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rudnik\Desktop\"/>
    </mc:Choice>
  </mc:AlternateContent>
  <bookViews>
    <workbookView xWindow="0" yWindow="0" windowWidth="28800" windowHeight="12300" tabRatio="706" firstSheet="1" activeTab="7"/>
  </bookViews>
  <sheets>
    <sheet name="DANE" sheetId="24" state="hidden" r:id="rId1"/>
    <sheet name="Zał. 1 (2 odc) WYKAZ" sheetId="32" r:id="rId2"/>
    <sheet name="Zał. 1 (1 odc) WYKAZ" sheetId="18" r:id="rId3"/>
    <sheet name="Zał. 2 VAT" sheetId="26" r:id="rId4"/>
    <sheet name="Zał. 3 cz. 1 UMOWY" sheetId="28" r:id="rId5"/>
    <sheet name="Zał. 3 cz.2" sheetId="29" r:id="rId6"/>
    <sheet name="Zał. 4 - Sprawozdanie" sheetId="30" r:id="rId7"/>
    <sheet name="Zał. 5 Informacja kwartalna" sheetId="31" r:id="rId8"/>
    <sheet name="lista" sheetId="2" state="hidden" r:id="rId9"/>
  </sheets>
  <definedNames>
    <definedName name="_ftn1" localSheetId="4">'Zał. 3 cz. 1 UMOWY'!$A$36</definedName>
    <definedName name="_ftn1" localSheetId="6">'Zał. 4 - Sprawozdanie'!#REF!</definedName>
    <definedName name="_ftn1" localSheetId="7">'Zał. 5 Informacja kwartalna'!$A$27</definedName>
    <definedName name="_ftn2" localSheetId="4">'Zał. 3 cz. 1 UMOWY'!$A$37</definedName>
    <definedName name="_ftn2" localSheetId="6">'Zał. 4 - Sprawozdanie'!$A$114</definedName>
    <definedName name="_ftn2" localSheetId="7">'Zał. 5 Informacja kwartalna'!$A$28</definedName>
    <definedName name="_ftn3" localSheetId="4">'Zał. 3 cz. 1 UMOWY'!$A$38</definedName>
    <definedName name="_ftn3" localSheetId="6">'Zał. 4 - Sprawozdanie'!$A$115</definedName>
    <definedName name="_ftn3" localSheetId="7">'Zał. 5 Informacja kwartalna'!$A$29</definedName>
    <definedName name="_ftnref1" localSheetId="4">'Zał. 3 cz. 1 UMOWY'!$E$32</definedName>
    <definedName name="_ftnref1" localSheetId="6">'Zał. 4 - Sprawozdanie'!$G$111</definedName>
    <definedName name="_ftnref1" localSheetId="7">'Zał. 5 Informacja kwartalna'!$E$23</definedName>
    <definedName name="_ftnref2" localSheetId="4">'Zał. 3 cz. 1 UMOWY'!$F$30</definedName>
    <definedName name="_ftnref2" localSheetId="6">'Zał. 4 - Sprawozdanie'!$H$111</definedName>
    <definedName name="_ftnref2" localSheetId="7">'Zał. 5 Informacja kwartalna'!$F$23</definedName>
    <definedName name="_ftnref3" localSheetId="4">'Zał. 3 cz. 1 UMOWY'!$G$30</definedName>
    <definedName name="_ftnref3" localSheetId="6">'Zał. 4 - Sprawozdanie'!$I$111</definedName>
    <definedName name="_ftnref3" localSheetId="7">'Zał. 5 Informacja kwartalna'!$G$23</definedName>
    <definedName name="DATA">DANE!$F$27:$F$29</definedName>
    <definedName name="_xlnm.Print_Area" localSheetId="2">'Zał. 1 (1 odc) WYKAZ'!$A$1:$AZ$42,'Zał. 1 (1 odc) WYKAZ'!$A$45:$AZ$71,'Zał. 1 (1 odc) WYKAZ'!$A$73:$AZ$106</definedName>
    <definedName name="_xlnm.Print_Area" localSheetId="1">'Zał. 1 (2 odc) WYKAZ'!$A$1:$AZ$41,'Zał. 1 (2 odc) WYKAZ'!$A$43:$AZ$69,'Zał. 1 (2 odc) WYKAZ'!$A$71:$AZ$102,'Zał. 1 (2 odc) WYKAZ'!$A$105:$AZ$131,'Zał. 1 (2 odc) WYKAZ'!$A$133:$AZ$166</definedName>
    <definedName name="_xlnm.Print_Area" localSheetId="3">'Zał. 2 VAT'!$A$1:$AZ$24</definedName>
    <definedName name="_xlnm.Print_Area" localSheetId="4">'Zał. 3 cz. 1 UMOWY'!$A$1:$N$33</definedName>
    <definedName name="_xlnm.Print_Area" localSheetId="5">'Zał. 3 cz.2'!$A$1:$F$47</definedName>
    <definedName name="_xlnm.Print_Area" localSheetId="6">'Zał. 4 - Sprawozdanie'!$A$1:$N$120</definedName>
    <definedName name="_xlnm.Print_Area" localSheetId="7">'Zał. 5 Informacja kwartalna'!$A$1:$K$25</definedName>
    <definedName name="PARAGRAF">DANE!$F$10:$F$11</definedName>
    <definedName name="ROBOTY">DANE!$F$16:$F$18</definedName>
    <definedName name="ROZDZIAŁ">DANE!$E$10:$E$12</definedName>
    <definedName name="RUCH">lista!$C$5:$C$6</definedName>
    <definedName name="UŻYTKOWANIE" localSheetId="7">'Zał. 5 Informacja kwartalna'!$O$18:$O$19</definedName>
    <definedName name="UŻYTKOWANIE">DANE!$F$31:$F$35</definedName>
    <definedName name="ZWROTY">DANE!$F$22:$F$25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2" i="30" l="1"/>
  <c r="D37" i="30"/>
  <c r="D38" i="30"/>
  <c r="D39" i="30"/>
  <c r="D36" i="30"/>
  <c r="D40" i="30"/>
  <c r="AQ1" i="26" l="1"/>
  <c r="AQ1" i="18"/>
  <c r="AQ1" i="32"/>
  <c r="B9" i="24" l="1"/>
  <c r="AR3" i="26" l="1"/>
  <c r="AR3" i="18"/>
  <c r="AR3" i="32"/>
  <c r="C8" i="31"/>
  <c r="C7" i="31"/>
  <c r="I1" i="31"/>
  <c r="N13" i="18"/>
  <c r="I3" i="31"/>
  <c r="D8" i="30"/>
  <c r="D7" i="30"/>
  <c r="L3" i="30"/>
  <c r="L1" i="30"/>
  <c r="M3" i="28"/>
  <c r="M1" i="28"/>
  <c r="C6" i="28"/>
  <c r="C5" i="28"/>
  <c r="N13" i="32"/>
  <c r="N12" i="32"/>
  <c r="N11" i="32"/>
  <c r="C40" i="30"/>
  <c r="B40" i="30"/>
  <c r="C39" i="30"/>
  <c r="B39" i="30"/>
  <c r="C38" i="30"/>
  <c r="B38" i="30"/>
  <c r="C37" i="30"/>
  <c r="B37" i="30"/>
  <c r="C36" i="30"/>
  <c r="B36" i="30"/>
  <c r="C35" i="30"/>
  <c r="D35" i="30"/>
  <c r="B35" i="30"/>
  <c r="J17" i="28"/>
  <c r="M82" i="30"/>
  <c r="L82" i="30"/>
  <c r="K82" i="30"/>
  <c r="J82" i="30"/>
  <c r="H92" i="30" s="1"/>
  <c r="I81" i="30"/>
  <c r="H81" i="30" s="1"/>
  <c r="G81" i="30" s="1"/>
  <c r="I80" i="30"/>
  <c r="H80" i="30"/>
  <c r="G80" i="30" s="1"/>
  <c r="I79" i="30"/>
  <c r="H79" i="30" s="1"/>
  <c r="G79" i="30" s="1"/>
  <c r="I78" i="30"/>
  <c r="H78" i="30" s="1"/>
  <c r="G78" i="30" s="1"/>
  <c r="I77" i="30"/>
  <c r="H77" i="30" s="1"/>
  <c r="G77" i="30" s="1"/>
  <c r="I76" i="30"/>
  <c r="H76" i="30"/>
  <c r="G76" i="30"/>
  <c r="I75" i="30"/>
  <c r="H75" i="30"/>
  <c r="G75" i="30" s="1"/>
  <c r="I74" i="30"/>
  <c r="H74" i="30" s="1"/>
  <c r="G74" i="30" s="1"/>
  <c r="I73" i="30"/>
  <c r="H73" i="30"/>
  <c r="G73" i="30" s="1"/>
  <c r="I72" i="30"/>
  <c r="H72" i="30"/>
  <c r="G72" i="30" s="1"/>
  <c r="I71" i="30"/>
  <c r="H71" i="30" s="1"/>
  <c r="G71" i="30" s="1"/>
  <c r="I70" i="30"/>
  <c r="H70" i="30" s="1"/>
  <c r="G70" i="30" s="1"/>
  <c r="I69" i="30"/>
  <c r="H69" i="30" s="1"/>
  <c r="G69" i="30" s="1"/>
  <c r="I68" i="30"/>
  <c r="H68" i="30" s="1"/>
  <c r="G68" i="30" s="1"/>
  <c r="I67" i="30"/>
  <c r="H67" i="30"/>
  <c r="G67" i="30" s="1"/>
  <c r="I66" i="30"/>
  <c r="H66" i="30" s="1"/>
  <c r="G66" i="30" s="1"/>
  <c r="I65" i="30"/>
  <c r="H65" i="30"/>
  <c r="G65" i="30" s="1"/>
  <c r="I64" i="30"/>
  <c r="H64" i="30" s="1"/>
  <c r="G64" i="30" s="1"/>
  <c r="I63" i="30"/>
  <c r="H63" i="30" s="1"/>
  <c r="G63" i="30" s="1"/>
  <c r="I62" i="30"/>
  <c r="H62" i="30" s="1"/>
  <c r="G62" i="30" s="1"/>
  <c r="I61" i="30"/>
  <c r="H61" i="30" s="1"/>
  <c r="G61" i="30" s="1"/>
  <c r="I60" i="30"/>
  <c r="H60" i="30" s="1"/>
  <c r="G60" i="30" s="1"/>
  <c r="I59" i="30"/>
  <c r="H59" i="30" s="1"/>
  <c r="G59" i="30" s="1"/>
  <c r="I58" i="30"/>
  <c r="H58" i="30" s="1"/>
  <c r="G58" i="30" s="1"/>
  <c r="I57" i="30"/>
  <c r="H57" i="30" s="1"/>
  <c r="M41" i="30"/>
  <c r="K40" i="30"/>
  <c r="J40" i="30"/>
  <c r="I40" i="30"/>
  <c r="H40" i="30"/>
  <c r="K39" i="30"/>
  <c r="J39" i="30"/>
  <c r="I39" i="30"/>
  <c r="H39" i="30"/>
  <c r="K38" i="30"/>
  <c r="J38" i="30"/>
  <c r="I38" i="30"/>
  <c r="H38" i="30"/>
  <c r="K37" i="30"/>
  <c r="J37" i="30"/>
  <c r="I37" i="30"/>
  <c r="H37" i="30"/>
  <c r="K36" i="30"/>
  <c r="J36" i="30"/>
  <c r="I36" i="30"/>
  <c r="H36" i="30"/>
  <c r="K35" i="30"/>
  <c r="J35" i="30"/>
  <c r="I35" i="30"/>
  <c r="H35" i="30"/>
  <c r="J41" i="30" l="1"/>
  <c r="G40" i="30"/>
  <c r="F40" i="30" s="1"/>
  <c r="L40" i="30" s="1"/>
  <c r="K41" i="30"/>
  <c r="G36" i="30"/>
  <c r="F36" i="30" s="1"/>
  <c r="L36" i="30" s="1"/>
  <c r="G37" i="30"/>
  <c r="F37" i="30" s="1"/>
  <c r="L37" i="30" s="1"/>
  <c r="G38" i="30"/>
  <c r="F38" i="30" s="1"/>
  <c r="L38" i="30" s="1"/>
  <c r="G35" i="30"/>
  <c r="F35" i="30" s="1"/>
  <c r="G39" i="30"/>
  <c r="F39" i="30" s="1"/>
  <c r="L39" i="30" s="1"/>
  <c r="H41" i="30"/>
  <c r="H82" i="30"/>
  <c r="I82" i="30"/>
  <c r="J92" i="30" s="1"/>
  <c r="L92" i="30" s="1"/>
  <c r="I41" i="30"/>
  <c r="G57" i="30"/>
  <c r="G82" i="30" s="1"/>
  <c r="E41" i="29"/>
  <c r="D41" i="29"/>
  <c r="M20" i="28"/>
  <c r="L20" i="28"/>
  <c r="K20" i="28"/>
  <c r="J19" i="28"/>
  <c r="J18" i="28"/>
  <c r="J16" i="28"/>
  <c r="J15" i="28"/>
  <c r="J14" i="28"/>
  <c r="J20" i="28" l="1"/>
  <c r="G41" i="30"/>
  <c r="F41" i="30"/>
  <c r="L41" i="30" s="1"/>
  <c r="L35" i="30"/>
  <c r="A10" i="26"/>
  <c r="A9" i="26"/>
  <c r="N12" i="18" l="1"/>
  <c r="N11" i="18"/>
</calcChain>
</file>

<file path=xl/sharedStrings.xml><?xml version="1.0" encoding="utf-8"?>
<sst xmlns="http://schemas.openxmlformats.org/spreadsheetml/2006/main" count="761" uniqueCount="308">
  <si>
    <t>Nazwa Beneficjenta</t>
  </si>
  <si>
    <t>Nazwa zadania</t>
  </si>
  <si>
    <t>rodzaj robót bud.</t>
  </si>
  <si>
    <t>kategoria</t>
  </si>
  <si>
    <t>numer drogi</t>
  </si>
  <si>
    <t>klasa</t>
  </si>
  <si>
    <t>przekrój</t>
  </si>
  <si>
    <t>szerokość pasa ruchu</t>
  </si>
  <si>
    <t>Liczba odcinków</t>
  </si>
  <si>
    <t>decyzja o zezwoleniu na realizację inwestycji drogowej</t>
  </si>
  <si>
    <t>zgłoszenie wykonywania robót budowlanych</t>
  </si>
  <si>
    <t>budowa</t>
  </si>
  <si>
    <t>przebudowa</t>
  </si>
  <si>
    <t>remont</t>
  </si>
  <si>
    <t>gminna</t>
  </si>
  <si>
    <t>powiatowa</t>
  </si>
  <si>
    <t>D</t>
  </si>
  <si>
    <t>L</t>
  </si>
  <si>
    <t>Z</t>
  </si>
  <si>
    <t>G</t>
  </si>
  <si>
    <t>GP</t>
  </si>
  <si>
    <t>1 × 1 (z mijankami)</t>
  </si>
  <si>
    <t>1 × 2 (i więcej)</t>
  </si>
  <si>
    <t>2 × 2 (i więcej)</t>
  </si>
  <si>
    <t>zgoda na odstępstwo</t>
  </si>
  <si>
    <t>decyzja o pozwoleniu na budowę</t>
  </si>
  <si>
    <t>długość (mb)</t>
  </si>
  <si>
    <t>usytuowany przy jezdni</t>
  </si>
  <si>
    <t>odsunięty od jezdni</t>
  </si>
  <si>
    <t>odsunięty od jezdni o ≥ 0,5 m, jeżeli jego szerokość jest &lt; 1,5 m</t>
  </si>
  <si>
    <t>utwardzone</t>
  </si>
  <si>
    <t>gruntowe</t>
  </si>
  <si>
    <t>rodzaj nawierzchni</t>
  </si>
  <si>
    <t>od</t>
  </si>
  <si>
    <t>do</t>
  </si>
  <si>
    <t>liczba mijanek</t>
  </si>
  <si>
    <t>pikietaż</t>
  </si>
  <si>
    <t>TAK</t>
  </si>
  <si>
    <t>NIE</t>
  </si>
  <si>
    <t>STRONA PRAWA</t>
  </si>
  <si>
    <t>STRONA LEWA</t>
  </si>
  <si>
    <t>1.</t>
  </si>
  <si>
    <t>2.</t>
  </si>
  <si>
    <t>3.</t>
  </si>
  <si>
    <t>3.1.</t>
  </si>
  <si>
    <t>3.2.</t>
  </si>
  <si>
    <t>4.</t>
  </si>
  <si>
    <t>4.1.</t>
  </si>
  <si>
    <t>4.2.</t>
  </si>
  <si>
    <t>5.</t>
  </si>
  <si>
    <t>6.</t>
  </si>
  <si>
    <t>6.1.</t>
  </si>
  <si>
    <t>7.</t>
  </si>
  <si>
    <t>7.1.</t>
  </si>
  <si>
    <t>7.2.</t>
  </si>
  <si>
    <t>8.</t>
  </si>
  <si>
    <t>8.1.</t>
  </si>
  <si>
    <t>8.2.</t>
  </si>
  <si>
    <t>9.</t>
  </si>
  <si>
    <t>10.</t>
  </si>
  <si>
    <t>11.</t>
  </si>
  <si>
    <t>9.1.</t>
  </si>
  <si>
    <t>12.</t>
  </si>
  <si>
    <t>uwagi</t>
  </si>
  <si>
    <t>ODCINEK 1</t>
  </si>
  <si>
    <t>szerokość (m)</t>
  </si>
  <si>
    <t>ELEMENTY WYKONYWANE</t>
  </si>
  <si>
    <t>uwagi (dot. mijanek)</t>
  </si>
  <si>
    <t>&gt; 3,50</t>
  </si>
  <si>
    <t>JEZDNIA</t>
  </si>
  <si>
    <t>CHODNIKI</t>
  </si>
  <si>
    <t>Uwagi</t>
  </si>
  <si>
    <t>Informacje dotyczące dokumentów w oparciu, o które będą prowadzone prace</t>
  </si>
  <si>
    <r>
      <rPr>
        <b/>
        <sz val="10"/>
        <color theme="1"/>
        <rFont val="Calibri"/>
        <family val="2"/>
        <charset val="238"/>
        <scheme val="minor"/>
      </rPr>
      <t>Rodzaj dokumentu</t>
    </r>
    <r>
      <rPr>
        <sz val="10"/>
        <color theme="1"/>
        <rFont val="Calibri"/>
        <family val="2"/>
        <charset val="238"/>
        <scheme val="minor"/>
      </rPr>
      <t xml:space="preserve">
(proszę wybrać z listy)</t>
    </r>
  </si>
  <si>
    <r>
      <rPr>
        <b/>
        <sz val="10"/>
        <color theme="1"/>
        <rFont val="Calibri"/>
        <family val="2"/>
        <charset val="238"/>
        <scheme val="minor"/>
      </rPr>
      <t>Numer dokumentu</t>
    </r>
    <r>
      <rPr>
        <sz val="10"/>
        <color theme="1"/>
        <rFont val="Calibri"/>
        <family val="2"/>
        <charset val="238"/>
        <scheme val="minor"/>
      </rPr>
      <t xml:space="preserve">
(jeśli brak, proszę wpisać N/D)</t>
    </r>
  </si>
  <si>
    <r>
      <rPr>
        <b/>
        <sz val="10"/>
        <color theme="1"/>
        <rFont val="Calibri"/>
        <family val="2"/>
        <charset val="238"/>
        <scheme val="minor"/>
      </rPr>
      <t>Którego odcinka/odcinków dotyczy?</t>
    </r>
    <r>
      <rPr>
        <sz val="10"/>
        <color theme="1"/>
        <rFont val="Calibri"/>
        <family val="2"/>
        <charset val="238"/>
        <scheme val="minor"/>
      </rPr>
      <t xml:space="preserve"> 
(numer odcinka)</t>
    </r>
  </si>
  <si>
    <t xml:space="preserve"> </t>
  </si>
  <si>
    <t>szerokość jezdni (m)</t>
  </si>
  <si>
    <r>
      <t xml:space="preserve">przekrój
</t>
    </r>
    <r>
      <rPr>
        <sz val="8"/>
        <color theme="1"/>
        <rFont val="Calibri"/>
        <family val="2"/>
        <charset val="238"/>
        <scheme val="minor"/>
      </rPr>
      <t>(proszę wybrać z listy)</t>
    </r>
  </si>
  <si>
    <r>
      <t xml:space="preserve">szerokość pasa ruchu (m)
</t>
    </r>
    <r>
      <rPr>
        <sz val="8"/>
        <color theme="1"/>
        <rFont val="Calibri"/>
        <family val="2"/>
        <charset val="238"/>
        <scheme val="minor"/>
      </rPr>
      <t>(proszę wybrać z listy)</t>
    </r>
  </si>
  <si>
    <r>
      <t xml:space="preserve">rodzaj robót budowlanych
</t>
    </r>
    <r>
      <rPr>
        <sz val="8"/>
        <color theme="1"/>
        <rFont val="Calibri"/>
        <family val="2"/>
        <charset val="238"/>
        <scheme val="minor"/>
      </rPr>
      <t>(proszę wybrać z listy)</t>
    </r>
  </si>
  <si>
    <r>
      <t xml:space="preserve">STRONA LEWA
</t>
    </r>
    <r>
      <rPr>
        <sz val="10"/>
        <color theme="1"/>
        <rFont val="Calibri"/>
        <family val="2"/>
        <charset val="238"/>
        <scheme val="minor"/>
      </rPr>
      <t>długość (mb)</t>
    </r>
  </si>
  <si>
    <r>
      <t xml:space="preserve">STRONA PRAWA
</t>
    </r>
    <r>
      <rPr>
        <sz val="10"/>
        <color theme="1"/>
        <rFont val="Calibri"/>
        <family val="2"/>
        <charset val="238"/>
        <scheme val="minor"/>
      </rPr>
      <t>długość (mb)</t>
    </r>
  </si>
  <si>
    <t>POBOCZA</t>
  </si>
  <si>
    <t>ŚCIEŻKI ROWEROWE / PASY RUCHU DLA ROWERÓW WYDZIELONE Z JEZDNI</t>
  </si>
  <si>
    <t>R U C H     R O W E R Ó W</t>
  </si>
  <si>
    <t>R U C H     P O J A Z D ÓW</t>
  </si>
  <si>
    <t>R U C H     P I E S Z  Y C H</t>
  </si>
  <si>
    <t>1.1.</t>
  </si>
  <si>
    <t>usytuowany przy jezdni, 
jeżeli jego szerokość jest ≥ 2,0 m</t>
  </si>
  <si>
    <t>usytuowany przy jezdni, 
jeżeli jego szerokość jest &lt; 2,0 m</t>
  </si>
  <si>
    <t>odsunięty od jezdni o ≥ 0,5 m,
jeżeli jego szerokość jest ≥ 1,5 m</t>
  </si>
  <si>
    <t>5.1.</t>
  </si>
  <si>
    <t>N/D</t>
  </si>
  <si>
    <t>Rodzaj wykonanego odwodnienia:</t>
  </si>
  <si>
    <t>Charakterystyka zadania</t>
  </si>
  <si>
    <t>3. W części pn. "ELEMENTY WYKONYWANE" należy wykazać wyłącznie realizowane w ramach zadania elementy drogi.</t>
  </si>
  <si>
    <t>Badania laboratoryjne</t>
  </si>
  <si>
    <t>Nadzór inwestorski - branża …</t>
  </si>
  <si>
    <t>…</t>
  </si>
  <si>
    <r>
      <t xml:space="preserve">pasy ruchu dla rowerów </t>
    </r>
    <r>
      <rPr>
        <sz val="8"/>
        <color theme="1"/>
        <rFont val="Calibri"/>
        <family val="2"/>
        <charset val="238"/>
        <scheme val="minor"/>
      </rPr>
      <t>(wydzielone z jezdni, oznaczone znakiem F-19)</t>
    </r>
  </si>
  <si>
    <r>
      <t xml:space="preserve">ścieżka rowerowa </t>
    </r>
    <r>
      <rPr>
        <sz val="8"/>
        <color theme="1"/>
        <rFont val="Calibri"/>
        <family val="2"/>
        <charset val="238"/>
        <scheme val="minor"/>
      </rPr>
      <t>(oznaczona znakiem C-13)</t>
    </r>
  </si>
  <si>
    <t>Usługi realizowane w ramach zadania</t>
  </si>
  <si>
    <r>
      <t xml:space="preserve">ścieżka rowerowa 
</t>
    </r>
    <r>
      <rPr>
        <sz val="8"/>
        <color theme="1"/>
        <rFont val="Calibri"/>
        <family val="2"/>
        <charset val="238"/>
        <scheme val="minor"/>
      </rPr>
      <t>(oznaczona znakiem C-13)</t>
    </r>
  </si>
  <si>
    <r>
      <t xml:space="preserve">Łączna długość 
odcinków </t>
    </r>
    <r>
      <rPr>
        <sz val="14"/>
        <color theme="1"/>
        <rFont val="Calibri"/>
        <family val="2"/>
        <charset val="238"/>
        <scheme val="minor"/>
      </rPr>
      <t>(mb)</t>
    </r>
  </si>
  <si>
    <t>ODCINEK 2</t>
  </si>
  <si>
    <t>po jezdni po ogólnodostępnym pasie ruchu</t>
  </si>
  <si>
    <t>13.</t>
  </si>
  <si>
    <t>10.1.</t>
  </si>
  <si>
    <t>10.1.1.</t>
  </si>
  <si>
    <t>10.1.2.</t>
  </si>
  <si>
    <t>9.2.</t>
  </si>
  <si>
    <t>9.3.</t>
  </si>
  <si>
    <t>5.4.</t>
  </si>
  <si>
    <t>5.3.</t>
  </si>
  <si>
    <t>5.2.</t>
  </si>
  <si>
    <t>3.4.</t>
  </si>
  <si>
    <t>3.3.</t>
  </si>
  <si>
    <r>
      <rPr>
        <b/>
        <sz val="10"/>
        <color theme="1"/>
        <rFont val="Calibri"/>
        <family val="2"/>
        <charset val="238"/>
        <scheme val="minor"/>
      </rPr>
      <t>odwodnienie za pomocą kanalizacji ze studzienkami ściekowymi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sz val="8"/>
        <color theme="1"/>
        <rFont val="Calibri"/>
        <family val="2"/>
        <charset val="238"/>
        <scheme val="minor"/>
      </rPr>
      <t>(proszę wybrać z listy)</t>
    </r>
  </si>
  <si>
    <t>Nadzór inwestorski</t>
  </si>
  <si>
    <r>
      <rPr>
        <b/>
        <sz val="16"/>
        <color theme="1"/>
        <rFont val="Calibri"/>
        <family val="2"/>
        <charset val="238"/>
        <scheme val="minor"/>
      </rPr>
      <t xml:space="preserve">PARAMETRY ODCINKA
</t>
    </r>
    <r>
      <rPr>
        <i/>
        <sz val="10"/>
        <color theme="1"/>
        <rFont val="Calibri"/>
        <family val="2"/>
        <charset val="238"/>
        <scheme val="minor"/>
      </rPr>
      <t>(długość elementów obliczana zgodnie z pikietażem odcinka, bez odliczania występujących w ich ciągu zjazdów/skrzyżowań)</t>
    </r>
  </si>
  <si>
    <t>Z - przyjęto parametry klasy L (przebudowa DP)</t>
  </si>
  <si>
    <t>1. Długość poszczególnych elementów wykazana jest bez odliczania występujących w ich ciągu szerokości skrzyżowań/zjazdów.</t>
  </si>
  <si>
    <r>
      <t xml:space="preserve">ścieżka rowerowa 
z dopuszczeniem 
ruchu pieszych
</t>
    </r>
    <r>
      <rPr>
        <sz val="8"/>
        <color theme="1"/>
        <rFont val="Calibri"/>
        <family val="2"/>
        <charset val="238"/>
        <scheme val="minor"/>
      </rPr>
      <t>(droga dla pieszych i rowerów oznaczona znakiem C13/C16 
z kreską poziomą)</t>
    </r>
  </si>
  <si>
    <r>
      <rPr>
        <b/>
        <sz val="10"/>
        <color theme="1"/>
        <rFont val="Calibri"/>
        <family val="2"/>
        <charset val="238"/>
        <scheme val="minor"/>
      </rPr>
      <t>odwodnienie za pomocą rowu/rowów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sz val="8"/>
        <color theme="1"/>
        <rFont val="Calibri"/>
        <family val="2"/>
        <charset val="238"/>
        <scheme val="minor"/>
      </rPr>
      <t>(proszę wybrać z listy)</t>
    </r>
  </si>
  <si>
    <r>
      <rPr>
        <b/>
        <sz val="10"/>
        <color theme="1"/>
        <rFont val="Calibri"/>
        <family val="2"/>
        <charset val="238"/>
        <scheme val="minor"/>
      </rPr>
      <t xml:space="preserve">ścieżka rowerowa 
z dopuszczeniem ruchu pieszych
</t>
    </r>
    <r>
      <rPr>
        <sz val="8"/>
        <color theme="1"/>
        <rFont val="Calibri"/>
        <family val="2"/>
        <charset val="238"/>
        <scheme val="minor"/>
      </rPr>
      <t>(droga dla pieszych i rowerów oznaczona znakiem C13/C16 
z kreską poziomą)</t>
    </r>
  </si>
  <si>
    <r>
      <rPr>
        <b/>
        <sz val="12"/>
        <color theme="1"/>
        <rFont val="Calibri"/>
        <family val="2"/>
        <charset val="238"/>
        <scheme val="minor"/>
      </rPr>
      <t xml:space="preserve">Ruch pieszych zapewniony na całym odcinku poprzez chodnik/ścieżkę rowerową 
z dopuszczeniem ruchu pieszych lub obustronne pobocza </t>
    </r>
    <r>
      <rPr>
        <sz val="8"/>
        <color theme="1"/>
        <rFont val="Calibri"/>
        <family val="2"/>
        <charset val="238"/>
        <scheme val="minor"/>
      </rPr>
      <t>(proszę wybrać z listy)</t>
    </r>
  </si>
  <si>
    <r>
      <rPr>
        <b/>
        <sz val="10"/>
        <color theme="1"/>
        <rFont val="Calibri"/>
        <family val="2"/>
        <charset val="238"/>
        <scheme val="minor"/>
      </rPr>
      <t xml:space="preserve">Data dokumentu </t>
    </r>
    <r>
      <rPr>
        <sz val="10"/>
        <color theme="1"/>
        <rFont val="Calibri"/>
        <family val="2"/>
        <charset val="238"/>
        <scheme val="minor"/>
      </rPr>
      <t>(dd.mm.rrrr)
(jeśli brak, proszę wpisać N/D)</t>
    </r>
  </si>
  <si>
    <t>2. W części pn. "PARAMETRY ODCINKA" wykazać należy wszystkie elementy drogi (zarówno istniejące jak i projektowane). Część ta przedstawia parametry odcinka drogi po realizacji zadania.</t>
  </si>
  <si>
    <r>
      <t xml:space="preserve">kategoria drogi
</t>
    </r>
    <r>
      <rPr>
        <sz val="8"/>
        <color theme="1"/>
        <rFont val="Calibri"/>
        <family val="2"/>
        <charset val="238"/>
        <scheme val="minor"/>
      </rPr>
      <t>(proszę wybrać z listy)</t>
    </r>
  </si>
  <si>
    <r>
      <t xml:space="preserve">klasa drogi
</t>
    </r>
    <r>
      <rPr>
        <sz val="8"/>
        <color theme="1"/>
        <rFont val="Calibri"/>
        <family val="2"/>
        <charset val="238"/>
        <scheme val="minor"/>
      </rPr>
      <t>(proszę wybrać z listy)</t>
    </r>
  </si>
  <si>
    <t>długość odcinka (mb)</t>
  </si>
  <si>
    <t>10.1.3.</t>
  </si>
  <si>
    <t>inny rodzaj odwodnienia</t>
  </si>
  <si>
    <t>rozbudowa</t>
  </si>
  <si>
    <t>Numer ewidencyjny</t>
  </si>
  <si>
    <t xml:space="preserve">Jednostka realizująca </t>
  </si>
  <si>
    <t>Numer Umowy</t>
  </si>
  <si>
    <r>
      <rPr>
        <b/>
        <sz val="10"/>
        <color theme="1"/>
        <rFont val="Calibri"/>
        <family val="2"/>
        <charset val="238"/>
        <scheme val="minor"/>
      </rPr>
      <t xml:space="preserve">ścieżka rowerowa 
z dopuszczeniem ruchu pieszych
</t>
    </r>
    <r>
      <rPr>
        <sz val="8"/>
        <color theme="1"/>
        <rFont val="Calibri"/>
        <family val="2"/>
        <charset val="238"/>
        <scheme val="minor"/>
      </rPr>
      <t>(droga dla pieszych i rowerów oznaczona znakiem C13/C16 z kreską poziomą)</t>
    </r>
  </si>
  <si>
    <t>do umowy o dofinansowanie</t>
  </si>
  <si>
    <t>Numeracja załączników od</t>
  </si>
  <si>
    <t>pieczęć Beneficjenta</t>
  </si>
  <si>
    <t>OŚWIADCZENIE</t>
  </si>
  <si>
    <t>miejscowość</t>
  </si>
  <si>
    <t>,</t>
  </si>
  <si>
    <t>data</t>
  </si>
  <si>
    <t>pieczęć i podpis Beneficjenta</t>
  </si>
  <si>
    <t>pieczęć nagłówkowa Beneficjenta</t>
  </si>
  <si>
    <t xml:space="preserve">OŚWIADCZENIE </t>
  </si>
  <si>
    <t>cz. 1 z 2</t>
  </si>
  <si>
    <t>Oświadczam, że w ramach ww. zadania zawarto następujące umowy z wykonawcami, dotyczące jego realizacji:</t>
  </si>
  <si>
    <t xml:space="preserve">l.p. </t>
  </si>
  <si>
    <t>Numer i data zawarcia umowy/aneksu</t>
  </si>
  <si>
    <t>Koszty  wynikające z umowy/aneksu</t>
  </si>
  <si>
    <t>Termin realizacji przedmiotu umowy
(DD.MM.RRRR)</t>
  </si>
  <si>
    <t>RAZEM</t>
  </si>
  <si>
    <t>koszty zadania</t>
  </si>
  <si>
    <t>koszty niezwiązane 
z zadaniem</t>
  </si>
  <si>
    <t>kwalifikowane</t>
  </si>
  <si>
    <t>niekwalifikowane</t>
  </si>
  <si>
    <t>RAZEM:</t>
  </si>
  <si>
    <t>Miejscowość</t>
  </si>
  <si>
    <t>Data</t>
  </si>
  <si>
    <t>Pieczęć i podpis Kierownika JST</t>
  </si>
  <si>
    <t>cz. 2 z 2</t>
  </si>
  <si>
    <t xml:space="preserve">Harmonogram płatności na rzecz wykonawców zadania* </t>
  </si>
  <si>
    <t>Okres wypłaty</t>
  </si>
  <si>
    <t>KWOTA 
koszty kwalifikowane</t>
  </si>
  <si>
    <t>KWOTA 
koszty niekwalifikowane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</si>
  <si>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</si>
  <si>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</si>
  <si>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</si>
  <si>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</si>
  <si>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</si>
  <si>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</si>
  <si>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</si>
  <si>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</si>
  <si>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</si>
  <si>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</si>
  <si>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</si>
  <si>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</si>
  <si>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Miejscowość, data</t>
  </si>
  <si>
    <t>SPRAWOZDANIE Z REALIZACJI ZADANIA
w ramach RZĄDOWEGO FUNDUSZU ROZWOJU DRÓG</t>
  </si>
  <si>
    <t>CZĘŚĆ I - dane podstawowe</t>
  </si>
  <si>
    <t>Beneficjent</t>
  </si>
  <si>
    <t>dofinansowanie niewykorzystane</t>
  </si>
  <si>
    <t xml:space="preserve">dofinansowanie pobrane w nadmiernej wysokości </t>
  </si>
  <si>
    <t>Umowa 
o dofinansowanie</t>
  </si>
  <si>
    <t>Numer</t>
  </si>
  <si>
    <t>dofinansowanie wykorzystane niezgodnie z przeznaczeniem</t>
  </si>
  <si>
    <r>
      <t xml:space="preserve">Data zawarcia </t>
    </r>
    <r>
      <rPr>
        <b/>
        <i/>
        <sz val="10"/>
        <color theme="1"/>
        <rFont val="Calibri"/>
        <family val="2"/>
        <charset val="238"/>
        <scheme val="minor"/>
      </rPr>
      <t>(DD.MM.RRR)</t>
    </r>
  </si>
  <si>
    <t>dofinansowanie pobrane nienależnie</t>
  </si>
  <si>
    <t>Dane osoby do kontaktu 
w sprawie sprawozdania</t>
  </si>
  <si>
    <t>Imie i nazwisko</t>
  </si>
  <si>
    <t>Stanowisko</t>
  </si>
  <si>
    <t>Nr telefonu</t>
  </si>
  <si>
    <t>e-mail</t>
  </si>
  <si>
    <t>Część II - informacja o realizacji zadania</t>
  </si>
  <si>
    <t>WYBIERZ Z LISTY!</t>
  </si>
  <si>
    <r>
      <t xml:space="preserve">Data rozpoczęcia zadania 
</t>
    </r>
    <r>
      <rPr>
        <b/>
        <sz val="11"/>
        <color theme="1"/>
        <rFont val="Calibri"/>
        <family val="2"/>
        <charset val="238"/>
        <scheme val="minor"/>
      </rPr>
      <t>- zgodnie z § 1 pkt 17) umowy</t>
    </r>
    <r>
      <rPr>
        <b/>
        <sz val="12"/>
        <color theme="1"/>
        <rFont val="Calibri"/>
        <family val="2"/>
        <charset val="238"/>
        <scheme val="minor"/>
      </rPr>
      <t xml:space="preserve"> 
</t>
    </r>
    <r>
      <rPr>
        <b/>
        <i/>
        <sz val="12"/>
        <color theme="1"/>
        <rFont val="Calibri"/>
        <family val="2"/>
        <charset val="238"/>
        <scheme val="minor"/>
      </rPr>
      <t>(DD.MM.RRRR)</t>
    </r>
  </si>
  <si>
    <r>
      <t xml:space="preserve">Data wykonania zadania
</t>
    </r>
    <r>
      <rPr>
        <b/>
        <sz val="11"/>
        <color theme="1"/>
        <rFont val="Calibri"/>
        <family val="2"/>
        <charset val="238"/>
        <scheme val="minor"/>
      </rPr>
      <t>- zgodnie z § 1 pkt 20) umowy</t>
    </r>
    <r>
      <rPr>
        <b/>
        <sz val="12"/>
        <color theme="1"/>
        <rFont val="Calibri"/>
        <family val="2"/>
        <charset val="238"/>
        <scheme val="minor"/>
      </rPr>
      <t xml:space="preserve">
</t>
    </r>
    <r>
      <rPr>
        <b/>
        <i/>
        <sz val="12"/>
        <color theme="1"/>
        <rFont val="Calibri"/>
        <family val="2"/>
        <charset val="238"/>
        <scheme val="minor"/>
      </rPr>
      <t>(DD.MM.RRRR)</t>
    </r>
  </si>
  <si>
    <r>
      <t xml:space="preserve">Data wykorzystania dofinansowania
- zgodnie z § 1 pkt 23) umowy
</t>
    </r>
    <r>
      <rPr>
        <b/>
        <i/>
        <sz val="12"/>
        <color theme="1"/>
        <rFont val="Calibri"/>
        <family val="2"/>
        <charset val="238"/>
        <scheme val="minor"/>
      </rPr>
      <t>(DD.MM.RRRR)</t>
    </r>
  </si>
  <si>
    <r>
      <t xml:space="preserve">Data dokonania ostatniej płatności na rzecz Wykonawców
</t>
    </r>
    <r>
      <rPr>
        <b/>
        <i/>
        <sz val="12"/>
        <color theme="1"/>
        <rFont val="Calibri"/>
        <family val="2"/>
        <charset val="238"/>
        <scheme val="minor"/>
      </rPr>
      <t>(DD.MM.RRRR)</t>
    </r>
  </si>
  <si>
    <t>PLANOWANA</t>
  </si>
  <si>
    <t>FAKTYCZNA</t>
  </si>
  <si>
    <t>uzyskania decyzji o pozwoleniu na użytkowanie (art. 55 ustawy Prawo budowlane)</t>
  </si>
  <si>
    <t>DD.MM.RRRR</t>
  </si>
  <si>
    <t>przyjęcia przez organ nadzoru budowlanego bez sprzeciwu zgłoszenia o zakończeniu budowy (po upływie 14 dni od dokonania zgłoszenia lub w drodze uzyskania zaświadczenia organu nadzoru) - art. 54 ustawy Prawo budowlane</t>
  </si>
  <si>
    <t>dokonania odbioru końcowego zadania - dla zadania nie było wymagane zgłoszenie zakończenia budowy lub uzyskanie pozwolenia na użytkowanie</t>
  </si>
  <si>
    <r>
      <rPr>
        <b/>
        <sz val="11"/>
        <color theme="1"/>
        <rFont val="Calibri"/>
        <family val="2"/>
        <charset val="238"/>
        <scheme val="minor"/>
      </rPr>
      <t>NIE DOTYCZY</t>
    </r>
    <r>
      <rPr>
        <sz val="11"/>
        <color theme="1"/>
        <rFont val="Calibri"/>
        <family val="2"/>
        <charset val="238"/>
        <scheme val="minor"/>
      </rPr>
      <t xml:space="preserve"> - zadanie na dzień sporządzenia raportu nie zostało przekazane do użytkowania</t>
    </r>
  </si>
  <si>
    <t>CZĘŚĆ III - informacja finansowa dotycząca rozliczenia oraz źródeł finansowania</t>
  </si>
  <si>
    <t>Tabela nr 1. Wykaz umów z wykonawcami objętych rozliczeniem wraz ze wskazaniem źródeł finansowania</t>
  </si>
  <si>
    <t>Lp.</t>
  </si>
  <si>
    <t>Wynagrodzenie wykonawcy</t>
  </si>
  <si>
    <t>w tym</t>
  </si>
  <si>
    <r>
      <t xml:space="preserve">Kary umowne naliczone wykonawcy
</t>
    </r>
    <r>
      <rPr>
        <b/>
        <sz val="10"/>
        <color rgb="FFFFFF00"/>
        <rFont val="Calibri"/>
        <family val="2"/>
        <charset val="238"/>
        <scheme val="minor"/>
      </rPr>
      <t>(jeżeli nie naliczono wpisz 
0,00 zł)</t>
    </r>
  </si>
  <si>
    <t>Data zapłaty kar przez wykonawcę</t>
  </si>
  <si>
    <t>koszty dotyczące zadania</t>
  </si>
  <si>
    <t>koszty niezwiązane z zadaniem</t>
  </si>
  <si>
    <t>koszty kwalifikowane</t>
  </si>
  <si>
    <t>koszty niekwalifikowane</t>
  </si>
  <si>
    <t>razem</t>
  </si>
  <si>
    <t>w tym (źródła finansowania)</t>
  </si>
  <si>
    <t>środki własne</t>
  </si>
  <si>
    <t>POLA UZUPEŁNIAJĄ SIĘ AUTOMATYCZNIE                                       POLA UZUPEŁNIAJĄ SIĘ AUTOMATYCZNIE</t>
  </si>
  <si>
    <t>Razem</t>
  </si>
  <si>
    <t>L.p.</t>
  </si>
  <si>
    <t>Numer umowy z tabeli nr 1, której dotyczy faktura</t>
  </si>
  <si>
    <t>Numer faktury</t>
  </si>
  <si>
    <t>Data wystawienia faktury (DD.MM.RRRR)</t>
  </si>
  <si>
    <t>Kwota faktury</t>
  </si>
  <si>
    <t>w tym:</t>
  </si>
  <si>
    <t>w tym (źródła finansowania):</t>
  </si>
  <si>
    <t>POLA UZUPEŁNIAJĄ SIĘ AUTOMATYCZNIE</t>
  </si>
  <si>
    <t>Uzupełnij zgodnie z WB uwzględniając ewentualną refundację wydatków</t>
  </si>
  <si>
    <t>Część IV - Podsumowanie wykorzystania dofinansowania</t>
  </si>
  <si>
    <t>Dofinansowanie otrzymane</t>
  </si>
  <si>
    <t>Dofinansowanie wykorzystane</t>
  </si>
  <si>
    <t>Koszty kwalifikowane zadania</t>
  </si>
  <si>
    <t>POLA UZUPEŁNIAJĄ SIĘ AUTOMATYCZNIE                     POLA UZUPEŁNIAJĄ SIĘ AUTOMATYCZNIE                   POLA UZUPEŁNIAJĄ SIĘ AUTOMATYCZNIE</t>
  </si>
  <si>
    <t>Tabela nr 2. Zwroty dofinansowania</t>
  </si>
  <si>
    <t xml:space="preserve">Kwota zwróconego dofinansowania </t>
  </si>
  <si>
    <t>Przyczyna zwrotu</t>
  </si>
  <si>
    <t>Data dokonania zwrotu</t>
  </si>
  <si>
    <t xml:space="preserve">Część VI - podpisy </t>
  </si>
  <si>
    <t>Wykaz załączników:</t>
  </si>
  <si>
    <t>Przedmiot</t>
  </si>
  <si>
    <t>roboty budowlane</t>
  </si>
  <si>
    <t>nadzór inwestorski</t>
  </si>
  <si>
    <t>badania laboratoryjne</t>
  </si>
  <si>
    <t>Jednocześnie informuję, że wyżej wskazane umowy/aneksy obejmują swoim zakresem wszystkie roboty budowlane i usługi niezbędne do wykonania ww. zadania,
 ujętego we wniosku o dofinansowane w ramach Rządowego Funduszu Rozwoju Dróg.</t>
  </si>
  <si>
    <t xml:space="preserve">Data zawarcia </t>
  </si>
  <si>
    <t>Część II - stan realizacji zadania</t>
  </si>
  <si>
    <t>Kwota otrzymanego dofinansowania</t>
  </si>
  <si>
    <t>Kwota zgromadzonych odsetek 
od przekazanej kwoty dofinansowania w okresie sprawozdawczym</t>
  </si>
  <si>
    <t>Planowana</t>
  </si>
  <si>
    <t>Rzeczywista</t>
  </si>
  <si>
    <t xml:space="preserve">Część III - podpisy </t>
  </si>
  <si>
    <r>
      <rPr>
        <b/>
        <sz val="20"/>
        <color theme="1"/>
        <rFont val="Calibri"/>
        <family val="2"/>
        <charset val="238"/>
        <scheme val="minor"/>
      </rPr>
      <t>WYKAZ EFEKTÓW RZECZOWYCH I USŁUG REALIZOWANYCH W RAMACH ZADANIA</t>
    </r>
    <r>
      <rPr>
        <b/>
        <sz val="18"/>
        <color theme="1"/>
        <rFont val="Calibri"/>
        <family val="2"/>
        <charset val="238"/>
        <scheme val="minor"/>
      </rPr>
      <t xml:space="preserve">
</t>
    </r>
    <r>
      <rPr>
        <i/>
        <sz val="16"/>
        <color theme="1"/>
        <rFont val="Calibri"/>
        <family val="2"/>
        <charset val="238"/>
        <scheme val="minor"/>
      </rPr>
      <t>Rządowy Fundusz Rozwoju Dróg</t>
    </r>
  </si>
  <si>
    <r>
      <rPr>
        <b/>
        <sz val="10.5"/>
        <color theme="1"/>
        <rFont val="Calibri"/>
        <family val="2"/>
        <charset val="238"/>
        <scheme val="minor"/>
      </rPr>
      <t xml:space="preserve">Czy w zakresie inwestycji przewidziane jest wykonanie robót w zakresie elementów organizacji ruchu na podstawie stałej organizacji ruchu? </t>
    </r>
    <r>
      <rPr>
        <sz val="8"/>
        <color theme="1"/>
        <rFont val="Calibri"/>
        <family val="2"/>
        <charset val="238"/>
        <scheme val="minor"/>
      </rPr>
      <t>(proszę wybrać z listy)</t>
    </r>
  </si>
  <si>
    <r>
      <rPr>
        <b/>
        <sz val="11"/>
        <color theme="1"/>
        <rFont val="Calibri"/>
        <family val="2"/>
        <charset val="238"/>
        <scheme val="minor"/>
      </rPr>
      <t xml:space="preserve">Czy będą wykonywane roboty w zakresie oświetlenia/oświetlenia przejścia dla pieszych? 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sz val="8"/>
        <color theme="1"/>
        <rFont val="Calibri"/>
        <family val="2"/>
        <charset val="238"/>
        <scheme val="minor"/>
      </rPr>
      <t>Dotyczy zarówno budowy nowej infrastruktury, jak i przebudowy/remontu istniejącej (należy wybrać z listy)</t>
    </r>
  </si>
  <si>
    <r>
      <rPr>
        <b/>
        <sz val="11"/>
        <color theme="1"/>
        <rFont val="Calibri"/>
        <family val="2"/>
        <charset val="238"/>
        <scheme val="minor"/>
      </rPr>
      <t>Czy będą wykonywane roboty w zakresie odwodnienia drogi?</t>
    </r>
    <r>
      <rPr>
        <b/>
        <sz val="12"/>
        <color theme="1"/>
        <rFont val="Calibri"/>
        <family val="2"/>
        <charset val="238"/>
        <scheme val="minor"/>
      </rPr>
      <t xml:space="preserve">
</t>
    </r>
    <r>
      <rPr>
        <sz val="8"/>
        <color theme="1"/>
        <rFont val="Calibri"/>
        <family val="2"/>
        <charset val="238"/>
        <scheme val="minor"/>
      </rPr>
      <t>Dotyczy zarówno budowy nowej infrastruktury, jak i przebudowy/remontu istniejącej (należy wybrać z listy)</t>
    </r>
  </si>
  <si>
    <t>podpis Beneficjenta</t>
  </si>
  <si>
    <t>Data zawarcia</t>
  </si>
  <si>
    <t>Warszawa</t>
  </si>
  <si>
    <t>Data/daty zapłaty (DD.MM.RRRR)</t>
  </si>
  <si>
    <t>Część V - oświadczenia Beneficjenta</t>
  </si>
  <si>
    <t>Liczba wykonywanych skrzyżowań:</t>
  </si>
  <si>
    <t>gminna - zostanie nadana 
po realizacji zadania</t>
  </si>
  <si>
    <t>powiatowa - zostanie nadana 
po realizacji zadania</t>
  </si>
  <si>
    <r>
      <t xml:space="preserve">pasy ruchu dla rowerów </t>
    </r>
    <r>
      <rPr>
        <sz val="8"/>
        <color theme="1"/>
        <rFont val="Calibri"/>
        <family val="2"/>
        <charset val="238"/>
        <scheme val="minor"/>
      </rPr>
      <t>(wydzielone 
z jezdni, oznaczone znakiem F-19)</t>
    </r>
  </si>
  <si>
    <r>
      <t xml:space="preserve">Planowany termin realizacji zadania 
</t>
    </r>
    <r>
      <rPr>
        <sz val="12"/>
        <color theme="1"/>
        <rFont val="Calibri"/>
        <family val="2"/>
        <charset val="238"/>
        <scheme val="minor"/>
      </rPr>
      <t xml:space="preserve">(dokonanie odbioru końcowego wszystkich robót i usług objętych zadaniem)
</t>
    </r>
    <r>
      <rPr>
        <i/>
        <sz val="12"/>
        <color theme="1"/>
        <rFont val="Calibri"/>
        <family val="2"/>
        <charset val="238"/>
        <scheme val="minor"/>
      </rPr>
      <t>(DD.MM.RRRR)</t>
    </r>
  </si>
  <si>
    <t xml:space="preserve">*kwoty oraz terminy płatności wskazane w tabeli powinny być spójne z informacjami zawartymi w części 1 oświadczenia </t>
  </si>
  <si>
    <t>Imię i nazwisko</t>
  </si>
  <si>
    <r>
      <rPr>
        <b/>
        <sz val="12"/>
        <color rgb="FFFF0000"/>
        <rFont val="Calibri"/>
        <family val="2"/>
        <scheme val="minor"/>
      </rPr>
      <t xml:space="preserve">UWAGA!!! - przed przystąpieniem do wypełniania formularza w wersji elektronicznej zapoznaj się z poniższymi informacjami.
</t>
    </r>
    <r>
      <rPr>
        <b/>
        <sz val="12"/>
        <rFont val="Calibri"/>
        <family val="2"/>
        <scheme val="minor"/>
      </rPr>
      <t>1. Wypełniać należy wyłącznie niezacieniowane pola - wartości w polach zacieniowanych obliczają się automatycznie.
2. Wartości w poszczególne pola należy wpisywać bez jednostek miary (np. bez dopisku "zł" w przypadku kwot). Pola są sformatowane w taki sposób, że odpowiednie jednostki miary pojawią się automatycznie.</t>
    </r>
    <r>
      <rPr>
        <b/>
        <sz val="12"/>
        <color rgb="FFFF0000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3. W tabelach nr 1 oraz nr 2 można dodawać wiersze w zależności od potrzeb (np. w przypadku większej liczby faktur).
4. Nie należy zostawiać niewypełnionych pól - w takich przypadkach należy wpisać "0,00 zł" w polach dotyczących kwot, lub "nie dotyczy" w pozostałych.
5. Przed podpisaniem sprawozdania należy zapoznać się z oświadczeniami.</t>
    </r>
  </si>
  <si>
    <r>
      <t xml:space="preserve">* jeżeli na dzień składania sprawozdania nie przekazano zadania do użytkowania, z listy rozwijanej należy wybrać </t>
    </r>
    <r>
      <rPr>
        <b/>
        <sz val="12"/>
        <color theme="1"/>
        <rFont val="Calibri"/>
        <family val="2"/>
        <scheme val="minor"/>
      </rPr>
      <t>"NIE DOTYCZY (…)"</t>
    </r>
  </si>
  <si>
    <t>Oddanie do użytkowania nastąpiło w efekcie*:</t>
  </si>
  <si>
    <t>Data oddania drogi/dróg objętych zadaniem 
do użytkowania</t>
  </si>
  <si>
    <r>
      <t xml:space="preserve">Numery i daty zawarcia umów/aneksów
</t>
    </r>
    <r>
      <rPr>
        <b/>
        <sz val="10"/>
        <color rgb="FFFFFF00"/>
        <rFont val="Calibri"/>
        <family val="2"/>
        <charset val="238"/>
        <scheme val="minor"/>
      </rPr>
      <t>(dla jednej umowy należy wykazać w jednym wierszu dane dot. umowy oraz aneksów)</t>
    </r>
  </si>
  <si>
    <t>Udział środków Funduszu
 w finansowaniu umowy (%)</t>
  </si>
  <si>
    <t>Tabela nr 1. Udział dofinansowania w kosztach kwalifikowanych zadania</t>
  </si>
  <si>
    <t>Udział środków RFRD w kosztach kwalifikowanych zadania</t>
  </si>
  <si>
    <r>
      <t xml:space="preserve">data ostatniej płatności 
za koszty zadania 
(kwalifikowane oraz niekwalifikowane)
</t>
    </r>
    <r>
      <rPr>
        <b/>
        <i/>
        <sz val="12"/>
        <color theme="1"/>
        <rFont val="Calibri"/>
        <family val="2"/>
        <charset val="238"/>
        <scheme val="minor"/>
      </rPr>
      <t>(DD.MM.RRRR)</t>
    </r>
  </si>
  <si>
    <t>Dane osoby do kontaktu 
w sprawie informacji</t>
  </si>
  <si>
    <r>
      <t xml:space="preserve">Podpisy i pieczęcie osób uprawnionych do złożenia informacji - Wójt/Burmistrz/Prezydent 
lub dwóch członków zarządu </t>
    </r>
    <r>
      <rPr>
        <b/>
        <u/>
        <sz val="12"/>
        <color theme="1"/>
        <rFont val="Calibri"/>
        <family val="2"/>
        <charset val="238"/>
      </rPr>
      <t xml:space="preserve">wraz z podpisem Skarbnika </t>
    </r>
  </si>
  <si>
    <t xml:space="preserve">Podpisy i pieczęcie osób uprawnionych do złożenia sprawozdania - Wójt/Burmistrz/Prezydent 
lub dwóch członków zarządu wraz z podpisem Skarbnika </t>
  </si>
  <si>
    <t>Kwota wykorzystanego dofinansowania (od początku obowiązywania umowy), zgodnie 
z § 1 pkt 23) umowy</t>
  </si>
  <si>
    <r>
      <t xml:space="preserve">Przedmiot umowy
</t>
    </r>
    <r>
      <rPr>
        <b/>
        <sz val="14"/>
        <color rgb="FFFFFF00"/>
        <rFont val="Calibri"/>
        <family val="2"/>
        <charset val="238"/>
        <scheme val="minor"/>
      </rPr>
      <t>(wybierz z listy)</t>
    </r>
  </si>
  <si>
    <r>
      <t xml:space="preserve">Nazwa wykonawcy
</t>
    </r>
    <r>
      <rPr>
        <b/>
        <sz val="14"/>
        <color rgb="FFFFFF00"/>
        <rFont val="Calibri"/>
        <family val="2"/>
        <charset val="238"/>
      </rPr>
      <t>(wskaż wyłącznie nazwę bez adresu)</t>
    </r>
  </si>
  <si>
    <r>
      <t xml:space="preserve">Data otrzymania faktury  (DD.MM.RRRR)
</t>
    </r>
    <r>
      <rPr>
        <b/>
        <sz val="10"/>
        <color rgb="FFFFFF00"/>
        <rFont val="Calibri"/>
        <family val="2"/>
        <charset val="238"/>
        <scheme val="minor"/>
      </rPr>
      <t>(data wpływu do Beneficjenta /jednostki realizującej)</t>
    </r>
  </si>
  <si>
    <t>7 (8+13)</t>
  </si>
  <si>
    <t>8 (9+12)</t>
  </si>
  <si>
    <t>9 (10+11)</t>
  </si>
  <si>
    <r>
      <t xml:space="preserve">Nazwa wystawcy faktury
 </t>
    </r>
    <r>
      <rPr>
        <b/>
        <sz val="10"/>
        <color rgb="FFFFFF00"/>
        <rFont val="Calibri"/>
        <family val="2"/>
        <charset val="238"/>
        <scheme val="minor"/>
      </rPr>
      <t>(wyłącznie nazwa, bez adresu)</t>
    </r>
  </si>
  <si>
    <r>
      <t xml:space="preserve">Nazwa Wykonawcy
</t>
    </r>
    <r>
      <rPr>
        <b/>
        <sz val="12"/>
        <color rgb="FFFFFF00"/>
        <rFont val="Calibri"/>
        <family val="2"/>
        <charset val="238"/>
        <scheme val="minor"/>
      </rPr>
      <t>(wyłącznie nazwa, bez adresu)</t>
    </r>
  </si>
  <si>
    <t>Dział</t>
  </si>
  <si>
    <t>Rozdział</t>
  </si>
  <si>
    <t>Paragraf</t>
  </si>
  <si>
    <t>wybierz z listy</t>
  </si>
  <si>
    <t>Tabela nr 3. Wykaz faktur objętych rozliczeniem wraz ze wskazaniem źródeł finansowania</t>
  </si>
  <si>
    <r>
      <rPr>
        <b/>
        <sz val="11"/>
        <color theme="1"/>
        <rFont val="Calibri"/>
        <family val="2"/>
        <charset val="238"/>
      </rPr>
      <t xml:space="preserve">1. </t>
    </r>
    <r>
      <rPr>
        <sz val="11"/>
        <color theme="1"/>
        <rFont val="Calibri"/>
        <family val="2"/>
        <charset val="238"/>
      </rPr>
      <t xml:space="preserve">	Oświadczam, iż wymienione we wniosku faktury, w części dotyczącej realizowanego zadania, nie były i nie będą przedkładane innym instytucjom uczestniczącym w finansowaniu wymienionego w umowie zadania, celem uzyskania pożyczki lub dotacji na jego dofinansowanie z budżetu państwa i budżetu środków europejskich.
</t>
    </r>
    <r>
      <rPr>
        <b/>
        <sz val="11"/>
        <color theme="1"/>
        <rFont val="Calibri"/>
        <family val="2"/>
        <charset val="238"/>
      </rPr>
      <t xml:space="preserve">2. </t>
    </r>
    <r>
      <rPr>
        <sz val="11"/>
        <color theme="1"/>
        <rFont val="Calibri"/>
        <family val="2"/>
        <charset val="238"/>
      </rPr>
      <t xml:space="preserve">	Oświadczam, iż wymienione we wniosku środki wkładu własnego nie pochodzą z budżetu państwa ani budżetu Unii Europejskiej.
</t>
    </r>
    <r>
      <rPr>
        <b/>
        <sz val="11"/>
        <color theme="1"/>
        <rFont val="Calibri"/>
        <family val="2"/>
        <charset val="238"/>
      </rPr>
      <t xml:space="preserve">3. </t>
    </r>
    <r>
      <rPr>
        <sz val="11"/>
        <color theme="1"/>
        <rFont val="Calibri"/>
        <family val="2"/>
        <charset val="238"/>
      </rPr>
      <t xml:space="preserve">	Oświadczam, że wartość kosztów kwalifikowanych wskazanych w niniejszym wniosku została określona za roboty i usługi wyszczególnione w wykazie efektów rzeczowych oraz usług realizowanych w ramach zadania, stanowiącym załącznik do umowy o udzielenie dofinansowania.
</t>
    </r>
    <r>
      <rPr>
        <b/>
        <sz val="11"/>
        <color theme="1"/>
        <rFont val="Calibri"/>
        <family val="2"/>
        <charset val="238"/>
      </rPr>
      <t xml:space="preserve">4. </t>
    </r>
    <r>
      <rPr>
        <sz val="11"/>
        <color theme="1"/>
        <rFont val="Calibri"/>
        <family val="2"/>
        <charset val="238"/>
      </rPr>
      <t xml:space="preserve">	Ja, niżej podpisany, niniejszym oświadczam, że informacje zawarte w sprawozdaniu są zgodne z prawdą. Jestem świadomy odpowiedzialności karnej wynikającej z art. 271 Kodeksu Karnego, dot. poświadczenia nieprawdy co do okoliczności mającej znaczenie prawne.
</t>
    </r>
    <r>
      <rPr>
        <b/>
        <sz val="11"/>
        <color theme="1"/>
        <rFont val="Calibri"/>
        <family val="2"/>
        <charset val="238"/>
      </rPr>
      <t>5.</t>
    </r>
    <r>
      <rPr>
        <sz val="11"/>
        <color theme="1"/>
        <rFont val="Calibri"/>
        <family val="2"/>
        <charset val="238"/>
      </rPr>
      <t xml:space="preserve"> Oświadczam, iż podatek VAT nie został odzyskany w zakresie dotyczącym kosztów kwalifikowanych. Jednocześnie zobowiązuje się do zwrotu sfinansowanej w ramach ww. zadania części poniesionego podatku VAT, jeżeli zaistnieją przesłanki umożliwiające odzyskanie tego podatku.
</t>
    </r>
    <r>
      <rPr>
        <b/>
        <sz val="11"/>
        <color theme="1"/>
        <rFont val="Calibri"/>
        <family val="2"/>
        <charset val="238"/>
      </rPr>
      <t>6.</t>
    </r>
    <r>
      <rPr>
        <sz val="11"/>
        <color theme="1"/>
        <rFont val="Calibri"/>
        <family val="2"/>
        <charset val="238"/>
      </rPr>
      <t xml:space="preserve"> Oświadczam, że dokumenty księgowe wymienione w części III zostały opisane zgodnie z wymogami określonymi w § 2 umowy o dofinansowanie oraz przepisami ustawy z dnia 29 września 1994 r. o rachunkowości.</t>
    </r>
  </si>
  <si>
    <r>
      <t xml:space="preserve">INFORMACJA KWARTALNA
</t>
    </r>
    <r>
      <rPr>
        <b/>
        <sz val="14"/>
        <rFont val="Calibri"/>
        <family val="2"/>
        <charset val="238"/>
        <scheme val="minor"/>
      </rPr>
      <t xml:space="preserve">(składana zgodnie z § 3 ust. 1 pkt 13) umowy o dofinansowanie)
KWARTAŁ . . . . . / . . . . . </t>
    </r>
  </si>
  <si>
    <t>"Nazwa jednostki realizującej"</t>
  </si>
  <si>
    <t>"Nazwa Beneficjenta"</t>
  </si>
  <si>
    <t>"nazwa zadania"</t>
  </si>
  <si>
    <t>RFRD/……/2021</t>
  </si>
  <si>
    <t>Tabela nr 2. Klasyfikacja budżetowa wydatków</t>
  </si>
  <si>
    <t>środki RFRD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</si>
</sst>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#,##0.00\ &quot;zł&quot;;\-#,##0.00\ &quot;zł&quot;"/>
    <numFmt numFmtId="164" formatCode="_-* #,##0.00\ _z_ł_-;\-* #,##0.00\ _z_ł_-;_-* &quot;-&quot;??\ _z_ł_-;_-@_-"/>
    <numFmt numFmtId="165" formatCode="#,##0.00\ &quot;zł&quot;"/>
  </numFmts>
  <fonts count="5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24"/>
      <color theme="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6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0.5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i/>
      <sz val="9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charset val="238"/>
      <scheme val="minor"/>
    </font>
    <font>
      <sz val="11"/>
      <color theme="10"/>
      <name val="Calibri"/>
      <family val="2"/>
      <scheme val="minor"/>
    </font>
    <font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22"/>
      <color theme="1"/>
      <name val="Calibri"/>
      <family val="2"/>
      <charset val="238"/>
      <scheme val="minor"/>
    </font>
    <font>
      <b/>
      <sz val="10"/>
      <color rgb="FFFFFF0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FF00"/>
      <name val="Calibri"/>
      <family val="2"/>
      <scheme val="minor"/>
    </font>
    <font>
      <b/>
      <sz val="11"/>
      <color rgb="FFFFFF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2"/>
      <color rgb="FFFFFF00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sz val="14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u/>
      <sz val="12"/>
      <color theme="1"/>
      <name val="Calibri"/>
      <family val="2"/>
      <charset val="238"/>
    </font>
    <font>
      <b/>
      <sz val="14"/>
      <color rgb="FFFFFF00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b/>
      <sz val="14"/>
      <color rgb="FFFFFF0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499984740745262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theme="0" tint="-0.24994659260841701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theme="0" tint="-0.24994659260841701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theme="0" tint="-0.24994659260841701"/>
      </diagonal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 diagonalUp="1">
      <left style="medium">
        <color indexed="64"/>
      </left>
      <right/>
      <top/>
      <bottom/>
      <diagonal style="thin">
        <color indexed="64"/>
      </diagonal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theme="0" tint="-0.24994659260841701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theme="0" tint="-0.24994659260841701"/>
      </diagonal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0" fillId="0" borderId="0"/>
    <xf numFmtId="0" fontId="28" fillId="0" borderId="0" applyNumberFormat="0" applyFill="0" applyBorder="0" applyAlignment="0" applyProtection="0"/>
    <xf numFmtId="164" fontId="20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758">
    <xf numFmtId="0" fontId="0" fillId="0" borderId="0" xfId="0"/>
    <xf numFmtId="0" fontId="1" fillId="0" borderId="0" xfId="0" applyFont="1"/>
    <xf numFmtId="2" fontId="0" fillId="0" borderId="0" xfId="0" applyNumberFormat="1" applyAlignment="1">
      <alignment horizontal="left"/>
    </xf>
    <xf numFmtId="49" fontId="4" fillId="4" borderId="0" xfId="0" applyNumberFormat="1" applyFont="1" applyFill="1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0" fontId="0" fillId="0" borderId="0" xfId="0" applyAlignment="1">
      <alignment vertical="center"/>
    </xf>
    <xf numFmtId="0" fontId="0" fillId="4" borderId="0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5" borderId="37" xfId="0" applyFont="1" applyFill="1" applyBorder="1" applyAlignment="1">
      <alignment horizontal="center" vertical="center" textRotation="90" wrapText="1"/>
    </xf>
    <xf numFmtId="0" fontId="2" fillId="5" borderId="44" xfId="0" applyFont="1" applyFill="1" applyBorder="1" applyAlignment="1">
      <alignment vertical="center" textRotation="255"/>
    </xf>
    <xf numFmtId="0" fontId="2" fillId="5" borderId="46" xfId="0" applyFont="1" applyFill="1" applyBorder="1" applyAlignment="1">
      <alignment vertical="center" textRotation="255"/>
    </xf>
    <xf numFmtId="0" fontId="0" fillId="5" borderId="42" xfId="0" applyFill="1" applyBorder="1" applyAlignment="1">
      <alignment vertical="center"/>
    </xf>
    <xf numFmtId="0" fontId="1" fillId="4" borderId="0" xfId="0" applyFont="1" applyFill="1" applyAlignment="1">
      <alignment vertical="center" wrapText="1"/>
    </xf>
    <xf numFmtId="0" fontId="1" fillId="4" borderId="0" xfId="0" applyFont="1" applyFill="1" applyAlignment="1">
      <alignment vertical="center"/>
    </xf>
    <xf numFmtId="0" fontId="0" fillId="4" borderId="0" xfId="0" applyFont="1" applyFill="1" applyAlignment="1">
      <alignment vertical="center"/>
    </xf>
    <xf numFmtId="0" fontId="0" fillId="4" borderId="0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 textRotation="90" wrapText="1"/>
    </xf>
    <xf numFmtId="0" fontId="0" fillId="4" borderId="0" xfId="0" applyFill="1" applyAlignment="1"/>
    <xf numFmtId="0" fontId="2" fillId="0" borderId="0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0" fillId="0" borderId="0" xfId="1"/>
    <xf numFmtId="0" fontId="20" fillId="0" borderId="0" xfId="1" applyBorder="1"/>
    <xf numFmtId="0" fontId="13" fillId="0" borderId="0" xfId="1" applyFont="1" applyBorder="1" applyAlignment="1">
      <alignment vertical="center"/>
    </xf>
    <xf numFmtId="0" fontId="22" fillId="0" borderId="0" xfId="1" applyFont="1" applyBorder="1" applyAlignment="1">
      <alignment horizontal="right" vertical="center"/>
    </xf>
    <xf numFmtId="0" fontId="8" fillId="0" borderId="0" xfId="1" applyFont="1" applyFill="1" applyBorder="1" applyAlignment="1">
      <alignment horizontal="center" vertical="center" wrapText="1"/>
    </xf>
    <xf numFmtId="0" fontId="20" fillId="0" borderId="0" xfId="1" applyFill="1" applyBorder="1" applyAlignment="1">
      <alignment horizontal="center" wrapText="1"/>
    </xf>
    <xf numFmtId="0" fontId="20" fillId="0" borderId="0" xfId="1" applyBorder="1" applyAlignment="1">
      <alignment vertical="center" wrapText="1"/>
    </xf>
    <xf numFmtId="0" fontId="8" fillId="0" borderId="0" xfId="1" applyFont="1" applyFill="1" applyBorder="1" applyAlignment="1">
      <alignment vertical="center" wrapText="1"/>
    </xf>
    <xf numFmtId="0" fontId="8" fillId="0" borderId="0" xfId="1" applyFont="1" applyFill="1" applyBorder="1" applyAlignment="1">
      <alignment horizontal="center" vertical="center"/>
    </xf>
    <xf numFmtId="0" fontId="20" fillId="0" borderId="0" xfId="1" applyFill="1" applyBorder="1" applyAlignment="1">
      <alignment wrapText="1"/>
    </xf>
    <xf numFmtId="0" fontId="20" fillId="0" borderId="0" xfId="1" applyBorder="1" applyAlignment="1">
      <alignment wrapText="1"/>
    </xf>
    <xf numFmtId="0" fontId="8" fillId="0" borderId="0" xfId="1" applyFont="1"/>
    <xf numFmtId="0" fontId="1" fillId="3" borderId="11" xfId="1" applyFont="1" applyFill="1" applyBorder="1" applyAlignment="1">
      <alignment horizontal="center" vertical="center" wrapText="1"/>
    </xf>
    <xf numFmtId="0" fontId="1" fillId="3" borderId="13" xfId="1" applyFont="1" applyFill="1" applyBorder="1" applyAlignment="1">
      <alignment horizontal="center" vertical="center" wrapText="1"/>
    </xf>
    <xf numFmtId="0" fontId="9" fillId="0" borderId="30" xfId="1" applyFont="1" applyFill="1" applyBorder="1" applyAlignment="1">
      <alignment horizontal="center" vertical="center" wrapText="1"/>
    </xf>
    <xf numFmtId="14" fontId="20" fillId="0" borderId="31" xfId="1" applyNumberFormat="1" applyBorder="1" applyAlignment="1">
      <alignment horizontal="center" vertical="center" wrapText="1"/>
    </xf>
    <xf numFmtId="0" fontId="9" fillId="0" borderId="32" xfId="1" applyFont="1" applyFill="1" applyBorder="1" applyAlignment="1">
      <alignment horizontal="center" vertical="center" wrapText="1"/>
    </xf>
    <xf numFmtId="14" fontId="20" fillId="0" borderId="33" xfId="1" applyNumberFormat="1" applyBorder="1" applyAlignment="1">
      <alignment horizontal="center" vertical="center" wrapText="1"/>
    </xf>
    <xf numFmtId="0" fontId="9" fillId="0" borderId="68" xfId="1" applyFont="1" applyFill="1" applyBorder="1" applyAlignment="1">
      <alignment horizontal="center" vertical="center" wrapText="1"/>
    </xf>
    <xf numFmtId="14" fontId="20" fillId="0" borderId="69" xfId="1" applyNumberFormat="1" applyBorder="1" applyAlignment="1">
      <alignment horizontal="center" vertical="center" wrapText="1"/>
    </xf>
    <xf numFmtId="0" fontId="20" fillId="0" borderId="70" xfId="1" applyBorder="1" applyAlignment="1">
      <alignment vertical="center" wrapText="1"/>
    </xf>
    <xf numFmtId="0" fontId="24" fillId="0" borderId="0" xfId="1" applyFont="1" applyBorder="1" applyAlignment="1">
      <alignment vertical="center"/>
    </xf>
    <xf numFmtId="14" fontId="24" fillId="0" borderId="0" xfId="1" applyNumberFormat="1" applyFont="1" applyBorder="1" applyAlignment="1">
      <alignment horizontal="center" vertical="center"/>
    </xf>
    <xf numFmtId="14" fontId="25" fillId="0" borderId="0" xfId="1" applyNumberFormat="1" applyFont="1" applyBorder="1" applyAlignment="1">
      <alignment horizontal="center" vertical="center"/>
    </xf>
    <xf numFmtId="0" fontId="25" fillId="0" borderId="0" xfId="1" applyFont="1" applyAlignment="1"/>
    <xf numFmtId="0" fontId="27" fillId="0" borderId="37" xfId="1" applyFont="1" applyBorder="1" applyAlignment="1">
      <alignment horizontal="left" vertical="center" wrapText="1"/>
    </xf>
    <xf numFmtId="0" fontId="25" fillId="0" borderId="0" xfId="1" applyFont="1" applyBorder="1" applyAlignment="1">
      <alignment horizontal="left" vertical="center"/>
    </xf>
    <xf numFmtId="0" fontId="25" fillId="0" borderId="38" xfId="1" applyFont="1" applyBorder="1" applyAlignment="1">
      <alignment horizontal="left" vertical="center"/>
    </xf>
    <xf numFmtId="0" fontId="2" fillId="0" borderId="0" xfId="1" applyFont="1" applyBorder="1" applyAlignment="1">
      <alignment vertical="center" wrapText="1"/>
    </xf>
    <xf numFmtId="0" fontId="20" fillId="0" borderId="0" xfId="1" applyAlignment="1">
      <alignment wrapText="1"/>
    </xf>
    <xf numFmtId="0" fontId="28" fillId="0" borderId="0" xfId="2" applyAlignment="1">
      <alignment vertical="center"/>
    </xf>
    <xf numFmtId="0" fontId="1" fillId="0" borderId="0" xfId="1" applyFont="1"/>
    <xf numFmtId="0" fontId="29" fillId="0" borderId="0" xfId="2" applyFont="1" applyAlignment="1">
      <alignment vertical="center"/>
    </xf>
    <xf numFmtId="0" fontId="1" fillId="0" borderId="0" xfId="1" applyFont="1" applyAlignment="1">
      <alignment horizontal="right"/>
    </xf>
    <xf numFmtId="0" fontId="30" fillId="0" borderId="0" xfId="2" applyFont="1" applyAlignment="1">
      <alignment vertical="center"/>
    </xf>
    <xf numFmtId="0" fontId="20" fillId="0" borderId="0" xfId="1" applyAlignment="1">
      <alignment vertical="center"/>
    </xf>
    <xf numFmtId="0" fontId="20" fillId="0" borderId="48" xfId="1" applyBorder="1"/>
    <xf numFmtId="0" fontId="20" fillId="0" borderId="49" xfId="1" applyBorder="1"/>
    <xf numFmtId="0" fontId="20" fillId="0" borderId="50" xfId="1" applyBorder="1" applyAlignment="1">
      <alignment horizontal="right"/>
    </xf>
    <xf numFmtId="0" fontId="1" fillId="2" borderId="71" xfId="1" applyFont="1" applyFill="1" applyBorder="1" applyAlignment="1">
      <alignment horizontal="center" vertical="center" wrapText="1"/>
    </xf>
    <xf numFmtId="17" fontId="20" fillId="0" borderId="7" xfId="1" applyNumberFormat="1" applyBorder="1" applyAlignment="1">
      <alignment horizontal="center" vertical="center"/>
    </xf>
    <xf numFmtId="7" fontId="32" fillId="0" borderId="5" xfId="3" applyNumberFormat="1" applyFont="1" applyBorder="1" applyAlignment="1">
      <alignment horizontal="right" vertical="center"/>
    </xf>
    <xf numFmtId="7" fontId="32" fillId="0" borderId="31" xfId="3" applyNumberFormat="1" applyFont="1" applyBorder="1" applyAlignment="1">
      <alignment horizontal="right" vertical="center"/>
    </xf>
    <xf numFmtId="17" fontId="20" fillId="0" borderId="6" xfId="1" applyNumberFormat="1" applyBorder="1" applyAlignment="1">
      <alignment horizontal="center" vertical="center"/>
    </xf>
    <xf numFmtId="7" fontId="32" fillId="0" borderId="1" xfId="3" applyNumberFormat="1" applyFont="1" applyBorder="1" applyAlignment="1">
      <alignment horizontal="right" vertical="center"/>
    </xf>
    <xf numFmtId="7" fontId="32" fillId="0" borderId="33" xfId="3" applyNumberFormat="1" applyFont="1" applyBorder="1" applyAlignment="1">
      <alignment horizontal="right" vertical="center"/>
    </xf>
    <xf numFmtId="17" fontId="20" fillId="0" borderId="75" xfId="1" applyNumberFormat="1" applyBorder="1" applyAlignment="1">
      <alignment horizontal="center" vertical="center"/>
    </xf>
    <xf numFmtId="7" fontId="32" fillId="0" borderId="76" xfId="3" applyNumberFormat="1" applyFont="1" applyBorder="1" applyAlignment="1">
      <alignment horizontal="right" vertical="center"/>
    </xf>
    <xf numFmtId="7" fontId="32" fillId="0" borderId="77" xfId="3" applyNumberFormat="1" applyFont="1" applyBorder="1" applyAlignment="1">
      <alignment horizontal="right" vertical="center"/>
    </xf>
    <xf numFmtId="17" fontId="20" fillId="0" borderId="79" xfId="1" applyNumberFormat="1" applyBorder="1" applyAlignment="1">
      <alignment horizontal="center" vertical="center"/>
    </xf>
    <xf numFmtId="7" fontId="32" fillId="0" borderId="80" xfId="3" applyNumberFormat="1" applyFont="1" applyBorder="1" applyAlignment="1">
      <alignment horizontal="right" vertical="center"/>
    </xf>
    <xf numFmtId="7" fontId="32" fillId="0" borderId="81" xfId="3" applyNumberFormat="1" applyFont="1" applyBorder="1" applyAlignment="1">
      <alignment horizontal="right" vertical="center"/>
    </xf>
    <xf numFmtId="17" fontId="20" fillId="0" borderId="24" xfId="1" applyNumberFormat="1" applyBorder="1" applyAlignment="1">
      <alignment horizontal="center" vertical="center"/>
    </xf>
    <xf numFmtId="0" fontId="20" fillId="0" borderId="0" xfId="1" applyFill="1"/>
    <xf numFmtId="0" fontId="20" fillId="0" borderId="0" xfId="1" applyFill="1" applyBorder="1"/>
    <xf numFmtId="0" fontId="23" fillId="0" borderId="0" xfId="1" applyFont="1" applyFill="1" applyBorder="1" applyAlignment="1">
      <alignment vertical="center" wrapText="1"/>
    </xf>
    <xf numFmtId="0" fontId="20" fillId="0" borderId="0" xfId="1" applyFill="1" applyBorder="1" applyAlignment="1"/>
    <xf numFmtId="0" fontId="24" fillId="0" borderId="0" xfId="1" applyFont="1"/>
    <xf numFmtId="0" fontId="2" fillId="0" borderId="0" xfId="1" applyFont="1" applyBorder="1" applyAlignment="1">
      <alignment horizontal="center" vertical="center" wrapText="1"/>
    </xf>
    <xf numFmtId="0" fontId="1" fillId="0" borderId="0" xfId="1" applyFont="1" applyBorder="1" applyAlignment="1">
      <alignment horizontal="right" vertical="top" wrapText="1"/>
    </xf>
    <xf numFmtId="0" fontId="33" fillId="0" borderId="0" xfId="1" applyFont="1" applyBorder="1" applyAlignment="1">
      <alignment horizontal="center"/>
    </xf>
    <xf numFmtId="0" fontId="2" fillId="0" borderId="0" xfId="1" applyFont="1" applyAlignment="1">
      <alignment vertical="center"/>
    </xf>
    <xf numFmtId="0" fontId="1" fillId="0" borderId="0" xfId="1" applyFont="1" applyBorder="1" applyAlignment="1">
      <alignment vertical="top" wrapText="1"/>
    </xf>
    <xf numFmtId="0" fontId="1" fillId="0" borderId="58" xfId="1" applyFont="1" applyBorder="1" applyAlignment="1">
      <alignment vertical="top" wrapText="1"/>
    </xf>
    <xf numFmtId="0" fontId="8" fillId="2" borderId="4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13" xfId="1" applyFont="1" applyFill="1" applyBorder="1" applyAlignment="1">
      <alignment horizontal="center" vertical="center"/>
    </xf>
    <xf numFmtId="0" fontId="27" fillId="0" borderId="0" xfId="1" applyFont="1" applyBorder="1" applyAlignment="1">
      <alignment horizontal="left" vertical="center" wrapText="1"/>
    </xf>
    <xf numFmtId="0" fontId="6" fillId="0" borderId="37" xfId="1" applyFont="1" applyFill="1" applyBorder="1" applyAlignment="1">
      <alignment vertical="center" wrapText="1"/>
    </xf>
    <xf numFmtId="14" fontId="25" fillId="0" borderId="37" xfId="1" applyNumberFormat="1" applyFont="1" applyFill="1" applyBorder="1" applyAlignment="1">
      <alignment vertical="center"/>
    </xf>
    <xf numFmtId="14" fontId="20" fillId="0" borderId="37" xfId="1" applyNumberFormat="1" applyFill="1" applyBorder="1" applyAlignment="1"/>
    <xf numFmtId="14" fontId="20" fillId="0" borderId="37" xfId="1" applyNumberFormat="1" applyFont="1" applyFill="1" applyBorder="1" applyAlignment="1">
      <alignment vertical="center" wrapText="1"/>
    </xf>
    <xf numFmtId="0" fontId="18" fillId="0" borderId="0" xfId="1" applyFont="1"/>
    <xf numFmtId="14" fontId="32" fillId="0" borderId="0" xfId="1" applyNumberFormat="1" applyFont="1" applyBorder="1" applyAlignment="1">
      <alignment horizontal="center" vertical="center"/>
    </xf>
    <xf numFmtId="0" fontId="32" fillId="0" borderId="0" xfId="1" applyFont="1" applyAlignment="1"/>
    <xf numFmtId="0" fontId="8" fillId="2" borderId="11" xfId="1" applyFont="1" applyFill="1" applyBorder="1" applyAlignment="1">
      <alignment horizontal="center" vertical="center" wrapText="1"/>
    </xf>
    <xf numFmtId="0" fontId="8" fillId="9" borderId="37" xfId="1" applyFont="1" applyFill="1" applyBorder="1" applyAlignment="1">
      <alignment horizontal="center" vertical="center" wrapText="1"/>
    </xf>
    <xf numFmtId="0" fontId="8" fillId="9" borderId="58" xfId="1" applyFont="1" applyFill="1" applyBorder="1" applyAlignment="1">
      <alignment horizontal="center" vertical="center" wrapText="1"/>
    </xf>
    <xf numFmtId="0" fontId="20" fillId="2" borderId="55" xfId="1" applyFill="1" applyBorder="1" applyAlignment="1">
      <alignment horizontal="center" vertical="center"/>
    </xf>
    <xf numFmtId="165" fontId="20" fillId="2" borderId="53" xfId="1" applyNumberFormat="1" applyFill="1" applyBorder="1" applyAlignment="1">
      <alignment vertical="center"/>
    </xf>
    <xf numFmtId="10" fontId="0" fillId="2" borderId="53" xfId="4" applyNumberFormat="1" applyFont="1" applyFill="1" applyBorder="1" applyAlignment="1">
      <alignment horizontal="center" vertical="center"/>
    </xf>
    <xf numFmtId="14" fontId="20" fillId="0" borderId="54" xfId="1" applyNumberFormat="1" applyBorder="1" applyAlignment="1">
      <alignment horizontal="center" vertical="center"/>
    </xf>
    <xf numFmtId="0" fontId="20" fillId="2" borderId="32" xfId="1" applyFill="1" applyBorder="1" applyAlignment="1">
      <alignment horizontal="center" vertical="center"/>
    </xf>
    <xf numFmtId="165" fontId="20" fillId="2" borderId="1" xfId="1" applyNumberFormat="1" applyFill="1" applyBorder="1" applyAlignment="1">
      <alignment vertical="center"/>
    </xf>
    <xf numFmtId="10" fontId="0" fillId="2" borderId="1" xfId="4" applyNumberFormat="1" applyFont="1" applyFill="1" applyBorder="1" applyAlignment="1">
      <alignment horizontal="center" vertical="center"/>
    </xf>
    <xf numFmtId="14" fontId="20" fillId="0" borderId="33" xfId="1" applyNumberFormat="1" applyBorder="1" applyAlignment="1">
      <alignment horizontal="center" vertical="center"/>
    </xf>
    <xf numFmtId="0" fontId="20" fillId="2" borderId="34" xfId="1" applyFill="1" applyBorder="1" applyAlignment="1">
      <alignment horizontal="center" vertical="center"/>
    </xf>
    <xf numFmtId="165" fontId="20" fillId="2" borderId="11" xfId="1" applyNumberFormat="1" applyFill="1" applyBorder="1" applyAlignment="1">
      <alignment vertical="center"/>
    </xf>
    <xf numFmtId="10" fontId="0" fillId="2" borderId="11" xfId="4" applyNumberFormat="1" applyFont="1" applyFill="1" applyBorder="1" applyAlignment="1">
      <alignment horizontal="center" vertical="center"/>
    </xf>
    <xf numFmtId="14" fontId="20" fillId="0" borderId="35" xfId="1" applyNumberFormat="1" applyBorder="1" applyAlignment="1">
      <alignment horizontal="center" vertical="center"/>
    </xf>
    <xf numFmtId="0" fontId="42" fillId="5" borderId="42" xfId="1" applyFont="1" applyFill="1" applyBorder="1"/>
    <xf numFmtId="165" fontId="20" fillId="5" borderId="26" xfId="1" applyNumberFormat="1" applyFill="1" applyBorder="1"/>
    <xf numFmtId="0" fontId="20" fillId="5" borderId="26" xfId="1" applyFill="1" applyBorder="1"/>
    <xf numFmtId="0" fontId="20" fillId="5" borderId="90" xfId="1" applyFill="1" applyBorder="1"/>
    <xf numFmtId="0" fontId="43" fillId="2" borderId="11" xfId="1" applyFont="1" applyFill="1" applyBorder="1" applyAlignment="1">
      <alignment horizontal="center" vertical="center" wrapText="1"/>
    </xf>
    <xf numFmtId="0" fontId="1" fillId="3" borderId="28" xfId="1" applyFont="1" applyFill="1" applyBorder="1" applyAlignment="1">
      <alignment horizontal="center"/>
    </xf>
    <xf numFmtId="0" fontId="1" fillId="3" borderId="89" xfId="1" applyFont="1" applyFill="1" applyBorder="1" applyAlignment="1">
      <alignment horizontal="center"/>
    </xf>
    <xf numFmtId="0" fontId="1" fillId="3" borderId="26" xfId="1" applyFont="1" applyFill="1" applyBorder="1" applyAlignment="1">
      <alignment horizontal="center"/>
    </xf>
    <xf numFmtId="0" fontId="1" fillId="3" borderId="29" xfId="1" applyFont="1" applyFill="1" applyBorder="1" applyAlignment="1">
      <alignment horizontal="center"/>
    </xf>
    <xf numFmtId="0" fontId="24" fillId="0" borderId="30" xfId="1" applyFont="1" applyBorder="1" applyAlignment="1">
      <alignment horizontal="center" vertical="center"/>
    </xf>
    <xf numFmtId="0" fontId="24" fillId="0" borderId="7" xfId="1" applyFont="1" applyBorder="1" applyAlignment="1">
      <alignment horizontal="center" vertical="center"/>
    </xf>
    <xf numFmtId="0" fontId="24" fillId="0" borderId="5" xfId="1" applyFont="1" applyBorder="1" applyAlignment="1">
      <alignment horizontal="center" vertical="center"/>
    </xf>
    <xf numFmtId="0" fontId="24" fillId="0" borderId="5" xfId="1" applyFont="1" applyBorder="1" applyAlignment="1">
      <alignment vertical="center"/>
    </xf>
    <xf numFmtId="14" fontId="24" fillId="0" borderId="5" xfId="1" applyNumberFormat="1" applyFont="1" applyBorder="1" applyAlignment="1">
      <alignment vertical="center"/>
    </xf>
    <xf numFmtId="165" fontId="24" fillId="2" borderId="5" xfId="1" applyNumberFormat="1" applyFont="1" applyFill="1" applyBorder="1" applyAlignment="1">
      <alignment vertical="center"/>
    </xf>
    <xf numFmtId="165" fontId="24" fillId="0" borderId="5" xfId="1" applyNumberFormat="1" applyFont="1" applyBorder="1" applyAlignment="1">
      <alignment vertical="center"/>
    </xf>
    <xf numFmtId="14" fontId="24" fillId="0" borderId="31" xfId="1" applyNumberFormat="1" applyFont="1" applyBorder="1" applyAlignment="1">
      <alignment vertical="center"/>
    </xf>
    <xf numFmtId="0" fontId="24" fillId="0" borderId="32" xfId="1" applyFont="1" applyBorder="1" applyAlignment="1">
      <alignment horizontal="center" vertical="center"/>
    </xf>
    <xf numFmtId="0" fontId="24" fillId="0" borderId="1" xfId="1" applyFont="1" applyBorder="1" applyAlignment="1">
      <alignment horizontal="center" vertical="center"/>
    </xf>
    <xf numFmtId="0" fontId="24" fillId="0" borderId="1" xfId="1" applyFont="1" applyBorder="1" applyAlignment="1">
      <alignment vertical="center"/>
    </xf>
    <xf numFmtId="14" fontId="24" fillId="0" borderId="1" xfId="1" applyNumberFormat="1" applyFont="1" applyBorder="1" applyAlignment="1">
      <alignment vertical="center"/>
    </xf>
    <xf numFmtId="165" fontId="24" fillId="2" borderId="1" xfId="1" applyNumberFormat="1" applyFont="1" applyFill="1" applyBorder="1" applyAlignment="1">
      <alignment vertical="center"/>
    </xf>
    <xf numFmtId="165" fontId="24" fillId="0" borderId="1" xfId="1" applyNumberFormat="1" applyFont="1" applyBorder="1" applyAlignment="1">
      <alignment vertical="center"/>
    </xf>
    <xf numFmtId="14" fontId="24" fillId="0" borderId="33" xfId="1" applyNumberFormat="1" applyFont="1" applyBorder="1" applyAlignment="1">
      <alignment vertical="center"/>
    </xf>
    <xf numFmtId="0" fontId="24" fillId="0" borderId="64" xfId="1" applyFont="1" applyBorder="1" applyAlignment="1">
      <alignment horizontal="center" vertical="center"/>
    </xf>
    <xf numFmtId="0" fontId="24" fillId="0" borderId="64" xfId="1" applyFont="1" applyBorder="1" applyAlignment="1">
      <alignment vertical="center"/>
    </xf>
    <xf numFmtId="14" fontId="24" fillId="0" borderId="64" xfId="1" applyNumberFormat="1" applyFont="1" applyBorder="1" applyAlignment="1">
      <alignment vertical="center"/>
    </xf>
    <xf numFmtId="165" fontId="24" fillId="0" borderId="64" xfId="1" applyNumberFormat="1" applyFont="1" applyBorder="1" applyAlignment="1">
      <alignment vertical="center"/>
    </xf>
    <xf numFmtId="14" fontId="24" fillId="0" borderId="69" xfId="1" applyNumberFormat="1" applyFont="1" applyBorder="1" applyAlignment="1">
      <alignment vertical="center"/>
    </xf>
    <xf numFmtId="165" fontId="8" fillId="5" borderId="26" xfId="1" applyNumberFormat="1" applyFont="1" applyFill="1" applyBorder="1"/>
    <xf numFmtId="165" fontId="24" fillId="5" borderId="90" xfId="1" applyNumberFormat="1" applyFont="1" applyFill="1" applyBorder="1"/>
    <xf numFmtId="0" fontId="1" fillId="7" borderId="11" xfId="1" applyFont="1" applyFill="1" applyBorder="1" applyAlignment="1">
      <alignment horizontal="center" vertical="center" wrapText="1"/>
    </xf>
    <xf numFmtId="0" fontId="1" fillId="2" borderId="26" xfId="1" applyFont="1" applyFill="1" applyBorder="1" applyAlignment="1">
      <alignment horizontal="center" vertical="center"/>
    </xf>
    <xf numFmtId="165" fontId="20" fillId="0" borderId="66" xfId="1" applyNumberFormat="1" applyFont="1" applyBorder="1" applyAlignment="1">
      <alignment horizontal="center" vertical="center"/>
    </xf>
    <xf numFmtId="165" fontId="20" fillId="2" borderId="66" xfId="1" applyNumberFormat="1" applyFont="1" applyFill="1" applyBorder="1" applyAlignment="1">
      <alignment horizontal="center" vertical="center"/>
    </xf>
    <xf numFmtId="0" fontId="46" fillId="0" borderId="0" xfId="1" applyFont="1" applyAlignment="1">
      <alignment vertical="center"/>
    </xf>
    <xf numFmtId="0" fontId="23" fillId="8" borderId="71" xfId="1" applyFont="1" applyFill="1" applyBorder="1" applyAlignment="1">
      <alignment horizontal="center" vertical="center" wrapText="1"/>
    </xf>
    <xf numFmtId="14" fontId="23" fillId="0" borderId="71" xfId="1" applyNumberFormat="1" applyFont="1" applyBorder="1" applyAlignment="1">
      <alignment vertical="center" wrapText="1"/>
    </xf>
    <xf numFmtId="165" fontId="20" fillId="2" borderId="53" xfId="1" applyNumberFormat="1" applyFill="1" applyBorder="1" applyAlignment="1">
      <alignment horizontal="right" vertical="center"/>
    </xf>
    <xf numFmtId="165" fontId="20" fillId="2" borderId="1" xfId="1" applyNumberFormat="1" applyFill="1" applyBorder="1" applyAlignment="1">
      <alignment horizontal="right" vertical="center"/>
    </xf>
    <xf numFmtId="165" fontId="20" fillId="2" borderId="11" xfId="1" applyNumberFormat="1" applyFill="1" applyBorder="1" applyAlignment="1">
      <alignment horizontal="right" vertical="center"/>
    </xf>
    <xf numFmtId="165" fontId="20" fillId="0" borderId="53" xfId="1" applyNumberFormat="1" applyBorder="1" applyAlignment="1">
      <alignment horizontal="right" vertical="center"/>
    </xf>
    <xf numFmtId="165" fontId="20" fillId="0" borderId="1" xfId="1" applyNumberFormat="1" applyBorder="1" applyAlignment="1">
      <alignment horizontal="right" vertical="center"/>
    </xf>
    <xf numFmtId="165" fontId="20" fillId="0" borderId="11" xfId="1" applyNumberFormat="1" applyBorder="1" applyAlignment="1">
      <alignment horizontal="right" vertical="center"/>
    </xf>
    <xf numFmtId="0" fontId="33" fillId="0" borderId="0" xfId="1" applyFont="1" applyAlignment="1">
      <alignment horizontal="center"/>
    </xf>
    <xf numFmtId="0" fontId="2" fillId="0" borderId="0" xfId="1" applyFont="1" applyBorder="1" applyAlignment="1">
      <alignment vertical="center"/>
    </xf>
    <xf numFmtId="0" fontId="6" fillId="0" borderId="0" xfId="1" applyFont="1" applyFill="1" applyBorder="1" applyAlignment="1">
      <alignment vertical="center" wrapText="1"/>
    </xf>
    <xf numFmtId="14" fontId="25" fillId="0" borderId="0" xfId="1" applyNumberFormat="1" applyFont="1" applyFill="1" applyBorder="1" applyAlignment="1">
      <alignment vertical="center"/>
    </xf>
    <xf numFmtId="14" fontId="20" fillId="0" borderId="0" xfId="1" applyNumberFormat="1" applyFont="1" applyFill="1" applyBorder="1" applyAlignment="1">
      <alignment horizontal="center" vertical="center" wrapText="1"/>
    </xf>
    <xf numFmtId="0" fontId="51" fillId="8" borderId="71" xfId="1" applyFont="1" applyFill="1" applyBorder="1" applyAlignment="1">
      <alignment horizontal="center" vertical="center" wrapText="1"/>
    </xf>
    <xf numFmtId="0" fontId="0" fillId="0" borderId="0" xfId="0" quotePrefix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165" fontId="20" fillId="0" borderId="5" xfId="1" applyNumberFormat="1" applyBorder="1" applyAlignment="1">
      <alignment horizontal="right" vertical="center" wrapText="1"/>
    </xf>
    <xf numFmtId="165" fontId="20" fillId="0" borderId="1" xfId="1" applyNumberFormat="1" applyBorder="1" applyAlignment="1">
      <alignment horizontal="right" vertical="center" wrapText="1"/>
    </xf>
    <xf numFmtId="165" fontId="20" fillId="0" borderId="64" xfId="1" applyNumberFormat="1" applyBorder="1" applyAlignment="1">
      <alignment horizontal="right" vertical="center" wrapText="1"/>
    </xf>
    <xf numFmtId="165" fontId="20" fillId="3" borderId="5" xfId="1" applyNumberFormat="1" applyFill="1" applyBorder="1" applyAlignment="1">
      <alignment horizontal="right" vertical="center" wrapText="1"/>
    </xf>
    <xf numFmtId="165" fontId="6" fillId="2" borderId="28" xfId="1" applyNumberFormat="1" applyFont="1" applyFill="1" applyBorder="1" applyAlignment="1">
      <alignment horizontal="right" vertical="center" wrapText="1"/>
    </xf>
    <xf numFmtId="165" fontId="6" fillId="2" borderId="29" xfId="1" applyNumberFormat="1" applyFont="1" applyFill="1" applyBorder="1" applyAlignment="1">
      <alignment horizontal="right" vertical="center" wrapText="1"/>
    </xf>
    <xf numFmtId="7" fontId="6" fillId="2" borderId="84" xfId="3" applyNumberFormat="1" applyFont="1" applyFill="1" applyBorder="1" applyAlignment="1">
      <alignment horizontal="right" vertical="center"/>
    </xf>
    <xf numFmtId="0" fontId="20" fillId="0" borderId="55" xfId="1" applyBorder="1" applyAlignment="1">
      <alignment horizontal="center" vertical="center" wrapText="1"/>
    </xf>
    <xf numFmtId="0" fontId="48" fillId="0" borderId="53" xfId="1" applyFont="1" applyBorder="1" applyAlignment="1">
      <alignment horizontal="center" vertical="center" wrapText="1"/>
    </xf>
    <xf numFmtId="0" fontId="20" fillId="0" borderId="32" xfId="1" applyBorder="1" applyAlignment="1">
      <alignment horizontal="center" vertical="center" wrapText="1"/>
    </xf>
    <xf numFmtId="0" fontId="20" fillId="0" borderId="32" xfId="1" applyBorder="1" applyAlignment="1">
      <alignment horizontal="center" vertical="center"/>
    </xf>
    <xf numFmtId="0" fontId="20" fillId="0" borderId="34" xfId="1" applyBorder="1" applyAlignment="1">
      <alignment horizontal="center" vertical="center"/>
    </xf>
    <xf numFmtId="0" fontId="24" fillId="0" borderId="11" xfId="1" applyFont="1" applyBorder="1" applyAlignment="1">
      <alignment horizontal="center" vertical="center"/>
    </xf>
    <xf numFmtId="0" fontId="1" fillId="2" borderId="48" xfId="1" applyFont="1" applyFill="1" applyBorder="1" applyAlignment="1">
      <alignment horizontal="center" vertical="center"/>
    </xf>
    <xf numFmtId="0" fontId="1" fillId="5" borderId="89" xfId="1" applyFont="1" applyFill="1" applyBorder="1" applyAlignment="1">
      <alignment horizontal="center"/>
    </xf>
    <xf numFmtId="0" fontId="1" fillId="2" borderId="26" xfId="1" applyFont="1" applyFill="1" applyBorder="1" applyAlignment="1">
      <alignment horizontal="center" vertical="center"/>
    </xf>
    <xf numFmtId="0" fontId="20" fillId="0" borderId="50" xfId="1" applyBorder="1" applyAlignment="1">
      <alignment horizontal="center" vertical="center"/>
    </xf>
    <xf numFmtId="0" fontId="23" fillId="8" borderId="50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5" fillId="0" borderId="0" xfId="1" applyFont="1" applyBorder="1" applyAlignment="1">
      <alignment horizontal="left" vertical="center"/>
    </xf>
    <xf numFmtId="0" fontId="1" fillId="5" borderId="71" xfId="1" applyFont="1" applyFill="1" applyBorder="1" applyAlignment="1">
      <alignment horizontal="center" vertical="center"/>
    </xf>
    <xf numFmtId="0" fontId="1" fillId="2" borderId="49" xfId="1" applyFont="1" applyFill="1" applyBorder="1" applyAlignment="1">
      <alignment horizontal="center" vertical="center"/>
    </xf>
    <xf numFmtId="0" fontId="1" fillId="2" borderId="29" xfId="1" applyFont="1" applyFill="1" applyBorder="1" applyAlignment="1">
      <alignment horizontal="center" vertical="center"/>
    </xf>
    <xf numFmtId="0" fontId="1" fillId="7" borderId="1" xfId="1" applyFont="1" applyFill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5" borderId="11" xfId="1" applyFont="1" applyFill="1" applyBorder="1" applyAlignment="1">
      <alignment vertical="center"/>
    </xf>
    <xf numFmtId="0" fontId="2" fillId="2" borderId="5" xfId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0" fillId="0" borderId="4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3" borderId="33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left" vertical="center"/>
    </xf>
    <xf numFmtId="0" fontId="0" fillId="3" borderId="11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4" borderId="33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3" borderId="33" xfId="0" applyFont="1" applyFill="1" applyBorder="1" applyAlignment="1">
      <alignment horizontal="left" vertical="center"/>
    </xf>
    <xf numFmtId="14" fontId="12" fillId="0" borderId="32" xfId="0" applyNumberFormat="1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33" xfId="0" applyFill="1" applyBorder="1" applyAlignment="1">
      <alignment horizontal="center" vertical="center"/>
    </xf>
    <xf numFmtId="4" fontId="9" fillId="4" borderId="11" xfId="0" applyNumberFormat="1" applyFont="1" applyFill="1" applyBorder="1" applyAlignment="1">
      <alignment horizontal="center" vertical="center"/>
    </xf>
    <xf numFmtId="4" fontId="9" fillId="0" borderId="11" xfId="0" applyNumberFormat="1" applyFont="1" applyBorder="1" applyAlignment="1">
      <alignment horizontal="center" vertical="center"/>
    </xf>
    <xf numFmtId="4" fontId="9" fillId="0" borderId="35" xfId="0" applyNumberFormat="1" applyFont="1" applyBorder="1" applyAlignment="1">
      <alignment horizontal="center" vertical="center"/>
    </xf>
    <xf numFmtId="0" fontId="2" fillId="3" borderId="55" xfId="0" applyFont="1" applyFill="1" applyBorder="1" applyAlignment="1">
      <alignment horizontal="center" vertical="center"/>
    </xf>
    <xf numFmtId="0" fontId="2" fillId="3" borderId="53" xfId="0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left" vertical="center" wrapText="1"/>
    </xf>
    <xf numFmtId="0" fontId="0" fillId="3" borderId="53" xfId="0" applyFill="1" applyBorder="1" applyAlignment="1">
      <alignment horizontal="center" vertical="center"/>
    </xf>
    <xf numFmtId="0" fontId="0" fillId="3" borderId="54" xfId="0" applyFill="1" applyBorder="1" applyAlignment="1">
      <alignment horizontal="center" vertical="center"/>
    </xf>
    <xf numFmtId="4" fontId="9" fillId="4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4" fontId="9" fillId="0" borderId="33" xfId="0" applyNumberFormat="1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8" fillId="3" borderId="11" xfId="0" applyFont="1" applyFill="1" applyBorder="1" applyAlignment="1">
      <alignment horizontal="left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2" fillId="0" borderId="56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5" fillId="7" borderId="48" xfId="0" applyFont="1" applyFill="1" applyBorder="1" applyAlignment="1">
      <alignment horizontal="center" vertical="center" wrapText="1"/>
    </xf>
    <xf numFmtId="0" fontId="5" fillId="7" borderId="49" xfId="0" applyFont="1" applyFill="1" applyBorder="1" applyAlignment="1">
      <alignment horizontal="center" vertical="center" wrapText="1"/>
    </xf>
    <xf numFmtId="0" fontId="5" fillId="7" borderId="50" xfId="0" applyFont="1" applyFill="1" applyBorder="1" applyAlignment="1">
      <alignment horizontal="center" vertical="center" wrapText="1"/>
    </xf>
    <xf numFmtId="0" fontId="0" fillId="5" borderId="37" xfId="0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" fillId="5" borderId="18" xfId="0" applyFont="1" applyFill="1" applyBorder="1" applyAlignment="1">
      <alignment horizontal="center" vertical="center" textRotation="90" wrapText="1"/>
    </xf>
    <xf numFmtId="0" fontId="1" fillId="5" borderId="9" xfId="0" applyFont="1" applyFill="1" applyBorder="1" applyAlignment="1">
      <alignment horizontal="center" vertical="center" textRotation="90" wrapText="1"/>
    </xf>
    <xf numFmtId="0" fontId="1" fillId="5" borderId="12" xfId="0" applyFont="1" applyFill="1" applyBorder="1" applyAlignment="1">
      <alignment horizontal="center" vertical="center" textRotation="90" wrapText="1"/>
    </xf>
    <xf numFmtId="0" fontId="2" fillId="3" borderId="17" xfId="0" applyFont="1" applyFill="1" applyBorder="1" applyAlignment="1">
      <alignment horizontal="center" vertical="center"/>
    </xf>
    <xf numFmtId="0" fontId="2" fillId="3" borderId="4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2" fillId="0" borderId="57" xfId="0" applyFont="1" applyFill="1" applyBorder="1" applyAlignment="1">
      <alignment horizontal="center" vertical="center" wrapText="1"/>
    </xf>
    <xf numFmtId="0" fontId="2" fillId="0" borderId="56" xfId="0" applyFont="1" applyFill="1" applyBorder="1" applyAlignment="1">
      <alignment horizontal="center" vertical="center" wrapText="1"/>
    </xf>
    <xf numFmtId="0" fontId="1" fillId="3" borderId="53" xfId="0" applyFont="1" applyFill="1" applyBorder="1" applyAlignment="1">
      <alignment horizontal="center" vertical="center" wrapText="1"/>
    </xf>
    <xf numFmtId="0" fontId="8" fillId="3" borderId="53" xfId="0" applyFont="1" applyFill="1" applyBorder="1" applyAlignment="1">
      <alignment horizontal="center" vertical="center" wrapText="1"/>
    </xf>
    <xf numFmtId="0" fontId="8" fillId="3" borderId="54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1" fillId="5" borderId="37" xfId="0" applyFont="1" applyFill="1" applyBorder="1" applyAlignment="1">
      <alignment horizontal="center" vertical="center" textRotation="90"/>
    </xf>
    <xf numFmtId="0" fontId="1" fillId="5" borderId="9" xfId="0" applyFont="1" applyFill="1" applyBorder="1" applyAlignment="1">
      <alignment horizontal="center" vertical="center" textRotation="90"/>
    </xf>
    <xf numFmtId="0" fontId="1" fillId="5" borderId="12" xfId="0" applyFont="1" applyFill="1" applyBorder="1" applyAlignment="1">
      <alignment horizontal="center" vertical="center" textRotation="90"/>
    </xf>
    <xf numFmtId="0" fontId="2" fillId="3" borderId="18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8" fillId="3" borderId="13" xfId="0" applyFont="1" applyFill="1" applyBorder="1" applyAlignment="1">
      <alignment horizontal="left" vertical="center" wrapText="1"/>
    </xf>
    <xf numFmtId="0" fontId="8" fillId="3" borderId="15" xfId="0" applyFont="1" applyFill="1" applyBorder="1" applyAlignment="1">
      <alignment horizontal="left" vertical="center" wrapText="1"/>
    </xf>
    <xf numFmtId="0" fontId="8" fillId="3" borderId="14" xfId="0" applyFont="1" applyFill="1" applyBorder="1" applyAlignment="1">
      <alignment horizontal="left" vertical="center" wrapText="1"/>
    </xf>
    <xf numFmtId="16" fontId="2" fillId="3" borderId="51" xfId="0" applyNumberFormat="1" applyFont="1" applyFill="1" applyBorder="1" applyAlignment="1">
      <alignment horizontal="center" vertical="center"/>
    </xf>
    <xf numFmtId="0" fontId="1" fillId="5" borderId="51" xfId="0" applyFont="1" applyFill="1" applyBorder="1" applyAlignment="1">
      <alignment horizontal="left" vertical="center" wrapText="1"/>
    </xf>
    <xf numFmtId="0" fontId="1" fillId="5" borderId="51" xfId="0" applyFont="1" applyFill="1" applyBorder="1" applyAlignment="1">
      <alignment horizontal="left" vertical="center"/>
    </xf>
    <xf numFmtId="0" fontId="1" fillId="5" borderId="17" xfId="0" applyFont="1" applyFill="1" applyBorder="1" applyAlignment="1">
      <alignment horizontal="left" vertical="center"/>
    </xf>
    <xf numFmtId="0" fontId="9" fillId="3" borderId="48" xfId="0" applyFont="1" applyFill="1" applyBorder="1" applyAlignment="1">
      <alignment horizontal="center" vertical="center"/>
    </xf>
    <xf numFmtId="0" fontId="9" fillId="3" borderId="49" xfId="0" applyFont="1" applyFill="1" applyBorder="1" applyAlignment="1">
      <alignment horizontal="center" vertical="center"/>
    </xf>
    <xf numFmtId="0" fontId="9" fillId="3" borderId="50" xfId="0" applyFont="1" applyFill="1" applyBorder="1" applyAlignment="1">
      <alignment horizontal="center" vertical="center"/>
    </xf>
    <xf numFmtId="0" fontId="4" fillId="7" borderId="48" xfId="0" applyFont="1" applyFill="1" applyBorder="1" applyAlignment="1">
      <alignment horizontal="center" vertical="center" wrapText="1"/>
    </xf>
    <xf numFmtId="0" fontId="4" fillId="7" borderId="49" xfId="0" applyFont="1" applyFill="1" applyBorder="1" applyAlignment="1">
      <alignment horizontal="center" vertical="center" wrapText="1"/>
    </xf>
    <xf numFmtId="0" fontId="4" fillId="7" borderId="50" xfId="0" applyFont="1" applyFill="1" applyBorder="1" applyAlignment="1">
      <alignment horizontal="center" vertical="center" wrapText="1"/>
    </xf>
    <xf numFmtId="0" fontId="8" fillId="5" borderId="36" xfId="0" applyFont="1" applyFill="1" applyBorder="1" applyAlignment="1">
      <alignment horizontal="center" vertical="center" textRotation="90" wrapText="1"/>
    </xf>
    <xf numFmtId="0" fontId="8" fillId="5" borderId="18" xfId="0" applyFont="1" applyFill="1" applyBorder="1" applyAlignment="1">
      <alignment horizontal="center" vertical="center" textRotation="90" wrapText="1"/>
    </xf>
    <xf numFmtId="0" fontId="8" fillId="5" borderId="37" xfId="0" applyFont="1" applyFill="1" applyBorder="1" applyAlignment="1">
      <alignment horizontal="center" vertical="center" textRotation="90" wrapText="1"/>
    </xf>
    <xf numFmtId="0" fontId="8" fillId="5" borderId="9" xfId="0" applyFont="1" applyFill="1" applyBorder="1" applyAlignment="1">
      <alignment horizontal="center" vertical="center" textRotation="90" wrapText="1"/>
    </xf>
    <xf numFmtId="0" fontId="8" fillId="5" borderId="42" xfId="0" applyFont="1" applyFill="1" applyBorder="1" applyAlignment="1">
      <alignment horizontal="center" vertical="center" textRotation="90" wrapText="1"/>
    </xf>
    <xf numFmtId="0" fontId="8" fillId="5" borderId="12" xfId="0" applyFont="1" applyFill="1" applyBorder="1" applyAlignment="1">
      <alignment horizontal="center" vertical="center" textRotation="90" wrapText="1"/>
    </xf>
    <xf numFmtId="16" fontId="12" fillId="0" borderId="11" xfId="0" applyNumberFormat="1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4" fontId="9" fillId="0" borderId="11" xfId="0" applyNumberFormat="1" applyFont="1" applyBorder="1" applyAlignment="1">
      <alignment horizontal="center" vertical="center" wrapText="1"/>
    </xf>
    <xf numFmtId="4" fontId="9" fillId="0" borderId="35" xfId="0" applyNumberFormat="1" applyFont="1" applyBorder="1" applyAlignment="1">
      <alignment horizontal="center" vertical="center" wrapText="1"/>
    </xf>
    <xf numFmtId="0" fontId="0" fillId="4" borderId="37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11" fillId="6" borderId="55" xfId="0" applyFont="1" applyFill="1" applyBorder="1" applyAlignment="1">
      <alignment horizontal="center" vertical="center"/>
    </xf>
    <xf numFmtId="0" fontId="11" fillId="6" borderId="53" xfId="0" applyFont="1" applyFill="1" applyBorder="1" applyAlignment="1">
      <alignment horizontal="center" vertical="center"/>
    </xf>
    <xf numFmtId="0" fontId="11" fillId="6" borderId="54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indent="1"/>
    </xf>
    <xf numFmtId="0" fontId="1" fillId="4" borderId="1" xfId="0" applyFont="1" applyFill="1" applyBorder="1" applyAlignment="1">
      <alignment horizontal="left" vertical="center" inden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 indent="3"/>
    </xf>
    <xf numFmtId="0" fontId="6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 indent="3"/>
    </xf>
    <xf numFmtId="4" fontId="4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" fillId="4" borderId="0" xfId="0" applyFont="1" applyFill="1" applyAlignment="1">
      <alignment horizontal="right" vertical="center"/>
    </xf>
    <xf numFmtId="0" fontId="0" fillId="4" borderId="0" xfId="0" applyFont="1" applyFill="1" applyAlignment="1">
      <alignment horizontal="right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4" fillId="4" borderId="10" xfId="0" applyFont="1" applyFill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justify" vertical="center" wrapText="1"/>
    </xf>
    <xf numFmtId="0" fontId="19" fillId="4" borderId="0" xfId="0" applyFont="1" applyFill="1" applyAlignment="1">
      <alignment horizontal="center" vertical="center" wrapText="1"/>
    </xf>
    <xf numFmtId="0" fontId="0" fillId="4" borderId="23" xfId="0" applyFill="1" applyBorder="1" applyAlignment="1">
      <alignment horizontal="right" vertical="center"/>
    </xf>
    <xf numFmtId="0" fontId="6" fillId="0" borderId="0" xfId="1" applyFont="1" applyFill="1" applyBorder="1" applyAlignment="1">
      <alignment horizontal="center" vertical="center" wrapText="1"/>
    </xf>
    <xf numFmtId="0" fontId="1" fillId="5" borderId="55" xfId="1" applyFont="1" applyFill="1" applyBorder="1" applyAlignment="1">
      <alignment horizontal="center" vertical="center" wrapText="1"/>
    </xf>
    <xf numFmtId="0" fontId="1" fillId="5" borderId="44" xfId="1" applyFont="1" applyFill="1" applyBorder="1" applyAlignment="1">
      <alignment horizontal="center" vertical="center" wrapText="1"/>
    </xf>
    <xf numFmtId="0" fontId="1" fillId="5" borderId="34" xfId="1" applyFont="1" applyFill="1" applyBorder="1" applyAlignment="1">
      <alignment horizontal="center" vertical="center" wrapText="1"/>
    </xf>
    <xf numFmtId="0" fontId="2" fillId="5" borderId="53" xfId="1" applyFont="1" applyFill="1" applyBorder="1" applyAlignment="1">
      <alignment horizontal="center" vertical="center" wrapText="1"/>
    </xf>
    <xf numFmtId="0" fontId="2" fillId="5" borderId="53" xfId="1" applyFont="1" applyFill="1" applyBorder="1" applyAlignment="1">
      <alignment horizontal="center" vertical="center"/>
    </xf>
    <xf numFmtId="0" fontId="2" fillId="5" borderId="27" xfId="1" applyFont="1" applyFill="1" applyBorder="1" applyAlignment="1">
      <alignment horizontal="center" vertical="center"/>
    </xf>
    <xf numFmtId="0" fontId="2" fillId="5" borderId="11" xfId="1" applyFont="1" applyFill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8" fillId="5" borderId="40" xfId="1" applyFont="1" applyFill="1" applyBorder="1" applyAlignment="1">
      <alignment horizontal="center" vertical="center" wrapText="1"/>
    </xf>
    <xf numFmtId="0" fontId="8" fillId="5" borderId="60" xfId="1" applyFont="1" applyFill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41" xfId="1" applyFont="1" applyBorder="1" applyAlignment="1">
      <alignment horizontal="center" vertical="center" wrapText="1"/>
    </xf>
    <xf numFmtId="0" fontId="8" fillId="5" borderId="61" xfId="1" applyFont="1" applyFill="1" applyBorder="1" applyAlignment="1">
      <alignment horizontal="center" vertical="center" wrapText="1"/>
    </xf>
    <xf numFmtId="0" fontId="8" fillId="5" borderId="24" xfId="1" applyFont="1" applyFill="1" applyBorder="1" applyAlignment="1">
      <alignment horizontal="center" vertical="center" wrapText="1"/>
    </xf>
    <xf numFmtId="0" fontId="8" fillId="5" borderId="42" xfId="1" applyFont="1" applyFill="1" applyBorder="1" applyAlignment="1">
      <alignment horizontal="center" vertical="center" wrapText="1"/>
    </xf>
    <xf numFmtId="0" fontId="8" fillId="5" borderId="12" xfId="1" applyFont="1" applyFill="1" applyBorder="1" applyAlignment="1">
      <alignment horizontal="center" vertical="center" wrapText="1"/>
    </xf>
    <xf numFmtId="0" fontId="2" fillId="0" borderId="25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0" fontId="2" fillId="0" borderId="45" xfId="1" applyFont="1" applyBorder="1" applyAlignment="1">
      <alignment horizontal="center" vertical="center" wrapText="1"/>
    </xf>
    <xf numFmtId="0" fontId="2" fillId="0" borderId="62" xfId="1" applyFont="1" applyBorder="1" applyAlignment="1">
      <alignment horizontal="center" vertical="center" wrapText="1"/>
    </xf>
    <xf numFmtId="0" fontId="2" fillId="0" borderId="58" xfId="1" applyFont="1" applyBorder="1" applyAlignment="1">
      <alignment horizontal="center" vertical="center" wrapText="1"/>
    </xf>
    <xf numFmtId="0" fontId="2" fillId="0" borderId="59" xfId="1" applyFont="1" applyBorder="1" applyAlignment="1">
      <alignment horizontal="center" vertical="center" wrapText="1"/>
    </xf>
    <xf numFmtId="0" fontId="54" fillId="8" borderId="47" xfId="1" applyFont="1" applyFill="1" applyBorder="1" applyAlignment="1">
      <alignment horizontal="center" vertical="center" wrapText="1"/>
    </xf>
    <xf numFmtId="0" fontId="54" fillId="8" borderId="18" xfId="1" applyFont="1" applyFill="1" applyBorder="1" applyAlignment="1">
      <alignment horizontal="center" vertical="center" wrapText="1"/>
    </xf>
    <xf numFmtId="0" fontId="54" fillId="8" borderId="0" xfId="1" applyFont="1" applyFill="1" applyBorder="1" applyAlignment="1">
      <alignment horizontal="center" vertical="center" wrapText="1"/>
    </xf>
    <xf numFmtId="0" fontId="54" fillId="8" borderId="9" xfId="1" applyFont="1" applyFill="1" applyBorder="1" applyAlignment="1">
      <alignment horizontal="center" vertical="center" wrapText="1"/>
    </xf>
    <xf numFmtId="0" fontId="54" fillId="8" borderId="58" xfId="1" applyFont="1" applyFill="1" applyBorder="1" applyAlignment="1">
      <alignment horizontal="center" vertical="center" wrapText="1"/>
    </xf>
    <xf numFmtId="0" fontId="54" fillId="8" borderId="12" xfId="1" applyFont="1" applyFill="1" applyBorder="1" applyAlignment="1">
      <alignment horizontal="center" vertical="center" wrapText="1"/>
    </xf>
    <xf numFmtId="0" fontId="6" fillId="5" borderId="17" xfId="1" applyFont="1" applyFill="1" applyBorder="1" applyAlignment="1">
      <alignment horizontal="center" vertical="center" wrapText="1"/>
    </xf>
    <xf numFmtId="0" fontId="6" fillId="5" borderId="18" xfId="1" applyFont="1" applyFill="1" applyBorder="1" applyAlignment="1">
      <alignment horizontal="center" vertical="center" wrapText="1"/>
    </xf>
    <xf numFmtId="0" fontId="6" fillId="5" borderId="8" xfId="1" applyFont="1" applyFill="1" applyBorder="1" applyAlignment="1">
      <alignment horizontal="center" vertical="center" wrapText="1"/>
    </xf>
    <xf numFmtId="0" fontId="6" fillId="5" borderId="9" xfId="1" applyFont="1" applyFill="1" applyBorder="1" applyAlignment="1">
      <alignment horizontal="center" vertical="center" wrapText="1"/>
    </xf>
    <xf numFmtId="0" fontId="6" fillId="5" borderId="62" xfId="1" applyFont="1" applyFill="1" applyBorder="1" applyAlignment="1">
      <alignment horizontal="center" vertical="center" wrapText="1"/>
    </xf>
    <xf numFmtId="0" fontId="6" fillId="5" borderId="12" xfId="1" applyFont="1" applyFill="1" applyBorder="1" applyAlignment="1">
      <alignment horizontal="center" vertical="center" wrapText="1"/>
    </xf>
    <xf numFmtId="0" fontId="1" fillId="5" borderId="17" xfId="1" applyFont="1" applyFill="1" applyBorder="1" applyAlignment="1">
      <alignment horizontal="center" vertical="center" wrapText="1"/>
    </xf>
    <xf numFmtId="0" fontId="1" fillId="5" borderId="47" xfId="1" applyFont="1" applyFill="1" applyBorder="1" applyAlignment="1">
      <alignment horizontal="center" vertical="center" wrapText="1"/>
    </xf>
    <xf numFmtId="0" fontId="1" fillId="5" borderId="18" xfId="1" applyFont="1" applyFill="1" applyBorder="1" applyAlignment="1">
      <alignment horizontal="center" vertical="center" wrapText="1"/>
    </xf>
    <xf numFmtId="0" fontId="1" fillId="5" borderId="63" xfId="1" applyFont="1" applyFill="1" applyBorder="1" applyAlignment="1">
      <alignment horizontal="center" vertical="center" wrapText="1"/>
    </xf>
    <xf numFmtId="0" fontId="1" fillId="5" borderId="65" xfId="1" applyFont="1" applyFill="1" applyBorder="1" applyAlignment="1">
      <alignment horizontal="center" vertical="center" wrapText="1"/>
    </xf>
    <xf numFmtId="0" fontId="1" fillId="5" borderId="67" xfId="1" applyFont="1" applyFill="1" applyBorder="1" applyAlignment="1">
      <alignment horizontal="center" vertical="center" wrapText="1"/>
    </xf>
    <xf numFmtId="0" fontId="1" fillId="5" borderId="64" xfId="1" applyFont="1" applyFill="1" applyBorder="1" applyAlignment="1">
      <alignment horizontal="center" vertical="center" wrapText="1"/>
    </xf>
    <xf numFmtId="0" fontId="1" fillId="5" borderId="66" xfId="1" applyFont="1" applyFill="1" applyBorder="1" applyAlignment="1">
      <alignment horizontal="center" vertical="center" wrapText="1"/>
    </xf>
    <xf numFmtId="0" fontId="1" fillId="5" borderId="2" xfId="1" applyFont="1" applyFill="1" applyBorder="1" applyAlignment="1">
      <alignment horizontal="center" vertical="center" wrapText="1"/>
    </xf>
    <xf numFmtId="0" fontId="1" fillId="5" borderId="3" xfId="1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horizontal="center" vertical="center" wrapText="1"/>
    </xf>
    <xf numFmtId="0" fontId="1" fillId="3" borderId="11" xfId="1" applyFont="1" applyFill="1" applyBorder="1" applyAlignment="1">
      <alignment horizontal="center" vertical="center" wrapText="1"/>
    </xf>
    <xf numFmtId="0" fontId="1" fillId="0" borderId="36" xfId="1" applyFont="1" applyBorder="1" applyAlignment="1">
      <alignment horizontal="right" vertical="top" wrapText="1"/>
    </xf>
    <xf numFmtId="0" fontId="1" fillId="0" borderId="52" xfId="1" applyFont="1" applyBorder="1" applyAlignment="1">
      <alignment horizontal="right" vertical="top" wrapText="1"/>
    </xf>
    <xf numFmtId="0" fontId="1" fillId="0" borderId="37" xfId="1" applyFont="1" applyBorder="1" applyAlignment="1">
      <alignment horizontal="right" vertical="top" wrapText="1"/>
    </xf>
    <xf numFmtId="0" fontId="1" fillId="0" borderId="38" xfId="1" applyFont="1" applyBorder="1" applyAlignment="1">
      <alignment horizontal="right" vertical="top" wrapText="1"/>
    </xf>
    <xf numFmtId="0" fontId="1" fillId="0" borderId="42" xfId="1" applyFont="1" applyBorder="1" applyAlignment="1">
      <alignment horizontal="right" vertical="top" wrapText="1"/>
    </xf>
    <xf numFmtId="0" fontId="1" fillId="0" borderId="59" xfId="1" applyFont="1" applyBorder="1" applyAlignment="1">
      <alignment horizontal="right" vertical="top" wrapText="1"/>
    </xf>
    <xf numFmtId="0" fontId="21" fillId="0" borderId="36" xfId="1" applyFont="1" applyBorder="1" applyAlignment="1">
      <alignment horizontal="center"/>
    </xf>
    <xf numFmtId="0" fontId="20" fillId="0" borderId="47" xfId="1" applyBorder="1" applyAlignment="1">
      <alignment horizontal="center"/>
    </xf>
    <xf numFmtId="0" fontId="20" fillId="0" borderId="52" xfId="1" applyBorder="1" applyAlignment="1">
      <alignment horizontal="center"/>
    </xf>
    <xf numFmtId="0" fontId="21" fillId="0" borderId="37" xfId="1" applyFont="1" applyBorder="1" applyAlignment="1">
      <alignment horizontal="center"/>
    </xf>
    <xf numFmtId="0" fontId="20" fillId="0" borderId="0" xfId="1" applyBorder="1" applyAlignment="1">
      <alignment horizontal="center"/>
    </xf>
    <xf numFmtId="0" fontId="20" fillId="0" borderId="38" xfId="1" applyBorder="1" applyAlignment="1">
      <alignment horizontal="center"/>
    </xf>
    <xf numFmtId="0" fontId="20" fillId="0" borderId="42" xfId="1" applyBorder="1" applyAlignment="1">
      <alignment horizontal="center"/>
    </xf>
    <xf numFmtId="0" fontId="20" fillId="0" borderId="58" xfId="1" applyBorder="1" applyAlignment="1">
      <alignment horizontal="center"/>
    </xf>
    <xf numFmtId="0" fontId="20" fillId="0" borderId="59" xfId="1" applyBorder="1" applyAlignment="1">
      <alignment horizontal="center"/>
    </xf>
    <xf numFmtId="0" fontId="5" fillId="0" borderId="36" xfId="1" applyFont="1" applyBorder="1" applyAlignment="1">
      <alignment horizontal="center" vertical="center" wrapText="1"/>
    </xf>
    <xf numFmtId="0" fontId="5" fillId="0" borderId="47" xfId="1" applyFont="1" applyBorder="1" applyAlignment="1">
      <alignment horizontal="center" vertical="center" wrapText="1"/>
    </xf>
    <xf numFmtId="0" fontId="5" fillId="0" borderId="52" xfId="1" applyFont="1" applyBorder="1" applyAlignment="1">
      <alignment horizontal="center" vertical="center" wrapText="1"/>
    </xf>
    <xf numFmtId="0" fontId="5" fillId="0" borderId="37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38" xfId="1" applyFont="1" applyBorder="1" applyAlignment="1">
      <alignment horizontal="center" vertical="center" wrapText="1"/>
    </xf>
    <xf numFmtId="0" fontId="5" fillId="0" borderId="42" xfId="1" applyFont="1" applyBorder="1" applyAlignment="1">
      <alignment horizontal="center" vertical="center" wrapText="1"/>
    </xf>
    <xf numFmtId="0" fontId="5" fillId="0" borderId="58" xfId="1" applyFont="1" applyBorder="1" applyAlignment="1">
      <alignment horizontal="center" vertical="center" wrapText="1"/>
    </xf>
    <xf numFmtId="0" fontId="5" fillId="0" borderId="59" xfId="1" applyFont="1" applyBorder="1" applyAlignment="1">
      <alignment horizontal="center" vertical="center" wrapText="1"/>
    </xf>
    <xf numFmtId="0" fontId="0" fillId="0" borderId="5" xfId="1" applyFont="1" applyBorder="1" applyAlignment="1">
      <alignment horizontal="center" vertical="center" wrapText="1"/>
    </xf>
    <xf numFmtId="0" fontId="18" fillId="0" borderId="5" xfId="1" applyFont="1" applyBorder="1" applyAlignment="1">
      <alignment horizontal="center" vertical="center" wrapText="1"/>
    </xf>
    <xf numFmtId="17" fontId="20" fillId="0" borderId="5" xfId="1" applyNumberFormat="1" applyBorder="1" applyAlignment="1">
      <alignment horizontal="center" vertical="center" wrapText="1"/>
    </xf>
    <xf numFmtId="0" fontId="20" fillId="0" borderId="5" xfId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/>
    </xf>
    <xf numFmtId="0" fontId="18" fillId="0" borderId="1" xfId="1" applyFont="1" applyBorder="1" applyAlignment="1">
      <alignment horizontal="center" vertical="center" wrapText="1"/>
    </xf>
    <xf numFmtId="0" fontId="20" fillId="0" borderId="1" xfId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/>
    </xf>
    <xf numFmtId="0" fontId="20" fillId="0" borderId="36" xfId="1" applyBorder="1" applyAlignment="1">
      <alignment horizontal="center" vertical="center"/>
    </xf>
    <xf numFmtId="0" fontId="20" fillId="0" borderId="47" xfId="1" applyBorder="1" applyAlignment="1">
      <alignment horizontal="center" vertical="center"/>
    </xf>
    <xf numFmtId="0" fontId="20" fillId="0" borderId="52" xfId="1" applyBorder="1" applyAlignment="1">
      <alignment horizontal="center" vertical="center"/>
    </xf>
    <xf numFmtId="0" fontId="20" fillId="0" borderId="42" xfId="1" applyBorder="1" applyAlignment="1">
      <alignment horizontal="center" vertical="center"/>
    </xf>
    <xf numFmtId="0" fontId="20" fillId="0" borderId="58" xfId="1" applyBorder="1" applyAlignment="1">
      <alignment horizontal="center" vertical="center"/>
    </xf>
    <xf numFmtId="0" fontId="20" fillId="0" borderId="59" xfId="1" applyBorder="1" applyAlignment="1">
      <alignment horizontal="center" vertical="center"/>
    </xf>
    <xf numFmtId="0" fontId="9" fillId="0" borderId="64" xfId="1" applyFont="1" applyFill="1" applyBorder="1" applyAlignment="1">
      <alignment horizontal="center" vertical="center"/>
    </xf>
    <xf numFmtId="0" fontId="18" fillId="0" borderId="64" xfId="1" applyFont="1" applyBorder="1" applyAlignment="1">
      <alignment horizontal="center" vertical="center" wrapText="1"/>
    </xf>
    <xf numFmtId="0" fontId="20" fillId="0" borderId="64" xfId="1" applyBorder="1" applyAlignment="1">
      <alignment horizontal="center" vertical="center"/>
    </xf>
    <xf numFmtId="0" fontId="6" fillId="0" borderId="48" xfId="1" applyFont="1" applyBorder="1" applyAlignment="1">
      <alignment horizontal="right" vertical="center" wrapText="1"/>
    </xf>
    <xf numFmtId="0" fontId="6" fillId="0" borderId="49" xfId="1" applyFont="1" applyBorder="1" applyAlignment="1">
      <alignment horizontal="right" vertical="center" wrapText="1"/>
    </xf>
    <xf numFmtId="0" fontId="6" fillId="0" borderId="36" xfId="1" applyFont="1" applyFill="1" applyBorder="1" applyAlignment="1">
      <alignment horizontal="left" vertical="center" wrapText="1"/>
    </xf>
    <xf numFmtId="0" fontId="6" fillId="0" borderId="47" xfId="1" applyFont="1" applyFill="1" applyBorder="1" applyAlignment="1">
      <alignment horizontal="left" vertical="center" wrapText="1"/>
    </xf>
    <xf numFmtId="0" fontId="6" fillId="0" borderId="18" xfId="1" applyFont="1" applyFill="1" applyBorder="1" applyAlignment="1">
      <alignment horizontal="left" vertical="center" wrapText="1"/>
    </xf>
    <xf numFmtId="0" fontId="6" fillId="0" borderId="42" xfId="1" applyFont="1" applyFill="1" applyBorder="1" applyAlignment="1">
      <alignment horizontal="left" vertical="center" wrapText="1"/>
    </xf>
    <xf numFmtId="0" fontId="6" fillId="0" borderId="58" xfId="1" applyFont="1" applyFill="1" applyBorder="1" applyAlignment="1">
      <alignment horizontal="left" vertical="center" wrapText="1"/>
    </xf>
    <xf numFmtId="0" fontId="6" fillId="0" borderId="12" xfId="1" applyFont="1" applyFill="1" applyBorder="1" applyAlignment="1">
      <alignment horizontal="left" vertical="center" wrapText="1"/>
    </xf>
    <xf numFmtId="14" fontId="6" fillId="0" borderId="47" xfId="1" applyNumberFormat="1" applyFont="1" applyBorder="1" applyAlignment="1">
      <alignment horizontal="center" vertical="center" wrapText="1"/>
    </xf>
    <xf numFmtId="14" fontId="6" fillId="0" borderId="52" xfId="1" applyNumberFormat="1" applyFont="1" applyBorder="1" applyAlignment="1">
      <alignment horizontal="center" vertical="center" wrapText="1"/>
    </xf>
    <xf numFmtId="14" fontId="6" fillId="0" borderId="58" xfId="1" applyNumberFormat="1" applyFont="1" applyBorder="1" applyAlignment="1">
      <alignment horizontal="center" vertical="center" wrapText="1"/>
    </xf>
    <xf numFmtId="14" fontId="6" fillId="0" borderId="59" xfId="1" applyNumberFormat="1" applyFont="1" applyBorder="1" applyAlignment="1">
      <alignment horizontal="center" vertical="center" wrapText="1"/>
    </xf>
    <xf numFmtId="0" fontId="6" fillId="0" borderId="36" xfId="1" applyFont="1" applyBorder="1" applyAlignment="1">
      <alignment horizontal="center" vertical="center" wrapText="1"/>
    </xf>
    <xf numFmtId="0" fontId="6" fillId="0" borderId="47" xfId="1" applyFont="1" applyBorder="1" applyAlignment="1">
      <alignment horizontal="center" vertical="center" wrapText="1"/>
    </xf>
    <xf numFmtId="0" fontId="6" fillId="0" borderId="52" xfId="1" applyFont="1" applyBorder="1" applyAlignment="1">
      <alignment horizontal="center" vertical="center" wrapText="1"/>
    </xf>
    <xf numFmtId="0" fontId="6" fillId="0" borderId="37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6" fillId="0" borderId="38" xfId="1" applyFont="1" applyBorder="1" applyAlignment="1">
      <alignment horizontal="center" vertical="center" wrapText="1"/>
    </xf>
    <xf numFmtId="0" fontId="6" fillId="0" borderId="42" xfId="1" applyFont="1" applyBorder="1" applyAlignment="1">
      <alignment horizontal="center" vertical="center" wrapText="1"/>
    </xf>
    <xf numFmtId="0" fontId="6" fillId="0" borderId="58" xfId="1" applyFont="1" applyBorder="1" applyAlignment="1">
      <alignment horizontal="center" vertical="center" wrapText="1"/>
    </xf>
    <xf numFmtId="0" fontId="6" fillId="0" borderId="59" xfId="1" applyFont="1" applyBorder="1" applyAlignment="1">
      <alignment horizontal="center" vertical="center" wrapText="1"/>
    </xf>
    <xf numFmtId="0" fontId="23" fillId="8" borderId="36" xfId="1" applyFont="1" applyFill="1" applyBorder="1" applyAlignment="1">
      <alignment horizontal="center" vertical="center" wrapText="1"/>
    </xf>
    <xf numFmtId="0" fontId="23" fillId="8" borderId="47" xfId="1" applyFont="1" applyFill="1" applyBorder="1" applyAlignment="1">
      <alignment horizontal="center" vertical="center" wrapText="1"/>
    </xf>
    <xf numFmtId="0" fontId="23" fillId="8" borderId="52" xfId="1" applyFont="1" applyFill="1" applyBorder="1" applyAlignment="1">
      <alignment horizontal="center" vertical="center" wrapText="1"/>
    </xf>
    <xf numFmtId="0" fontId="23" fillId="8" borderId="42" xfId="1" applyFont="1" applyFill="1" applyBorder="1" applyAlignment="1">
      <alignment horizontal="center" vertical="center" wrapText="1"/>
    </xf>
    <xf numFmtId="0" fontId="23" fillId="8" borderId="58" xfId="1" applyFont="1" applyFill="1" applyBorder="1" applyAlignment="1">
      <alignment horizontal="center" vertical="center" wrapText="1"/>
    </xf>
    <xf numFmtId="0" fontId="23" fillId="8" borderId="59" xfId="1" applyFont="1" applyFill="1" applyBorder="1" applyAlignment="1">
      <alignment horizontal="center" vertical="center" wrapText="1"/>
    </xf>
    <xf numFmtId="0" fontId="20" fillId="0" borderId="1" xfId="1" applyBorder="1" applyAlignment="1">
      <alignment horizontal="center" vertical="center"/>
    </xf>
    <xf numFmtId="0" fontId="23" fillId="0" borderId="36" xfId="1" applyFont="1" applyFill="1" applyBorder="1" applyAlignment="1">
      <alignment horizontal="center" vertical="center" wrapText="1"/>
    </xf>
    <xf numFmtId="0" fontId="23" fillId="0" borderId="52" xfId="1" applyFont="1" applyFill="1" applyBorder="1" applyAlignment="1">
      <alignment horizontal="center" vertical="center" wrapText="1"/>
    </xf>
    <xf numFmtId="0" fontId="23" fillId="0" borderId="42" xfId="1" applyFont="1" applyFill="1" applyBorder="1" applyAlignment="1">
      <alignment horizontal="center" vertical="center" wrapText="1"/>
    </xf>
    <xf numFmtId="0" fontId="23" fillId="0" borderId="59" xfId="1" applyFont="1" applyFill="1" applyBorder="1" applyAlignment="1">
      <alignment horizontal="center" vertical="center" wrapText="1"/>
    </xf>
    <xf numFmtId="0" fontId="20" fillId="0" borderId="36" xfId="1" applyFill="1" applyBorder="1" applyAlignment="1">
      <alignment horizontal="center"/>
    </xf>
    <xf numFmtId="0" fontId="20" fillId="0" borderId="52" xfId="1" applyFill="1" applyBorder="1" applyAlignment="1">
      <alignment horizontal="center"/>
    </xf>
    <xf numFmtId="0" fontId="20" fillId="0" borderId="42" xfId="1" applyFill="1" applyBorder="1" applyAlignment="1">
      <alignment horizontal="center"/>
    </xf>
    <xf numFmtId="0" fontId="20" fillId="0" borderId="59" xfId="1" applyFill="1" applyBorder="1" applyAlignment="1">
      <alignment horizontal="center"/>
    </xf>
    <xf numFmtId="0" fontId="20" fillId="0" borderId="0" xfId="1" applyFill="1" applyBorder="1" applyAlignment="1">
      <alignment horizontal="center"/>
    </xf>
    <xf numFmtId="0" fontId="2" fillId="0" borderId="48" xfId="1" applyFont="1" applyBorder="1" applyAlignment="1">
      <alignment horizontal="center" vertical="center"/>
    </xf>
    <xf numFmtId="0" fontId="2" fillId="0" borderId="49" xfId="1" applyFont="1" applyBorder="1" applyAlignment="1">
      <alignment horizontal="center" vertical="center"/>
    </xf>
    <xf numFmtId="0" fontId="2" fillId="0" borderId="50" xfId="1" applyFont="1" applyBorder="1" applyAlignment="1">
      <alignment horizontal="center" vertical="center"/>
    </xf>
    <xf numFmtId="0" fontId="2" fillId="5" borderId="71" xfId="1" applyFont="1" applyFill="1" applyBorder="1" applyAlignment="1">
      <alignment horizontal="center" vertical="center"/>
    </xf>
    <xf numFmtId="0" fontId="1" fillId="2" borderId="48" xfId="1" applyFont="1" applyFill="1" applyBorder="1" applyAlignment="1">
      <alignment horizontal="center" vertical="center"/>
    </xf>
    <xf numFmtId="0" fontId="1" fillId="2" borderId="50" xfId="1" applyFont="1" applyFill="1" applyBorder="1" applyAlignment="1">
      <alignment horizontal="center" vertical="center"/>
    </xf>
    <xf numFmtId="0" fontId="31" fillId="0" borderId="72" xfId="1" applyFont="1" applyBorder="1" applyAlignment="1">
      <alignment horizontal="center" vertical="center" textRotation="90"/>
    </xf>
    <xf numFmtId="0" fontId="31" fillId="0" borderId="73" xfId="1" applyFont="1" applyBorder="1" applyAlignment="1">
      <alignment horizontal="center" vertical="center" textRotation="90"/>
    </xf>
    <xf numFmtId="0" fontId="31" fillId="0" borderId="74" xfId="1" applyFont="1" applyBorder="1" applyAlignment="1">
      <alignment horizontal="center" vertical="center" textRotation="90"/>
    </xf>
    <xf numFmtId="0" fontId="31" fillId="0" borderId="78" xfId="1" applyFont="1" applyBorder="1" applyAlignment="1">
      <alignment horizontal="center" vertical="center" textRotation="90"/>
    </xf>
    <xf numFmtId="17" fontId="6" fillId="2" borderId="82" xfId="1" applyNumberFormat="1" applyFont="1" applyFill="1" applyBorder="1" applyAlignment="1">
      <alignment horizontal="center" vertical="center"/>
    </xf>
    <xf numFmtId="17" fontId="6" fillId="2" borderId="83" xfId="1" applyNumberFormat="1" applyFont="1" applyFill="1" applyBorder="1" applyAlignment="1">
      <alignment horizontal="center" vertical="center"/>
    </xf>
    <xf numFmtId="17" fontId="20" fillId="0" borderId="47" xfId="1" applyNumberFormat="1" applyFill="1" applyBorder="1" applyAlignment="1">
      <alignment horizontal="left" vertical="center" wrapText="1"/>
    </xf>
    <xf numFmtId="0" fontId="23" fillId="0" borderId="0" xfId="1" applyFont="1" applyFill="1" applyBorder="1" applyAlignment="1">
      <alignment horizontal="center" vertical="center" wrapText="1"/>
    </xf>
    <xf numFmtId="0" fontId="20" fillId="0" borderId="48" xfId="1" applyBorder="1" applyAlignment="1">
      <alignment horizontal="center" vertical="center"/>
    </xf>
    <xf numFmtId="0" fontId="20" fillId="0" borderId="50" xfId="1" applyBorder="1" applyAlignment="1">
      <alignment horizontal="center" vertical="center"/>
    </xf>
    <xf numFmtId="0" fontId="23" fillId="0" borderId="48" xfId="1" applyFont="1" applyBorder="1" applyAlignment="1">
      <alignment horizontal="center" vertical="center" wrapText="1"/>
    </xf>
    <xf numFmtId="0" fontId="23" fillId="0" borderId="49" xfId="1" applyFont="1" applyBorder="1" applyAlignment="1">
      <alignment horizontal="center" vertical="center" wrapText="1"/>
    </xf>
    <xf numFmtId="0" fontId="23" fillId="0" borderId="50" xfId="1" applyFont="1" applyBorder="1" applyAlignment="1">
      <alignment horizontal="center" vertical="center" wrapText="1"/>
    </xf>
    <xf numFmtId="0" fontId="8" fillId="7" borderId="36" xfId="1" applyFont="1" applyFill="1" applyBorder="1" applyAlignment="1">
      <alignment horizontal="center" vertical="center" textRotation="90" wrapText="1"/>
    </xf>
    <xf numFmtId="0" fontId="8" fillId="7" borderId="18" xfId="1" applyFont="1" applyFill="1" applyBorder="1" applyAlignment="1">
      <alignment horizontal="center" vertical="center" textRotation="90" wrapText="1"/>
    </xf>
    <xf numFmtId="0" fontId="8" fillId="7" borderId="37" xfId="1" applyFont="1" applyFill="1" applyBorder="1" applyAlignment="1">
      <alignment horizontal="center" vertical="center" textRotation="90" wrapText="1"/>
    </xf>
    <xf numFmtId="0" fontId="8" fillId="7" borderId="9" xfId="1" applyFont="1" applyFill="1" applyBorder="1" applyAlignment="1">
      <alignment horizontal="center" vertical="center" textRotation="90" wrapText="1"/>
    </xf>
    <xf numFmtId="0" fontId="8" fillId="7" borderId="42" xfId="1" applyFont="1" applyFill="1" applyBorder="1" applyAlignment="1">
      <alignment horizontal="center" vertical="center" textRotation="90" wrapText="1"/>
    </xf>
    <xf numFmtId="0" fontId="8" fillId="7" borderId="12" xfId="1" applyFont="1" applyFill="1" applyBorder="1" applyAlignment="1">
      <alignment horizontal="center" vertical="center" textRotation="90" wrapText="1"/>
    </xf>
    <xf numFmtId="0" fontId="8" fillId="9" borderId="51" xfId="1" applyFont="1" applyFill="1" applyBorder="1" applyAlignment="1">
      <alignment horizontal="center" vertical="center" wrapText="1"/>
    </xf>
    <xf numFmtId="0" fontId="8" fillId="9" borderId="27" xfId="1" applyFont="1" applyFill="1" applyBorder="1" applyAlignment="1">
      <alignment horizontal="center" vertical="center" wrapText="1"/>
    </xf>
    <xf numFmtId="0" fontId="8" fillId="9" borderId="66" xfId="1" applyFont="1" applyFill="1" applyBorder="1" applyAlignment="1">
      <alignment horizontal="center" vertical="center" wrapText="1"/>
    </xf>
    <xf numFmtId="0" fontId="20" fillId="0" borderId="34" xfId="1" applyBorder="1" applyAlignment="1">
      <alignment horizontal="center"/>
    </xf>
    <xf numFmtId="0" fontId="20" fillId="0" borderId="11" xfId="1" applyBorder="1" applyAlignment="1">
      <alignment horizontal="center"/>
    </xf>
    <xf numFmtId="0" fontId="20" fillId="0" borderId="35" xfId="1" applyBorder="1" applyAlignment="1">
      <alignment horizontal="center"/>
    </xf>
    <xf numFmtId="0" fontId="46" fillId="0" borderId="48" xfId="1" applyFont="1" applyBorder="1" applyAlignment="1">
      <alignment horizontal="left" vertical="center" wrapText="1"/>
    </xf>
    <xf numFmtId="0" fontId="46" fillId="0" borderId="49" xfId="1" applyFont="1" applyBorder="1" applyAlignment="1">
      <alignment horizontal="left" vertical="center" wrapText="1"/>
    </xf>
    <xf numFmtId="0" fontId="46" fillId="0" borderId="50" xfId="1" applyFont="1" applyBorder="1" applyAlignment="1">
      <alignment horizontal="left" vertical="center" wrapText="1"/>
    </xf>
    <xf numFmtId="0" fontId="23" fillId="8" borderId="48" xfId="1" applyFont="1" applyFill="1" applyBorder="1" applyAlignment="1">
      <alignment horizontal="center" vertical="center" wrapText="1"/>
    </xf>
    <xf numFmtId="0" fontId="23" fillId="8" borderId="50" xfId="1" applyFont="1" applyFill="1" applyBorder="1" applyAlignment="1">
      <alignment horizontal="center" vertical="center" wrapText="1"/>
    </xf>
    <xf numFmtId="0" fontId="23" fillId="8" borderId="49" xfId="1" applyFont="1" applyFill="1" applyBorder="1" applyAlignment="1">
      <alignment horizontal="center" vertical="center" wrapText="1"/>
    </xf>
    <xf numFmtId="0" fontId="20" fillId="0" borderId="32" xfId="1" applyBorder="1" applyAlignment="1">
      <alignment horizontal="center"/>
    </xf>
    <xf numFmtId="0" fontId="20" fillId="0" borderId="1" xfId="1" applyBorder="1" applyAlignment="1">
      <alignment horizontal="center"/>
    </xf>
    <xf numFmtId="0" fontId="20" fillId="0" borderId="33" xfId="1" applyBorder="1" applyAlignment="1">
      <alignment horizontal="center"/>
    </xf>
    <xf numFmtId="0" fontId="43" fillId="5" borderId="28" xfId="1" applyFont="1" applyFill="1" applyBorder="1" applyAlignment="1">
      <alignment horizontal="right"/>
    </xf>
    <xf numFmtId="0" fontId="43" fillId="5" borderId="89" xfId="1" applyFont="1" applyFill="1" applyBorder="1" applyAlignment="1">
      <alignment horizontal="right"/>
    </xf>
    <xf numFmtId="0" fontId="43" fillId="5" borderId="26" xfId="1" applyFont="1" applyFill="1" applyBorder="1" applyAlignment="1">
      <alignment horizontal="right"/>
    </xf>
    <xf numFmtId="0" fontId="1" fillId="0" borderId="0" xfId="1" applyFont="1" applyAlignment="1">
      <alignment horizontal="left"/>
    </xf>
    <xf numFmtId="0" fontId="1" fillId="9" borderId="55" xfId="1" applyFont="1" applyFill="1" applyBorder="1" applyAlignment="1">
      <alignment horizontal="center" vertical="center" wrapText="1"/>
    </xf>
    <xf numFmtId="0" fontId="1" fillId="9" borderId="60" xfId="1" applyFont="1" applyFill="1" applyBorder="1" applyAlignment="1">
      <alignment horizontal="center" vertical="center" wrapText="1"/>
    </xf>
    <xf numFmtId="0" fontId="1" fillId="9" borderId="53" xfId="1" applyFont="1" applyFill="1" applyBorder="1" applyAlignment="1">
      <alignment horizontal="center" vertical="center" wrapText="1"/>
    </xf>
    <xf numFmtId="0" fontId="1" fillId="9" borderId="11" xfId="1" applyFont="1" applyFill="1" applyBorder="1" applyAlignment="1">
      <alignment horizontal="center" vertical="center" wrapText="1"/>
    </xf>
    <xf numFmtId="0" fontId="1" fillId="9" borderId="54" xfId="1" applyFont="1" applyFill="1" applyBorder="1" applyAlignment="1">
      <alignment horizontal="center" vertical="center" wrapText="1"/>
    </xf>
    <xf numFmtId="0" fontId="1" fillId="9" borderId="35" xfId="1" applyFont="1" applyFill="1" applyBorder="1" applyAlignment="1">
      <alignment horizontal="center" vertical="center" wrapText="1"/>
    </xf>
    <xf numFmtId="0" fontId="1" fillId="7" borderId="34" xfId="1" applyFont="1" applyFill="1" applyBorder="1" applyAlignment="1">
      <alignment horizontal="center" vertical="center" wrapText="1"/>
    </xf>
    <xf numFmtId="0" fontId="1" fillId="7" borderId="14" xfId="1" applyFont="1" applyFill="1" applyBorder="1" applyAlignment="1">
      <alignment horizontal="center" vertical="center" wrapText="1"/>
    </xf>
    <xf numFmtId="0" fontId="1" fillId="7" borderId="11" xfId="1" applyFont="1" applyFill="1" applyBorder="1" applyAlignment="1">
      <alignment horizontal="center" vertical="center" wrapText="1"/>
    </xf>
    <xf numFmtId="0" fontId="1" fillId="7" borderId="71" xfId="1" applyFont="1" applyFill="1" applyBorder="1" applyAlignment="1">
      <alignment horizontal="center" vertical="center"/>
    </xf>
    <xf numFmtId="0" fontId="20" fillId="0" borderId="30" xfId="1" applyBorder="1" applyAlignment="1">
      <alignment horizontal="center"/>
    </xf>
    <xf numFmtId="0" fontId="20" fillId="0" borderId="5" xfId="1" applyBorder="1" applyAlignment="1">
      <alignment horizontal="center"/>
    </xf>
    <xf numFmtId="0" fontId="20" fillId="0" borderId="31" xfId="1" applyBorder="1" applyAlignment="1">
      <alignment horizontal="center"/>
    </xf>
    <xf numFmtId="0" fontId="1" fillId="2" borderId="28" xfId="1" applyFont="1" applyFill="1" applyBorder="1" applyAlignment="1">
      <alignment horizontal="center" vertical="center"/>
    </xf>
    <xf numFmtId="0" fontId="1" fillId="2" borderId="89" xfId="1" applyFont="1" applyFill="1" applyBorder="1" applyAlignment="1">
      <alignment horizontal="center" vertical="center"/>
    </xf>
    <xf numFmtId="0" fontId="1" fillId="2" borderId="26" xfId="1" applyFont="1" applyFill="1" applyBorder="1" applyAlignment="1">
      <alignment horizontal="center" vertical="center"/>
    </xf>
    <xf numFmtId="0" fontId="45" fillId="9" borderId="85" xfId="1" applyFont="1" applyFill="1" applyBorder="1" applyAlignment="1">
      <alignment horizontal="center" vertical="center"/>
    </xf>
    <xf numFmtId="0" fontId="45" fillId="9" borderId="49" xfId="1" applyFont="1" applyFill="1" applyBorder="1" applyAlignment="1">
      <alignment horizontal="center" vertical="center"/>
    </xf>
    <xf numFmtId="0" fontId="45" fillId="9" borderId="50" xfId="1" applyFont="1" applyFill="1" applyBorder="1" applyAlignment="1">
      <alignment horizontal="center" vertical="center"/>
    </xf>
    <xf numFmtId="165" fontId="20" fillId="0" borderId="91" xfId="1" applyNumberFormat="1" applyFont="1" applyBorder="1" applyAlignment="1">
      <alignment horizontal="center" vertical="center"/>
    </xf>
    <xf numFmtId="165" fontId="20" fillId="0" borderId="12" xfId="1" applyNumberFormat="1" applyFont="1" applyBorder="1" applyAlignment="1">
      <alignment horizontal="center" vertical="center"/>
    </xf>
    <xf numFmtId="165" fontId="20" fillId="0" borderId="66" xfId="1" applyNumberFormat="1" applyFont="1" applyBorder="1" applyAlignment="1">
      <alignment horizontal="center" vertical="center"/>
    </xf>
    <xf numFmtId="165" fontId="20" fillId="2" borderId="62" xfId="1" applyNumberFormat="1" applyFont="1" applyFill="1" applyBorder="1" applyAlignment="1">
      <alignment horizontal="center" vertical="center"/>
    </xf>
    <xf numFmtId="165" fontId="20" fillId="2" borderId="12" xfId="1" applyNumberFormat="1" applyFont="1" applyFill="1" applyBorder="1" applyAlignment="1">
      <alignment horizontal="center" vertical="center"/>
    </xf>
    <xf numFmtId="10" fontId="0" fillId="2" borderId="62" xfId="4" applyNumberFormat="1" applyFont="1" applyFill="1" applyBorder="1" applyAlignment="1">
      <alignment horizontal="center" vertical="center"/>
    </xf>
    <xf numFmtId="10" fontId="0" fillId="2" borderId="58" xfId="4" applyNumberFormat="1" applyFont="1" applyFill="1" applyBorder="1" applyAlignment="1">
      <alignment horizontal="center" vertical="center"/>
    </xf>
    <xf numFmtId="10" fontId="0" fillId="2" borderId="59" xfId="4" applyNumberFormat="1" applyFont="1" applyFill="1" applyBorder="1" applyAlignment="1">
      <alignment horizontal="center" vertical="center"/>
    </xf>
    <xf numFmtId="0" fontId="1" fillId="7" borderId="13" xfId="1" applyFont="1" applyFill="1" applyBorder="1" applyAlignment="1">
      <alignment horizontal="center" vertical="center" wrapText="1"/>
    </xf>
    <xf numFmtId="0" fontId="1" fillId="2" borderId="85" xfId="1" applyFont="1" applyFill="1" applyBorder="1" applyAlignment="1">
      <alignment horizontal="center" vertical="center"/>
    </xf>
    <xf numFmtId="165" fontId="20" fillId="0" borderId="85" xfId="1" applyNumberFormat="1" applyFont="1" applyBorder="1" applyAlignment="1">
      <alignment horizontal="center" vertical="center"/>
    </xf>
    <xf numFmtId="165" fontId="20" fillId="0" borderId="89" xfId="1" applyNumberFormat="1" applyFont="1" applyBorder="1" applyAlignment="1">
      <alignment horizontal="center" vertical="center"/>
    </xf>
    <xf numFmtId="0" fontId="8" fillId="9" borderId="12" xfId="1" applyFont="1" applyFill="1" applyBorder="1" applyAlignment="1">
      <alignment horizontal="center" vertical="center" wrapText="1"/>
    </xf>
    <xf numFmtId="0" fontId="1" fillId="5" borderId="48" xfId="1" applyFont="1" applyFill="1" applyBorder="1" applyAlignment="1">
      <alignment horizontal="center"/>
    </xf>
    <xf numFmtId="0" fontId="1" fillId="5" borderId="49" xfId="1" applyFont="1" applyFill="1" applyBorder="1" applyAlignment="1">
      <alignment horizontal="center"/>
    </xf>
    <xf numFmtId="0" fontId="1" fillId="5" borderId="89" xfId="1" applyFont="1" applyFill="1" applyBorder="1" applyAlignment="1">
      <alignment horizontal="center"/>
    </xf>
    <xf numFmtId="0" fontId="6" fillId="0" borderId="0" xfId="1" applyFont="1" applyBorder="1" applyAlignment="1">
      <alignment horizontal="left" wrapText="1"/>
    </xf>
    <xf numFmtId="0" fontId="43" fillId="9" borderId="86" xfId="1" applyFont="1" applyFill="1" applyBorder="1" applyAlignment="1">
      <alignment horizontal="center" vertical="center" wrapText="1"/>
    </xf>
    <xf numFmtId="0" fontId="43" fillId="9" borderId="44" xfId="1" applyFont="1" applyFill="1" applyBorder="1" applyAlignment="1">
      <alignment horizontal="center" vertical="center" wrapText="1"/>
    </xf>
    <xf numFmtId="0" fontId="43" fillId="9" borderId="91" xfId="1" applyFont="1" applyFill="1" applyBorder="1" applyAlignment="1">
      <alignment horizontal="center" vertical="center" wrapText="1"/>
    </xf>
    <xf numFmtId="0" fontId="43" fillId="9" borderId="51" xfId="1" applyFont="1" applyFill="1" applyBorder="1" applyAlignment="1">
      <alignment horizontal="center" vertical="center" wrapText="1"/>
    </xf>
    <xf numFmtId="0" fontId="43" fillId="9" borderId="27" xfId="1" applyFont="1" applyFill="1" applyBorder="1" applyAlignment="1">
      <alignment horizontal="center" vertical="center" wrapText="1"/>
    </xf>
    <xf numFmtId="0" fontId="43" fillId="9" borderId="66" xfId="1" applyFont="1" applyFill="1" applyBorder="1" applyAlignment="1">
      <alignment horizontal="center" vertical="center" wrapText="1"/>
    </xf>
    <xf numFmtId="0" fontId="43" fillId="9" borderId="62" xfId="1" applyFont="1" applyFill="1" applyBorder="1" applyAlignment="1">
      <alignment horizontal="center" vertical="center" wrapText="1"/>
    </xf>
    <xf numFmtId="0" fontId="41" fillId="9" borderId="48" xfId="1" applyFont="1" applyFill="1" applyBorder="1" applyAlignment="1">
      <alignment horizontal="center" vertical="center" wrapText="1"/>
    </xf>
    <xf numFmtId="0" fontId="41" fillId="9" borderId="49" xfId="1" applyFont="1" applyFill="1" applyBorder="1" applyAlignment="1">
      <alignment horizontal="center" vertical="center" wrapText="1"/>
    </xf>
    <xf numFmtId="0" fontId="41" fillId="9" borderId="50" xfId="1" applyFont="1" applyFill="1" applyBorder="1" applyAlignment="1">
      <alignment horizontal="center" vertical="center" wrapText="1"/>
    </xf>
    <xf numFmtId="0" fontId="43" fillId="9" borderId="53" xfId="1" applyFont="1" applyFill="1" applyBorder="1" applyAlignment="1">
      <alignment horizontal="center" wrapText="1"/>
    </xf>
    <xf numFmtId="0" fontId="43" fillId="9" borderId="63" xfId="1" applyFont="1" applyFill="1" applyBorder="1" applyAlignment="1">
      <alignment horizontal="center" vertical="center" wrapText="1"/>
    </xf>
    <xf numFmtId="0" fontId="43" fillId="9" borderId="65" xfId="1" applyFont="1" applyFill="1" applyBorder="1" applyAlignment="1">
      <alignment horizontal="center" vertical="center" wrapText="1"/>
    </xf>
    <xf numFmtId="0" fontId="43" fillId="9" borderId="67" xfId="1" applyFont="1" applyFill="1" applyBorder="1" applyAlignment="1">
      <alignment horizontal="center" vertical="center" wrapText="1"/>
    </xf>
    <xf numFmtId="0" fontId="43" fillId="7" borderId="1" xfId="1" applyFont="1" applyFill="1" applyBorder="1" applyAlignment="1">
      <alignment horizontal="center" vertical="center" wrapText="1"/>
    </xf>
    <xf numFmtId="0" fontId="43" fillId="7" borderId="64" xfId="1" applyFont="1" applyFill="1" applyBorder="1" applyAlignment="1">
      <alignment horizontal="center" vertical="center" wrapText="1"/>
    </xf>
    <xf numFmtId="0" fontId="43" fillId="7" borderId="27" xfId="1" applyFont="1" applyFill="1" applyBorder="1" applyAlignment="1">
      <alignment horizontal="center" vertical="center" wrapText="1"/>
    </xf>
    <xf numFmtId="0" fontId="43" fillId="7" borderId="66" xfId="1" applyFont="1" applyFill="1" applyBorder="1" applyAlignment="1">
      <alignment horizontal="center" vertical="center" wrapText="1"/>
    </xf>
    <xf numFmtId="0" fontId="43" fillId="5" borderId="64" xfId="1" applyFont="1" applyFill="1" applyBorder="1" applyAlignment="1">
      <alignment horizontal="center" vertical="center" wrapText="1"/>
    </xf>
    <xf numFmtId="0" fontId="43" fillId="5" borderId="27" xfId="1" applyFont="1" applyFill="1" applyBorder="1" applyAlignment="1">
      <alignment horizontal="center" vertical="center" wrapText="1"/>
    </xf>
    <xf numFmtId="0" fontId="43" fillId="5" borderId="66" xfId="1" applyFont="1" applyFill="1" applyBorder="1" applyAlignment="1">
      <alignment horizontal="center" vertical="center" wrapText="1"/>
    </xf>
    <xf numFmtId="0" fontId="43" fillId="5" borderId="1" xfId="1" applyFont="1" applyFill="1" applyBorder="1" applyAlignment="1">
      <alignment horizontal="center" vertical="center" wrapText="1"/>
    </xf>
    <xf numFmtId="0" fontId="43" fillId="2" borderId="2" xfId="1" applyFont="1" applyFill="1" applyBorder="1" applyAlignment="1">
      <alignment horizontal="center" vertical="center" wrapText="1"/>
    </xf>
    <xf numFmtId="0" fontId="43" fillId="2" borderId="3" xfId="1" applyFont="1" applyFill="1" applyBorder="1" applyAlignment="1">
      <alignment horizontal="center" vertical="center" wrapText="1"/>
    </xf>
    <xf numFmtId="0" fontId="43" fillId="2" borderId="6" xfId="1" applyFont="1" applyFill="1" applyBorder="1" applyAlignment="1">
      <alignment horizontal="center" vertical="center" wrapText="1"/>
    </xf>
    <xf numFmtId="0" fontId="43" fillId="2" borderId="24" xfId="1" applyFont="1" applyFill="1" applyBorder="1" applyAlignment="1">
      <alignment horizontal="center" vertical="center" wrapText="1"/>
    </xf>
    <xf numFmtId="0" fontId="43" fillId="2" borderId="9" xfId="1" applyFont="1" applyFill="1" applyBorder="1" applyAlignment="1">
      <alignment horizontal="center" vertical="center" wrapText="1"/>
    </xf>
    <xf numFmtId="0" fontId="43" fillId="2" borderId="12" xfId="1" applyFont="1" applyFill="1" applyBorder="1" applyAlignment="1">
      <alignment horizontal="center" vertical="center" wrapText="1"/>
    </xf>
    <xf numFmtId="0" fontId="43" fillId="2" borderId="64" xfId="1" applyFont="1" applyFill="1" applyBorder="1" applyAlignment="1">
      <alignment horizontal="center" vertical="center" wrapText="1"/>
    </xf>
    <xf numFmtId="0" fontId="43" fillId="2" borderId="66" xfId="1" applyFont="1" applyFill="1" applyBorder="1" applyAlignment="1">
      <alignment horizontal="center" vertical="center" wrapText="1"/>
    </xf>
    <xf numFmtId="0" fontId="44" fillId="9" borderId="48" xfId="1" applyFont="1" applyFill="1" applyBorder="1" applyAlignment="1">
      <alignment horizontal="center" vertical="center" wrapText="1"/>
    </xf>
    <xf numFmtId="0" fontId="44" fillId="9" borderId="49" xfId="1" applyFont="1" applyFill="1" applyBorder="1" applyAlignment="1">
      <alignment horizontal="center" vertical="center" wrapText="1"/>
    </xf>
    <xf numFmtId="0" fontId="44" fillId="9" borderId="50" xfId="1" applyFont="1" applyFill="1" applyBorder="1" applyAlignment="1">
      <alignment horizontal="center" vertical="center" wrapText="1"/>
    </xf>
    <xf numFmtId="0" fontId="6" fillId="9" borderId="17" xfId="1" applyFont="1" applyFill="1" applyBorder="1" applyAlignment="1">
      <alignment horizontal="center" vertical="center" wrapText="1"/>
    </xf>
    <xf numFmtId="0" fontId="6" fillId="9" borderId="18" xfId="1" applyFont="1" applyFill="1" applyBorder="1" applyAlignment="1">
      <alignment horizontal="center" vertical="center" wrapText="1"/>
    </xf>
    <xf numFmtId="0" fontId="6" fillId="9" borderId="8" xfId="1" applyFont="1" applyFill="1" applyBorder="1" applyAlignment="1">
      <alignment horizontal="center" vertical="center" wrapText="1"/>
    </xf>
    <xf numFmtId="0" fontId="6" fillId="9" borderId="9" xfId="1" applyFont="1" applyFill="1" applyBorder="1" applyAlignment="1">
      <alignment horizontal="center" vertical="center" wrapText="1"/>
    </xf>
    <xf numFmtId="0" fontId="6" fillId="9" borderId="62" xfId="1" applyFont="1" applyFill="1" applyBorder="1" applyAlignment="1">
      <alignment horizontal="center" vertical="center" wrapText="1"/>
    </xf>
    <xf numFmtId="0" fontId="6" fillId="9" borderId="12" xfId="1" applyFont="1" applyFill="1" applyBorder="1" applyAlignment="1">
      <alignment horizontal="center" vertical="center" wrapText="1"/>
    </xf>
    <xf numFmtId="0" fontId="1" fillId="0" borderId="42" xfId="1" applyFont="1" applyBorder="1" applyAlignment="1">
      <alignment horizontal="right"/>
    </xf>
    <xf numFmtId="0" fontId="1" fillId="0" borderId="58" xfId="1" applyFont="1" applyBorder="1" applyAlignment="1">
      <alignment horizontal="right"/>
    </xf>
    <xf numFmtId="0" fontId="1" fillId="0" borderId="59" xfId="1" applyFont="1" applyBorder="1" applyAlignment="1">
      <alignment horizontal="right"/>
    </xf>
    <xf numFmtId="0" fontId="8" fillId="2" borderId="28" xfId="1" applyFont="1" applyFill="1" applyBorder="1" applyAlignment="1">
      <alignment horizontal="center" vertical="center" wrapText="1"/>
    </xf>
    <xf numFmtId="0" fontId="8" fillId="2" borderId="49" xfId="1" applyFont="1" applyFill="1" applyBorder="1" applyAlignment="1">
      <alignment horizontal="center" vertical="center" wrapText="1"/>
    </xf>
    <xf numFmtId="0" fontId="8" fillId="2" borderId="85" xfId="1" applyFont="1" applyFill="1" applyBorder="1" applyAlignment="1">
      <alignment horizontal="center" vertical="center" wrapText="1"/>
    </xf>
    <xf numFmtId="0" fontId="16" fillId="0" borderId="48" xfId="1" applyFont="1" applyBorder="1" applyAlignment="1">
      <alignment horizontal="center" vertical="center" wrapText="1"/>
    </xf>
    <xf numFmtId="0" fontId="16" fillId="0" borderId="49" xfId="1" applyFont="1" applyBorder="1" applyAlignment="1">
      <alignment horizontal="center" vertical="center" wrapText="1"/>
    </xf>
    <xf numFmtId="0" fontId="16" fillId="0" borderId="50" xfId="1" applyFont="1" applyBorder="1" applyAlignment="1">
      <alignment horizontal="center" vertical="center" wrapText="1"/>
    </xf>
    <xf numFmtId="0" fontId="5" fillId="0" borderId="48" xfId="1" applyFont="1" applyBorder="1" applyAlignment="1">
      <alignment horizontal="center" vertical="center" wrapText="1"/>
    </xf>
    <xf numFmtId="0" fontId="5" fillId="0" borderId="49" xfId="1" applyFont="1" applyBorder="1" applyAlignment="1">
      <alignment horizontal="center" vertical="center" wrapText="1"/>
    </xf>
    <xf numFmtId="0" fontId="5" fillId="0" borderId="50" xfId="1" applyFont="1" applyBorder="1" applyAlignment="1">
      <alignment horizontal="center" vertical="center" wrapText="1"/>
    </xf>
    <xf numFmtId="0" fontId="7" fillId="0" borderId="36" xfId="1" applyFont="1" applyBorder="1" applyAlignment="1">
      <alignment horizontal="center" vertical="center" wrapText="1"/>
    </xf>
    <xf numFmtId="0" fontId="7" fillId="0" borderId="47" xfId="1" applyFont="1" applyBorder="1" applyAlignment="1">
      <alignment horizontal="center" vertical="center" wrapText="1"/>
    </xf>
    <xf numFmtId="0" fontId="7" fillId="0" borderId="52" xfId="1" applyFont="1" applyBorder="1" applyAlignment="1">
      <alignment horizontal="center" vertical="center" wrapText="1"/>
    </xf>
    <xf numFmtId="0" fontId="7" fillId="0" borderId="37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38" xfId="1" applyFont="1" applyBorder="1" applyAlignment="1">
      <alignment horizontal="center" vertical="center" wrapText="1"/>
    </xf>
    <xf numFmtId="0" fontId="7" fillId="0" borderId="42" xfId="1" applyFont="1" applyBorder="1" applyAlignment="1">
      <alignment horizontal="center" vertical="center" wrapText="1"/>
    </xf>
    <xf numFmtId="0" fontId="7" fillId="0" borderId="58" xfId="1" applyFont="1" applyBorder="1" applyAlignment="1">
      <alignment horizontal="center" vertical="center" wrapText="1"/>
    </xf>
    <xf numFmtId="0" fontId="7" fillId="0" borderId="59" xfId="1" applyFont="1" applyBorder="1" applyAlignment="1">
      <alignment horizontal="center" vertical="center" wrapText="1"/>
    </xf>
    <xf numFmtId="0" fontId="1" fillId="0" borderId="36" xfId="1" applyFont="1" applyBorder="1" applyAlignment="1">
      <alignment horizontal="right"/>
    </xf>
    <xf numFmtId="0" fontId="1" fillId="0" borderId="47" xfId="1" applyFont="1" applyBorder="1" applyAlignment="1">
      <alignment horizontal="right"/>
    </xf>
    <xf numFmtId="0" fontId="1" fillId="0" borderId="52" xfId="1" applyFont="1" applyBorder="1" applyAlignment="1">
      <alignment horizontal="right"/>
    </xf>
    <xf numFmtId="0" fontId="1" fillId="0" borderId="37" xfId="1" applyFont="1" applyBorder="1" applyAlignment="1">
      <alignment horizontal="right"/>
    </xf>
    <xf numFmtId="0" fontId="1" fillId="0" borderId="0" xfId="1" applyFont="1" applyBorder="1" applyAlignment="1">
      <alignment horizontal="right"/>
    </xf>
    <xf numFmtId="0" fontId="1" fillId="0" borderId="38" xfId="1" applyFont="1" applyBorder="1" applyAlignment="1">
      <alignment horizontal="right"/>
    </xf>
    <xf numFmtId="14" fontId="31" fillId="0" borderId="71" xfId="1" applyNumberFormat="1" applyFont="1" applyBorder="1" applyAlignment="1">
      <alignment horizontal="center" vertical="center"/>
    </xf>
    <xf numFmtId="14" fontId="40" fillId="0" borderId="48" xfId="1" applyNumberFormat="1" applyFont="1" applyBorder="1" applyAlignment="1">
      <alignment horizontal="center"/>
    </xf>
    <xf numFmtId="14" fontId="40" fillId="0" borderId="50" xfId="1" applyNumberFormat="1" applyFont="1" applyBorder="1" applyAlignment="1">
      <alignment horizontal="center"/>
    </xf>
    <xf numFmtId="0" fontId="6" fillId="7" borderId="48" xfId="1" applyFont="1" applyFill="1" applyBorder="1" applyAlignment="1">
      <alignment horizontal="center" vertical="center" wrapText="1"/>
    </xf>
    <xf numFmtId="0" fontId="6" fillId="7" borderId="50" xfId="1" applyFont="1" applyFill="1" applyBorder="1" applyAlignment="1">
      <alignment horizontal="center" vertical="center" wrapText="1"/>
    </xf>
    <xf numFmtId="14" fontId="20" fillId="0" borderId="48" xfId="1" applyNumberFormat="1" applyFont="1" applyFill="1" applyBorder="1" applyAlignment="1">
      <alignment horizontal="center" vertical="center" wrapText="1"/>
    </xf>
    <xf numFmtId="14" fontId="20" fillId="0" borderId="50" xfId="1" applyNumberFormat="1" applyFont="1" applyFill="1" applyBorder="1" applyAlignment="1">
      <alignment horizontal="center" vertical="center" wrapText="1"/>
    </xf>
    <xf numFmtId="0" fontId="37" fillId="0" borderId="47" xfId="1" applyFont="1" applyBorder="1" applyAlignment="1">
      <alignment horizontal="left" vertical="center" wrapText="1"/>
    </xf>
    <xf numFmtId="0" fontId="32" fillId="0" borderId="47" xfId="1" applyFont="1" applyBorder="1" applyAlignment="1">
      <alignment horizontal="left" vertical="center"/>
    </xf>
    <xf numFmtId="0" fontId="6" fillId="7" borderId="71" xfId="1" applyFont="1" applyFill="1" applyBorder="1" applyAlignment="1">
      <alignment horizontal="center" vertical="center" wrapText="1"/>
    </xf>
    <xf numFmtId="14" fontId="25" fillId="0" borderId="48" xfId="1" applyNumberFormat="1" applyFont="1" applyFill="1" applyBorder="1" applyAlignment="1">
      <alignment horizontal="center" vertical="center" wrapText="1"/>
    </xf>
    <xf numFmtId="14" fontId="25" fillId="0" borderId="50" xfId="1" applyNumberFormat="1" applyFont="1" applyFill="1" applyBorder="1" applyAlignment="1">
      <alignment horizontal="center" vertical="center" wrapText="1"/>
    </xf>
    <xf numFmtId="0" fontId="1" fillId="0" borderId="0" xfId="1" applyFont="1" applyAlignment="1"/>
    <xf numFmtId="0" fontId="35" fillId="0" borderId="40" xfId="1" quotePrefix="1" applyFont="1" applyBorder="1" applyAlignment="1">
      <alignment horizontal="center" vertical="center" wrapText="1"/>
    </xf>
    <xf numFmtId="0" fontId="35" fillId="0" borderId="16" xfId="1" quotePrefix="1" applyFont="1" applyBorder="1" applyAlignment="1">
      <alignment horizontal="center" vertical="center" wrapText="1"/>
    </xf>
    <xf numFmtId="0" fontId="35" fillId="0" borderId="16" xfId="1" applyFont="1" applyBorder="1" applyAlignment="1">
      <alignment horizontal="center" vertical="center" wrapText="1"/>
    </xf>
    <xf numFmtId="0" fontId="35" fillId="0" borderId="41" xfId="1" applyFont="1" applyBorder="1" applyAlignment="1">
      <alignment horizontal="center" vertical="center" wrapText="1"/>
    </xf>
    <xf numFmtId="14" fontId="35" fillId="0" borderId="87" xfId="1" quotePrefix="1" applyNumberFormat="1" applyFont="1" applyBorder="1" applyAlignment="1">
      <alignment horizontal="center" vertical="center" wrapText="1"/>
    </xf>
    <xf numFmtId="14" fontId="35" fillId="0" borderId="3" xfId="1" quotePrefix="1" applyNumberFormat="1" applyFont="1" applyBorder="1" applyAlignment="1">
      <alignment horizontal="center" vertical="center" wrapText="1"/>
    </xf>
    <xf numFmtId="14" fontId="35" fillId="0" borderId="3" xfId="1" applyNumberFormat="1" applyFont="1" applyBorder="1" applyAlignment="1">
      <alignment horizontal="center" vertical="center" wrapText="1"/>
    </xf>
    <xf numFmtId="14" fontId="35" fillId="0" borderId="39" xfId="1" applyNumberFormat="1" applyFont="1" applyBorder="1" applyAlignment="1">
      <alignment horizontal="center" vertical="center" wrapText="1"/>
    </xf>
    <xf numFmtId="0" fontId="34" fillId="0" borderId="40" xfId="1" applyFont="1" applyBorder="1" applyAlignment="1">
      <alignment horizontal="center" vertical="center" wrapText="1"/>
    </xf>
    <xf numFmtId="0" fontId="34" fillId="0" borderId="16" xfId="1" applyFont="1" applyBorder="1" applyAlignment="1">
      <alignment horizontal="center" vertical="center" wrapText="1"/>
    </xf>
    <xf numFmtId="0" fontId="34" fillId="0" borderId="41" xfId="1" applyFont="1" applyBorder="1" applyAlignment="1">
      <alignment horizontal="center" vertical="center" wrapText="1"/>
    </xf>
    <xf numFmtId="0" fontId="34" fillId="0" borderId="87" xfId="1" applyFont="1" applyBorder="1" applyAlignment="1">
      <alignment horizontal="center" vertical="center" wrapText="1"/>
    </xf>
    <xf numFmtId="0" fontId="34" fillId="0" borderId="3" xfId="1" applyFont="1" applyBorder="1" applyAlignment="1">
      <alignment horizontal="center" vertical="center" wrapText="1"/>
    </xf>
    <xf numFmtId="0" fontId="34" fillId="0" borderId="39" xfId="1" applyFont="1" applyBorder="1" applyAlignment="1">
      <alignment horizontal="center" vertical="center" wrapText="1"/>
    </xf>
    <xf numFmtId="0" fontId="34" fillId="0" borderId="88" xfId="1" applyFont="1" applyBorder="1" applyAlignment="1">
      <alignment horizontal="center" vertical="center" wrapText="1"/>
    </xf>
    <xf numFmtId="0" fontId="34" fillId="0" borderId="15" xfId="1" applyFont="1" applyBorder="1" applyAlignment="1">
      <alignment horizontal="center" vertical="center" wrapText="1"/>
    </xf>
    <xf numFmtId="0" fontId="34" fillId="0" borderId="43" xfId="1" applyFont="1" applyBorder="1" applyAlignment="1">
      <alignment horizontal="center" vertical="center" wrapText="1"/>
    </xf>
    <xf numFmtId="0" fontId="8" fillId="7" borderId="1" xfId="1" applyFont="1" applyFill="1" applyBorder="1" applyAlignment="1">
      <alignment horizontal="center" vertical="center"/>
    </xf>
    <xf numFmtId="0" fontId="8" fillId="7" borderId="1" xfId="1" applyFont="1" applyFill="1" applyBorder="1" applyAlignment="1">
      <alignment horizontal="center" vertical="center" wrapText="1"/>
    </xf>
    <xf numFmtId="0" fontId="8" fillId="7" borderId="11" xfId="1" applyFont="1" applyFill="1" applyBorder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/>
    </xf>
    <xf numFmtId="0" fontId="8" fillId="5" borderId="1" xfId="1" applyFont="1" applyFill="1" applyBorder="1" applyAlignment="1">
      <alignment horizontal="center" vertical="center" wrapText="1"/>
    </xf>
    <xf numFmtId="0" fontId="8" fillId="5" borderId="1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32" fillId="0" borderId="0" xfId="1" applyFont="1" applyAlignment="1">
      <alignment horizontal="left"/>
    </xf>
    <xf numFmtId="0" fontId="6" fillId="0" borderId="0" xfId="1" applyFont="1" applyAlignment="1">
      <alignment horizontal="left"/>
    </xf>
    <xf numFmtId="0" fontId="8" fillId="9" borderId="55" xfId="1" applyFont="1" applyFill="1" applyBorder="1" applyAlignment="1">
      <alignment horizontal="center" vertical="center" wrapText="1"/>
    </xf>
    <xf numFmtId="0" fontId="8" fillId="9" borderId="32" xfId="1" applyFont="1" applyFill="1" applyBorder="1" applyAlignment="1">
      <alignment horizontal="center" vertical="center" wrapText="1"/>
    </xf>
    <xf numFmtId="0" fontId="8" fillId="9" borderId="34" xfId="1" applyFont="1" applyFill="1" applyBorder="1" applyAlignment="1">
      <alignment horizontal="center" vertical="center" wrapText="1"/>
    </xf>
    <xf numFmtId="0" fontId="6" fillId="9" borderId="53" xfId="1" applyFont="1" applyFill="1" applyBorder="1" applyAlignment="1">
      <alignment horizontal="center" vertical="center" wrapText="1"/>
    </xf>
    <xf numFmtId="0" fontId="6" fillId="9" borderId="1" xfId="1" applyFont="1" applyFill="1" applyBorder="1" applyAlignment="1">
      <alignment horizontal="center" vertical="center" wrapText="1"/>
    </xf>
    <xf numFmtId="0" fontId="6" fillId="9" borderId="11" xfId="1" applyFont="1" applyFill="1" applyBorder="1" applyAlignment="1">
      <alignment horizontal="center" vertical="center" wrapText="1"/>
    </xf>
    <xf numFmtId="0" fontId="8" fillId="9" borderId="53" xfId="1" applyFont="1" applyFill="1" applyBorder="1" applyAlignment="1">
      <alignment horizontal="center" vertical="center"/>
    </xf>
    <xf numFmtId="0" fontId="8" fillId="9" borderId="53" xfId="1" applyFont="1" applyFill="1" applyBorder="1" applyAlignment="1">
      <alignment horizontal="center" vertical="center" wrapText="1"/>
    </xf>
    <xf numFmtId="0" fontId="8" fillId="9" borderId="1" xfId="1" applyFont="1" applyFill="1" applyBorder="1" applyAlignment="1">
      <alignment horizontal="center" vertical="center" wrapText="1"/>
    </xf>
    <xf numFmtId="0" fontId="8" fillId="9" borderId="11" xfId="1" applyFont="1" applyFill="1" applyBorder="1" applyAlignment="1">
      <alignment horizontal="center" vertical="center" wrapText="1"/>
    </xf>
    <xf numFmtId="0" fontId="8" fillId="9" borderId="63" xfId="1" applyFont="1" applyFill="1" applyBorder="1" applyAlignment="1">
      <alignment horizontal="center" vertical="center" wrapText="1"/>
    </xf>
    <xf numFmtId="0" fontId="8" fillId="9" borderId="65" xfId="1" applyFont="1" applyFill="1" applyBorder="1" applyAlignment="1">
      <alignment horizontal="center" vertical="center" wrapText="1"/>
    </xf>
    <xf numFmtId="0" fontId="8" fillId="9" borderId="67" xfId="1" applyFont="1" applyFill="1" applyBorder="1" applyAlignment="1">
      <alignment horizontal="center" vertical="center" wrapText="1"/>
    </xf>
    <xf numFmtId="0" fontId="41" fillId="5" borderId="11" xfId="1" applyFont="1" applyFill="1" applyBorder="1" applyAlignment="1">
      <alignment horizontal="center" vertical="center"/>
    </xf>
    <xf numFmtId="0" fontId="20" fillId="0" borderId="19" xfId="1" applyBorder="1" applyAlignment="1">
      <alignment horizontal="center" vertical="center" wrapText="1"/>
    </xf>
    <xf numFmtId="0" fontId="20" fillId="0" borderId="60" xfId="1" applyBorder="1" applyAlignment="1">
      <alignment horizontal="center" vertical="center" wrapText="1"/>
    </xf>
    <xf numFmtId="0" fontId="20" fillId="0" borderId="2" xfId="1" applyBorder="1" applyAlignment="1">
      <alignment horizontal="center" vertical="center"/>
    </xf>
    <xf numFmtId="0" fontId="20" fillId="0" borderId="6" xfId="1" applyBorder="1" applyAlignment="1">
      <alignment horizontal="center" vertical="center"/>
    </xf>
    <xf numFmtId="0" fontId="20" fillId="0" borderId="13" xfId="1" applyBorder="1" applyAlignment="1">
      <alignment horizontal="center" vertical="center"/>
    </xf>
    <xf numFmtId="0" fontId="20" fillId="0" borderId="14" xfId="1" applyBorder="1" applyAlignment="1">
      <alignment horizontal="center" vertical="center"/>
    </xf>
    <xf numFmtId="0" fontId="1" fillId="2" borderId="49" xfId="1" applyFont="1" applyFill="1" applyBorder="1" applyAlignment="1">
      <alignment horizontal="center" vertical="center"/>
    </xf>
    <xf numFmtId="0" fontId="6" fillId="7" borderId="36" xfId="1" applyFont="1" applyFill="1" applyBorder="1" applyAlignment="1">
      <alignment horizontal="center" vertical="center" wrapText="1"/>
    </xf>
    <xf numFmtId="0" fontId="6" fillId="7" borderId="47" xfId="1" applyFont="1" applyFill="1" applyBorder="1" applyAlignment="1">
      <alignment horizontal="center" vertical="center" wrapText="1"/>
    </xf>
    <xf numFmtId="0" fontId="6" fillId="7" borderId="52" xfId="1" applyFont="1" applyFill="1" applyBorder="1" applyAlignment="1">
      <alignment horizontal="center" vertical="center" wrapText="1"/>
    </xf>
    <xf numFmtId="0" fontId="6" fillId="7" borderId="42" xfId="1" applyFont="1" applyFill="1" applyBorder="1" applyAlignment="1">
      <alignment horizontal="center" vertical="center" wrapText="1"/>
    </xf>
    <xf numFmtId="0" fontId="6" fillId="7" borderId="58" xfId="1" applyFont="1" applyFill="1" applyBorder="1" applyAlignment="1">
      <alignment horizontal="center" vertical="center" wrapText="1"/>
    </xf>
    <xf numFmtId="0" fontId="6" fillId="7" borderId="59" xfId="1" applyFont="1" applyFill="1" applyBorder="1" applyAlignment="1">
      <alignment horizontal="center" vertical="center" wrapText="1"/>
    </xf>
    <xf numFmtId="14" fontId="31" fillId="0" borderId="36" xfId="1" applyNumberFormat="1" applyFont="1" applyBorder="1" applyAlignment="1">
      <alignment horizontal="center" vertical="center"/>
    </xf>
    <xf numFmtId="14" fontId="31" fillId="0" borderId="47" xfId="1" applyNumberFormat="1" applyFont="1" applyBorder="1" applyAlignment="1">
      <alignment horizontal="center" vertical="center"/>
    </xf>
    <xf numFmtId="14" fontId="31" fillId="0" borderId="52" xfId="1" applyNumberFormat="1" applyFont="1" applyBorder="1" applyAlignment="1">
      <alignment horizontal="center" vertical="center"/>
    </xf>
    <xf numFmtId="14" fontId="31" fillId="0" borderId="37" xfId="1" applyNumberFormat="1" applyFont="1" applyBorder="1" applyAlignment="1">
      <alignment horizontal="center" vertical="center"/>
    </xf>
    <xf numFmtId="14" fontId="31" fillId="0" borderId="0" xfId="1" applyNumberFormat="1" applyFont="1" applyBorder="1" applyAlignment="1">
      <alignment horizontal="center" vertical="center"/>
    </xf>
    <xf numFmtId="14" fontId="31" fillId="0" borderId="38" xfId="1" applyNumberFormat="1" applyFont="1" applyBorder="1" applyAlignment="1">
      <alignment horizontal="center" vertical="center"/>
    </xf>
    <xf numFmtId="14" fontId="31" fillId="0" borderId="42" xfId="1" applyNumberFormat="1" applyFont="1" applyBorder="1" applyAlignment="1">
      <alignment horizontal="center" vertical="center"/>
    </xf>
    <xf numFmtId="14" fontId="31" fillId="0" borderId="58" xfId="1" applyNumberFormat="1" applyFont="1" applyBorder="1" applyAlignment="1">
      <alignment horizontal="center" vertical="center"/>
    </xf>
    <xf numFmtId="14" fontId="31" fillId="0" borderId="59" xfId="1" applyNumberFormat="1" applyFont="1" applyBorder="1" applyAlignment="1">
      <alignment horizontal="center" vertical="center"/>
    </xf>
    <xf numFmtId="0" fontId="1" fillId="0" borderId="48" xfId="1" applyFont="1" applyBorder="1" applyAlignment="1">
      <alignment horizontal="center" vertical="center"/>
    </xf>
    <xf numFmtId="0" fontId="1" fillId="0" borderId="50" xfId="1" applyFont="1" applyBorder="1" applyAlignment="1">
      <alignment horizontal="center" vertical="center"/>
    </xf>
    <xf numFmtId="0" fontId="2" fillId="0" borderId="36" xfId="1" applyFont="1" applyBorder="1" applyAlignment="1">
      <alignment horizontal="center" vertical="center" wrapText="1"/>
    </xf>
    <xf numFmtId="0" fontId="2" fillId="0" borderId="47" xfId="1" applyFont="1" applyBorder="1" applyAlignment="1">
      <alignment horizontal="center" vertical="center" wrapText="1"/>
    </xf>
    <xf numFmtId="0" fontId="2" fillId="0" borderId="52" xfId="1" applyFont="1" applyBorder="1" applyAlignment="1">
      <alignment horizontal="center" vertical="center" wrapText="1"/>
    </xf>
    <xf numFmtId="0" fontId="2" fillId="0" borderId="37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38" xfId="1" applyFont="1" applyBorder="1" applyAlignment="1">
      <alignment horizontal="center" vertical="center" wrapText="1"/>
    </xf>
    <xf numFmtId="0" fontId="2" fillId="0" borderId="42" xfId="1" applyFont="1" applyBorder="1" applyAlignment="1">
      <alignment horizontal="center" vertical="center" wrapText="1"/>
    </xf>
    <xf numFmtId="165" fontId="4" fillId="0" borderId="71" xfId="1" applyNumberFormat="1" applyFont="1" applyBorder="1" applyAlignment="1">
      <alignment horizontal="center" vertical="center" wrapText="1"/>
    </xf>
    <xf numFmtId="165" fontId="4" fillId="0" borderId="71" xfId="1" applyNumberFormat="1" applyFont="1" applyBorder="1" applyAlignment="1">
      <alignment horizontal="center" vertical="center"/>
    </xf>
    <xf numFmtId="0" fontId="25" fillId="0" borderId="0" xfId="1" applyFont="1" applyBorder="1" applyAlignment="1">
      <alignment horizontal="left" vertical="center"/>
    </xf>
    <xf numFmtId="0" fontId="51" fillId="8" borderId="48" xfId="1" applyFont="1" applyFill="1" applyBorder="1" applyAlignment="1">
      <alignment horizontal="center" vertical="center" wrapText="1"/>
    </xf>
    <xf numFmtId="0" fontId="51" fillId="8" borderId="50" xfId="1" applyFont="1" applyFill="1" applyBorder="1" applyAlignment="1">
      <alignment horizontal="center" vertical="center" wrapText="1"/>
    </xf>
    <xf numFmtId="0" fontId="51" fillId="8" borderId="49" xfId="1" applyFont="1" applyFill="1" applyBorder="1" applyAlignment="1">
      <alignment horizontal="center" vertical="center" wrapText="1"/>
    </xf>
    <xf numFmtId="0" fontId="27" fillId="0" borderId="47" xfId="1" applyFont="1" applyBorder="1" applyAlignment="1">
      <alignment horizontal="left" vertical="center" wrapText="1"/>
    </xf>
    <xf numFmtId="0" fontId="25" fillId="0" borderId="47" xfId="1" applyFont="1" applyBorder="1" applyAlignment="1">
      <alignment horizontal="left" vertical="center"/>
    </xf>
    <xf numFmtId="0" fontId="1" fillId="7" borderId="71" xfId="1" applyFont="1" applyFill="1" applyBorder="1" applyAlignment="1">
      <alignment horizontal="center" vertical="center" wrapText="1"/>
    </xf>
    <xf numFmtId="0" fontId="1" fillId="7" borderId="72" xfId="1" applyFont="1" applyFill="1" applyBorder="1" applyAlignment="1">
      <alignment horizontal="center" vertical="center" wrapText="1"/>
    </xf>
    <xf numFmtId="0" fontId="1" fillId="7" borderId="84" xfId="1" applyFont="1" applyFill="1" applyBorder="1" applyAlignment="1">
      <alignment horizontal="center" vertical="center" wrapText="1"/>
    </xf>
    <xf numFmtId="0" fontId="6" fillId="4" borderId="36" xfId="1" applyFont="1" applyFill="1" applyBorder="1" applyAlignment="1">
      <alignment horizontal="center" vertical="center" wrapText="1"/>
    </xf>
    <xf numFmtId="0" fontId="6" fillId="4" borderId="52" xfId="1" applyFont="1" applyFill="1" applyBorder="1" applyAlignment="1">
      <alignment horizontal="center" vertical="center" wrapText="1"/>
    </xf>
    <xf numFmtId="14" fontId="4" fillId="0" borderId="48" xfId="1" applyNumberFormat="1" applyFont="1" applyBorder="1" applyAlignment="1">
      <alignment horizontal="center" vertical="center"/>
    </xf>
    <xf numFmtId="14" fontId="4" fillId="0" borderId="50" xfId="1" applyNumberFormat="1" applyFont="1" applyBorder="1" applyAlignment="1">
      <alignment horizontal="center" vertical="center"/>
    </xf>
    <xf numFmtId="0" fontId="8" fillId="2" borderId="29" xfId="1" applyFont="1" applyFill="1" applyBorder="1" applyAlignment="1">
      <alignment horizontal="center" vertical="center" wrapText="1"/>
    </xf>
    <xf numFmtId="0" fontId="2" fillId="0" borderId="48" xfId="1" applyFont="1" applyBorder="1" applyAlignment="1">
      <alignment horizontal="center" vertical="center" wrapText="1"/>
    </xf>
    <xf numFmtId="0" fontId="2" fillId="0" borderId="49" xfId="1" applyFont="1" applyBorder="1" applyAlignment="1">
      <alignment horizontal="center" vertical="center" wrapText="1"/>
    </xf>
    <xf numFmtId="0" fontId="2" fillId="0" borderId="50" xfId="1" applyFont="1" applyBorder="1" applyAlignment="1">
      <alignment horizontal="center" vertical="center" wrapText="1"/>
    </xf>
    <xf numFmtId="0" fontId="50" fillId="7" borderId="86" xfId="1" applyFont="1" applyFill="1" applyBorder="1" applyAlignment="1">
      <alignment horizontal="center" vertical="center" wrapText="1"/>
    </xf>
    <xf numFmtId="0" fontId="50" fillId="7" borderId="44" xfId="1" applyFont="1" applyFill="1" applyBorder="1" applyAlignment="1">
      <alignment horizontal="center" vertical="center" wrapText="1"/>
    </xf>
    <xf numFmtId="0" fontId="20" fillId="0" borderId="40" xfId="1" applyBorder="1" applyAlignment="1">
      <alignment horizontal="center" vertical="center" wrapText="1"/>
    </xf>
    <xf numFmtId="0" fontId="20" fillId="0" borderId="16" xfId="1" applyBorder="1" applyAlignment="1">
      <alignment horizontal="center" vertical="center" wrapText="1"/>
    </xf>
    <xf numFmtId="0" fontId="20" fillId="0" borderId="41" xfId="1" applyBorder="1" applyAlignment="1">
      <alignment horizontal="center" vertical="center" wrapText="1"/>
    </xf>
    <xf numFmtId="14" fontId="20" fillId="0" borderId="87" xfId="1" applyNumberFormat="1" applyBorder="1" applyAlignment="1">
      <alignment horizontal="center" vertical="center" wrapText="1"/>
    </xf>
    <xf numFmtId="14" fontId="20" fillId="0" borderId="3" xfId="1" applyNumberFormat="1" applyBorder="1" applyAlignment="1">
      <alignment horizontal="center" vertical="center" wrapText="1"/>
    </xf>
    <xf numFmtId="14" fontId="20" fillId="0" borderId="39" xfId="1" applyNumberFormat="1" applyBorder="1" applyAlignment="1">
      <alignment horizontal="center" vertical="center" wrapText="1"/>
    </xf>
    <xf numFmtId="0" fontId="8" fillId="7" borderId="55" xfId="1" applyFont="1" applyFill="1" applyBorder="1" applyAlignment="1">
      <alignment horizontal="center" vertical="center" wrapText="1"/>
    </xf>
    <xf numFmtId="0" fontId="8" fillId="7" borderId="32" xfId="1" applyFont="1" applyFill="1" applyBorder="1" applyAlignment="1">
      <alignment horizontal="center" vertical="center" wrapText="1"/>
    </xf>
    <xf numFmtId="0" fontId="8" fillId="7" borderId="34" xfId="1" applyFont="1" applyFill="1" applyBorder="1" applyAlignment="1">
      <alignment horizontal="center" vertical="center" wrapText="1"/>
    </xf>
    <xf numFmtId="0" fontId="20" fillId="0" borderId="87" xfId="1" applyBorder="1" applyAlignment="1">
      <alignment horizontal="center" vertical="center" wrapText="1"/>
    </xf>
    <xf numFmtId="0" fontId="20" fillId="0" borderId="3" xfId="1" applyBorder="1" applyAlignment="1">
      <alignment horizontal="center" vertical="center" wrapText="1"/>
    </xf>
    <xf numFmtId="0" fontId="20" fillId="0" borderId="39" xfId="1" applyBorder="1" applyAlignment="1">
      <alignment horizontal="center" vertical="center" wrapText="1"/>
    </xf>
    <xf numFmtId="0" fontId="20" fillId="0" borderId="88" xfId="1" applyBorder="1" applyAlignment="1">
      <alignment horizontal="center" vertical="center" wrapText="1"/>
    </xf>
    <xf numFmtId="0" fontId="20" fillId="0" borderId="15" xfId="1" applyBorder="1" applyAlignment="1">
      <alignment horizontal="center" vertical="center" wrapText="1"/>
    </xf>
    <xf numFmtId="0" fontId="20" fillId="0" borderId="43" xfId="1" applyBorder="1" applyAlignment="1">
      <alignment horizontal="center" vertical="center" wrapText="1"/>
    </xf>
  </cellXfs>
  <cellStyles count="5">
    <cellStyle name="Dziesiętny 2" xfId="3"/>
    <cellStyle name="Hiperłącze" xfId="2" builtinId="8"/>
    <cellStyle name="Normalny" xfId="0" builtinId="0"/>
    <cellStyle name="Normalny 2" xfId="1"/>
    <cellStyle name="Procentowy 2" xfId="4"/>
  </cellStyles>
  <dxfs count="4">
    <dxf>
      <font>
        <color rgb="FFFFFF00"/>
      </font>
      <fill>
        <patternFill>
          <f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fgColor rgb="FFFF0000"/>
          <bgColor rgb="FFFF0000"/>
        </patternFill>
      </fill>
    </dxf>
    <dxf>
      <font>
        <color rgb="FFFFFF00"/>
      </font>
      <fill>
        <patternFill>
          <fgColor rgb="FFFF0000"/>
          <bgColor rgb="FFFF0000"/>
        </patternFill>
      </fill>
    </dxf>
  </dxfs>
  <tableStyles count="0" defaultTableStyle="TableStyleMedium2" defaultPivotStyle="PivotStyleLight16"/>
  <colors>
    <mruColors>
      <color rgb="FFECEEF2"/>
      <color rgb="FF5482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24466</xdr:colOff>
      <xdr:row>0</xdr:row>
      <xdr:rowOff>26521</xdr:rowOff>
    </xdr:from>
    <xdr:to>
      <xdr:col>14</xdr:col>
      <xdr:colOff>26133</xdr:colOff>
      <xdr:row>3</xdr:row>
      <xdr:rowOff>84248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66" y="26521"/>
          <a:ext cx="2535317" cy="6292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14941</xdr:colOff>
      <xdr:row>0</xdr:row>
      <xdr:rowOff>7471</xdr:rowOff>
    </xdr:from>
    <xdr:to>
      <xdr:col>14</xdr:col>
      <xdr:colOff>16608</xdr:colOff>
      <xdr:row>3</xdr:row>
      <xdr:rowOff>65198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41" y="7471"/>
          <a:ext cx="2720961" cy="618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AF35"/>
  <sheetViews>
    <sheetView zoomScaleNormal="100" workbookViewId="0">
      <selection activeCell="B14" sqref="B14"/>
    </sheetView>
  </sheetViews>
  <sheetFormatPr defaultRowHeight="15" x14ac:dyDescent="0.25"/>
  <cols>
    <col min="1" max="1" width="24.5703125" customWidth="1"/>
    <col min="2" max="2" width="65.42578125" customWidth="1"/>
    <col min="5" max="5" width="8.7109375" customWidth="1"/>
    <col min="6" max="6" width="18" customWidth="1"/>
    <col min="7" max="31" width="8.7109375" customWidth="1"/>
  </cols>
  <sheetData>
    <row r="1" spans="1:32" ht="39.950000000000003" customHeight="1" x14ac:dyDescent="0.25">
      <c r="A1" s="7" t="s">
        <v>135</v>
      </c>
      <c r="B1" s="16"/>
    </row>
    <row r="2" spans="1:32" ht="39.950000000000003" customHeight="1" x14ac:dyDescent="0.25">
      <c r="A2" s="7" t="s">
        <v>0</v>
      </c>
      <c r="B2" s="16" t="s">
        <v>303</v>
      </c>
    </row>
    <row r="3" spans="1:32" ht="39.950000000000003" customHeight="1" x14ac:dyDescent="0.25">
      <c r="A3" s="7" t="s">
        <v>136</v>
      </c>
      <c r="B3" s="16" t="s">
        <v>302</v>
      </c>
    </row>
    <row r="4" spans="1:32" ht="39.950000000000003" customHeight="1" x14ac:dyDescent="0.25">
      <c r="A4" s="7" t="s">
        <v>1</v>
      </c>
      <c r="B4" s="165" t="s">
        <v>304</v>
      </c>
      <c r="AF4" s="164"/>
    </row>
    <row r="5" spans="1:32" ht="39.950000000000003" customHeight="1" x14ac:dyDescent="0.25">
      <c r="A5" s="7" t="s">
        <v>95</v>
      </c>
      <c r="B5" s="16"/>
    </row>
    <row r="6" spans="1:32" ht="39.950000000000003" customHeight="1" x14ac:dyDescent="0.25">
      <c r="A6" s="7" t="s">
        <v>137</v>
      </c>
      <c r="B6" s="16" t="s">
        <v>305</v>
      </c>
    </row>
    <row r="7" spans="1:32" ht="39.950000000000003" customHeight="1" x14ac:dyDescent="0.25">
      <c r="A7" s="7" t="s">
        <v>263</v>
      </c>
      <c r="B7" s="16"/>
    </row>
    <row r="8" spans="1:32" x14ac:dyDescent="0.25">
      <c r="A8" s="21" t="s">
        <v>140</v>
      </c>
      <c r="B8" s="16">
        <v>1</v>
      </c>
    </row>
    <row r="9" spans="1:32" x14ac:dyDescent="0.25">
      <c r="B9" t="str">
        <f>IF(B3=0,B2,CONCATENATE(B2," i ",B3))</f>
        <v>"Nazwa Beneficjenta" i "Nazwa jednostki realizującej"</v>
      </c>
    </row>
    <row r="10" spans="1:32" x14ac:dyDescent="0.25">
      <c r="E10">
        <v>60014</v>
      </c>
      <c r="F10">
        <v>4270</v>
      </c>
    </row>
    <row r="11" spans="1:32" x14ac:dyDescent="0.25">
      <c r="E11">
        <v>60015</v>
      </c>
      <c r="F11">
        <v>6050</v>
      </c>
    </row>
    <row r="12" spans="1:32" x14ac:dyDescent="0.25">
      <c r="E12">
        <v>60016</v>
      </c>
    </row>
    <row r="16" spans="1:32" x14ac:dyDescent="0.25">
      <c r="F16" t="s">
        <v>247</v>
      </c>
    </row>
    <row r="17" spans="6:6" x14ac:dyDescent="0.25">
      <c r="F17" t="s">
        <v>248</v>
      </c>
    </row>
    <row r="18" spans="6:6" x14ac:dyDescent="0.25">
      <c r="F18" t="s">
        <v>249</v>
      </c>
    </row>
    <row r="22" spans="6:6" x14ac:dyDescent="0.25">
      <c r="F22" s="22" t="s">
        <v>185</v>
      </c>
    </row>
    <row r="23" spans="6:6" x14ac:dyDescent="0.25">
      <c r="F23" s="22" t="s">
        <v>186</v>
      </c>
    </row>
    <row r="24" spans="6:6" x14ac:dyDescent="0.25">
      <c r="F24" s="22" t="s">
        <v>189</v>
      </c>
    </row>
    <row r="25" spans="6:6" x14ac:dyDescent="0.25">
      <c r="F25" s="22" t="s">
        <v>191</v>
      </c>
    </row>
    <row r="27" spans="6:6" x14ac:dyDescent="0.25">
      <c r="F27" s="22" t="s">
        <v>198</v>
      </c>
    </row>
    <row r="28" spans="6:6" x14ac:dyDescent="0.25">
      <c r="F28" s="22" t="s">
        <v>203</v>
      </c>
    </row>
    <row r="29" spans="6:6" x14ac:dyDescent="0.25">
      <c r="F29" s="22" t="s">
        <v>204</v>
      </c>
    </row>
    <row r="31" spans="6:6" x14ac:dyDescent="0.25">
      <c r="F31" s="22" t="s">
        <v>198</v>
      </c>
    </row>
    <row r="32" spans="6:6" x14ac:dyDescent="0.25">
      <c r="F32" s="22" t="s">
        <v>205</v>
      </c>
    </row>
    <row r="33" spans="6:6" x14ac:dyDescent="0.25">
      <c r="F33" s="22" t="s">
        <v>207</v>
      </c>
    </row>
    <row r="34" spans="6:6" x14ac:dyDescent="0.25">
      <c r="F34" s="22" t="s">
        <v>208</v>
      </c>
    </row>
    <row r="35" spans="6:6" x14ac:dyDescent="0.25">
      <c r="F35" s="96" t="s">
        <v>209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Z166"/>
  <sheetViews>
    <sheetView view="pageBreakPreview" zoomScaleNormal="100" zoomScaleSheetLayoutView="100" workbookViewId="0">
      <selection activeCell="A11" sqref="A11:M11"/>
    </sheetView>
  </sheetViews>
  <sheetFormatPr defaultColWidth="9.140625" defaultRowHeight="15" x14ac:dyDescent="0.25"/>
  <cols>
    <col min="1" max="78" width="2.7109375" style="5" customWidth="1"/>
    <col min="79" max="16384" width="9.140625" style="5"/>
  </cols>
  <sheetData>
    <row r="1" spans="1:52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12"/>
      <c r="AM1" s="13"/>
      <c r="AN1" s="13"/>
      <c r="AO1" s="13"/>
      <c r="AP1" s="13"/>
      <c r="AQ1" s="353" t="str">
        <f>CONCATENATE("Załącznik nr ",DANE!B8)</f>
        <v>Załącznik nr 1</v>
      </c>
      <c r="AR1" s="353"/>
      <c r="AS1" s="353"/>
      <c r="AT1" s="353"/>
      <c r="AU1" s="353"/>
      <c r="AV1" s="353"/>
      <c r="AW1" s="353"/>
      <c r="AX1" s="353"/>
      <c r="AY1" s="353"/>
      <c r="AZ1" s="353"/>
    </row>
    <row r="2" spans="1:52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14"/>
      <c r="AM2" s="14"/>
      <c r="AN2" s="14"/>
      <c r="AO2" s="354" t="s">
        <v>139</v>
      </c>
      <c r="AP2" s="354"/>
      <c r="AQ2" s="354"/>
      <c r="AR2" s="354"/>
      <c r="AS2" s="354"/>
      <c r="AT2" s="354"/>
      <c r="AU2" s="354"/>
      <c r="AV2" s="354"/>
      <c r="AW2" s="354"/>
      <c r="AX2" s="354"/>
      <c r="AY2" s="354"/>
      <c r="AZ2" s="354"/>
    </row>
    <row r="3" spans="1:52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13" t="s">
        <v>76</v>
      </c>
      <c r="AR3" s="353" t="str">
        <f>CONCATENATE("nr ",DANE!B6)</f>
        <v>nr RFRD/……/2021</v>
      </c>
      <c r="AS3" s="353"/>
      <c r="AT3" s="353"/>
      <c r="AU3" s="353"/>
      <c r="AV3" s="353"/>
      <c r="AW3" s="353"/>
      <c r="AX3" s="353"/>
      <c r="AY3" s="353"/>
      <c r="AZ3" s="353"/>
    </row>
    <row r="4" spans="1:52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</row>
    <row r="5" spans="1:52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</row>
    <row r="6" spans="1:52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</row>
    <row r="7" spans="1:52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</row>
    <row r="8" spans="1:52" ht="134.25" customHeight="1" x14ac:dyDescent="0.25">
      <c r="A8" s="350" t="s">
        <v>258</v>
      </c>
      <c r="B8" s="350"/>
      <c r="C8" s="350"/>
      <c r="D8" s="350"/>
      <c r="E8" s="350"/>
      <c r="F8" s="350"/>
      <c r="G8" s="350"/>
      <c r="H8" s="350"/>
      <c r="I8" s="350"/>
      <c r="J8" s="350"/>
      <c r="K8" s="350"/>
      <c r="L8" s="350"/>
      <c r="M8" s="350"/>
      <c r="N8" s="350"/>
      <c r="O8" s="350"/>
      <c r="P8" s="350"/>
      <c r="Q8" s="350"/>
      <c r="R8" s="350"/>
      <c r="S8" s="350"/>
      <c r="T8" s="350"/>
      <c r="U8" s="350"/>
      <c r="V8" s="350"/>
      <c r="W8" s="350"/>
      <c r="X8" s="350"/>
      <c r="Y8" s="350"/>
      <c r="Z8" s="350"/>
      <c r="AA8" s="350"/>
      <c r="AB8" s="350"/>
      <c r="AC8" s="350"/>
      <c r="AD8" s="350"/>
      <c r="AE8" s="350"/>
      <c r="AF8" s="350"/>
      <c r="AG8" s="350"/>
      <c r="AH8" s="350"/>
      <c r="AI8" s="350"/>
      <c r="AJ8" s="350"/>
      <c r="AK8" s="350"/>
      <c r="AL8" s="350"/>
      <c r="AM8" s="350"/>
      <c r="AN8" s="350"/>
      <c r="AO8" s="350"/>
      <c r="AP8" s="350"/>
      <c r="AQ8" s="350"/>
      <c r="AR8" s="350"/>
      <c r="AS8" s="350"/>
      <c r="AT8" s="350"/>
      <c r="AU8" s="350"/>
      <c r="AV8" s="350"/>
      <c r="AW8" s="350"/>
      <c r="AX8" s="350"/>
      <c r="AY8" s="350"/>
      <c r="AZ8" s="350"/>
    </row>
    <row r="9" spans="1:52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</row>
    <row r="10" spans="1:52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</row>
    <row r="11" spans="1:52" ht="60" customHeight="1" x14ac:dyDescent="0.25">
      <c r="A11" s="344" t="s">
        <v>0</v>
      </c>
      <c r="B11" s="344"/>
      <c r="C11" s="344"/>
      <c r="D11" s="344"/>
      <c r="E11" s="344"/>
      <c r="F11" s="344"/>
      <c r="G11" s="344"/>
      <c r="H11" s="344"/>
      <c r="I11" s="344"/>
      <c r="J11" s="344"/>
      <c r="K11" s="344"/>
      <c r="L11" s="344"/>
      <c r="M11" s="344"/>
      <c r="N11" s="351" t="str">
        <f>DANE!B2</f>
        <v>"Nazwa Beneficjenta"</v>
      </c>
      <c r="O11" s="351"/>
      <c r="P11" s="351"/>
      <c r="Q11" s="351"/>
      <c r="R11" s="351"/>
      <c r="S11" s="351"/>
      <c r="T11" s="351"/>
      <c r="U11" s="351"/>
      <c r="V11" s="351"/>
      <c r="W11" s="351"/>
      <c r="X11" s="351"/>
      <c r="Y11" s="351"/>
      <c r="Z11" s="351"/>
      <c r="AA11" s="351"/>
      <c r="AB11" s="351"/>
      <c r="AC11" s="351"/>
      <c r="AD11" s="351"/>
      <c r="AE11" s="351"/>
      <c r="AF11" s="351"/>
      <c r="AG11" s="351"/>
      <c r="AH11" s="351"/>
      <c r="AI11" s="351"/>
      <c r="AJ11" s="351"/>
      <c r="AK11" s="351"/>
      <c r="AL11" s="351"/>
      <c r="AM11" s="351"/>
      <c r="AN11" s="351"/>
      <c r="AO11" s="351"/>
      <c r="AP11" s="351"/>
      <c r="AQ11" s="351"/>
      <c r="AR11" s="351"/>
      <c r="AS11" s="351"/>
      <c r="AT11" s="351"/>
      <c r="AU11" s="351"/>
      <c r="AV11" s="351"/>
      <c r="AW11" s="351"/>
      <c r="AX11" s="351"/>
      <c r="AY11" s="351"/>
      <c r="AZ11" s="351"/>
    </row>
    <row r="12" spans="1:52" ht="60" customHeight="1" x14ac:dyDescent="0.25">
      <c r="A12" s="344" t="s">
        <v>1</v>
      </c>
      <c r="B12" s="344"/>
      <c r="C12" s="344"/>
      <c r="D12" s="344"/>
      <c r="E12" s="344"/>
      <c r="F12" s="344"/>
      <c r="G12" s="344"/>
      <c r="H12" s="344"/>
      <c r="I12" s="344"/>
      <c r="J12" s="344"/>
      <c r="K12" s="344"/>
      <c r="L12" s="344"/>
      <c r="M12" s="344"/>
      <c r="N12" s="345" t="str">
        <f>DANE!B4</f>
        <v>"nazwa zadania"</v>
      </c>
      <c r="O12" s="345"/>
      <c r="P12" s="345"/>
      <c r="Q12" s="345"/>
      <c r="R12" s="345"/>
      <c r="S12" s="345"/>
      <c r="T12" s="345"/>
      <c r="U12" s="345"/>
      <c r="V12" s="345"/>
      <c r="W12" s="345"/>
      <c r="X12" s="345"/>
      <c r="Y12" s="345"/>
      <c r="Z12" s="345"/>
      <c r="AA12" s="345"/>
      <c r="AB12" s="345"/>
      <c r="AC12" s="345"/>
      <c r="AD12" s="345"/>
      <c r="AE12" s="345"/>
      <c r="AF12" s="345"/>
      <c r="AG12" s="345"/>
      <c r="AH12" s="345"/>
      <c r="AI12" s="345"/>
      <c r="AJ12" s="345"/>
      <c r="AK12" s="345"/>
      <c r="AL12" s="345"/>
      <c r="AM12" s="345"/>
      <c r="AN12" s="345"/>
      <c r="AO12" s="345"/>
      <c r="AP12" s="345"/>
      <c r="AQ12" s="345"/>
      <c r="AR12" s="345"/>
      <c r="AS12" s="345"/>
      <c r="AT12" s="345"/>
      <c r="AU12" s="345"/>
      <c r="AV12" s="345"/>
      <c r="AW12" s="345"/>
      <c r="AX12" s="345"/>
      <c r="AY12" s="345"/>
      <c r="AZ12" s="345"/>
    </row>
    <row r="13" spans="1:52" ht="60" customHeight="1" x14ac:dyDescent="0.25">
      <c r="A13" s="344" t="s">
        <v>104</v>
      </c>
      <c r="B13" s="344"/>
      <c r="C13" s="344"/>
      <c r="D13" s="344"/>
      <c r="E13" s="344"/>
      <c r="F13" s="344"/>
      <c r="G13" s="344"/>
      <c r="H13" s="344"/>
      <c r="I13" s="344"/>
      <c r="J13" s="344"/>
      <c r="K13" s="344"/>
      <c r="L13" s="344"/>
      <c r="M13" s="346"/>
      <c r="N13" s="347">
        <f>AO45+AO107</f>
        <v>0</v>
      </c>
      <c r="O13" s="347"/>
      <c r="P13" s="347"/>
      <c r="Q13" s="347"/>
      <c r="R13" s="347"/>
      <c r="S13" s="347"/>
      <c r="T13" s="347"/>
      <c r="U13" s="347"/>
      <c r="V13" s="347"/>
      <c r="W13" s="347"/>
      <c r="X13" s="347"/>
      <c r="Y13" s="347"/>
      <c r="Z13" s="347"/>
      <c r="AA13" s="348" t="s">
        <v>95</v>
      </c>
      <c r="AB13" s="348"/>
      <c r="AC13" s="348"/>
      <c r="AD13" s="348"/>
      <c r="AE13" s="348"/>
      <c r="AF13" s="348"/>
      <c r="AG13" s="348"/>
      <c r="AH13" s="348"/>
      <c r="AI13" s="348"/>
      <c r="AJ13" s="348"/>
      <c r="AK13" s="348"/>
      <c r="AL13" s="348"/>
      <c r="AM13" s="348"/>
      <c r="AN13" s="349"/>
      <c r="AO13" s="349"/>
      <c r="AP13" s="349"/>
      <c r="AQ13" s="349"/>
      <c r="AR13" s="349"/>
      <c r="AS13" s="349"/>
      <c r="AT13" s="349"/>
      <c r="AU13" s="349"/>
      <c r="AV13" s="349"/>
      <c r="AW13" s="349"/>
      <c r="AX13" s="349"/>
      <c r="AY13" s="349"/>
      <c r="AZ13" s="349"/>
    </row>
    <row r="14" spans="1:52" ht="60" customHeight="1" x14ac:dyDescent="0.25">
      <c r="A14" s="344" t="s">
        <v>8</v>
      </c>
      <c r="B14" s="344"/>
      <c r="C14" s="344"/>
      <c r="D14" s="344"/>
      <c r="E14" s="344"/>
      <c r="F14" s="344"/>
      <c r="G14" s="344"/>
      <c r="H14" s="344"/>
      <c r="I14" s="344"/>
      <c r="J14" s="344"/>
      <c r="K14" s="344"/>
      <c r="L14" s="344"/>
      <c r="M14" s="346"/>
      <c r="N14" s="352">
        <v>2</v>
      </c>
      <c r="O14" s="352"/>
      <c r="P14" s="352"/>
      <c r="Q14" s="352"/>
      <c r="R14" s="352"/>
      <c r="S14" s="352"/>
      <c r="T14" s="352"/>
      <c r="U14" s="352"/>
      <c r="V14" s="352"/>
      <c r="W14" s="352"/>
      <c r="X14" s="352"/>
      <c r="Y14" s="352"/>
      <c r="Z14" s="352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</row>
    <row r="15" spans="1:52" ht="60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</row>
    <row r="16" spans="1:52" ht="24.95" customHeight="1" x14ac:dyDescent="0.25">
      <c r="A16" s="338" t="s">
        <v>72</v>
      </c>
      <c r="B16" s="338"/>
      <c r="C16" s="338"/>
      <c r="D16" s="338"/>
      <c r="E16" s="338"/>
      <c r="F16" s="338"/>
      <c r="G16" s="338"/>
      <c r="H16" s="338"/>
      <c r="I16" s="338"/>
      <c r="J16" s="338"/>
      <c r="K16" s="338"/>
      <c r="L16" s="338"/>
      <c r="M16" s="338"/>
      <c r="N16" s="338"/>
      <c r="O16" s="338"/>
      <c r="P16" s="338"/>
      <c r="Q16" s="338"/>
      <c r="R16" s="338"/>
      <c r="S16" s="338"/>
      <c r="T16" s="338"/>
      <c r="U16" s="338"/>
      <c r="V16" s="338"/>
      <c r="W16" s="338"/>
      <c r="X16" s="338"/>
      <c r="Y16" s="338"/>
      <c r="Z16" s="338"/>
      <c r="AA16" s="338"/>
      <c r="AB16" s="338"/>
      <c r="AC16" s="338"/>
      <c r="AD16" s="338"/>
      <c r="AE16" s="338"/>
      <c r="AF16" s="338"/>
      <c r="AG16" s="338"/>
      <c r="AH16" s="338"/>
      <c r="AI16" s="338"/>
      <c r="AJ16" s="338"/>
      <c r="AK16" s="338"/>
      <c r="AL16" s="338"/>
      <c r="AM16" s="338"/>
      <c r="AN16" s="338"/>
      <c r="AO16" s="338"/>
      <c r="AP16" s="338"/>
      <c r="AQ16" s="338"/>
      <c r="AR16" s="338"/>
      <c r="AS16" s="338"/>
      <c r="AT16" s="338"/>
      <c r="AU16" s="338"/>
      <c r="AV16" s="338"/>
      <c r="AW16" s="338"/>
      <c r="AX16" s="338"/>
      <c r="AY16" s="338"/>
      <c r="AZ16" s="338"/>
    </row>
    <row r="17" spans="1:52" ht="54" customHeight="1" x14ac:dyDescent="0.25">
      <c r="A17" s="343" t="s">
        <v>73</v>
      </c>
      <c r="B17" s="343"/>
      <c r="C17" s="343"/>
      <c r="D17" s="343"/>
      <c r="E17" s="343"/>
      <c r="F17" s="343"/>
      <c r="G17" s="343"/>
      <c r="H17" s="343"/>
      <c r="I17" s="343"/>
      <c r="J17" s="343"/>
      <c r="K17" s="343"/>
      <c r="L17" s="343"/>
      <c r="M17" s="343"/>
      <c r="N17" s="343"/>
      <c r="O17" s="343"/>
      <c r="P17" s="343"/>
      <c r="Q17" s="343"/>
      <c r="R17" s="343"/>
      <c r="S17" s="343"/>
      <c r="T17" s="343" t="s">
        <v>74</v>
      </c>
      <c r="U17" s="343"/>
      <c r="V17" s="343"/>
      <c r="W17" s="343"/>
      <c r="X17" s="343"/>
      <c r="Y17" s="343"/>
      <c r="Z17" s="343"/>
      <c r="AA17" s="343"/>
      <c r="AB17" s="343"/>
      <c r="AC17" s="343"/>
      <c r="AD17" s="343"/>
      <c r="AE17" s="343" t="s">
        <v>127</v>
      </c>
      <c r="AF17" s="343"/>
      <c r="AG17" s="343"/>
      <c r="AH17" s="343"/>
      <c r="AI17" s="343"/>
      <c r="AJ17" s="343"/>
      <c r="AK17" s="343"/>
      <c r="AL17" s="343"/>
      <c r="AM17" s="343"/>
      <c r="AN17" s="343"/>
      <c r="AO17" s="343"/>
      <c r="AP17" s="343" t="s">
        <v>75</v>
      </c>
      <c r="AQ17" s="343"/>
      <c r="AR17" s="343"/>
      <c r="AS17" s="343"/>
      <c r="AT17" s="343"/>
      <c r="AU17" s="343"/>
      <c r="AV17" s="343"/>
      <c r="AW17" s="343"/>
      <c r="AX17" s="343"/>
      <c r="AY17" s="343"/>
      <c r="AZ17" s="343"/>
    </row>
    <row r="18" spans="1:52" ht="18.75" customHeight="1" x14ac:dyDescent="0.25">
      <c r="A18" s="339"/>
      <c r="B18" s="339"/>
      <c r="C18" s="339"/>
      <c r="D18" s="339"/>
      <c r="E18" s="339"/>
      <c r="F18" s="339"/>
      <c r="G18" s="339"/>
      <c r="H18" s="339"/>
      <c r="I18" s="339"/>
      <c r="J18" s="339"/>
      <c r="K18" s="339"/>
      <c r="L18" s="339"/>
      <c r="M18" s="339"/>
      <c r="N18" s="339"/>
      <c r="O18" s="339"/>
      <c r="P18" s="339"/>
      <c r="Q18" s="339"/>
      <c r="R18" s="339"/>
      <c r="S18" s="339"/>
      <c r="T18" s="341"/>
      <c r="U18" s="341"/>
      <c r="V18" s="341"/>
      <c r="W18" s="341"/>
      <c r="X18" s="341"/>
      <c r="Y18" s="341"/>
      <c r="Z18" s="341"/>
      <c r="AA18" s="341"/>
      <c r="AB18" s="341"/>
      <c r="AC18" s="341"/>
      <c r="AD18" s="341"/>
      <c r="AE18" s="342"/>
      <c r="AF18" s="342"/>
      <c r="AG18" s="342"/>
      <c r="AH18" s="342"/>
      <c r="AI18" s="342"/>
      <c r="AJ18" s="342"/>
      <c r="AK18" s="342"/>
      <c r="AL18" s="342"/>
      <c r="AM18" s="342"/>
      <c r="AN18" s="342"/>
      <c r="AO18" s="342"/>
      <c r="AP18" s="342"/>
      <c r="AQ18" s="342"/>
      <c r="AR18" s="342"/>
      <c r="AS18" s="342"/>
      <c r="AT18" s="342"/>
      <c r="AU18" s="342"/>
      <c r="AV18" s="342"/>
      <c r="AW18" s="342"/>
      <c r="AX18" s="342"/>
      <c r="AY18" s="342"/>
      <c r="AZ18" s="342"/>
    </row>
    <row r="19" spans="1:52" ht="18.75" customHeight="1" x14ac:dyDescent="0.25">
      <c r="A19" s="339"/>
      <c r="B19" s="339"/>
      <c r="C19" s="339"/>
      <c r="D19" s="339"/>
      <c r="E19" s="339"/>
      <c r="F19" s="339"/>
      <c r="G19" s="339"/>
      <c r="H19" s="339"/>
      <c r="I19" s="339"/>
      <c r="J19" s="339"/>
      <c r="K19" s="339"/>
      <c r="L19" s="339"/>
      <c r="M19" s="339"/>
      <c r="N19" s="339"/>
      <c r="O19" s="339"/>
      <c r="P19" s="339"/>
      <c r="Q19" s="339"/>
      <c r="R19" s="339"/>
      <c r="S19" s="339"/>
      <c r="T19" s="341"/>
      <c r="U19" s="341"/>
      <c r="V19" s="341"/>
      <c r="W19" s="341"/>
      <c r="X19" s="341"/>
      <c r="Y19" s="341"/>
      <c r="Z19" s="341"/>
      <c r="AA19" s="341"/>
      <c r="AB19" s="341"/>
      <c r="AC19" s="341"/>
      <c r="AD19" s="341"/>
      <c r="AE19" s="342"/>
      <c r="AF19" s="342"/>
      <c r="AG19" s="342"/>
      <c r="AH19" s="342"/>
      <c r="AI19" s="342"/>
      <c r="AJ19" s="342"/>
      <c r="AK19" s="342"/>
      <c r="AL19" s="342"/>
      <c r="AM19" s="342"/>
      <c r="AN19" s="342"/>
      <c r="AO19" s="342"/>
      <c r="AP19" s="342"/>
      <c r="AQ19" s="342"/>
      <c r="AR19" s="342"/>
      <c r="AS19" s="342"/>
      <c r="AT19" s="342"/>
      <c r="AU19" s="342"/>
      <c r="AV19" s="342"/>
      <c r="AW19" s="342"/>
      <c r="AX19" s="342"/>
      <c r="AY19" s="342"/>
      <c r="AZ19" s="342"/>
    </row>
    <row r="20" spans="1:52" ht="18.75" customHeight="1" x14ac:dyDescent="0.25">
      <c r="A20" s="339"/>
      <c r="B20" s="339"/>
      <c r="C20" s="339"/>
      <c r="D20" s="339"/>
      <c r="E20" s="339"/>
      <c r="F20" s="339"/>
      <c r="G20" s="339"/>
      <c r="H20" s="339"/>
      <c r="I20" s="339"/>
      <c r="J20" s="339"/>
      <c r="K20" s="339"/>
      <c r="L20" s="339"/>
      <c r="M20" s="339"/>
      <c r="N20" s="339"/>
      <c r="O20" s="339"/>
      <c r="P20" s="339"/>
      <c r="Q20" s="339"/>
      <c r="R20" s="339"/>
      <c r="S20" s="339"/>
      <c r="T20" s="341"/>
      <c r="U20" s="341"/>
      <c r="V20" s="341"/>
      <c r="W20" s="341"/>
      <c r="X20" s="341"/>
      <c r="Y20" s="341"/>
      <c r="Z20" s="341"/>
      <c r="AA20" s="341"/>
      <c r="AB20" s="341"/>
      <c r="AC20" s="341"/>
      <c r="AD20" s="341"/>
      <c r="AE20" s="342"/>
      <c r="AF20" s="342"/>
      <c r="AG20" s="342"/>
      <c r="AH20" s="342"/>
      <c r="AI20" s="342"/>
      <c r="AJ20" s="342"/>
      <c r="AK20" s="342"/>
      <c r="AL20" s="342"/>
      <c r="AM20" s="342"/>
      <c r="AN20" s="342"/>
      <c r="AO20" s="342"/>
      <c r="AP20" s="342"/>
      <c r="AQ20" s="342"/>
      <c r="AR20" s="342"/>
      <c r="AS20" s="342"/>
      <c r="AT20" s="342"/>
      <c r="AU20" s="342"/>
      <c r="AV20" s="342"/>
      <c r="AW20" s="342"/>
      <c r="AX20" s="342"/>
      <c r="AY20" s="342"/>
      <c r="AZ20" s="342"/>
    </row>
    <row r="21" spans="1:52" ht="18.75" customHeight="1" x14ac:dyDescent="0.25">
      <c r="A21" s="339"/>
      <c r="B21" s="339"/>
      <c r="C21" s="339"/>
      <c r="D21" s="339"/>
      <c r="E21" s="339"/>
      <c r="F21" s="339"/>
      <c r="G21" s="339"/>
      <c r="H21" s="339"/>
      <c r="I21" s="339"/>
      <c r="J21" s="339"/>
      <c r="K21" s="339"/>
      <c r="L21" s="339"/>
      <c r="M21" s="339"/>
      <c r="N21" s="339"/>
      <c r="O21" s="339"/>
      <c r="P21" s="339"/>
      <c r="Q21" s="339"/>
      <c r="R21" s="339"/>
      <c r="S21" s="339"/>
      <c r="T21" s="341"/>
      <c r="U21" s="341"/>
      <c r="V21" s="341"/>
      <c r="W21" s="341"/>
      <c r="X21" s="341"/>
      <c r="Y21" s="341"/>
      <c r="Z21" s="341"/>
      <c r="AA21" s="341"/>
      <c r="AB21" s="341"/>
      <c r="AC21" s="341"/>
      <c r="AD21" s="341"/>
      <c r="AE21" s="342"/>
      <c r="AF21" s="342"/>
      <c r="AG21" s="342"/>
      <c r="AH21" s="342"/>
      <c r="AI21" s="342"/>
      <c r="AJ21" s="342"/>
      <c r="AK21" s="342"/>
      <c r="AL21" s="342"/>
      <c r="AM21" s="342"/>
      <c r="AN21" s="342"/>
      <c r="AO21" s="342"/>
      <c r="AP21" s="342"/>
      <c r="AQ21" s="342"/>
      <c r="AR21" s="342"/>
      <c r="AS21" s="342"/>
      <c r="AT21" s="342"/>
      <c r="AU21" s="342"/>
      <c r="AV21" s="342"/>
      <c r="AW21" s="342"/>
      <c r="AX21" s="342"/>
      <c r="AY21" s="342"/>
      <c r="AZ21" s="342"/>
    </row>
    <row r="22" spans="1:52" ht="18.75" customHeight="1" x14ac:dyDescent="0.25">
      <c r="A22" s="339"/>
      <c r="B22" s="339"/>
      <c r="C22" s="339"/>
      <c r="D22" s="339"/>
      <c r="E22" s="339"/>
      <c r="F22" s="339"/>
      <c r="G22" s="339"/>
      <c r="H22" s="339"/>
      <c r="I22" s="339"/>
      <c r="J22" s="339"/>
      <c r="K22" s="339"/>
      <c r="L22" s="339"/>
      <c r="M22" s="339"/>
      <c r="N22" s="339"/>
      <c r="O22" s="339"/>
      <c r="P22" s="339"/>
      <c r="Q22" s="339"/>
      <c r="R22" s="339"/>
      <c r="S22" s="339"/>
      <c r="T22" s="341"/>
      <c r="U22" s="341"/>
      <c r="V22" s="341"/>
      <c r="W22" s="341"/>
      <c r="X22" s="341"/>
      <c r="Y22" s="341"/>
      <c r="Z22" s="341"/>
      <c r="AA22" s="341"/>
      <c r="AB22" s="341"/>
      <c r="AC22" s="341"/>
      <c r="AD22" s="341"/>
      <c r="AE22" s="342"/>
      <c r="AF22" s="342"/>
      <c r="AG22" s="342"/>
      <c r="AH22" s="342"/>
      <c r="AI22" s="342"/>
      <c r="AJ22" s="342"/>
      <c r="AK22" s="342"/>
      <c r="AL22" s="342"/>
      <c r="AM22" s="342"/>
      <c r="AN22" s="342"/>
      <c r="AO22" s="342"/>
      <c r="AP22" s="342"/>
      <c r="AQ22" s="342"/>
      <c r="AR22" s="342"/>
      <c r="AS22" s="342"/>
      <c r="AT22" s="342"/>
      <c r="AU22" s="342"/>
      <c r="AV22" s="342"/>
      <c r="AW22" s="342"/>
      <c r="AX22" s="342"/>
      <c r="AY22" s="342"/>
      <c r="AZ22" s="342"/>
    </row>
    <row r="23" spans="1:52" ht="18.75" customHeight="1" x14ac:dyDescent="0.25">
      <c r="A23" s="339"/>
      <c r="B23" s="339"/>
      <c r="C23" s="339"/>
      <c r="D23" s="339"/>
      <c r="E23" s="339"/>
      <c r="F23" s="339"/>
      <c r="G23" s="339"/>
      <c r="H23" s="339"/>
      <c r="I23" s="339"/>
      <c r="J23" s="339"/>
      <c r="K23" s="339"/>
      <c r="L23" s="339"/>
      <c r="M23" s="339"/>
      <c r="N23" s="339"/>
      <c r="O23" s="339"/>
      <c r="P23" s="339"/>
      <c r="Q23" s="339"/>
      <c r="R23" s="339"/>
      <c r="S23" s="339"/>
      <c r="T23" s="341"/>
      <c r="U23" s="341"/>
      <c r="V23" s="341"/>
      <c r="W23" s="341"/>
      <c r="X23" s="341"/>
      <c r="Y23" s="341"/>
      <c r="Z23" s="341"/>
      <c r="AA23" s="341"/>
      <c r="AB23" s="341"/>
      <c r="AC23" s="341"/>
      <c r="AD23" s="341"/>
      <c r="AE23" s="342"/>
      <c r="AF23" s="342"/>
      <c r="AG23" s="342"/>
      <c r="AH23" s="342"/>
      <c r="AI23" s="342"/>
      <c r="AJ23" s="342"/>
      <c r="AK23" s="342"/>
      <c r="AL23" s="342"/>
      <c r="AM23" s="342"/>
      <c r="AN23" s="342"/>
      <c r="AO23" s="342"/>
      <c r="AP23" s="342"/>
      <c r="AQ23" s="342"/>
      <c r="AR23" s="342"/>
      <c r="AS23" s="342"/>
      <c r="AT23" s="342"/>
      <c r="AU23" s="342"/>
      <c r="AV23" s="342"/>
      <c r="AW23" s="342"/>
      <c r="AX23" s="342"/>
      <c r="AY23" s="342"/>
      <c r="AZ23" s="342"/>
    </row>
    <row r="24" spans="1:52" ht="18.75" customHeight="1" x14ac:dyDescent="0.25">
      <c r="A24" s="339"/>
      <c r="B24" s="339"/>
      <c r="C24" s="339"/>
      <c r="D24" s="339"/>
      <c r="E24" s="339"/>
      <c r="F24" s="339"/>
      <c r="G24" s="339"/>
      <c r="H24" s="339"/>
      <c r="I24" s="339"/>
      <c r="J24" s="339"/>
      <c r="K24" s="339"/>
      <c r="L24" s="339"/>
      <c r="M24" s="339"/>
      <c r="N24" s="339"/>
      <c r="O24" s="339"/>
      <c r="P24" s="339"/>
      <c r="Q24" s="339"/>
      <c r="R24" s="339"/>
      <c r="S24" s="339"/>
      <c r="T24" s="341"/>
      <c r="U24" s="341"/>
      <c r="V24" s="341"/>
      <c r="W24" s="341"/>
      <c r="X24" s="341"/>
      <c r="Y24" s="341"/>
      <c r="Z24" s="341"/>
      <c r="AA24" s="341"/>
      <c r="AB24" s="341"/>
      <c r="AC24" s="341"/>
      <c r="AD24" s="341"/>
      <c r="AE24" s="342"/>
      <c r="AF24" s="342"/>
      <c r="AG24" s="342"/>
      <c r="AH24" s="342"/>
      <c r="AI24" s="342"/>
      <c r="AJ24" s="342"/>
      <c r="AK24" s="342"/>
      <c r="AL24" s="342"/>
      <c r="AM24" s="342"/>
      <c r="AN24" s="342"/>
      <c r="AO24" s="342"/>
      <c r="AP24" s="342"/>
      <c r="AQ24" s="342"/>
      <c r="AR24" s="342"/>
      <c r="AS24" s="342"/>
      <c r="AT24" s="342"/>
      <c r="AU24" s="342"/>
      <c r="AV24" s="342"/>
      <c r="AW24" s="342"/>
      <c r="AX24" s="342"/>
      <c r="AY24" s="342"/>
      <c r="AZ24" s="342"/>
    </row>
    <row r="25" spans="1:52" ht="18.75" customHeight="1" x14ac:dyDescent="0.25">
      <c r="A25" s="339"/>
      <c r="B25" s="339"/>
      <c r="C25" s="339"/>
      <c r="D25" s="339"/>
      <c r="E25" s="339"/>
      <c r="F25" s="339"/>
      <c r="G25" s="339"/>
      <c r="H25" s="339"/>
      <c r="I25" s="339"/>
      <c r="J25" s="339"/>
      <c r="K25" s="339"/>
      <c r="L25" s="339"/>
      <c r="M25" s="339"/>
      <c r="N25" s="339"/>
      <c r="O25" s="339"/>
      <c r="P25" s="339"/>
      <c r="Q25" s="339"/>
      <c r="R25" s="339"/>
      <c r="S25" s="339"/>
      <c r="T25" s="341"/>
      <c r="U25" s="341"/>
      <c r="V25" s="341"/>
      <c r="W25" s="341"/>
      <c r="X25" s="341"/>
      <c r="Y25" s="341"/>
      <c r="Z25" s="341"/>
      <c r="AA25" s="341"/>
      <c r="AB25" s="341"/>
      <c r="AC25" s="341"/>
      <c r="AD25" s="341"/>
      <c r="AE25" s="342"/>
      <c r="AF25" s="342"/>
      <c r="AG25" s="342"/>
      <c r="AH25" s="342"/>
      <c r="AI25" s="342"/>
      <c r="AJ25" s="342"/>
      <c r="AK25" s="342"/>
      <c r="AL25" s="342"/>
      <c r="AM25" s="342"/>
      <c r="AN25" s="342"/>
      <c r="AO25" s="342"/>
      <c r="AP25" s="342"/>
      <c r="AQ25" s="342"/>
      <c r="AR25" s="342"/>
      <c r="AS25" s="342"/>
      <c r="AT25" s="342"/>
      <c r="AU25" s="342"/>
      <c r="AV25" s="342"/>
      <c r="AW25" s="342"/>
      <c r="AX25" s="342"/>
      <c r="AY25" s="342"/>
      <c r="AZ25" s="342"/>
    </row>
    <row r="26" spans="1:52" ht="60" customHeight="1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</row>
    <row r="27" spans="1:52" ht="24.95" customHeight="1" x14ac:dyDescent="0.25">
      <c r="A27" s="338" t="s">
        <v>102</v>
      </c>
      <c r="B27" s="338"/>
      <c r="C27" s="338"/>
      <c r="D27" s="338"/>
      <c r="E27" s="338"/>
      <c r="F27" s="338"/>
      <c r="G27" s="338"/>
      <c r="H27" s="338"/>
      <c r="I27" s="338"/>
      <c r="J27" s="338"/>
      <c r="K27" s="338"/>
      <c r="L27" s="338"/>
      <c r="M27" s="338"/>
      <c r="N27" s="338"/>
      <c r="O27" s="338"/>
      <c r="P27" s="338"/>
      <c r="Q27" s="338"/>
      <c r="R27" s="338"/>
      <c r="S27" s="338"/>
      <c r="T27" s="338"/>
      <c r="U27" s="338"/>
      <c r="V27" s="338"/>
      <c r="W27" s="338"/>
      <c r="X27" s="338"/>
      <c r="Y27" s="338"/>
      <c r="Z27" s="338"/>
      <c r="AA27" s="338"/>
      <c r="AB27" s="338"/>
      <c r="AC27" s="338"/>
      <c r="AD27" s="338"/>
      <c r="AE27" s="338"/>
      <c r="AF27" s="338"/>
      <c r="AG27" s="338"/>
      <c r="AH27" s="338"/>
      <c r="AI27" s="338"/>
      <c r="AJ27" s="338"/>
      <c r="AK27" s="338"/>
      <c r="AL27" s="338"/>
      <c r="AM27" s="338"/>
      <c r="AN27" s="338"/>
      <c r="AO27" s="338"/>
      <c r="AP27" s="338"/>
      <c r="AQ27" s="338"/>
      <c r="AR27" s="338"/>
      <c r="AS27" s="338"/>
      <c r="AT27" s="338"/>
      <c r="AU27" s="338"/>
      <c r="AV27" s="338"/>
      <c r="AW27" s="338"/>
      <c r="AX27" s="338"/>
      <c r="AY27" s="338"/>
      <c r="AZ27" s="338"/>
    </row>
    <row r="28" spans="1:52" ht="18.75" customHeight="1" x14ac:dyDescent="0.25">
      <c r="A28" s="339" t="s">
        <v>97</v>
      </c>
      <c r="B28" s="339"/>
      <c r="C28" s="339"/>
      <c r="D28" s="339"/>
      <c r="E28" s="339"/>
      <c r="F28" s="339"/>
      <c r="G28" s="339"/>
      <c r="H28" s="339"/>
      <c r="I28" s="339"/>
      <c r="J28" s="339"/>
      <c r="K28" s="339"/>
      <c r="L28" s="339"/>
      <c r="M28" s="339"/>
      <c r="N28" s="339"/>
      <c r="O28" s="339"/>
      <c r="P28" s="339"/>
      <c r="Q28" s="339"/>
      <c r="R28" s="339"/>
      <c r="S28" s="339"/>
      <c r="T28" s="339"/>
      <c r="U28" s="339"/>
      <c r="V28" s="339"/>
      <c r="W28" s="339"/>
      <c r="X28" s="339"/>
      <c r="Y28" s="339"/>
      <c r="Z28" s="339"/>
      <c r="AA28" s="339"/>
      <c r="AB28" s="339"/>
      <c r="AC28" s="339"/>
      <c r="AD28" s="339"/>
      <c r="AE28" s="339"/>
      <c r="AF28" s="339"/>
      <c r="AG28" s="339"/>
      <c r="AH28" s="339"/>
      <c r="AI28" s="339"/>
      <c r="AJ28" s="339"/>
      <c r="AK28" s="339"/>
      <c r="AL28" s="339"/>
      <c r="AM28" s="339"/>
      <c r="AN28" s="339"/>
      <c r="AO28" s="339"/>
      <c r="AP28" s="339"/>
      <c r="AQ28" s="339"/>
      <c r="AR28" s="339"/>
      <c r="AS28" s="339"/>
      <c r="AT28" s="339"/>
      <c r="AU28" s="339"/>
      <c r="AV28" s="339"/>
      <c r="AW28" s="339"/>
      <c r="AX28" s="339"/>
      <c r="AY28" s="339"/>
      <c r="AZ28" s="339"/>
    </row>
    <row r="29" spans="1:52" ht="18.75" customHeight="1" x14ac:dyDescent="0.25">
      <c r="A29" s="339" t="s">
        <v>119</v>
      </c>
      <c r="B29" s="339"/>
      <c r="C29" s="339"/>
      <c r="D29" s="339"/>
      <c r="E29" s="339"/>
      <c r="F29" s="339"/>
      <c r="G29" s="339"/>
      <c r="H29" s="339"/>
      <c r="I29" s="339"/>
      <c r="J29" s="339"/>
      <c r="K29" s="339"/>
      <c r="L29" s="339"/>
      <c r="M29" s="339"/>
      <c r="N29" s="339"/>
      <c r="O29" s="339"/>
      <c r="P29" s="339"/>
      <c r="Q29" s="339"/>
      <c r="R29" s="339"/>
      <c r="S29" s="339"/>
      <c r="T29" s="339"/>
      <c r="U29" s="339"/>
      <c r="V29" s="339"/>
      <c r="W29" s="339"/>
      <c r="X29" s="339"/>
      <c r="Y29" s="339"/>
      <c r="Z29" s="339"/>
      <c r="AA29" s="339"/>
      <c r="AB29" s="339"/>
      <c r="AC29" s="339"/>
      <c r="AD29" s="339"/>
      <c r="AE29" s="339"/>
      <c r="AF29" s="339"/>
      <c r="AG29" s="339"/>
      <c r="AH29" s="339"/>
      <c r="AI29" s="339"/>
      <c r="AJ29" s="339"/>
      <c r="AK29" s="339"/>
      <c r="AL29" s="339"/>
      <c r="AM29" s="339"/>
      <c r="AN29" s="339"/>
      <c r="AO29" s="339"/>
      <c r="AP29" s="339"/>
      <c r="AQ29" s="339"/>
      <c r="AR29" s="339"/>
      <c r="AS29" s="339"/>
      <c r="AT29" s="339"/>
      <c r="AU29" s="339"/>
      <c r="AV29" s="339"/>
      <c r="AW29" s="339"/>
      <c r="AX29" s="339"/>
      <c r="AY29" s="339"/>
      <c r="AZ29" s="339"/>
    </row>
    <row r="30" spans="1:52" ht="18.75" customHeight="1" x14ac:dyDescent="0.25">
      <c r="A30" s="339" t="s">
        <v>98</v>
      </c>
      <c r="B30" s="339"/>
      <c r="C30" s="339"/>
      <c r="D30" s="339"/>
      <c r="E30" s="339"/>
      <c r="F30" s="339"/>
      <c r="G30" s="339"/>
      <c r="H30" s="339"/>
      <c r="I30" s="339"/>
      <c r="J30" s="339"/>
      <c r="K30" s="339"/>
      <c r="L30" s="339"/>
      <c r="M30" s="339"/>
      <c r="N30" s="339"/>
      <c r="O30" s="339"/>
      <c r="P30" s="339"/>
      <c r="Q30" s="339"/>
      <c r="R30" s="339"/>
      <c r="S30" s="339"/>
      <c r="T30" s="339"/>
      <c r="U30" s="339"/>
      <c r="V30" s="339"/>
      <c r="W30" s="339"/>
      <c r="X30" s="339"/>
      <c r="Y30" s="339"/>
      <c r="Z30" s="339"/>
      <c r="AA30" s="339"/>
      <c r="AB30" s="339"/>
      <c r="AC30" s="339"/>
      <c r="AD30" s="339"/>
      <c r="AE30" s="339"/>
      <c r="AF30" s="339"/>
      <c r="AG30" s="339"/>
      <c r="AH30" s="339"/>
      <c r="AI30" s="339"/>
      <c r="AJ30" s="339"/>
      <c r="AK30" s="339"/>
      <c r="AL30" s="339"/>
      <c r="AM30" s="339"/>
      <c r="AN30" s="339"/>
      <c r="AO30" s="339"/>
      <c r="AP30" s="339"/>
      <c r="AQ30" s="339"/>
      <c r="AR30" s="339"/>
      <c r="AS30" s="339"/>
      <c r="AT30" s="339"/>
      <c r="AU30" s="339"/>
      <c r="AV30" s="339"/>
      <c r="AW30" s="339"/>
      <c r="AX30" s="339"/>
      <c r="AY30" s="339"/>
      <c r="AZ30" s="339"/>
    </row>
    <row r="31" spans="1:52" ht="18.75" customHeight="1" x14ac:dyDescent="0.25">
      <c r="A31" s="340" t="s">
        <v>99</v>
      </c>
      <c r="B31" s="340"/>
      <c r="C31" s="340"/>
      <c r="D31" s="340"/>
      <c r="E31" s="340"/>
      <c r="F31" s="340"/>
      <c r="G31" s="340"/>
      <c r="H31" s="340"/>
      <c r="I31" s="340"/>
      <c r="J31" s="340"/>
      <c r="K31" s="340"/>
      <c r="L31" s="340"/>
      <c r="M31" s="340"/>
      <c r="N31" s="340"/>
      <c r="O31" s="340"/>
      <c r="P31" s="340"/>
      <c r="Q31" s="340"/>
      <c r="R31" s="340"/>
      <c r="S31" s="340"/>
      <c r="T31" s="340"/>
      <c r="U31" s="340"/>
      <c r="V31" s="340"/>
      <c r="W31" s="340"/>
      <c r="X31" s="340"/>
      <c r="Y31" s="340"/>
      <c r="Z31" s="340"/>
      <c r="AA31" s="340"/>
      <c r="AB31" s="340"/>
      <c r="AC31" s="340"/>
      <c r="AD31" s="340"/>
      <c r="AE31" s="340"/>
      <c r="AF31" s="340"/>
      <c r="AG31" s="340"/>
      <c r="AH31" s="340"/>
      <c r="AI31" s="340"/>
      <c r="AJ31" s="340"/>
      <c r="AK31" s="340"/>
      <c r="AL31" s="340"/>
      <c r="AM31" s="340"/>
      <c r="AN31" s="340"/>
      <c r="AO31" s="340"/>
      <c r="AP31" s="340"/>
      <c r="AQ31" s="340"/>
      <c r="AR31" s="340"/>
      <c r="AS31" s="340"/>
      <c r="AT31" s="340"/>
      <c r="AU31" s="340"/>
      <c r="AV31" s="340"/>
      <c r="AW31" s="340"/>
      <c r="AX31" s="340"/>
      <c r="AY31" s="340"/>
      <c r="AZ31" s="340"/>
    </row>
    <row r="32" spans="1:52" ht="18.75" customHeight="1" x14ac:dyDescent="0.25">
      <c r="A32" s="339" t="s">
        <v>99</v>
      </c>
      <c r="B32" s="339"/>
      <c r="C32" s="339"/>
      <c r="D32" s="339"/>
      <c r="E32" s="339"/>
      <c r="F32" s="339"/>
      <c r="G32" s="339"/>
      <c r="H32" s="339"/>
      <c r="I32" s="339"/>
      <c r="J32" s="339"/>
      <c r="K32" s="339"/>
      <c r="L32" s="339"/>
      <c r="M32" s="339"/>
      <c r="N32" s="339"/>
      <c r="O32" s="339"/>
      <c r="P32" s="339"/>
      <c r="Q32" s="339"/>
      <c r="R32" s="339"/>
      <c r="S32" s="339"/>
      <c r="T32" s="339"/>
      <c r="U32" s="339"/>
      <c r="V32" s="339"/>
      <c r="W32" s="339"/>
      <c r="X32" s="339"/>
      <c r="Y32" s="339"/>
      <c r="Z32" s="339"/>
      <c r="AA32" s="339"/>
      <c r="AB32" s="339"/>
      <c r="AC32" s="339"/>
      <c r="AD32" s="339"/>
      <c r="AE32" s="339"/>
      <c r="AF32" s="339"/>
      <c r="AG32" s="339"/>
      <c r="AH32" s="339"/>
      <c r="AI32" s="339"/>
      <c r="AJ32" s="339"/>
      <c r="AK32" s="339"/>
      <c r="AL32" s="339"/>
      <c r="AM32" s="339"/>
      <c r="AN32" s="339"/>
      <c r="AO32" s="339"/>
      <c r="AP32" s="339"/>
      <c r="AQ32" s="339"/>
      <c r="AR32" s="339"/>
      <c r="AS32" s="339"/>
      <c r="AT32" s="339"/>
      <c r="AU32" s="339"/>
      <c r="AV32" s="339"/>
      <c r="AW32" s="339"/>
      <c r="AX32" s="339"/>
      <c r="AY32" s="339"/>
      <c r="AZ32" s="339"/>
    </row>
    <row r="33" spans="1:52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</row>
    <row r="34" spans="1:52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</row>
    <row r="35" spans="1:52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</row>
    <row r="36" spans="1:52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</row>
    <row r="37" spans="1:52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</row>
    <row r="38" spans="1:52" x14ac:dyDescent="0.25">
      <c r="A38" s="337" t="s">
        <v>71</v>
      </c>
      <c r="B38" s="337"/>
      <c r="C38" s="337"/>
      <c r="D38" s="337"/>
      <c r="E38" s="337"/>
      <c r="F38" s="337"/>
      <c r="G38" s="337"/>
      <c r="H38" s="337"/>
      <c r="I38" s="337"/>
      <c r="J38" s="337"/>
      <c r="K38" s="337"/>
      <c r="L38" s="337"/>
      <c r="M38" s="337"/>
      <c r="N38" s="337"/>
      <c r="O38" s="337"/>
      <c r="P38" s="337"/>
      <c r="Q38" s="337"/>
      <c r="R38" s="337"/>
      <c r="S38" s="337"/>
      <c r="T38" s="337"/>
      <c r="U38" s="337"/>
      <c r="V38" s="337"/>
      <c r="W38" s="337"/>
      <c r="X38" s="337"/>
      <c r="Y38" s="337"/>
      <c r="Z38" s="337"/>
      <c r="AA38" s="337"/>
      <c r="AB38" s="337"/>
      <c r="AC38" s="337"/>
      <c r="AD38" s="337"/>
      <c r="AE38" s="337"/>
      <c r="AF38" s="337"/>
      <c r="AG38" s="337"/>
      <c r="AH38" s="337"/>
      <c r="AI38" s="337"/>
      <c r="AJ38" s="337"/>
      <c r="AK38" s="337"/>
      <c r="AL38" s="337"/>
      <c r="AM38" s="337"/>
      <c r="AN38" s="337"/>
      <c r="AO38" s="337"/>
      <c r="AP38" s="337"/>
      <c r="AQ38" s="337"/>
      <c r="AR38" s="337"/>
      <c r="AS38" s="337"/>
      <c r="AT38" s="337"/>
      <c r="AU38" s="337"/>
      <c r="AV38" s="337"/>
      <c r="AW38" s="337"/>
      <c r="AX38" s="337"/>
      <c r="AY38" s="337"/>
      <c r="AZ38" s="337"/>
    </row>
    <row r="39" spans="1:52" x14ac:dyDescent="0.25">
      <c r="A39" s="337" t="s">
        <v>122</v>
      </c>
      <c r="B39" s="337"/>
      <c r="C39" s="337"/>
      <c r="D39" s="337"/>
      <c r="E39" s="337"/>
      <c r="F39" s="337"/>
      <c r="G39" s="337"/>
      <c r="H39" s="337"/>
      <c r="I39" s="337"/>
      <c r="J39" s="337"/>
      <c r="K39" s="337"/>
      <c r="L39" s="337"/>
      <c r="M39" s="337"/>
      <c r="N39" s="337"/>
      <c r="O39" s="337"/>
      <c r="P39" s="337"/>
      <c r="Q39" s="337"/>
      <c r="R39" s="337"/>
      <c r="S39" s="337"/>
      <c r="T39" s="337"/>
      <c r="U39" s="337"/>
      <c r="V39" s="337"/>
      <c r="W39" s="337"/>
      <c r="X39" s="337"/>
      <c r="Y39" s="337"/>
      <c r="Z39" s="337"/>
      <c r="AA39" s="337"/>
      <c r="AB39" s="337"/>
      <c r="AC39" s="337"/>
      <c r="AD39" s="337"/>
      <c r="AE39" s="337"/>
      <c r="AF39" s="337"/>
      <c r="AG39" s="337"/>
      <c r="AH39" s="337"/>
      <c r="AI39" s="337"/>
      <c r="AJ39" s="337"/>
      <c r="AK39" s="337"/>
      <c r="AL39" s="337"/>
      <c r="AM39" s="337"/>
      <c r="AN39" s="337"/>
      <c r="AO39" s="337"/>
      <c r="AP39" s="337"/>
      <c r="AQ39" s="337"/>
      <c r="AR39" s="337"/>
      <c r="AS39" s="337"/>
      <c r="AT39" s="337"/>
      <c r="AU39" s="337"/>
      <c r="AV39" s="337"/>
      <c r="AW39" s="337"/>
      <c r="AX39" s="337"/>
      <c r="AY39" s="337"/>
      <c r="AZ39" s="337"/>
    </row>
    <row r="40" spans="1:52" ht="15" customHeight="1" x14ac:dyDescent="0.25">
      <c r="A40" s="337" t="s">
        <v>128</v>
      </c>
      <c r="B40" s="337"/>
      <c r="C40" s="337"/>
      <c r="D40" s="337"/>
      <c r="E40" s="337"/>
      <c r="F40" s="337"/>
      <c r="G40" s="337"/>
      <c r="H40" s="337"/>
      <c r="I40" s="337"/>
      <c r="J40" s="337"/>
      <c r="K40" s="337"/>
      <c r="L40" s="337"/>
      <c r="M40" s="337"/>
      <c r="N40" s="337"/>
      <c r="O40" s="337"/>
      <c r="P40" s="337"/>
      <c r="Q40" s="337"/>
      <c r="R40" s="337"/>
      <c r="S40" s="337"/>
      <c r="T40" s="337"/>
      <c r="U40" s="337"/>
      <c r="V40" s="337"/>
      <c r="W40" s="337"/>
      <c r="X40" s="337"/>
      <c r="Y40" s="337"/>
      <c r="Z40" s="337"/>
      <c r="AA40" s="337"/>
      <c r="AB40" s="337"/>
      <c r="AC40" s="337"/>
      <c r="AD40" s="337"/>
      <c r="AE40" s="337"/>
      <c r="AF40" s="337"/>
      <c r="AG40" s="337"/>
      <c r="AH40" s="337"/>
      <c r="AI40" s="337"/>
      <c r="AJ40" s="337"/>
      <c r="AK40" s="337"/>
      <c r="AL40" s="337"/>
      <c r="AM40" s="337"/>
      <c r="AN40" s="337"/>
      <c r="AO40" s="337"/>
      <c r="AP40" s="337"/>
      <c r="AQ40" s="337"/>
      <c r="AR40" s="337"/>
      <c r="AS40" s="337"/>
      <c r="AT40" s="337"/>
      <c r="AU40" s="337"/>
      <c r="AV40" s="337"/>
      <c r="AW40" s="337"/>
      <c r="AX40" s="337"/>
      <c r="AY40" s="337"/>
      <c r="AZ40" s="337"/>
    </row>
    <row r="41" spans="1:52" x14ac:dyDescent="0.25">
      <c r="A41" s="337" t="s">
        <v>96</v>
      </c>
      <c r="B41" s="337"/>
      <c r="C41" s="337"/>
      <c r="D41" s="337"/>
      <c r="E41" s="337"/>
      <c r="F41" s="337"/>
      <c r="G41" s="337"/>
      <c r="H41" s="337"/>
      <c r="I41" s="337"/>
      <c r="J41" s="337"/>
      <c r="K41" s="337"/>
      <c r="L41" s="337"/>
      <c r="M41" s="337"/>
      <c r="N41" s="337"/>
      <c r="O41" s="337"/>
      <c r="P41" s="337"/>
      <c r="Q41" s="337"/>
      <c r="R41" s="337"/>
      <c r="S41" s="337"/>
      <c r="T41" s="337"/>
      <c r="U41" s="337"/>
      <c r="V41" s="337"/>
      <c r="W41" s="337"/>
      <c r="X41" s="337"/>
      <c r="Y41" s="337"/>
      <c r="Z41" s="337"/>
      <c r="AA41" s="337"/>
      <c r="AB41" s="337"/>
      <c r="AC41" s="337"/>
      <c r="AD41" s="337"/>
      <c r="AE41" s="337"/>
      <c r="AF41" s="337"/>
      <c r="AG41" s="337"/>
      <c r="AH41" s="337"/>
      <c r="AI41" s="337"/>
      <c r="AJ41" s="337"/>
      <c r="AK41" s="337"/>
      <c r="AL41" s="337"/>
      <c r="AM41" s="337"/>
      <c r="AN41" s="337"/>
      <c r="AO41" s="337"/>
      <c r="AP41" s="337"/>
      <c r="AQ41" s="337"/>
      <c r="AR41" s="337"/>
      <c r="AS41" s="337"/>
      <c r="AT41" s="337"/>
      <c r="AU41" s="337"/>
      <c r="AV41" s="337"/>
      <c r="AW41" s="337"/>
      <c r="AX41" s="337"/>
      <c r="AY41" s="337"/>
      <c r="AZ41" s="337"/>
    </row>
    <row r="42" spans="1:52" ht="15.75" thickBot="1" x14ac:dyDescent="0.3">
      <c r="A42" s="337"/>
      <c r="B42" s="337"/>
      <c r="C42" s="337"/>
      <c r="D42" s="337"/>
      <c r="E42" s="337"/>
      <c r="F42" s="337"/>
      <c r="G42" s="337"/>
      <c r="H42" s="337"/>
      <c r="I42" s="337"/>
      <c r="J42" s="337"/>
      <c r="K42" s="337"/>
      <c r="L42" s="337"/>
      <c r="M42" s="337"/>
      <c r="N42" s="337"/>
      <c r="O42" s="337"/>
      <c r="P42" s="337"/>
      <c r="Q42" s="337"/>
      <c r="R42" s="337"/>
      <c r="S42" s="337"/>
      <c r="T42" s="337"/>
      <c r="U42" s="337"/>
      <c r="V42" s="337"/>
      <c r="W42" s="337"/>
      <c r="X42" s="337"/>
      <c r="Y42" s="337"/>
      <c r="Z42" s="337"/>
      <c r="AA42" s="337"/>
      <c r="AB42" s="337"/>
      <c r="AC42" s="337"/>
      <c r="AD42" s="337"/>
      <c r="AE42" s="337"/>
      <c r="AF42" s="337"/>
      <c r="AG42" s="337"/>
      <c r="AH42" s="337"/>
      <c r="AI42" s="337"/>
      <c r="AJ42" s="337"/>
      <c r="AK42" s="337"/>
      <c r="AL42" s="337"/>
      <c r="AM42" s="337"/>
      <c r="AN42" s="337"/>
      <c r="AO42" s="337"/>
      <c r="AP42" s="337"/>
      <c r="AQ42" s="337"/>
      <c r="AR42" s="337"/>
      <c r="AS42" s="337"/>
      <c r="AT42" s="337"/>
      <c r="AU42" s="337"/>
      <c r="AV42" s="337"/>
      <c r="AW42" s="337"/>
      <c r="AX42" s="337"/>
      <c r="AY42" s="337"/>
      <c r="AZ42" s="337"/>
    </row>
    <row r="43" spans="1:52" ht="39.950000000000003" customHeight="1" x14ac:dyDescent="0.25">
      <c r="A43" s="330" t="s">
        <v>64</v>
      </c>
      <c r="B43" s="331"/>
      <c r="C43" s="331"/>
      <c r="D43" s="331"/>
      <c r="E43" s="331"/>
      <c r="F43" s="331"/>
      <c r="G43" s="331"/>
      <c r="H43" s="331"/>
      <c r="I43" s="331"/>
      <c r="J43" s="331"/>
      <c r="K43" s="331"/>
      <c r="L43" s="331"/>
      <c r="M43" s="331"/>
      <c r="N43" s="331"/>
      <c r="O43" s="331"/>
      <c r="P43" s="331"/>
      <c r="Q43" s="331"/>
      <c r="R43" s="331"/>
      <c r="S43" s="331"/>
      <c r="T43" s="331"/>
      <c r="U43" s="331"/>
      <c r="V43" s="331"/>
      <c r="W43" s="331"/>
      <c r="X43" s="331"/>
      <c r="Y43" s="331"/>
      <c r="Z43" s="331"/>
      <c r="AA43" s="331"/>
      <c r="AB43" s="331"/>
      <c r="AC43" s="331"/>
      <c r="AD43" s="331"/>
      <c r="AE43" s="331"/>
      <c r="AF43" s="331"/>
      <c r="AG43" s="331"/>
      <c r="AH43" s="331"/>
      <c r="AI43" s="331"/>
      <c r="AJ43" s="331"/>
      <c r="AK43" s="331"/>
      <c r="AL43" s="331"/>
      <c r="AM43" s="331"/>
      <c r="AN43" s="331"/>
      <c r="AO43" s="331"/>
      <c r="AP43" s="331"/>
      <c r="AQ43" s="331"/>
      <c r="AR43" s="331"/>
      <c r="AS43" s="331"/>
      <c r="AT43" s="331"/>
      <c r="AU43" s="331"/>
      <c r="AV43" s="331"/>
      <c r="AW43" s="331"/>
      <c r="AX43" s="331"/>
      <c r="AY43" s="331"/>
      <c r="AZ43" s="332"/>
    </row>
    <row r="44" spans="1:52" ht="39.950000000000003" customHeight="1" x14ac:dyDescent="0.25">
      <c r="A44" s="333" t="s">
        <v>80</v>
      </c>
      <c r="B44" s="334"/>
      <c r="C44" s="334"/>
      <c r="D44" s="334"/>
      <c r="E44" s="334"/>
      <c r="F44" s="334"/>
      <c r="G44" s="334"/>
      <c r="H44" s="334"/>
      <c r="I44" s="334"/>
      <c r="J44" s="334"/>
      <c r="K44" s="335" t="s">
        <v>129</v>
      </c>
      <c r="L44" s="334"/>
      <c r="M44" s="334"/>
      <c r="N44" s="334"/>
      <c r="O44" s="334"/>
      <c r="P44" s="334"/>
      <c r="Q44" s="334"/>
      <c r="R44" s="334"/>
      <c r="S44" s="334"/>
      <c r="T44" s="334"/>
      <c r="U44" s="334" t="s">
        <v>4</v>
      </c>
      <c r="V44" s="334"/>
      <c r="W44" s="334"/>
      <c r="X44" s="334"/>
      <c r="Y44" s="334"/>
      <c r="Z44" s="334"/>
      <c r="AA44" s="334"/>
      <c r="AB44" s="334"/>
      <c r="AC44" s="334"/>
      <c r="AD44" s="334"/>
      <c r="AE44" s="335" t="s">
        <v>130</v>
      </c>
      <c r="AF44" s="334"/>
      <c r="AG44" s="334"/>
      <c r="AH44" s="334"/>
      <c r="AI44" s="334"/>
      <c r="AJ44" s="334"/>
      <c r="AK44" s="334"/>
      <c r="AL44" s="334"/>
      <c r="AM44" s="334"/>
      <c r="AN44" s="334"/>
      <c r="AO44" s="334" t="s">
        <v>131</v>
      </c>
      <c r="AP44" s="334"/>
      <c r="AQ44" s="334"/>
      <c r="AR44" s="334"/>
      <c r="AS44" s="334"/>
      <c r="AT44" s="334"/>
      <c r="AU44" s="334"/>
      <c r="AV44" s="334"/>
      <c r="AW44" s="334"/>
      <c r="AX44" s="334"/>
      <c r="AY44" s="334"/>
      <c r="AZ44" s="336"/>
    </row>
    <row r="45" spans="1:52" ht="39.950000000000003" customHeight="1" thickBot="1" x14ac:dyDescent="0.3">
      <c r="A45" s="323"/>
      <c r="B45" s="324"/>
      <c r="C45" s="324"/>
      <c r="D45" s="324"/>
      <c r="E45" s="324"/>
      <c r="F45" s="324"/>
      <c r="G45" s="324"/>
      <c r="H45" s="324"/>
      <c r="I45" s="324"/>
      <c r="J45" s="324"/>
      <c r="K45" s="325"/>
      <c r="L45" s="325"/>
      <c r="M45" s="325"/>
      <c r="N45" s="325"/>
      <c r="O45" s="325"/>
      <c r="P45" s="325"/>
      <c r="Q45" s="325"/>
      <c r="R45" s="325"/>
      <c r="S45" s="325"/>
      <c r="T45" s="325"/>
      <c r="U45" s="325"/>
      <c r="V45" s="325"/>
      <c r="W45" s="325"/>
      <c r="X45" s="325"/>
      <c r="Y45" s="325"/>
      <c r="Z45" s="325"/>
      <c r="AA45" s="325"/>
      <c r="AB45" s="325"/>
      <c r="AC45" s="325"/>
      <c r="AD45" s="325"/>
      <c r="AE45" s="325"/>
      <c r="AF45" s="325"/>
      <c r="AG45" s="325"/>
      <c r="AH45" s="325"/>
      <c r="AI45" s="325"/>
      <c r="AJ45" s="325"/>
      <c r="AK45" s="325"/>
      <c r="AL45" s="325"/>
      <c r="AM45" s="325"/>
      <c r="AN45" s="325"/>
      <c r="AO45" s="326"/>
      <c r="AP45" s="326"/>
      <c r="AQ45" s="326"/>
      <c r="AR45" s="326"/>
      <c r="AS45" s="326"/>
      <c r="AT45" s="326"/>
      <c r="AU45" s="326"/>
      <c r="AV45" s="326"/>
      <c r="AW45" s="326"/>
      <c r="AX45" s="326"/>
      <c r="AY45" s="326"/>
      <c r="AZ45" s="327"/>
    </row>
    <row r="46" spans="1:52" ht="15.75" thickBot="1" x14ac:dyDescent="0.3">
      <c r="A46" s="328"/>
      <c r="B46" s="329"/>
      <c r="C46" s="329"/>
      <c r="D46" s="329"/>
      <c r="E46" s="329"/>
      <c r="F46" s="329"/>
      <c r="G46" s="329"/>
      <c r="H46" s="329"/>
      <c r="I46" s="329"/>
      <c r="J46" s="329"/>
      <c r="K46" s="329"/>
      <c r="L46" s="329"/>
      <c r="M46" s="329"/>
      <c r="N46" s="329"/>
      <c r="O46" s="329"/>
      <c r="P46" s="329"/>
      <c r="Q46" s="329"/>
      <c r="R46" s="329"/>
      <c r="S46" s="329"/>
      <c r="T46" s="329"/>
      <c r="U46" s="329"/>
      <c r="V46" s="329"/>
      <c r="W46" s="329"/>
      <c r="X46" s="329"/>
      <c r="Y46" s="329"/>
      <c r="Z46" s="329"/>
      <c r="AA46" s="329"/>
      <c r="AB46" s="329"/>
      <c r="AC46" s="329"/>
      <c r="AD46" s="329"/>
      <c r="AE46" s="329"/>
      <c r="AF46" s="329"/>
      <c r="AG46" s="329"/>
      <c r="AH46" s="329"/>
      <c r="AI46" s="329"/>
      <c r="AJ46" s="329"/>
      <c r="AK46" s="329"/>
      <c r="AL46" s="329"/>
      <c r="AM46" s="329"/>
      <c r="AN46" s="329"/>
      <c r="AO46" s="329"/>
      <c r="AP46" s="329"/>
      <c r="AQ46" s="329"/>
      <c r="AR46" s="329"/>
      <c r="AS46" s="329"/>
      <c r="AT46" s="329"/>
      <c r="AU46" s="329"/>
      <c r="AV46" s="329"/>
      <c r="AW46" s="329"/>
      <c r="AX46" s="329"/>
      <c r="AY46" s="329"/>
      <c r="AZ46" s="329"/>
    </row>
    <row r="47" spans="1:52" ht="39.950000000000003" customHeight="1" thickBot="1" x14ac:dyDescent="0.3">
      <c r="A47" s="313" t="s">
        <v>120</v>
      </c>
      <c r="B47" s="314"/>
      <c r="C47" s="314"/>
      <c r="D47" s="314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4"/>
      <c r="Z47" s="314"/>
      <c r="AA47" s="314"/>
      <c r="AB47" s="314"/>
      <c r="AC47" s="314"/>
      <c r="AD47" s="314"/>
      <c r="AE47" s="314"/>
      <c r="AF47" s="314"/>
      <c r="AG47" s="314"/>
      <c r="AH47" s="314"/>
      <c r="AI47" s="314"/>
      <c r="AJ47" s="314"/>
      <c r="AK47" s="314"/>
      <c r="AL47" s="314"/>
      <c r="AM47" s="314"/>
      <c r="AN47" s="314"/>
      <c r="AO47" s="314"/>
      <c r="AP47" s="314"/>
      <c r="AQ47" s="314"/>
      <c r="AR47" s="314"/>
      <c r="AS47" s="314"/>
      <c r="AT47" s="314"/>
      <c r="AU47" s="314"/>
      <c r="AV47" s="314"/>
      <c r="AW47" s="314"/>
      <c r="AX47" s="314"/>
      <c r="AY47" s="314"/>
      <c r="AZ47" s="315"/>
    </row>
    <row r="48" spans="1:52" ht="39.950000000000003" customHeight="1" x14ac:dyDescent="0.25">
      <c r="A48" s="316" t="s">
        <v>86</v>
      </c>
      <c r="B48" s="317"/>
      <c r="C48" s="266" t="s">
        <v>41</v>
      </c>
      <c r="D48" s="296"/>
      <c r="E48" s="286" t="s">
        <v>69</v>
      </c>
      <c r="F48" s="286"/>
      <c r="G48" s="286"/>
      <c r="H48" s="286"/>
      <c r="I48" s="286"/>
      <c r="J48" s="286"/>
      <c r="K48" s="286"/>
      <c r="L48" s="286"/>
      <c r="M48" s="286"/>
      <c r="N48" s="286"/>
      <c r="O48" s="286"/>
      <c r="P48" s="286"/>
      <c r="Q48" s="286"/>
      <c r="R48" s="286"/>
      <c r="S48" s="286"/>
      <c r="T48" s="286"/>
      <c r="U48" s="286"/>
      <c r="V48" s="286"/>
      <c r="W48" s="286"/>
      <c r="X48" s="286"/>
      <c r="Y48" s="286"/>
      <c r="Z48" s="286"/>
      <c r="AA48" s="286"/>
      <c r="AB48" s="286"/>
      <c r="AC48" s="286"/>
      <c r="AD48" s="286"/>
      <c r="AE48" s="286"/>
      <c r="AF48" s="286"/>
      <c r="AG48" s="286"/>
      <c r="AH48" s="286"/>
      <c r="AI48" s="286"/>
      <c r="AJ48" s="286"/>
      <c r="AK48" s="286"/>
      <c r="AL48" s="286"/>
      <c r="AM48" s="286"/>
      <c r="AN48" s="286"/>
      <c r="AO48" s="286"/>
      <c r="AP48" s="286"/>
      <c r="AQ48" s="286"/>
      <c r="AR48" s="286"/>
      <c r="AS48" s="286"/>
      <c r="AT48" s="286"/>
      <c r="AU48" s="286"/>
      <c r="AV48" s="286"/>
      <c r="AW48" s="286"/>
      <c r="AX48" s="286"/>
      <c r="AY48" s="286"/>
      <c r="AZ48" s="287"/>
    </row>
    <row r="49" spans="1:52" ht="39.950000000000003" customHeight="1" x14ac:dyDescent="0.25">
      <c r="A49" s="318"/>
      <c r="B49" s="319"/>
      <c r="C49" s="270"/>
      <c r="D49" s="271"/>
      <c r="E49" s="261" t="s">
        <v>78</v>
      </c>
      <c r="F49" s="261"/>
      <c r="G49" s="261"/>
      <c r="H49" s="261"/>
      <c r="I49" s="261"/>
      <c r="J49" s="261"/>
      <c r="K49" s="261"/>
      <c r="L49" s="261"/>
      <c r="M49" s="244" t="s">
        <v>77</v>
      </c>
      <c r="N49" s="244"/>
      <c r="O49" s="244"/>
      <c r="P49" s="244"/>
      <c r="Q49" s="244"/>
      <c r="R49" s="244"/>
      <c r="S49" s="244"/>
      <c r="T49" s="244"/>
      <c r="U49" s="261" t="s">
        <v>79</v>
      </c>
      <c r="V49" s="261"/>
      <c r="W49" s="261"/>
      <c r="X49" s="261"/>
      <c r="Y49" s="261"/>
      <c r="Z49" s="261"/>
      <c r="AA49" s="261"/>
      <c r="AB49" s="261"/>
      <c r="AC49" s="244" t="s">
        <v>26</v>
      </c>
      <c r="AD49" s="244"/>
      <c r="AE49" s="244"/>
      <c r="AF49" s="244"/>
      <c r="AG49" s="244"/>
      <c r="AH49" s="244"/>
      <c r="AI49" s="244"/>
      <c r="AJ49" s="244"/>
      <c r="AK49" s="244"/>
      <c r="AL49" s="244"/>
      <c r="AM49" s="244" t="s">
        <v>63</v>
      </c>
      <c r="AN49" s="244"/>
      <c r="AO49" s="244"/>
      <c r="AP49" s="244"/>
      <c r="AQ49" s="244"/>
      <c r="AR49" s="244"/>
      <c r="AS49" s="244"/>
      <c r="AT49" s="244"/>
      <c r="AU49" s="244"/>
      <c r="AV49" s="244"/>
      <c r="AW49" s="244"/>
      <c r="AX49" s="244"/>
      <c r="AY49" s="244"/>
      <c r="AZ49" s="245"/>
    </row>
    <row r="50" spans="1:52" ht="39.950000000000003" customHeight="1" thickBot="1" x14ac:dyDescent="0.3">
      <c r="A50" s="320"/>
      <c r="B50" s="321"/>
      <c r="C50" s="322" t="s">
        <v>88</v>
      </c>
      <c r="D50" s="322"/>
      <c r="E50" s="236"/>
      <c r="F50" s="236"/>
      <c r="G50" s="236"/>
      <c r="H50" s="236"/>
      <c r="I50" s="236"/>
      <c r="J50" s="236"/>
      <c r="K50" s="236"/>
      <c r="L50" s="236"/>
      <c r="M50" s="225"/>
      <c r="N50" s="225"/>
      <c r="O50" s="225"/>
      <c r="P50" s="225"/>
      <c r="Q50" s="225"/>
      <c r="R50" s="225"/>
      <c r="S50" s="225"/>
      <c r="T50" s="225"/>
      <c r="U50" s="225"/>
      <c r="V50" s="225"/>
      <c r="W50" s="225"/>
      <c r="X50" s="225"/>
      <c r="Y50" s="225"/>
      <c r="Z50" s="225"/>
      <c r="AA50" s="225"/>
      <c r="AB50" s="225"/>
      <c r="AC50" s="225"/>
      <c r="AD50" s="225"/>
      <c r="AE50" s="225"/>
      <c r="AF50" s="225"/>
      <c r="AG50" s="225"/>
      <c r="AH50" s="225"/>
      <c r="AI50" s="225"/>
      <c r="AJ50" s="225"/>
      <c r="AK50" s="225"/>
      <c r="AL50" s="225"/>
      <c r="AM50" s="236"/>
      <c r="AN50" s="236"/>
      <c r="AO50" s="236"/>
      <c r="AP50" s="236"/>
      <c r="AQ50" s="236"/>
      <c r="AR50" s="236"/>
      <c r="AS50" s="236"/>
      <c r="AT50" s="236"/>
      <c r="AU50" s="236"/>
      <c r="AV50" s="236"/>
      <c r="AW50" s="236"/>
      <c r="AX50" s="236"/>
      <c r="AY50" s="236"/>
      <c r="AZ50" s="252"/>
    </row>
    <row r="51" spans="1:52" ht="39.950000000000003" customHeight="1" thickBot="1" x14ac:dyDescent="0.3">
      <c r="A51" s="8"/>
      <c r="B51" s="17"/>
      <c r="C51" s="306" t="s">
        <v>42</v>
      </c>
      <c r="D51" s="306"/>
      <c r="E51" s="307" t="s">
        <v>126</v>
      </c>
      <c r="F51" s="308"/>
      <c r="G51" s="308"/>
      <c r="H51" s="308"/>
      <c r="I51" s="308"/>
      <c r="J51" s="308"/>
      <c r="K51" s="308"/>
      <c r="L51" s="308"/>
      <c r="M51" s="308"/>
      <c r="N51" s="308"/>
      <c r="O51" s="308"/>
      <c r="P51" s="308"/>
      <c r="Q51" s="308"/>
      <c r="R51" s="308"/>
      <c r="S51" s="308"/>
      <c r="T51" s="308"/>
      <c r="U51" s="308"/>
      <c r="V51" s="308"/>
      <c r="W51" s="308"/>
      <c r="X51" s="308"/>
      <c r="Y51" s="308"/>
      <c r="Z51" s="308"/>
      <c r="AA51" s="308"/>
      <c r="AB51" s="308"/>
      <c r="AC51" s="308"/>
      <c r="AD51" s="308"/>
      <c r="AE51" s="308"/>
      <c r="AF51" s="308"/>
      <c r="AG51" s="308"/>
      <c r="AH51" s="308"/>
      <c r="AI51" s="308"/>
      <c r="AJ51" s="308"/>
      <c r="AK51" s="308"/>
      <c r="AL51" s="309"/>
      <c r="AM51" s="310"/>
      <c r="AN51" s="311"/>
      <c r="AO51" s="311"/>
      <c r="AP51" s="311"/>
      <c r="AQ51" s="311"/>
      <c r="AR51" s="311"/>
      <c r="AS51" s="311"/>
      <c r="AT51" s="311"/>
      <c r="AU51" s="311"/>
      <c r="AV51" s="311"/>
      <c r="AW51" s="311"/>
      <c r="AX51" s="311"/>
      <c r="AY51" s="311"/>
      <c r="AZ51" s="312"/>
    </row>
    <row r="52" spans="1:52" ht="30" customHeight="1" x14ac:dyDescent="0.25">
      <c r="A52" s="293" t="s">
        <v>87</v>
      </c>
      <c r="B52" s="294"/>
      <c r="C52" s="266" t="s">
        <v>43</v>
      </c>
      <c r="D52" s="296"/>
      <c r="E52" s="297" t="s">
        <v>70</v>
      </c>
      <c r="F52" s="298"/>
      <c r="G52" s="298"/>
      <c r="H52" s="298"/>
      <c r="I52" s="298"/>
      <c r="J52" s="298"/>
      <c r="K52" s="298"/>
      <c r="L52" s="298"/>
      <c r="M52" s="298"/>
      <c r="N52" s="298"/>
      <c r="O52" s="298"/>
      <c r="P52" s="298"/>
      <c r="Q52" s="298"/>
      <c r="R52" s="298"/>
      <c r="S52" s="298"/>
      <c r="T52" s="298"/>
      <c r="U52" s="298"/>
      <c r="V52" s="298"/>
      <c r="W52" s="298"/>
      <c r="X52" s="298"/>
      <c r="Y52" s="298"/>
      <c r="Z52" s="298"/>
      <c r="AA52" s="298"/>
      <c r="AB52" s="298"/>
      <c r="AC52" s="298"/>
      <c r="AD52" s="298"/>
      <c r="AE52" s="298"/>
      <c r="AF52" s="298"/>
      <c r="AG52" s="298"/>
      <c r="AH52" s="298"/>
      <c r="AI52" s="298"/>
      <c r="AJ52" s="298"/>
      <c r="AK52" s="298"/>
      <c r="AL52" s="298"/>
      <c r="AM52" s="298"/>
      <c r="AN52" s="298"/>
      <c r="AO52" s="298"/>
      <c r="AP52" s="298"/>
      <c r="AQ52" s="298"/>
      <c r="AR52" s="298"/>
      <c r="AS52" s="298"/>
      <c r="AT52" s="298"/>
      <c r="AU52" s="298"/>
      <c r="AV52" s="298"/>
      <c r="AW52" s="298"/>
      <c r="AX52" s="298"/>
      <c r="AY52" s="298"/>
      <c r="AZ52" s="299"/>
    </row>
    <row r="53" spans="1:52" ht="30" customHeight="1" x14ac:dyDescent="0.25">
      <c r="A53" s="293"/>
      <c r="B53" s="294"/>
      <c r="C53" s="270"/>
      <c r="D53" s="271"/>
      <c r="E53" s="300"/>
      <c r="F53" s="301"/>
      <c r="G53" s="301"/>
      <c r="H53" s="301"/>
      <c r="I53" s="301"/>
      <c r="J53" s="301"/>
      <c r="K53" s="301"/>
      <c r="L53" s="301"/>
      <c r="M53" s="301"/>
      <c r="N53" s="302"/>
      <c r="O53" s="288" t="s">
        <v>81</v>
      </c>
      <c r="P53" s="288"/>
      <c r="Q53" s="288"/>
      <c r="R53" s="288"/>
      <c r="S53" s="288"/>
      <c r="T53" s="288"/>
      <c r="U53" s="288"/>
      <c r="V53" s="288"/>
      <c r="W53" s="288"/>
      <c r="X53" s="288"/>
      <c r="Y53" s="288"/>
      <c r="Z53" s="288"/>
      <c r="AA53" s="288" t="s">
        <v>82</v>
      </c>
      <c r="AB53" s="288"/>
      <c r="AC53" s="288"/>
      <c r="AD53" s="288"/>
      <c r="AE53" s="288"/>
      <c r="AF53" s="288"/>
      <c r="AG53" s="288"/>
      <c r="AH53" s="288"/>
      <c r="AI53" s="288"/>
      <c r="AJ53" s="288"/>
      <c r="AK53" s="288"/>
      <c r="AL53" s="288"/>
      <c r="AM53" s="244" t="s">
        <v>63</v>
      </c>
      <c r="AN53" s="244"/>
      <c r="AO53" s="244"/>
      <c r="AP53" s="244"/>
      <c r="AQ53" s="244"/>
      <c r="AR53" s="244"/>
      <c r="AS53" s="244"/>
      <c r="AT53" s="244"/>
      <c r="AU53" s="244"/>
      <c r="AV53" s="244"/>
      <c r="AW53" s="244"/>
      <c r="AX53" s="244"/>
      <c r="AY53" s="244"/>
      <c r="AZ53" s="245"/>
    </row>
    <row r="54" spans="1:52" ht="39.950000000000003" customHeight="1" x14ac:dyDescent="0.25">
      <c r="A54" s="293"/>
      <c r="B54" s="294"/>
      <c r="C54" s="239" t="s">
        <v>44</v>
      </c>
      <c r="D54" s="239"/>
      <c r="E54" s="290" t="s">
        <v>89</v>
      </c>
      <c r="F54" s="291"/>
      <c r="G54" s="291"/>
      <c r="H54" s="291"/>
      <c r="I54" s="291"/>
      <c r="J54" s="291"/>
      <c r="K54" s="291"/>
      <c r="L54" s="291"/>
      <c r="M54" s="291"/>
      <c r="N54" s="292"/>
      <c r="O54" s="233"/>
      <c r="P54" s="233"/>
      <c r="Q54" s="233"/>
      <c r="R54" s="233"/>
      <c r="S54" s="233"/>
      <c r="T54" s="233"/>
      <c r="U54" s="233"/>
      <c r="V54" s="233"/>
      <c r="W54" s="233"/>
      <c r="X54" s="233"/>
      <c r="Y54" s="233"/>
      <c r="Z54" s="233"/>
      <c r="AA54" s="233"/>
      <c r="AB54" s="233"/>
      <c r="AC54" s="233"/>
      <c r="AD54" s="233"/>
      <c r="AE54" s="233"/>
      <c r="AF54" s="233"/>
      <c r="AG54" s="233"/>
      <c r="AH54" s="233"/>
      <c r="AI54" s="233"/>
      <c r="AJ54" s="233"/>
      <c r="AK54" s="233"/>
      <c r="AL54" s="233"/>
      <c r="AM54" s="239"/>
      <c r="AN54" s="239"/>
      <c r="AO54" s="239"/>
      <c r="AP54" s="239"/>
      <c r="AQ54" s="239"/>
      <c r="AR54" s="239"/>
      <c r="AS54" s="239"/>
      <c r="AT54" s="239"/>
      <c r="AU54" s="239"/>
      <c r="AV54" s="239"/>
      <c r="AW54" s="239"/>
      <c r="AX54" s="239"/>
      <c r="AY54" s="239"/>
      <c r="AZ54" s="289"/>
    </row>
    <row r="55" spans="1:52" ht="39.950000000000003" customHeight="1" x14ac:dyDescent="0.25">
      <c r="A55" s="293"/>
      <c r="B55" s="294"/>
      <c r="C55" s="239" t="s">
        <v>45</v>
      </c>
      <c r="D55" s="239"/>
      <c r="E55" s="290" t="s">
        <v>90</v>
      </c>
      <c r="F55" s="291"/>
      <c r="G55" s="291"/>
      <c r="H55" s="291"/>
      <c r="I55" s="291"/>
      <c r="J55" s="291"/>
      <c r="K55" s="291"/>
      <c r="L55" s="291"/>
      <c r="M55" s="291"/>
      <c r="N55" s="292"/>
      <c r="O55" s="233"/>
      <c r="P55" s="233"/>
      <c r="Q55" s="233"/>
      <c r="R55" s="233"/>
      <c r="S55" s="233"/>
      <c r="T55" s="233"/>
      <c r="U55" s="233"/>
      <c r="V55" s="233"/>
      <c r="W55" s="233"/>
      <c r="X55" s="233"/>
      <c r="Y55" s="233"/>
      <c r="Z55" s="233"/>
      <c r="AA55" s="233"/>
      <c r="AB55" s="233"/>
      <c r="AC55" s="233"/>
      <c r="AD55" s="233"/>
      <c r="AE55" s="233"/>
      <c r="AF55" s="233"/>
      <c r="AG55" s="233"/>
      <c r="AH55" s="233"/>
      <c r="AI55" s="233"/>
      <c r="AJ55" s="233"/>
      <c r="AK55" s="233"/>
      <c r="AL55" s="233"/>
      <c r="AM55" s="239"/>
      <c r="AN55" s="239"/>
      <c r="AO55" s="239"/>
      <c r="AP55" s="239"/>
      <c r="AQ55" s="239"/>
      <c r="AR55" s="239"/>
      <c r="AS55" s="239"/>
      <c r="AT55" s="239"/>
      <c r="AU55" s="239"/>
      <c r="AV55" s="239"/>
      <c r="AW55" s="239"/>
      <c r="AX55" s="239"/>
      <c r="AY55" s="239"/>
      <c r="AZ55" s="289"/>
    </row>
    <row r="56" spans="1:52" ht="39.950000000000003" customHeight="1" x14ac:dyDescent="0.25">
      <c r="A56" s="293"/>
      <c r="B56" s="294"/>
      <c r="C56" s="239" t="s">
        <v>117</v>
      </c>
      <c r="D56" s="239"/>
      <c r="E56" s="290" t="s">
        <v>91</v>
      </c>
      <c r="F56" s="291"/>
      <c r="G56" s="291"/>
      <c r="H56" s="291"/>
      <c r="I56" s="291"/>
      <c r="J56" s="291"/>
      <c r="K56" s="291"/>
      <c r="L56" s="291"/>
      <c r="M56" s="291"/>
      <c r="N56" s="292"/>
      <c r="O56" s="233"/>
      <c r="P56" s="233"/>
      <c r="Q56" s="233"/>
      <c r="R56" s="233"/>
      <c r="S56" s="233"/>
      <c r="T56" s="233"/>
      <c r="U56" s="233"/>
      <c r="V56" s="233"/>
      <c r="W56" s="233"/>
      <c r="X56" s="233"/>
      <c r="Y56" s="233"/>
      <c r="Z56" s="233"/>
      <c r="AA56" s="233"/>
      <c r="AB56" s="233"/>
      <c r="AC56" s="233"/>
      <c r="AD56" s="233"/>
      <c r="AE56" s="233"/>
      <c r="AF56" s="233"/>
      <c r="AG56" s="233"/>
      <c r="AH56" s="233"/>
      <c r="AI56" s="233"/>
      <c r="AJ56" s="233"/>
      <c r="AK56" s="233"/>
      <c r="AL56" s="233"/>
      <c r="AM56" s="239"/>
      <c r="AN56" s="239"/>
      <c r="AO56" s="239"/>
      <c r="AP56" s="239"/>
      <c r="AQ56" s="239"/>
      <c r="AR56" s="239"/>
      <c r="AS56" s="239"/>
      <c r="AT56" s="239"/>
      <c r="AU56" s="239"/>
      <c r="AV56" s="239"/>
      <c r="AW56" s="239"/>
      <c r="AX56" s="239"/>
      <c r="AY56" s="239"/>
      <c r="AZ56" s="289"/>
    </row>
    <row r="57" spans="1:52" ht="39.950000000000003" customHeight="1" thickBot="1" x14ac:dyDescent="0.3">
      <c r="A57" s="293"/>
      <c r="B57" s="294"/>
      <c r="C57" s="236" t="s">
        <v>116</v>
      </c>
      <c r="D57" s="236"/>
      <c r="E57" s="303" t="s">
        <v>29</v>
      </c>
      <c r="F57" s="304"/>
      <c r="G57" s="304"/>
      <c r="H57" s="304"/>
      <c r="I57" s="304"/>
      <c r="J57" s="304"/>
      <c r="K57" s="304"/>
      <c r="L57" s="304"/>
      <c r="M57" s="304"/>
      <c r="N57" s="305"/>
      <c r="O57" s="225"/>
      <c r="P57" s="225"/>
      <c r="Q57" s="225"/>
      <c r="R57" s="225"/>
      <c r="S57" s="225"/>
      <c r="T57" s="225"/>
      <c r="U57" s="225"/>
      <c r="V57" s="225"/>
      <c r="W57" s="225"/>
      <c r="X57" s="225"/>
      <c r="Y57" s="225"/>
      <c r="Z57" s="225"/>
      <c r="AA57" s="225"/>
      <c r="AB57" s="225"/>
      <c r="AC57" s="225"/>
      <c r="AD57" s="225"/>
      <c r="AE57" s="225"/>
      <c r="AF57" s="225"/>
      <c r="AG57" s="225"/>
      <c r="AH57" s="225"/>
      <c r="AI57" s="225"/>
      <c r="AJ57" s="225"/>
      <c r="AK57" s="225"/>
      <c r="AL57" s="225"/>
      <c r="AM57" s="236"/>
      <c r="AN57" s="236"/>
      <c r="AO57" s="236"/>
      <c r="AP57" s="236"/>
      <c r="AQ57" s="236"/>
      <c r="AR57" s="236"/>
      <c r="AS57" s="236"/>
      <c r="AT57" s="236"/>
      <c r="AU57" s="236"/>
      <c r="AV57" s="236"/>
      <c r="AW57" s="236"/>
      <c r="AX57" s="236"/>
      <c r="AY57" s="236"/>
      <c r="AZ57" s="252"/>
    </row>
    <row r="58" spans="1:52" ht="30" customHeight="1" x14ac:dyDescent="0.25">
      <c r="A58" s="293"/>
      <c r="B58" s="294"/>
      <c r="C58" s="268" t="s">
        <v>46</v>
      </c>
      <c r="D58" s="284"/>
      <c r="E58" s="286" t="s">
        <v>83</v>
      </c>
      <c r="F58" s="286"/>
      <c r="G58" s="286"/>
      <c r="H58" s="286"/>
      <c r="I58" s="286"/>
      <c r="J58" s="286"/>
      <c r="K58" s="286"/>
      <c r="L58" s="286"/>
      <c r="M58" s="286"/>
      <c r="N58" s="286"/>
      <c r="O58" s="286"/>
      <c r="P58" s="286"/>
      <c r="Q58" s="286"/>
      <c r="R58" s="286"/>
      <c r="S58" s="286"/>
      <c r="T58" s="286"/>
      <c r="U58" s="286"/>
      <c r="V58" s="286"/>
      <c r="W58" s="286"/>
      <c r="X58" s="286"/>
      <c r="Y58" s="286"/>
      <c r="Z58" s="286"/>
      <c r="AA58" s="286"/>
      <c r="AB58" s="286"/>
      <c r="AC58" s="286"/>
      <c r="AD58" s="286"/>
      <c r="AE58" s="286"/>
      <c r="AF58" s="286"/>
      <c r="AG58" s="286"/>
      <c r="AH58" s="286"/>
      <c r="AI58" s="286"/>
      <c r="AJ58" s="286"/>
      <c r="AK58" s="286"/>
      <c r="AL58" s="286"/>
      <c r="AM58" s="286"/>
      <c r="AN58" s="286"/>
      <c r="AO58" s="286"/>
      <c r="AP58" s="286"/>
      <c r="AQ58" s="286"/>
      <c r="AR58" s="286"/>
      <c r="AS58" s="286"/>
      <c r="AT58" s="286"/>
      <c r="AU58" s="286"/>
      <c r="AV58" s="286"/>
      <c r="AW58" s="286"/>
      <c r="AX58" s="286"/>
      <c r="AY58" s="286"/>
      <c r="AZ58" s="287"/>
    </row>
    <row r="59" spans="1:52" ht="30" customHeight="1" x14ac:dyDescent="0.25">
      <c r="A59" s="293"/>
      <c r="B59" s="294"/>
      <c r="C59" s="268"/>
      <c r="D59" s="284"/>
      <c r="E59" s="276"/>
      <c r="F59" s="276"/>
      <c r="G59" s="276"/>
      <c r="H59" s="276"/>
      <c r="I59" s="276"/>
      <c r="J59" s="276"/>
      <c r="K59" s="276"/>
      <c r="L59" s="276"/>
      <c r="M59" s="276"/>
      <c r="N59" s="276"/>
      <c r="O59" s="288" t="s">
        <v>40</v>
      </c>
      <c r="P59" s="288"/>
      <c r="Q59" s="288"/>
      <c r="R59" s="288"/>
      <c r="S59" s="288"/>
      <c r="T59" s="288"/>
      <c r="U59" s="288"/>
      <c r="V59" s="288"/>
      <c r="W59" s="288"/>
      <c r="X59" s="288"/>
      <c r="Y59" s="288"/>
      <c r="Z59" s="288"/>
      <c r="AA59" s="288" t="s">
        <v>39</v>
      </c>
      <c r="AB59" s="288"/>
      <c r="AC59" s="288"/>
      <c r="AD59" s="288"/>
      <c r="AE59" s="288"/>
      <c r="AF59" s="288"/>
      <c r="AG59" s="288"/>
      <c r="AH59" s="288"/>
      <c r="AI59" s="288"/>
      <c r="AJ59" s="288"/>
      <c r="AK59" s="288"/>
      <c r="AL59" s="288"/>
      <c r="AM59" s="261" t="s">
        <v>63</v>
      </c>
      <c r="AN59" s="261"/>
      <c r="AO59" s="261"/>
      <c r="AP59" s="261"/>
      <c r="AQ59" s="261"/>
      <c r="AR59" s="261"/>
      <c r="AS59" s="261"/>
      <c r="AT59" s="261"/>
      <c r="AU59" s="261"/>
      <c r="AV59" s="261"/>
      <c r="AW59" s="261"/>
      <c r="AX59" s="261"/>
      <c r="AY59" s="261"/>
      <c r="AZ59" s="280"/>
    </row>
    <row r="60" spans="1:52" ht="30" customHeight="1" x14ac:dyDescent="0.25">
      <c r="A60" s="293"/>
      <c r="B60" s="294"/>
      <c r="C60" s="270"/>
      <c r="D60" s="285"/>
      <c r="E60" s="276"/>
      <c r="F60" s="276"/>
      <c r="G60" s="276"/>
      <c r="H60" s="276"/>
      <c r="I60" s="276"/>
      <c r="J60" s="276"/>
      <c r="K60" s="276"/>
      <c r="L60" s="276"/>
      <c r="M60" s="276"/>
      <c r="N60" s="276"/>
      <c r="O60" s="261" t="s">
        <v>26</v>
      </c>
      <c r="P60" s="261"/>
      <c r="Q60" s="261"/>
      <c r="R60" s="261"/>
      <c r="S60" s="261"/>
      <c r="T60" s="261"/>
      <c r="U60" s="261" t="s">
        <v>65</v>
      </c>
      <c r="V60" s="261"/>
      <c r="W60" s="261"/>
      <c r="X60" s="261"/>
      <c r="Y60" s="261"/>
      <c r="Z60" s="261"/>
      <c r="AA60" s="261" t="s">
        <v>26</v>
      </c>
      <c r="AB60" s="261"/>
      <c r="AC60" s="261"/>
      <c r="AD60" s="261"/>
      <c r="AE60" s="261"/>
      <c r="AF60" s="261"/>
      <c r="AG60" s="261" t="s">
        <v>65</v>
      </c>
      <c r="AH60" s="261"/>
      <c r="AI60" s="261"/>
      <c r="AJ60" s="261"/>
      <c r="AK60" s="261"/>
      <c r="AL60" s="261"/>
      <c r="AM60" s="261"/>
      <c r="AN60" s="261"/>
      <c r="AO60" s="261"/>
      <c r="AP60" s="261"/>
      <c r="AQ60" s="261"/>
      <c r="AR60" s="261"/>
      <c r="AS60" s="261"/>
      <c r="AT60" s="261"/>
      <c r="AU60" s="261"/>
      <c r="AV60" s="261"/>
      <c r="AW60" s="261"/>
      <c r="AX60" s="261"/>
      <c r="AY60" s="261"/>
      <c r="AZ60" s="280"/>
    </row>
    <row r="61" spans="1:52" ht="39.950000000000003" customHeight="1" x14ac:dyDescent="0.25">
      <c r="A61" s="293"/>
      <c r="B61" s="294"/>
      <c r="C61" s="257" t="s">
        <v>47</v>
      </c>
      <c r="D61" s="283"/>
      <c r="E61" s="249" t="s">
        <v>30</v>
      </c>
      <c r="F61" s="249"/>
      <c r="G61" s="249"/>
      <c r="H61" s="249"/>
      <c r="I61" s="249"/>
      <c r="J61" s="249"/>
      <c r="K61" s="249"/>
      <c r="L61" s="249"/>
      <c r="M61" s="249"/>
      <c r="N61" s="249"/>
      <c r="O61" s="233"/>
      <c r="P61" s="233"/>
      <c r="Q61" s="233"/>
      <c r="R61" s="233"/>
      <c r="S61" s="233"/>
      <c r="T61" s="233"/>
      <c r="U61" s="233"/>
      <c r="V61" s="233"/>
      <c r="W61" s="233"/>
      <c r="X61" s="233"/>
      <c r="Y61" s="233"/>
      <c r="Z61" s="233"/>
      <c r="AA61" s="233"/>
      <c r="AB61" s="233"/>
      <c r="AC61" s="233"/>
      <c r="AD61" s="233"/>
      <c r="AE61" s="233"/>
      <c r="AF61" s="233"/>
      <c r="AG61" s="233"/>
      <c r="AH61" s="233"/>
      <c r="AI61" s="233"/>
      <c r="AJ61" s="233"/>
      <c r="AK61" s="233"/>
      <c r="AL61" s="233"/>
      <c r="AM61" s="233"/>
      <c r="AN61" s="233"/>
      <c r="AO61" s="233"/>
      <c r="AP61" s="233"/>
      <c r="AQ61" s="233"/>
      <c r="AR61" s="233"/>
      <c r="AS61" s="233"/>
      <c r="AT61" s="233"/>
      <c r="AU61" s="233"/>
      <c r="AV61" s="233"/>
      <c r="AW61" s="233"/>
      <c r="AX61" s="233"/>
      <c r="AY61" s="233"/>
      <c r="AZ61" s="234"/>
    </row>
    <row r="62" spans="1:52" ht="39.950000000000003" customHeight="1" thickBot="1" x14ac:dyDescent="0.3">
      <c r="A62" s="293"/>
      <c r="B62" s="295"/>
      <c r="C62" s="281" t="s">
        <v>48</v>
      </c>
      <c r="D62" s="282"/>
      <c r="E62" s="248" t="s">
        <v>31</v>
      </c>
      <c r="F62" s="248"/>
      <c r="G62" s="248"/>
      <c r="H62" s="248"/>
      <c r="I62" s="248"/>
      <c r="J62" s="248"/>
      <c r="K62" s="248"/>
      <c r="L62" s="248"/>
      <c r="M62" s="248"/>
      <c r="N62" s="248"/>
      <c r="O62" s="225"/>
      <c r="P62" s="225"/>
      <c r="Q62" s="225"/>
      <c r="R62" s="225"/>
      <c r="S62" s="225"/>
      <c r="T62" s="225"/>
      <c r="U62" s="225"/>
      <c r="V62" s="225"/>
      <c r="W62" s="225"/>
      <c r="X62" s="225"/>
      <c r="Y62" s="225"/>
      <c r="Z62" s="225"/>
      <c r="AA62" s="225"/>
      <c r="AB62" s="225"/>
      <c r="AC62" s="225"/>
      <c r="AD62" s="225"/>
      <c r="AE62" s="225"/>
      <c r="AF62" s="225"/>
      <c r="AG62" s="225"/>
      <c r="AH62" s="225"/>
      <c r="AI62" s="225"/>
      <c r="AJ62" s="225"/>
      <c r="AK62" s="225"/>
      <c r="AL62" s="225"/>
      <c r="AM62" s="225"/>
      <c r="AN62" s="225"/>
      <c r="AO62" s="225"/>
      <c r="AP62" s="225"/>
      <c r="AQ62" s="225"/>
      <c r="AR62" s="225"/>
      <c r="AS62" s="225"/>
      <c r="AT62" s="225"/>
      <c r="AU62" s="225"/>
      <c r="AV62" s="225"/>
      <c r="AW62" s="225"/>
      <c r="AX62" s="225"/>
      <c r="AY62" s="225"/>
      <c r="AZ62" s="226"/>
    </row>
    <row r="63" spans="1:52" ht="30" customHeight="1" thickBot="1" x14ac:dyDescent="0.3">
      <c r="A63" s="9"/>
      <c r="B63" s="263" t="s">
        <v>85</v>
      </c>
      <c r="C63" s="266" t="s">
        <v>49</v>
      </c>
      <c r="D63" s="267"/>
      <c r="E63" s="272" t="s">
        <v>84</v>
      </c>
      <c r="F63" s="273"/>
      <c r="G63" s="273"/>
      <c r="H63" s="273"/>
      <c r="I63" s="273"/>
      <c r="J63" s="273"/>
      <c r="K63" s="273"/>
      <c r="L63" s="273"/>
      <c r="M63" s="273"/>
      <c r="N63" s="273"/>
      <c r="O63" s="273"/>
      <c r="P63" s="273"/>
      <c r="Q63" s="273"/>
      <c r="R63" s="273"/>
      <c r="S63" s="273"/>
      <c r="T63" s="273"/>
      <c r="U63" s="273"/>
      <c r="V63" s="273"/>
      <c r="W63" s="273"/>
      <c r="X63" s="273"/>
      <c r="Y63" s="273"/>
      <c r="Z63" s="273"/>
      <c r="AA63" s="273"/>
      <c r="AB63" s="273"/>
      <c r="AC63" s="273"/>
      <c r="AD63" s="273"/>
      <c r="AE63" s="273"/>
      <c r="AF63" s="273"/>
      <c r="AG63" s="273"/>
      <c r="AH63" s="273"/>
      <c r="AI63" s="273"/>
      <c r="AJ63" s="273"/>
      <c r="AK63" s="273"/>
      <c r="AL63" s="273"/>
      <c r="AM63" s="273"/>
      <c r="AN63" s="273"/>
      <c r="AO63" s="273"/>
      <c r="AP63" s="273"/>
      <c r="AQ63" s="273"/>
      <c r="AR63" s="273"/>
      <c r="AS63" s="273"/>
      <c r="AT63" s="273"/>
      <c r="AU63" s="273"/>
      <c r="AV63" s="273"/>
      <c r="AW63" s="273"/>
      <c r="AX63" s="273"/>
      <c r="AY63" s="273"/>
      <c r="AZ63" s="274"/>
    </row>
    <row r="64" spans="1:52" ht="30" customHeight="1" x14ac:dyDescent="0.25">
      <c r="A64" s="9"/>
      <c r="B64" s="264"/>
      <c r="C64" s="268"/>
      <c r="D64" s="269"/>
      <c r="E64" s="275"/>
      <c r="F64" s="275"/>
      <c r="G64" s="275"/>
      <c r="H64" s="275"/>
      <c r="I64" s="275"/>
      <c r="J64" s="275"/>
      <c r="K64" s="275"/>
      <c r="L64" s="275"/>
      <c r="M64" s="275"/>
      <c r="N64" s="275"/>
      <c r="O64" s="277" t="s">
        <v>40</v>
      </c>
      <c r="P64" s="277"/>
      <c r="Q64" s="277"/>
      <c r="R64" s="277"/>
      <c r="S64" s="277"/>
      <c r="T64" s="277"/>
      <c r="U64" s="277"/>
      <c r="V64" s="277"/>
      <c r="W64" s="277"/>
      <c r="X64" s="277"/>
      <c r="Y64" s="277"/>
      <c r="Z64" s="277"/>
      <c r="AA64" s="277" t="s">
        <v>39</v>
      </c>
      <c r="AB64" s="277"/>
      <c r="AC64" s="277"/>
      <c r="AD64" s="277"/>
      <c r="AE64" s="277"/>
      <c r="AF64" s="277"/>
      <c r="AG64" s="277"/>
      <c r="AH64" s="277"/>
      <c r="AI64" s="277"/>
      <c r="AJ64" s="277"/>
      <c r="AK64" s="277"/>
      <c r="AL64" s="277"/>
      <c r="AM64" s="278" t="s">
        <v>63</v>
      </c>
      <c r="AN64" s="278"/>
      <c r="AO64" s="278"/>
      <c r="AP64" s="278"/>
      <c r="AQ64" s="278"/>
      <c r="AR64" s="278"/>
      <c r="AS64" s="278"/>
      <c r="AT64" s="278"/>
      <c r="AU64" s="278"/>
      <c r="AV64" s="278"/>
      <c r="AW64" s="278"/>
      <c r="AX64" s="278"/>
      <c r="AY64" s="278"/>
      <c r="AZ64" s="279"/>
    </row>
    <row r="65" spans="1:52" ht="30" customHeight="1" x14ac:dyDescent="0.25">
      <c r="A65" s="9"/>
      <c r="B65" s="264"/>
      <c r="C65" s="270"/>
      <c r="D65" s="271"/>
      <c r="E65" s="276"/>
      <c r="F65" s="276"/>
      <c r="G65" s="276"/>
      <c r="H65" s="276"/>
      <c r="I65" s="276"/>
      <c r="J65" s="276"/>
      <c r="K65" s="276"/>
      <c r="L65" s="276"/>
      <c r="M65" s="276"/>
      <c r="N65" s="276"/>
      <c r="O65" s="261" t="s">
        <v>26</v>
      </c>
      <c r="P65" s="261"/>
      <c r="Q65" s="261"/>
      <c r="R65" s="261"/>
      <c r="S65" s="261"/>
      <c r="T65" s="261"/>
      <c r="U65" s="261" t="s">
        <v>65</v>
      </c>
      <c r="V65" s="261"/>
      <c r="W65" s="261"/>
      <c r="X65" s="261"/>
      <c r="Y65" s="261"/>
      <c r="Z65" s="261"/>
      <c r="AA65" s="261" t="s">
        <v>26</v>
      </c>
      <c r="AB65" s="261"/>
      <c r="AC65" s="261"/>
      <c r="AD65" s="261"/>
      <c r="AE65" s="261"/>
      <c r="AF65" s="261"/>
      <c r="AG65" s="261" t="s">
        <v>65</v>
      </c>
      <c r="AH65" s="261"/>
      <c r="AI65" s="261"/>
      <c r="AJ65" s="261"/>
      <c r="AK65" s="261"/>
      <c r="AL65" s="261"/>
      <c r="AM65" s="261"/>
      <c r="AN65" s="261"/>
      <c r="AO65" s="261"/>
      <c r="AP65" s="261"/>
      <c r="AQ65" s="261"/>
      <c r="AR65" s="261"/>
      <c r="AS65" s="261"/>
      <c r="AT65" s="261"/>
      <c r="AU65" s="261"/>
      <c r="AV65" s="261"/>
      <c r="AW65" s="261"/>
      <c r="AX65" s="261"/>
      <c r="AY65" s="261"/>
      <c r="AZ65" s="280"/>
    </row>
    <row r="66" spans="1:52" ht="60" customHeight="1" x14ac:dyDescent="0.25">
      <c r="A66" s="10"/>
      <c r="B66" s="264"/>
      <c r="C66" s="257" t="s">
        <v>92</v>
      </c>
      <c r="D66" s="258"/>
      <c r="E66" s="262" t="s">
        <v>125</v>
      </c>
      <c r="F66" s="210"/>
      <c r="G66" s="210"/>
      <c r="H66" s="210"/>
      <c r="I66" s="210"/>
      <c r="J66" s="210"/>
      <c r="K66" s="210"/>
      <c r="L66" s="210"/>
      <c r="M66" s="210"/>
      <c r="N66" s="210"/>
      <c r="O66" s="233"/>
      <c r="P66" s="233"/>
      <c r="Q66" s="233"/>
      <c r="R66" s="233"/>
      <c r="S66" s="233"/>
      <c r="T66" s="233"/>
      <c r="U66" s="233"/>
      <c r="V66" s="233"/>
      <c r="W66" s="233"/>
      <c r="X66" s="233"/>
      <c r="Y66" s="233"/>
      <c r="Z66" s="233"/>
      <c r="AA66" s="233"/>
      <c r="AB66" s="233"/>
      <c r="AC66" s="233"/>
      <c r="AD66" s="233"/>
      <c r="AE66" s="233"/>
      <c r="AF66" s="233"/>
      <c r="AG66" s="233"/>
      <c r="AH66" s="233"/>
      <c r="AI66" s="233"/>
      <c r="AJ66" s="233"/>
      <c r="AK66" s="233"/>
      <c r="AL66" s="233"/>
      <c r="AM66" s="233"/>
      <c r="AN66" s="233"/>
      <c r="AO66" s="233"/>
      <c r="AP66" s="233"/>
      <c r="AQ66" s="233"/>
      <c r="AR66" s="233"/>
      <c r="AS66" s="233"/>
      <c r="AT66" s="233"/>
      <c r="AU66" s="233"/>
      <c r="AV66" s="233"/>
      <c r="AW66" s="233"/>
      <c r="AX66" s="233"/>
      <c r="AY66" s="233"/>
      <c r="AZ66" s="234"/>
    </row>
    <row r="67" spans="1:52" ht="39.950000000000003" customHeight="1" x14ac:dyDescent="0.25">
      <c r="A67" s="256"/>
      <c r="B67" s="264"/>
      <c r="C67" s="257" t="s">
        <v>115</v>
      </c>
      <c r="D67" s="258"/>
      <c r="E67" s="210" t="s">
        <v>103</v>
      </c>
      <c r="F67" s="210"/>
      <c r="G67" s="210"/>
      <c r="H67" s="210"/>
      <c r="I67" s="210"/>
      <c r="J67" s="210"/>
      <c r="K67" s="210"/>
      <c r="L67" s="210"/>
      <c r="M67" s="210"/>
      <c r="N67" s="210"/>
      <c r="O67" s="233"/>
      <c r="P67" s="233"/>
      <c r="Q67" s="233"/>
      <c r="R67" s="233"/>
      <c r="S67" s="233"/>
      <c r="T67" s="233"/>
      <c r="U67" s="233"/>
      <c r="V67" s="233"/>
      <c r="W67" s="233"/>
      <c r="X67" s="233"/>
      <c r="Y67" s="233"/>
      <c r="Z67" s="233"/>
      <c r="AA67" s="233"/>
      <c r="AB67" s="233"/>
      <c r="AC67" s="233"/>
      <c r="AD67" s="233"/>
      <c r="AE67" s="233"/>
      <c r="AF67" s="233"/>
      <c r="AG67" s="233"/>
      <c r="AH67" s="233"/>
      <c r="AI67" s="233"/>
      <c r="AJ67" s="233"/>
      <c r="AK67" s="233"/>
      <c r="AL67" s="233"/>
      <c r="AM67" s="233"/>
      <c r="AN67" s="233"/>
      <c r="AO67" s="233"/>
      <c r="AP67" s="233"/>
      <c r="AQ67" s="233"/>
      <c r="AR67" s="233"/>
      <c r="AS67" s="233"/>
      <c r="AT67" s="233"/>
      <c r="AU67" s="233"/>
      <c r="AV67" s="233"/>
      <c r="AW67" s="233"/>
      <c r="AX67" s="233"/>
      <c r="AY67" s="233"/>
      <c r="AZ67" s="234"/>
    </row>
    <row r="68" spans="1:52" ht="39.950000000000003" customHeight="1" x14ac:dyDescent="0.25">
      <c r="A68" s="256"/>
      <c r="B68" s="264"/>
      <c r="C68" s="259" t="s">
        <v>114</v>
      </c>
      <c r="D68" s="260"/>
      <c r="E68" s="210" t="s">
        <v>270</v>
      </c>
      <c r="F68" s="210"/>
      <c r="G68" s="210"/>
      <c r="H68" s="210"/>
      <c r="I68" s="210"/>
      <c r="J68" s="210"/>
      <c r="K68" s="210"/>
      <c r="L68" s="210"/>
      <c r="M68" s="210"/>
      <c r="N68" s="210"/>
      <c r="O68" s="233"/>
      <c r="P68" s="233"/>
      <c r="Q68" s="233"/>
      <c r="R68" s="233"/>
      <c r="S68" s="233"/>
      <c r="T68" s="233"/>
      <c r="U68" s="233"/>
      <c r="V68" s="233"/>
      <c r="W68" s="233"/>
      <c r="X68" s="233"/>
      <c r="Y68" s="233"/>
      <c r="Z68" s="233"/>
      <c r="AA68" s="233"/>
      <c r="AB68" s="233"/>
      <c r="AC68" s="233"/>
      <c r="AD68" s="233"/>
      <c r="AE68" s="233"/>
      <c r="AF68" s="233"/>
      <c r="AG68" s="233"/>
      <c r="AH68" s="233"/>
      <c r="AI68" s="233"/>
      <c r="AJ68" s="233"/>
      <c r="AK68" s="233"/>
      <c r="AL68" s="233"/>
      <c r="AM68" s="233"/>
      <c r="AN68" s="233"/>
      <c r="AO68" s="233"/>
      <c r="AP68" s="233"/>
      <c r="AQ68" s="233"/>
      <c r="AR68" s="233"/>
      <c r="AS68" s="233"/>
      <c r="AT68" s="233"/>
      <c r="AU68" s="233"/>
      <c r="AV68" s="233"/>
      <c r="AW68" s="233"/>
      <c r="AX68" s="233"/>
      <c r="AY68" s="233"/>
      <c r="AZ68" s="234"/>
    </row>
    <row r="69" spans="1:52" ht="39.950000000000003" customHeight="1" thickBot="1" x14ac:dyDescent="0.3">
      <c r="A69" s="11"/>
      <c r="B69" s="265"/>
      <c r="C69" s="236" t="s">
        <v>113</v>
      </c>
      <c r="D69" s="236"/>
      <c r="E69" s="237" t="s">
        <v>106</v>
      </c>
      <c r="F69" s="237"/>
      <c r="G69" s="237"/>
      <c r="H69" s="237"/>
      <c r="I69" s="237"/>
      <c r="J69" s="237"/>
      <c r="K69" s="237"/>
      <c r="L69" s="237"/>
      <c r="M69" s="237"/>
      <c r="N69" s="237"/>
      <c r="O69" s="225"/>
      <c r="P69" s="225"/>
      <c r="Q69" s="225"/>
      <c r="R69" s="225"/>
      <c r="S69" s="225"/>
      <c r="T69" s="225"/>
      <c r="U69" s="225"/>
      <c r="V69" s="225"/>
      <c r="W69" s="225"/>
      <c r="X69" s="225"/>
      <c r="Y69" s="225"/>
      <c r="Z69" s="225"/>
      <c r="AA69" s="225"/>
      <c r="AB69" s="225"/>
      <c r="AC69" s="225"/>
      <c r="AD69" s="225"/>
      <c r="AE69" s="225"/>
      <c r="AF69" s="225"/>
      <c r="AG69" s="225"/>
      <c r="AH69" s="225"/>
      <c r="AI69" s="225"/>
      <c r="AJ69" s="225"/>
      <c r="AK69" s="225"/>
      <c r="AL69" s="225"/>
      <c r="AM69" s="225"/>
      <c r="AN69" s="225"/>
      <c r="AO69" s="225"/>
      <c r="AP69" s="225"/>
      <c r="AQ69" s="225"/>
      <c r="AR69" s="225"/>
      <c r="AS69" s="225"/>
      <c r="AT69" s="225"/>
      <c r="AU69" s="225"/>
      <c r="AV69" s="225"/>
      <c r="AW69" s="225"/>
      <c r="AX69" s="225"/>
      <c r="AY69" s="225"/>
      <c r="AZ69" s="226"/>
    </row>
    <row r="70" spans="1:52" ht="15.75" thickBot="1" x14ac:dyDescent="0.3"/>
    <row r="71" spans="1:52" ht="39.950000000000003" customHeight="1" thickBot="1" x14ac:dyDescent="0.3">
      <c r="A71" s="253" t="s">
        <v>66</v>
      </c>
      <c r="B71" s="254"/>
      <c r="C71" s="254"/>
      <c r="D71" s="254"/>
      <c r="E71" s="254"/>
      <c r="F71" s="254"/>
      <c r="G71" s="254"/>
      <c r="H71" s="254"/>
      <c r="I71" s="254"/>
      <c r="J71" s="254"/>
      <c r="K71" s="254"/>
      <c r="L71" s="254"/>
      <c r="M71" s="254"/>
      <c r="N71" s="254"/>
      <c r="O71" s="254"/>
      <c r="P71" s="254"/>
      <c r="Q71" s="254"/>
      <c r="R71" s="254"/>
      <c r="S71" s="254"/>
      <c r="T71" s="254"/>
      <c r="U71" s="254"/>
      <c r="V71" s="254"/>
      <c r="W71" s="254"/>
      <c r="X71" s="254"/>
      <c r="Y71" s="254"/>
      <c r="Z71" s="254"/>
      <c r="AA71" s="254"/>
      <c r="AB71" s="254"/>
      <c r="AC71" s="254"/>
      <c r="AD71" s="254"/>
      <c r="AE71" s="254"/>
      <c r="AF71" s="254"/>
      <c r="AG71" s="254"/>
      <c r="AH71" s="254"/>
      <c r="AI71" s="254"/>
      <c r="AJ71" s="254"/>
      <c r="AK71" s="254"/>
      <c r="AL71" s="254"/>
      <c r="AM71" s="254"/>
      <c r="AN71" s="254"/>
      <c r="AO71" s="254"/>
      <c r="AP71" s="254"/>
      <c r="AQ71" s="254"/>
      <c r="AR71" s="254"/>
      <c r="AS71" s="254"/>
      <c r="AT71" s="254"/>
      <c r="AU71" s="254"/>
      <c r="AV71" s="254"/>
      <c r="AW71" s="254"/>
      <c r="AX71" s="254"/>
      <c r="AY71" s="254"/>
      <c r="AZ71" s="255"/>
    </row>
    <row r="72" spans="1:52" ht="39.950000000000003" customHeight="1" x14ac:dyDescent="0.25">
      <c r="A72" s="227" t="s">
        <v>50</v>
      </c>
      <c r="B72" s="228"/>
      <c r="C72" s="240" t="s">
        <v>69</v>
      </c>
      <c r="D72" s="240"/>
      <c r="E72" s="240"/>
      <c r="F72" s="240"/>
      <c r="G72" s="240"/>
      <c r="H72" s="240"/>
      <c r="I72" s="240"/>
      <c r="J72" s="240"/>
      <c r="K72" s="240"/>
      <c r="L72" s="240"/>
      <c r="M72" s="240"/>
      <c r="N72" s="240"/>
      <c r="O72" s="240"/>
      <c r="P72" s="240"/>
      <c r="Q72" s="240"/>
      <c r="R72" s="240"/>
      <c r="S72" s="240"/>
      <c r="T72" s="240"/>
      <c r="U72" s="240"/>
      <c r="V72" s="240"/>
      <c r="W72" s="240"/>
      <c r="X72" s="240"/>
      <c r="Y72" s="240"/>
      <c r="Z72" s="240"/>
      <c r="AA72" s="240"/>
      <c r="AB72" s="240"/>
      <c r="AC72" s="240"/>
      <c r="AD72" s="240"/>
      <c r="AE72" s="240"/>
      <c r="AF72" s="240"/>
      <c r="AG72" s="240"/>
      <c r="AH72" s="240"/>
      <c r="AI72" s="240"/>
      <c r="AJ72" s="240"/>
      <c r="AK72" s="240"/>
      <c r="AL72" s="240"/>
      <c r="AM72" s="240"/>
      <c r="AN72" s="240"/>
      <c r="AO72" s="240"/>
      <c r="AP72" s="240"/>
      <c r="AQ72" s="240"/>
      <c r="AR72" s="240"/>
      <c r="AS72" s="240"/>
      <c r="AT72" s="240"/>
      <c r="AU72" s="240"/>
      <c r="AV72" s="240"/>
      <c r="AW72" s="240"/>
      <c r="AX72" s="240"/>
      <c r="AY72" s="240"/>
      <c r="AZ72" s="241"/>
    </row>
    <row r="73" spans="1:52" ht="30" customHeight="1" x14ac:dyDescent="0.25">
      <c r="A73" s="198"/>
      <c r="B73" s="199"/>
      <c r="C73" s="244" t="s">
        <v>26</v>
      </c>
      <c r="D73" s="244"/>
      <c r="E73" s="244"/>
      <c r="F73" s="244"/>
      <c r="G73" s="244"/>
      <c r="H73" s="244"/>
      <c r="I73" s="244"/>
      <c r="J73" s="244"/>
      <c r="K73" s="244"/>
      <c r="L73" s="244" t="s">
        <v>65</v>
      </c>
      <c r="M73" s="244"/>
      <c r="N73" s="244"/>
      <c r="O73" s="244"/>
      <c r="P73" s="244"/>
      <c r="Q73" s="244"/>
      <c r="R73" s="244"/>
      <c r="S73" s="244"/>
      <c r="T73" s="244"/>
      <c r="U73" s="244" t="s">
        <v>67</v>
      </c>
      <c r="V73" s="244"/>
      <c r="W73" s="244"/>
      <c r="X73" s="244"/>
      <c r="Y73" s="244"/>
      <c r="Z73" s="244"/>
      <c r="AA73" s="244"/>
      <c r="AB73" s="244"/>
      <c r="AC73" s="244"/>
      <c r="AD73" s="244"/>
      <c r="AE73" s="244" t="s">
        <v>32</v>
      </c>
      <c r="AF73" s="244"/>
      <c r="AG73" s="244"/>
      <c r="AH73" s="244"/>
      <c r="AI73" s="244"/>
      <c r="AJ73" s="244"/>
      <c r="AK73" s="244"/>
      <c r="AL73" s="244"/>
      <c r="AM73" s="244"/>
      <c r="AN73" s="244"/>
      <c r="AO73" s="244" t="s">
        <v>63</v>
      </c>
      <c r="AP73" s="244"/>
      <c r="AQ73" s="244"/>
      <c r="AR73" s="244"/>
      <c r="AS73" s="244"/>
      <c r="AT73" s="244"/>
      <c r="AU73" s="244"/>
      <c r="AV73" s="244"/>
      <c r="AW73" s="244"/>
      <c r="AX73" s="244"/>
      <c r="AY73" s="244"/>
      <c r="AZ73" s="245"/>
    </row>
    <row r="74" spans="1:52" ht="30" customHeight="1" x14ac:dyDescent="0.25">
      <c r="A74" s="198"/>
      <c r="B74" s="199"/>
      <c r="C74" s="244"/>
      <c r="D74" s="244"/>
      <c r="E74" s="244"/>
      <c r="F74" s="244"/>
      <c r="G74" s="244"/>
      <c r="H74" s="244"/>
      <c r="I74" s="244"/>
      <c r="J74" s="244"/>
      <c r="K74" s="244"/>
      <c r="L74" s="244"/>
      <c r="M74" s="244"/>
      <c r="N74" s="244"/>
      <c r="O74" s="244"/>
      <c r="P74" s="244"/>
      <c r="Q74" s="244"/>
      <c r="R74" s="244"/>
      <c r="S74" s="244"/>
      <c r="T74" s="244"/>
      <c r="U74" s="251" t="s">
        <v>35</v>
      </c>
      <c r="V74" s="251"/>
      <c r="W74" s="251"/>
      <c r="X74" s="251"/>
      <c r="Y74" s="251"/>
      <c r="Z74" s="251" t="s">
        <v>36</v>
      </c>
      <c r="AA74" s="251"/>
      <c r="AB74" s="251"/>
      <c r="AC74" s="251"/>
      <c r="AD74" s="251"/>
      <c r="AE74" s="244"/>
      <c r="AF74" s="244"/>
      <c r="AG74" s="244"/>
      <c r="AH74" s="244"/>
      <c r="AI74" s="244"/>
      <c r="AJ74" s="244"/>
      <c r="AK74" s="244"/>
      <c r="AL74" s="244"/>
      <c r="AM74" s="244"/>
      <c r="AN74" s="244"/>
      <c r="AO74" s="244"/>
      <c r="AP74" s="244"/>
      <c r="AQ74" s="244"/>
      <c r="AR74" s="244"/>
      <c r="AS74" s="244"/>
      <c r="AT74" s="244"/>
      <c r="AU74" s="244"/>
      <c r="AV74" s="244"/>
      <c r="AW74" s="244"/>
      <c r="AX74" s="244"/>
      <c r="AY74" s="244"/>
      <c r="AZ74" s="245"/>
    </row>
    <row r="75" spans="1:52" ht="30" customHeight="1" thickBot="1" x14ac:dyDescent="0.3">
      <c r="A75" s="235" t="s">
        <v>51</v>
      </c>
      <c r="B75" s="236"/>
      <c r="C75" s="225"/>
      <c r="D75" s="225"/>
      <c r="E75" s="225"/>
      <c r="F75" s="225"/>
      <c r="G75" s="225"/>
      <c r="H75" s="225"/>
      <c r="I75" s="225"/>
      <c r="J75" s="225"/>
      <c r="K75" s="225"/>
      <c r="L75" s="225"/>
      <c r="M75" s="225"/>
      <c r="N75" s="225"/>
      <c r="O75" s="225"/>
      <c r="P75" s="225"/>
      <c r="Q75" s="225"/>
      <c r="R75" s="225"/>
      <c r="S75" s="225"/>
      <c r="T75" s="225"/>
      <c r="U75" s="236" t="s">
        <v>93</v>
      </c>
      <c r="V75" s="236"/>
      <c r="W75" s="236"/>
      <c r="X75" s="236"/>
      <c r="Y75" s="236"/>
      <c r="Z75" s="236" t="s">
        <v>93</v>
      </c>
      <c r="AA75" s="236"/>
      <c r="AB75" s="236"/>
      <c r="AC75" s="236"/>
      <c r="AD75" s="236"/>
      <c r="AE75" s="236"/>
      <c r="AF75" s="236"/>
      <c r="AG75" s="236"/>
      <c r="AH75" s="236"/>
      <c r="AI75" s="236"/>
      <c r="AJ75" s="236"/>
      <c r="AK75" s="236"/>
      <c r="AL75" s="236"/>
      <c r="AM75" s="236"/>
      <c r="AN75" s="236"/>
      <c r="AO75" s="236"/>
      <c r="AP75" s="236"/>
      <c r="AQ75" s="236"/>
      <c r="AR75" s="236"/>
      <c r="AS75" s="236"/>
      <c r="AT75" s="236"/>
      <c r="AU75" s="236"/>
      <c r="AV75" s="236"/>
      <c r="AW75" s="236"/>
      <c r="AX75" s="236"/>
      <c r="AY75" s="236"/>
      <c r="AZ75" s="252"/>
    </row>
    <row r="76" spans="1:52" ht="39.950000000000003" customHeight="1" x14ac:dyDescent="0.25">
      <c r="A76" s="227" t="s">
        <v>52</v>
      </c>
      <c r="B76" s="228"/>
      <c r="C76" s="240" t="s">
        <v>70</v>
      </c>
      <c r="D76" s="240"/>
      <c r="E76" s="240"/>
      <c r="F76" s="240"/>
      <c r="G76" s="240"/>
      <c r="H76" s="240"/>
      <c r="I76" s="240"/>
      <c r="J76" s="240"/>
      <c r="K76" s="240"/>
      <c r="L76" s="240"/>
      <c r="M76" s="240"/>
      <c r="N76" s="240"/>
      <c r="O76" s="240"/>
      <c r="P76" s="240"/>
      <c r="Q76" s="240"/>
      <c r="R76" s="240"/>
      <c r="S76" s="240"/>
      <c r="T76" s="240"/>
      <c r="U76" s="240"/>
      <c r="V76" s="240"/>
      <c r="W76" s="240"/>
      <c r="X76" s="240"/>
      <c r="Y76" s="240"/>
      <c r="Z76" s="240"/>
      <c r="AA76" s="240"/>
      <c r="AB76" s="240"/>
      <c r="AC76" s="240"/>
      <c r="AD76" s="240"/>
      <c r="AE76" s="240"/>
      <c r="AF76" s="240"/>
      <c r="AG76" s="240"/>
      <c r="AH76" s="240"/>
      <c r="AI76" s="240"/>
      <c r="AJ76" s="240"/>
      <c r="AK76" s="240"/>
      <c r="AL76" s="240"/>
      <c r="AM76" s="240"/>
      <c r="AN76" s="240"/>
      <c r="AO76" s="240"/>
      <c r="AP76" s="240"/>
      <c r="AQ76" s="240"/>
      <c r="AR76" s="240"/>
      <c r="AS76" s="240"/>
      <c r="AT76" s="240"/>
      <c r="AU76" s="240"/>
      <c r="AV76" s="240"/>
      <c r="AW76" s="240"/>
      <c r="AX76" s="240"/>
      <c r="AY76" s="240"/>
      <c r="AZ76" s="241"/>
    </row>
    <row r="77" spans="1:52" ht="30" customHeight="1" x14ac:dyDescent="0.25">
      <c r="A77" s="198"/>
      <c r="B77" s="199"/>
      <c r="C77" s="250"/>
      <c r="D77" s="250"/>
      <c r="E77" s="250"/>
      <c r="F77" s="250"/>
      <c r="G77" s="250"/>
      <c r="H77" s="250"/>
      <c r="I77" s="250"/>
      <c r="J77" s="250"/>
      <c r="K77" s="243" t="s">
        <v>40</v>
      </c>
      <c r="L77" s="243"/>
      <c r="M77" s="243"/>
      <c r="N77" s="243"/>
      <c r="O77" s="243"/>
      <c r="P77" s="243"/>
      <c r="Q77" s="243"/>
      <c r="R77" s="243"/>
      <c r="S77" s="243"/>
      <c r="T77" s="243"/>
      <c r="U77" s="243"/>
      <c r="V77" s="243"/>
      <c r="W77" s="243" t="s">
        <v>39</v>
      </c>
      <c r="X77" s="243"/>
      <c r="Y77" s="243"/>
      <c r="Z77" s="243"/>
      <c r="AA77" s="243"/>
      <c r="AB77" s="243"/>
      <c r="AC77" s="243"/>
      <c r="AD77" s="243"/>
      <c r="AE77" s="243"/>
      <c r="AF77" s="243"/>
      <c r="AG77" s="243"/>
      <c r="AH77" s="243"/>
      <c r="AI77" s="244" t="s">
        <v>32</v>
      </c>
      <c r="AJ77" s="244"/>
      <c r="AK77" s="244"/>
      <c r="AL77" s="244"/>
      <c r="AM77" s="244"/>
      <c r="AN77" s="244"/>
      <c r="AO77" s="244"/>
      <c r="AP77" s="244"/>
      <c r="AQ77" s="244" t="s">
        <v>63</v>
      </c>
      <c r="AR77" s="244"/>
      <c r="AS77" s="244"/>
      <c r="AT77" s="244"/>
      <c r="AU77" s="244"/>
      <c r="AV77" s="244"/>
      <c r="AW77" s="244"/>
      <c r="AX77" s="244"/>
      <c r="AY77" s="244"/>
      <c r="AZ77" s="245"/>
    </row>
    <row r="78" spans="1:52" ht="30" customHeight="1" x14ac:dyDescent="0.25">
      <c r="A78" s="198"/>
      <c r="B78" s="199"/>
      <c r="C78" s="250"/>
      <c r="D78" s="250"/>
      <c r="E78" s="250"/>
      <c r="F78" s="250"/>
      <c r="G78" s="250"/>
      <c r="H78" s="250"/>
      <c r="I78" s="250"/>
      <c r="J78" s="250"/>
      <c r="K78" s="246" t="s">
        <v>26</v>
      </c>
      <c r="L78" s="246"/>
      <c r="M78" s="246"/>
      <c r="N78" s="246"/>
      <c r="O78" s="246"/>
      <c r="P78" s="246"/>
      <c r="Q78" s="246" t="s">
        <v>65</v>
      </c>
      <c r="R78" s="246"/>
      <c r="S78" s="246"/>
      <c r="T78" s="246"/>
      <c r="U78" s="246"/>
      <c r="V78" s="246"/>
      <c r="W78" s="246" t="s">
        <v>26</v>
      </c>
      <c r="X78" s="246"/>
      <c r="Y78" s="246"/>
      <c r="Z78" s="246"/>
      <c r="AA78" s="246"/>
      <c r="AB78" s="246"/>
      <c r="AC78" s="246" t="s">
        <v>65</v>
      </c>
      <c r="AD78" s="246"/>
      <c r="AE78" s="246"/>
      <c r="AF78" s="246"/>
      <c r="AG78" s="246"/>
      <c r="AH78" s="246"/>
      <c r="AI78" s="244"/>
      <c r="AJ78" s="244"/>
      <c r="AK78" s="244"/>
      <c r="AL78" s="244"/>
      <c r="AM78" s="244"/>
      <c r="AN78" s="244"/>
      <c r="AO78" s="244"/>
      <c r="AP78" s="244"/>
      <c r="AQ78" s="244"/>
      <c r="AR78" s="244"/>
      <c r="AS78" s="244"/>
      <c r="AT78" s="244"/>
      <c r="AU78" s="244"/>
      <c r="AV78" s="244"/>
      <c r="AW78" s="244"/>
      <c r="AX78" s="244"/>
      <c r="AY78" s="244"/>
      <c r="AZ78" s="245"/>
    </row>
    <row r="79" spans="1:52" ht="30" customHeight="1" x14ac:dyDescent="0.25">
      <c r="A79" s="198"/>
      <c r="B79" s="199"/>
      <c r="C79" s="250"/>
      <c r="D79" s="250"/>
      <c r="E79" s="250"/>
      <c r="F79" s="250"/>
      <c r="G79" s="250"/>
      <c r="H79" s="250"/>
      <c r="I79" s="250"/>
      <c r="J79" s="250"/>
      <c r="K79" s="246"/>
      <c r="L79" s="246"/>
      <c r="M79" s="246"/>
      <c r="N79" s="246"/>
      <c r="O79" s="246"/>
      <c r="P79" s="246"/>
      <c r="Q79" s="247" t="s">
        <v>33</v>
      </c>
      <c r="R79" s="247"/>
      <c r="S79" s="247"/>
      <c r="T79" s="247" t="s">
        <v>34</v>
      </c>
      <c r="U79" s="247"/>
      <c r="V79" s="247"/>
      <c r="W79" s="246"/>
      <c r="X79" s="246"/>
      <c r="Y79" s="246"/>
      <c r="Z79" s="246"/>
      <c r="AA79" s="246"/>
      <c r="AB79" s="246"/>
      <c r="AC79" s="247" t="s">
        <v>33</v>
      </c>
      <c r="AD79" s="247"/>
      <c r="AE79" s="247"/>
      <c r="AF79" s="247" t="s">
        <v>34</v>
      </c>
      <c r="AG79" s="247"/>
      <c r="AH79" s="247"/>
      <c r="AI79" s="244"/>
      <c r="AJ79" s="244"/>
      <c r="AK79" s="244"/>
      <c r="AL79" s="244"/>
      <c r="AM79" s="244"/>
      <c r="AN79" s="244"/>
      <c r="AO79" s="244"/>
      <c r="AP79" s="244"/>
      <c r="AQ79" s="244"/>
      <c r="AR79" s="244"/>
      <c r="AS79" s="244"/>
      <c r="AT79" s="244"/>
      <c r="AU79" s="244"/>
      <c r="AV79" s="244"/>
      <c r="AW79" s="244"/>
      <c r="AX79" s="244"/>
      <c r="AY79" s="244"/>
      <c r="AZ79" s="245"/>
    </row>
    <row r="80" spans="1:52" ht="30" customHeight="1" x14ac:dyDescent="0.25">
      <c r="A80" s="238" t="s">
        <v>53</v>
      </c>
      <c r="B80" s="239"/>
      <c r="C80" s="249" t="s">
        <v>27</v>
      </c>
      <c r="D80" s="249"/>
      <c r="E80" s="249"/>
      <c r="F80" s="249"/>
      <c r="G80" s="249"/>
      <c r="H80" s="249"/>
      <c r="I80" s="249"/>
      <c r="J80" s="249"/>
      <c r="K80" s="232"/>
      <c r="L80" s="232"/>
      <c r="M80" s="232"/>
      <c r="N80" s="232"/>
      <c r="O80" s="232"/>
      <c r="P80" s="232"/>
      <c r="Q80" s="232"/>
      <c r="R80" s="232"/>
      <c r="S80" s="232"/>
      <c r="T80" s="232"/>
      <c r="U80" s="232"/>
      <c r="V80" s="232"/>
      <c r="W80" s="233"/>
      <c r="X80" s="233"/>
      <c r="Y80" s="233"/>
      <c r="Z80" s="233"/>
      <c r="AA80" s="233"/>
      <c r="AB80" s="233"/>
      <c r="AC80" s="233"/>
      <c r="AD80" s="233"/>
      <c r="AE80" s="233"/>
      <c r="AF80" s="233"/>
      <c r="AG80" s="233"/>
      <c r="AH80" s="233"/>
      <c r="AI80" s="233"/>
      <c r="AJ80" s="233"/>
      <c r="AK80" s="233"/>
      <c r="AL80" s="233"/>
      <c r="AM80" s="233"/>
      <c r="AN80" s="233"/>
      <c r="AO80" s="233"/>
      <c r="AP80" s="233"/>
      <c r="AQ80" s="233"/>
      <c r="AR80" s="233"/>
      <c r="AS80" s="233"/>
      <c r="AT80" s="233"/>
      <c r="AU80" s="233"/>
      <c r="AV80" s="233"/>
      <c r="AW80" s="233"/>
      <c r="AX80" s="233"/>
      <c r="AY80" s="233"/>
      <c r="AZ80" s="234"/>
    </row>
    <row r="81" spans="1:52" ht="30" customHeight="1" thickBot="1" x14ac:dyDescent="0.3">
      <c r="A81" s="235" t="s">
        <v>54</v>
      </c>
      <c r="B81" s="236"/>
      <c r="C81" s="248" t="s">
        <v>28</v>
      </c>
      <c r="D81" s="248"/>
      <c r="E81" s="248"/>
      <c r="F81" s="248"/>
      <c r="G81" s="248"/>
      <c r="H81" s="248"/>
      <c r="I81" s="248"/>
      <c r="J81" s="248"/>
      <c r="K81" s="224"/>
      <c r="L81" s="224"/>
      <c r="M81" s="224"/>
      <c r="N81" s="224"/>
      <c r="O81" s="224"/>
      <c r="P81" s="224"/>
      <c r="Q81" s="224"/>
      <c r="R81" s="224"/>
      <c r="S81" s="224"/>
      <c r="T81" s="224"/>
      <c r="U81" s="224"/>
      <c r="V81" s="224"/>
      <c r="W81" s="225"/>
      <c r="X81" s="225"/>
      <c r="Y81" s="225"/>
      <c r="Z81" s="225"/>
      <c r="AA81" s="225"/>
      <c r="AB81" s="225"/>
      <c r="AC81" s="225"/>
      <c r="AD81" s="225"/>
      <c r="AE81" s="225"/>
      <c r="AF81" s="225"/>
      <c r="AG81" s="225"/>
      <c r="AH81" s="225"/>
      <c r="AI81" s="225"/>
      <c r="AJ81" s="225"/>
      <c r="AK81" s="225"/>
      <c r="AL81" s="225"/>
      <c r="AM81" s="225"/>
      <c r="AN81" s="225"/>
      <c r="AO81" s="225"/>
      <c r="AP81" s="225"/>
      <c r="AQ81" s="225"/>
      <c r="AR81" s="225"/>
      <c r="AS81" s="225"/>
      <c r="AT81" s="225"/>
      <c r="AU81" s="225"/>
      <c r="AV81" s="225"/>
      <c r="AW81" s="225"/>
      <c r="AX81" s="225"/>
      <c r="AY81" s="225"/>
      <c r="AZ81" s="226"/>
    </row>
    <row r="82" spans="1:52" ht="39.950000000000003" customHeight="1" x14ac:dyDescent="0.25">
      <c r="A82" s="227" t="s">
        <v>55</v>
      </c>
      <c r="B82" s="228"/>
      <c r="C82" s="240" t="s">
        <v>83</v>
      </c>
      <c r="D82" s="240"/>
      <c r="E82" s="240"/>
      <c r="F82" s="240"/>
      <c r="G82" s="240"/>
      <c r="H82" s="240"/>
      <c r="I82" s="240"/>
      <c r="J82" s="240"/>
      <c r="K82" s="240"/>
      <c r="L82" s="240"/>
      <c r="M82" s="240"/>
      <c r="N82" s="240"/>
      <c r="O82" s="240"/>
      <c r="P82" s="240"/>
      <c r="Q82" s="240"/>
      <c r="R82" s="240"/>
      <c r="S82" s="240"/>
      <c r="T82" s="240"/>
      <c r="U82" s="240"/>
      <c r="V82" s="240"/>
      <c r="W82" s="240"/>
      <c r="X82" s="240"/>
      <c r="Y82" s="240"/>
      <c r="Z82" s="240"/>
      <c r="AA82" s="240"/>
      <c r="AB82" s="240"/>
      <c r="AC82" s="240"/>
      <c r="AD82" s="240"/>
      <c r="AE82" s="240"/>
      <c r="AF82" s="240"/>
      <c r="AG82" s="240"/>
      <c r="AH82" s="240"/>
      <c r="AI82" s="240"/>
      <c r="AJ82" s="240"/>
      <c r="AK82" s="240"/>
      <c r="AL82" s="240"/>
      <c r="AM82" s="240"/>
      <c r="AN82" s="240"/>
      <c r="AO82" s="240"/>
      <c r="AP82" s="240"/>
      <c r="AQ82" s="240"/>
      <c r="AR82" s="240"/>
      <c r="AS82" s="240"/>
      <c r="AT82" s="240"/>
      <c r="AU82" s="240"/>
      <c r="AV82" s="240"/>
      <c r="AW82" s="240"/>
      <c r="AX82" s="240"/>
      <c r="AY82" s="240"/>
      <c r="AZ82" s="241"/>
    </row>
    <row r="83" spans="1:52" ht="30" customHeight="1" x14ac:dyDescent="0.25">
      <c r="A83" s="198"/>
      <c r="B83" s="199"/>
      <c r="C83" s="250"/>
      <c r="D83" s="250"/>
      <c r="E83" s="250"/>
      <c r="F83" s="250"/>
      <c r="G83" s="250"/>
      <c r="H83" s="250"/>
      <c r="I83" s="250"/>
      <c r="J83" s="250"/>
      <c r="K83" s="243" t="s">
        <v>40</v>
      </c>
      <c r="L83" s="243"/>
      <c r="M83" s="243"/>
      <c r="N83" s="243"/>
      <c r="O83" s="243"/>
      <c r="P83" s="243"/>
      <c r="Q83" s="243"/>
      <c r="R83" s="243"/>
      <c r="S83" s="243"/>
      <c r="T83" s="243"/>
      <c r="U83" s="243"/>
      <c r="V83" s="243"/>
      <c r="W83" s="243" t="s">
        <v>39</v>
      </c>
      <c r="X83" s="243"/>
      <c r="Y83" s="243"/>
      <c r="Z83" s="243"/>
      <c r="AA83" s="243"/>
      <c r="AB83" s="243"/>
      <c r="AC83" s="243"/>
      <c r="AD83" s="243"/>
      <c r="AE83" s="243"/>
      <c r="AF83" s="243"/>
      <c r="AG83" s="243"/>
      <c r="AH83" s="243"/>
      <c r="AI83" s="244" t="s">
        <v>32</v>
      </c>
      <c r="AJ83" s="244"/>
      <c r="AK83" s="244"/>
      <c r="AL83" s="244"/>
      <c r="AM83" s="244"/>
      <c r="AN83" s="244"/>
      <c r="AO83" s="244"/>
      <c r="AP83" s="244"/>
      <c r="AQ83" s="244" t="s">
        <v>63</v>
      </c>
      <c r="AR83" s="244"/>
      <c r="AS83" s="244"/>
      <c r="AT83" s="244"/>
      <c r="AU83" s="244"/>
      <c r="AV83" s="244"/>
      <c r="AW83" s="244"/>
      <c r="AX83" s="244"/>
      <c r="AY83" s="244"/>
      <c r="AZ83" s="245"/>
    </row>
    <row r="84" spans="1:52" ht="30" customHeight="1" x14ac:dyDescent="0.25">
      <c r="A84" s="198"/>
      <c r="B84" s="199"/>
      <c r="C84" s="250"/>
      <c r="D84" s="250"/>
      <c r="E84" s="250"/>
      <c r="F84" s="250"/>
      <c r="G84" s="250"/>
      <c r="H84" s="250"/>
      <c r="I84" s="250"/>
      <c r="J84" s="250"/>
      <c r="K84" s="246" t="s">
        <v>26</v>
      </c>
      <c r="L84" s="246"/>
      <c r="M84" s="246"/>
      <c r="N84" s="246"/>
      <c r="O84" s="246"/>
      <c r="P84" s="246"/>
      <c r="Q84" s="246" t="s">
        <v>65</v>
      </c>
      <c r="R84" s="246"/>
      <c r="S84" s="246"/>
      <c r="T84" s="246"/>
      <c r="U84" s="246"/>
      <c r="V84" s="246"/>
      <c r="W84" s="246" t="s">
        <v>26</v>
      </c>
      <c r="X84" s="246"/>
      <c r="Y84" s="246"/>
      <c r="Z84" s="246"/>
      <c r="AA84" s="246"/>
      <c r="AB84" s="246"/>
      <c r="AC84" s="246" t="s">
        <v>65</v>
      </c>
      <c r="AD84" s="246"/>
      <c r="AE84" s="246"/>
      <c r="AF84" s="246"/>
      <c r="AG84" s="246"/>
      <c r="AH84" s="246"/>
      <c r="AI84" s="244"/>
      <c r="AJ84" s="244"/>
      <c r="AK84" s="244"/>
      <c r="AL84" s="244"/>
      <c r="AM84" s="244"/>
      <c r="AN84" s="244"/>
      <c r="AO84" s="244"/>
      <c r="AP84" s="244"/>
      <c r="AQ84" s="244"/>
      <c r="AR84" s="244"/>
      <c r="AS84" s="244"/>
      <c r="AT84" s="244"/>
      <c r="AU84" s="244"/>
      <c r="AV84" s="244"/>
      <c r="AW84" s="244"/>
      <c r="AX84" s="244"/>
      <c r="AY84" s="244"/>
      <c r="AZ84" s="245"/>
    </row>
    <row r="85" spans="1:52" ht="30" customHeight="1" x14ac:dyDescent="0.25">
      <c r="A85" s="198"/>
      <c r="B85" s="199"/>
      <c r="C85" s="250"/>
      <c r="D85" s="250"/>
      <c r="E85" s="250"/>
      <c r="F85" s="250"/>
      <c r="G85" s="250"/>
      <c r="H85" s="250"/>
      <c r="I85" s="250"/>
      <c r="J85" s="250"/>
      <c r="K85" s="246"/>
      <c r="L85" s="246"/>
      <c r="M85" s="246"/>
      <c r="N85" s="246"/>
      <c r="O85" s="246"/>
      <c r="P85" s="246"/>
      <c r="Q85" s="247" t="s">
        <v>33</v>
      </c>
      <c r="R85" s="247"/>
      <c r="S85" s="247"/>
      <c r="T85" s="247" t="s">
        <v>34</v>
      </c>
      <c r="U85" s="247"/>
      <c r="V85" s="247"/>
      <c r="W85" s="246"/>
      <c r="X85" s="246"/>
      <c r="Y85" s="246"/>
      <c r="Z85" s="246"/>
      <c r="AA85" s="246"/>
      <c r="AB85" s="246"/>
      <c r="AC85" s="247" t="s">
        <v>33</v>
      </c>
      <c r="AD85" s="247"/>
      <c r="AE85" s="247"/>
      <c r="AF85" s="247" t="s">
        <v>34</v>
      </c>
      <c r="AG85" s="247"/>
      <c r="AH85" s="247"/>
      <c r="AI85" s="244"/>
      <c r="AJ85" s="244"/>
      <c r="AK85" s="244"/>
      <c r="AL85" s="244"/>
      <c r="AM85" s="244"/>
      <c r="AN85" s="244"/>
      <c r="AO85" s="244"/>
      <c r="AP85" s="244"/>
      <c r="AQ85" s="244"/>
      <c r="AR85" s="244"/>
      <c r="AS85" s="244"/>
      <c r="AT85" s="244"/>
      <c r="AU85" s="244"/>
      <c r="AV85" s="244"/>
      <c r="AW85" s="244"/>
      <c r="AX85" s="244"/>
      <c r="AY85" s="244"/>
      <c r="AZ85" s="245"/>
    </row>
    <row r="86" spans="1:52" ht="30" customHeight="1" x14ac:dyDescent="0.25">
      <c r="A86" s="238" t="s">
        <v>56</v>
      </c>
      <c r="B86" s="239"/>
      <c r="C86" s="249" t="s">
        <v>30</v>
      </c>
      <c r="D86" s="249"/>
      <c r="E86" s="249"/>
      <c r="F86" s="249"/>
      <c r="G86" s="249"/>
      <c r="H86" s="249"/>
      <c r="I86" s="249"/>
      <c r="J86" s="249"/>
      <c r="K86" s="232"/>
      <c r="L86" s="232"/>
      <c r="M86" s="232"/>
      <c r="N86" s="232"/>
      <c r="O86" s="232"/>
      <c r="P86" s="232"/>
      <c r="Q86" s="232"/>
      <c r="R86" s="232"/>
      <c r="S86" s="232"/>
      <c r="T86" s="232"/>
      <c r="U86" s="232"/>
      <c r="V86" s="232"/>
      <c r="W86" s="233"/>
      <c r="X86" s="233"/>
      <c r="Y86" s="233"/>
      <c r="Z86" s="233"/>
      <c r="AA86" s="233"/>
      <c r="AB86" s="233"/>
      <c r="AC86" s="232"/>
      <c r="AD86" s="232"/>
      <c r="AE86" s="232"/>
      <c r="AF86" s="232"/>
      <c r="AG86" s="232"/>
      <c r="AH86" s="232"/>
      <c r="AI86" s="233"/>
      <c r="AJ86" s="233"/>
      <c r="AK86" s="233"/>
      <c r="AL86" s="233"/>
      <c r="AM86" s="233"/>
      <c r="AN86" s="233"/>
      <c r="AO86" s="233"/>
      <c r="AP86" s="233"/>
      <c r="AQ86" s="233"/>
      <c r="AR86" s="233"/>
      <c r="AS86" s="233"/>
      <c r="AT86" s="233"/>
      <c r="AU86" s="233"/>
      <c r="AV86" s="233"/>
      <c r="AW86" s="233"/>
      <c r="AX86" s="233"/>
      <c r="AY86" s="233"/>
      <c r="AZ86" s="234"/>
    </row>
    <row r="87" spans="1:52" ht="30" customHeight="1" thickBot="1" x14ac:dyDescent="0.3">
      <c r="A87" s="235" t="s">
        <v>57</v>
      </c>
      <c r="B87" s="236"/>
      <c r="C87" s="248" t="s">
        <v>31</v>
      </c>
      <c r="D87" s="248"/>
      <c r="E87" s="248"/>
      <c r="F87" s="248"/>
      <c r="G87" s="248"/>
      <c r="H87" s="248"/>
      <c r="I87" s="248"/>
      <c r="J87" s="248"/>
      <c r="K87" s="224"/>
      <c r="L87" s="224"/>
      <c r="M87" s="224"/>
      <c r="N87" s="224"/>
      <c r="O87" s="224"/>
      <c r="P87" s="224"/>
      <c r="Q87" s="224"/>
      <c r="R87" s="224"/>
      <c r="S87" s="224"/>
      <c r="T87" s="224"/>
      <c r="U87" s="224"/>
      <c r="V87" s="224"/>
      <c r="W87" s="225"/>
      <c r="X87" s="225"/>
      <c r="Y87" s="225"/>
      <c r="Z87" s="225"/>
      <c r="AA87" s="225"/>
      <c r="AB87" s="225"/>
      <c r="AC87" s="224"/>
      <c r="AD87" s="224"/>
      <c r="AE87" s="224"/>
      <c r="AF87" s="224"/>
      <c r="AG87" s="224"/>
      <c r="AH87" s="224"/>
      <c r="AI87" s="225"/>
      <c r="AJ87" s="225"/>
      <c r="AK87" s="225"/>
      <c r="AL87" s="225"/>
      <c r="AM87" s="225"/>
      <c r="AN87" s="225"/>
      <c r="AO87" s="225"/>
      <c r="AP87" s="225"/>
      <c r="AQ87" s="225"/>
      <c r="AR87" s="225"/>
      <c r="AS87" s="225"/>
      <c r="AT87" s="225"/>
      <c r="AU87" s="225"/>
      <c r="AV87" s="225"/>
      <c r="AW87" s="225"/>
      <c r="AX87" s="225"/>
      <c r="AY87" s="225"/>
      <c r="AZ87" s="226"/>
    </row>
    <row r="88" spans="1:52" ht="39.950000000000003" customHeight="1" x14ac:dyDescent="0.25">
      <c r="A88" s="227" t="s">
        <v>58</v>
      </c>
      <c r="B88" s="228"/>
      <c r="C88" s="240" t="s">
        <v>84</v>
      </c>
      <c r="D88" s="240"/>
      <c r="E88" s="240"/>
      <c r="F88" s="240"/>
      <c r="G88" s="240"/>
      <c r="H88" s="240"/>
      <c r="I88" s="240"/>
      <c r="J88" s="240"/>
      <c r="K88" s="240"/>
      <c r="L88" s="240"/>
      <c r="M88" s="240"/>
      <c r="N88" s="240"/>
      <c r="O88" s="240"/>
      <c r="P88" s="240"/>
      <c r="Q88" s="240"/>
      <c r="R88" s="240"/>
      <c r="S88" s="240"/>
      <c r="T88" s="240"/>
      <c r="U88" s="240"/>
      <c r="V88" s="240"/>
      <c r="W88" s="240"/>
      <c r="X88" s="240"/>
      <c r="Y88" s="240"/>
      <c r="Z88" s="240"/>
      <c r="AA88" s="240"/>
      <c r="AB88" s="240"/>
      <c r="AC88" s="240"/>
      <c r="AD88" s="240"/>
      <c r="AE88" s="240"/>
      <c r="AF88" s="240"/>
      <c r="AG88" s="240"/>
      <c r="AH88" s="240"/>
      <c r="AI88" s="240"/>
      <c r="AJ88" s="240"/>
      <c r="AK88" s="240"/>
      <c r="AL88" s="240"/>
      <c r="AM88" s="240"/>
      <c r="AN88" s="240"/>
      <c r="AO88" s="240"/>
      <c r="AP88" s="240"/>
      <c r="AQ88" s="240"/>
      <c r="AR88" s="240"/>
      <c r="AS88" s="240"/>
      <c r="AT88" s="240"/>
      <c r="AU88" s="240"/>
      <c r="AV88" s="240"/>
      <c r="AW88" s="240"/>
      <c r="AX88" s="240"/>
      <c r="AY88" s="240"/>
      <c r="AZ88" s="241"/>
    </row>
    <row r="89" spans="1:52" ht="30" customHeight="1" x14ac:dyDescent="0.25">
      <c r="A89" s="198"/>
      <c r="B89" s="199"/>
      <c r="C89" s="242"/>
      <c r="D89" s="242"/>
      <c r="E89" s="242"/>
      <c r="F89" s="242"/>
      <c r="G89" s="242"/>
      <c r="H89" s="242"/>
      <c r="I89" s="242"/>
      <c r="J89" s="242"/>
      <c r="K89" s="243" t="s">
        <v>40</v>
      </c>
      <c r="L89" s="243"/>
      <c r="M89" s="243"/>
      <c r="N89" s="243"/>
      <c r="O89" s="243"/>
      <c r="P89" s="243"/>
      <c r="Q89" s="243"/>
      <c r="R89" s="243"/>
      <c r="S89" s="243"/>
      <c r="T89" s="243"/>
      <c r="U89" s="243"/>
      <c r="V89" s="243"/>
      <c r="W89" s="243" t="s">
        <v>39</v>
      </c>
      <c r="X89" s="243"/>
      <c r="Y89" s="243"/>
      <c r="Z89" s="243"/>
      <c r="AA89" s="243"/>
      <c r="AB89" s="243"/>
      <c r="AC89" s="243"/>
      <c r="AD89" s="243"/>
      <c r="AE89" s="243"/>
      <c r="AF89" s="243"/>
      <c r="AG89" s="243"/>
      <c r="AH89" s="243"/>
      <c r="AI89" s="244" t="s">
        <v>32</v>
      </c>
      <c r="AJ89" s="244"/>
      <c r="AK89" s="244"/>
      <c r="AL89" s="244"/>
      <c r="AM89" s="244"/>
      <c r="AN89" s="244"/>
      <c r="AO89" s="244"/>
      <c r="AP89" s="244"/>
      <c r="AQ89" s="244" t="s">
        <v>63</v>
      </c>
      <c r="AR89" s="244"/>
      <c r="AS89" s="244"/>
      <c r="AT89" s="244"/>
      <c r="AU89" s="244"/>
      <c r="AV89" s="244"/>
      <c r="AW89" s="244"/>
      <c r="AX89" s="244"/>
      <c r="AY89" s="244"/>
      <c r="AZ89" s="245"/>
    </row>
    <row r="90" spans="1:52" ht="30" customHeight="1" x14ac:dyDescent="0.25">
      <c r="A90" s="198"/>
      <c r="B90" s="199"/>
      <c r="C90" s="242"/>
      <c r="D90" s="242"/>
      <c r="E90" s="242"/>
      <c r="F90" s="242"/>
      <c r="G90" s="242"/>
      <c r="H90" s="242"/>
      <c r="I90" s="242"/>
      <c r="J90" s="242"/>
      <c r="K90" s="246" t="s">
        <v>26</v>
      </c>
      <c r="L90" s="246"/>
      <c r="M90" s="246"/>
      <c r="N90" s="246"/>
      <c r="O90" s="246"/>
      <c r="P90" s="246"/>
      <c r="Q90" s="246" t="s">
        <v>65</v>
      </c>
      <c r="R90" s="246"/>
      <c r="S90" s="246"/>
      <c r="T90" s="246"/>
      <c r="U90" s="246"/>
      <c r="V90" s="246"/>
      <c r="W90" s="246" t="s">
        <v>26</v>
      </c>
      <c r="X90" s="246"/>
      <c r="Y90" s="246"/>
      <c r="Z90" s="246"/>
      <c r="AA90" s="246"/>
      <c r="AB90" s="246"/>
      <c r="AC90" s="246" t="s">
        <v>65</v>
      </c>
      <c r="AD90" s="246"/>
      <c r="AE90" s="246"/>
      <c r="AF90" s="246"/>
      <c r="AG90" s="246"/>
      <c r="AH90" s="246"/>
      <c r="AI90" s="244"/>
      <c r="AJ90" s="244"/>
      <c r="AK90" s="244"/>
      <c r="AL90" s="244"/>
      <c r="AM90" s="244"/>
      <c r="AN90" s="244"/>
      <c r="AO90" s="244"/>
      <c r="AP90" s="244"/>
      <c r="AQ90" s="244"/>
      <c r="AR90" s="244"/>
      <c r="AS90" s="244"/>
      <c r="AT90" s="244"/>
      <c r="AU90" s="244"/>
      <c r="AV90" s="244"/>
      <c r="AW90" s="244"/>
      <c r="AX90" s="244"/>
      <c r="AY90" s="244"/>
      <c r="AZ90" s="245"/>
    </row>
    <row r="91" spans="1:52" ht="30" customHeight="1" x14ac:dyDescent="0.25">
      <c r="A91" s="198"/>
      <c r="B91" s="199"/>
      <c r="C91" s="242"/>
      <c r="D91" s="242"/>
      <c r="E91" s="242"/>
      <c r="F91" s="242"/>
      <c r="G91" s="242"/>
      <c r="H91" s="242"/>
      <c r="I91" s="242"/>
      <c r="J91" s="242"/>
      <c r="K91" s="246"/>
      <c r="L91" s="246"/>
      <c r="M91" s="246"/>
      <c r="N91" s="246"/>
      <c r="O91" s="246"/>
      <c r="P91" s="246"/>
      <c r="Q91" s="247" t="s">
        <v>33</v>
      </c>
      <c r="R91" s="247"/>
      <c r="S91" s="247"/>
      <c r="T91" s="247" t="s">
        <v>34</v>
      </c>
      <c r="U91" s="247"/>
      <c r="V91" s="247"/>
      <c r="W91" s="246"/>
      <c r="X91" s="246"/>
      <c r="Y91" s="246"/>
      <c r="Z91" s="246"/>
      <c r="AA91" s="246"/>
      <c r="AB91" s="246"/>
      <c r="AC91" s="247" t="s">
        <v>33</v>
      </c>
      <c r="AD91" s="247"/>
      <c r="AE91" s="247"/>
      <c r="AF91" s="247" t="s">
        <v>34</v>
      </c>
      <c r="AG91" s="247"/>
      <c r="AH91" s="247"/>
      <c r="AI91" s="244"/>
      <c r="AJ91" s="244"/>
      <c r="AK91" s="244"/>
      <c r="AL91" s="244"/>
      <c r="AM91" s="244"/>
      <c r="AN91" s="244"/>
      <c r="AO91" s="244"/>
      <c r="AP91" s="244"/>
      <c r="AQ91" s="244"/>
      <c r="AR91" s="244"/>
      <c r="AS91" s="244"/>
      <c r="AT91" s="244"/>
      <c r="AU91" s="244"/>
      <c r="AV91" s="244"/>
      <c r="AW91" s="244"/>
      <c r="AX91" s="244"/>
      <c r="AY91" s="244"/>
      <c r="AZ91" s="245"/>
    </row>
    <row r="92" spans="1:52" ht="75.599999999999994" customHeight="1" x14ac:dyDescent="0.25">
      <c r="A92" s="238" t="s">
        <v>61</v>
      </c>
      <c r="B92" s="239"/>
      <c r="C92" s="210" t="s">
        <v>123</v>
      </c>
      <c r="D92" s="210"/>
      <c r="E92" s="210"/>
      <c r="F92" s="210"/>
      <c r="G92" s="210"/>
      <c r="H92" s="210"/>
      <c r="I92" s="210"/>
      <c r="J92" s="210"/>
      <c r="K92" s="232"/>
      <c r="L92" s="232"/>
      <c r="M92" s="232"/>
      <c r="N92" s="232"/>
      <c r="O92" s="232"/>
      <c r="P92" s="232"/>
      <c r="Q92" s="232"/>
      <c r="R92" s="232"/>
      <c r="S92" s="232"/>
      <c r="T92" s="232"/>
      <c r="U92" s="232"/>
      <c r="V92" s="232"/>
      <c r="W92" s="233"/>
      <c r="X92" s="233"/>
      <c r="Y92" s="233"/>
      <c r="Z92" s="233"/>
      <c r="AA92" s="233"/>
      <c r="AB92" s="233"/>
      <c r="AC92" s="232"/>
      <c r="AD92" s="232"/>
      <c r="AE92" s="232"/>
      <c r="AF92" s="232"/>
      <c r="AG92" s="232"/>
      <c r="AH92" s="232"/>
      <c r="AI92" s="233"/>
      <c r="AJ92" s="233"/>
      <c r="AK92" s="233"/>
      <c r="AL92" s="233"/>
      <c r="AM92" s="233"/>
      <c r="AN92" s="233"/>
      <c r="AO92" s="233"/>
      <c r="AP92" s="233"/>
      <c r="AQ92" s="233"/>
      <c r="AR92" s="233"/>
      <c r="AS92" s="233"/>
      <c r="AT92" s="233"/>
      <c r="AU92" s="233"/>
      <c r="AV92" s="233"/>
      <c r="AW92" s="233"/>
      <c r="AX92" s="233"/>
      <c r="AY92" s="233"/>
      <c r="AZ92" s="234"/>
    </row>
    <row r="93" spans="1:52" ht="30" customHeight="1" x14ac:dyDescent="0.25">
      <c r="A93" s="238" t="s">
        <v>111</v>
      </c>
      <c r="B93" s="239"/>
      <c r="C93" s="210" t="s">
        <v>101</v>
      </c>
      <c r="D93" s="210"/>
      <c r="E93" s="210"/>
      <c r="F93" s="210"/>
      <c r="G93" s="210"/>
      <c r="H93" s="210"/>
      <c r="I93" s="210"/>
      <c r="J93" s="210"/>
      <c r="K93" s="232"/>
      <c r="L93" s="232"/>
      <c r="M93" s="232"/>
      <c r="N93" s="232"/>
      <c r="O93" s="232"/>
      <c r="P93" s="232"/>
      <c r="Q93" s="232"/>
      <c r="R93" s="232"/>
      <c r="S93" s="232"/>
      <c r="T93" s="232"/>
      <c r="U93" s="232"/>
      <c r="V93" s="232"/>
      <c r="W93" s="233"/>
      <c r="X93" s="233"/>
      <c r="Y93" s="233"/>
      <c r="Z93" s="233"/>
      <c r="AA93" s="233"/>
      <c r="AB93" s="233"/>
      <c r="AC93" s="232"/>
      <c r="AD93" s="232"/>
      <c r="AE93" s="232"/>
      <c r="AF93" s="232"/>
      <c r="AG93" s="232"/>
      <c r="AH93" s="232"/>
      <c r="AI93" s="233"/>
      <c r="AJ93" s="233"/>
      <c r="AK93" s="233"/>
      <c r="AL93" s="233"/>
      <c r="AM93" s="233"/>
      <c r="AN93" s="233"/>
      <c r="AO93" s="233"/>
      <c r="AP93" s="233"/>
      <c r="AQ93" s="233"/>
      <c r="AR93" s="233"/>
      <c r="AS93" s="233"/>
      <c r="AT93" s="233"/>
      <c r="AU93" s="233"/>
      <c r="AV93" s="233"/>
      <c r="AW93" s="233"/>
      <c r="AX93" s="233"/>
      <c r="AY93" s="233"/>
      <c r="AZ93" s="234"/>
    </row>
    <row r="94" spans="1:52" ht="36.950000000000003" customHeight="1" thickBot="1" x14ac:dyDescent="0.3">
      <c r="A94" s="235" t="s">
        <v>112</v>
      </c>
      <c r="B94" s="236"/>
      <c r="C94" s="237" t="s">
        <v>100</v>
      </c>
      <c r="D94" s="237"/>
      <c r="E94" s="237"/>
      <c r="F94" s="237"/>
      <c r="G94" s="237"/>
      <c r="H94" s="237"/>
      <c r="I94" s="237"/>
      <c r="J94" s="237"/>
      <c r="K94" s="224"/>
      <c r="L94" s="224"/>
      <c r="M94" s="224"/>
      <c r="N94" s="224"/>
      <c r="O94" s="224"/>
      <c r="P94" s="224"/>
      <c r="Q94" s="224"/>
      <c r="R94" s="224"/>
      <c r="S94" s="224"/>
      <c r="T94" s="224"/>
      <c r="U94" s="224"/>
      <c r="V94" s="224"/>
      <c r="W94" s="225"/>
      <c r="X94" s="225"/>
      <c r="Y94" s="225"/>
      <c r="Z94" s="225"/>
      <c r="AA94" s="225"/>
      <c r="AB94" s="225"/>
      <c r="AC94" s="224"/>
      <c r="AD94" s="224"/>
      <c r="AE94" s="224"/>
      <c r="AF94" s="224"/>
      <c r="AG94" s="224"/>
      <c r="AH94" s="224"/>
      <c r="AI94" s="225"/>
      <c r="AJ94" s="225"/>
      <c r="AK94" s="225"/>
      <c r="AL94" s="225"/>
      <c r="AM94" s="225"/>
      <c r="AN94" s="225"/>
      <c r="AO94" s="225"/>
      <c r="AP94" s="225"/>
      <c r="AQ94" s="225"/>
      <c r="AR94" s="225"/>
      <c r="AS94" s="225"/>
      <c r="AT94" s="225"/>
      <c r="AU94" s="225"/>
      <c r="AV94" s="225"/>
      <c r="AW94" s="225"/>
      <c r="AX94" s="225"/>
      <c r="AY94" s="225"/>
      <c r="AZ94" s="226"/>
    </row>
    <row r="95" spans="1:52" ht="30" customHeight="1" x14ac:dyDescent="0.25">
      <c r="A95" s="227" t="s">
        <v>59</v>
      </c>
      <c r="B95" s="228"/>
      <c r="C95" s="229" t="s">
        <v>261</v>
      </c>
      <c r="D95" s="229"/>
      <c r="E95" s="229"/>
      <c r="F95" s="229"/>
      <c r="G95" s="229"/>
      <c r="H95" s="229"/>
      <c r="I95" s="229"/>
      <c r="J95" s="229"/>
      <c r="K95" s="229"/>
      <c r="L95" s="229"/>
      <c r="M95" s="229"/>
      <c r="N95" s="229"/>
      <c r="O95" s="229"/>
      <c r="P95" s="229"/>
      <c r="Q95" s="229"/>
      <c r="R95" s="229"/>
      <c r="S95" s="229"/>
      <c r="T95" s="229"/>
      <c r="U95" s="229"/>
      <c r="V95" s="229"/>
      <c r="W95" s="229"/>
      <c r="X95" s="229"/>
      <c r="Y95" s="229"/>
      <c r="Z95" s="229"/>
      <c r="AA95" s="229"/>
      <c r="AB95" s="229"/>
      <c r="AC95" s="229"/>
      <c r="AD95" s="229"/>
      <c r="AE95" s="229"/>
      <c r="AF95" s="229"/>
      <c r="AG95" s="229"/>
      <c r="AH95" s="229"/>
      <c r="AI95" s="229"/>
      <c r="AJ95" s="229"/>
      <c r="AK95" s="229"/>
      <c r="AL95" s="229"/>
      <c r="AM95" s="229"/>
      <c r="AN95" s="229"/>
      <c r="AO95" s="229"/>
      <c r="AP95" s="229"/>
      <c r="AQ95" s="230"/>
      <c r="AR95" s="230"/>
      <c r="AS95" s="230"/>
      <c r="AT95" s="230"/>
      <c r="AU95" s="230"/>
      <c r="AV95" s="230"/>
      <c r="AW95" s="230"/>
      <c r="AX95" s="230"/>
      <c r="AY95" s="230"/>
      <c r="AZ95" s="231"/>
    </row>
    <row r="96" spans="1:52" ht="30" customHeight="1" x14ac:dyDescent="0.25">
      <c r="A96" s="217" t="s">
        <v>108</v>
      </c>
      <c r="B96" s="218"/>
      <c r="C96" s="219" t="s">
        <v>94</v>
      </c>
      <c r="D96" s="219"/>
      <c r="E96" s="219"/>
      <c r="F96" s="219"/>
      <c r="G96" s="219"/>
      <c r="H96" s="219"/>
      <c r="I96" s="219"/>
      <c r="J96" s="219"/>
      <c r="K96" s="219"/>
      <c r="L96" s="219"/>
      <c r="M96" s="219"/>
      <c r="N96" s="219"/>
      <c r="O96" s="219"/>
      <c r="P96" s="219"/>
      <c r="Q96" s="219"/>
      <c r="R96" s="219"/>
      <c r="S96" s="219"/>
      <c r="T96" s="219"/>
      <c r="U96" s="219"/>
      <c r="V96" s="219"/>
      <c r="W96" s="219"/>
      <c r="X96" s="219"/>
      <c r="Y96" s="219"/>
      <c r="Z96" s="219"/>
      <c r="AA96" s="219"/>
      <c r="AB96" s="219"/>
      <c r="AC96" s="219"/>
      <c r="AD96" s="219"/>
      <c r="AE96" s="219"/>
      <c r="AF96" s="219"/>
      <c r="AG96" s="219"/>
      <c r="AH96" s="219"/>
      <c r="AI96" s="219"/>
      <c r="AJ96" s="219"/>
      <c r="AK96" s="219"/>
      <c r="AL96" s="219"/>
      <c r="AM96" s="219"/>
      <c r="AN96" s="219"/>
      <c r="AO96" s="219"/>
      <c r="AP96" s="219"/>
      <c r="AQ96" s="219"/>
      <c r="AR96" s="219"/>
      <c r="AS96" s="219"/>
      <c r="AT96" s="219"/>
      <c r="AU96" s="219"/>
      <c r="AV96" s="219"/>
      <c r="AW96" s="219"/>
      <c r="AX96" s="219"/>
      <c r="AY96" s="219"/>
      <c r="AZ96" s="220"/>
    </row>
    <row r="97" spans="1:52" ht="30" customHeight="1" x14ac:dyDescent="0.25">
      <c r="A97" s="221" t="s">
        <v>109</v>
      </c>
      <c r="B97" s="209"/>
      <c r="C97" s="211" t="s">
        <v>118</v>
      </c>
      <c r="D97" s="211"/>
      <c r="E97" s="211"/>
      <c r="F97" s="211"/>
      <c r="G97" s="211"/>
      <c r="H97" s="211"/>
      <c r="I97" s="211"/>
      <c r="J97" s="211"/>
      <c r="K97" s="211"/>
      <c r="L97" s="211"/>
      <c r="M97" s="211"/>
      <c r="N97" s="211"/>
      <c r="O97" s="211"/>
      <c r="P97" s="211"/>
      <c r="Q97" s="211"/>
      <c r="R97" s="211"/>
      <c r="S97" s="211"/>
      <c r="T97" s="211"/>
      <c r="U97" s="211"/>
      <c r="V97" s="211"/>
      <c r="W97" s="211"/>
      <c r="X97" s="211"/>
      <c r="Y97" s="211"/>
      <c r="Z97" s="211"/>
      <c r="AA97" s="211"/>
      <c r="AB97" s="211"/>
      <c r="AC97" s="211"/>
      <c r="AD97" s="211"/>
      <c r="AE97" s="211"/>
      <c r="AF97" s="211"/>
      <c r="AG97" s="211"/>
      <c r="AH97" s="211"/>
      <c r="AI97" s="211"/>
      <c r="AJ97" s="211"/>
      <c r="AK97" s="211"/>
      <c r="AL97" s="211"/>
      <c r="AM97" s="211"/>
      <c r="AN97" s="211"/>
      <c r="AO97" s="211"/>
      <c r="AP97" s="211"/>
      <c r="AQ97" s="222"/>
      <c r="AR97" s="222"/>
      <c r="AS97" s="222"/>
      <c r="AT97" s="222"/>
      <c r="AU97" s="222"/>
      <c r="AV97" s="222"/>
      <c r="AW97" s="222"/>
      <c r="AX97" s="222"/>
      <c r="AY97" s="222"/>
      <c r="AZ97" s="223"/>
    </row>
    <row r="98" spans="1:52" ht="30" customHeight="1" x14ac:dyDescent="0.25">
      <c r="A98" s="208" t="s">
        <v>110</v>
      </c>
      <c r="B98" s="209"/>
      <c r="C98" s="211" t="s">
        <v>124</v>
      </c>
      <c r="D98" s="211"/>
      <c r="E98" s="211"/>
      <c r="F98" s="211"/>
      <c r="G98" s="211"/>
      <c r="H98" s="211"/>
      <c r="I98" s="211"/>
      <c r="J98" s="211"/>
      <c r="K98" s="211"/>
      <c r="L98" s="211"/>
      <c r="M98" s="211"/>
      <c r="N98" s="211"/>
      <c r="O98" s="211"/>
      <c r="P98" s="211"/>
      <c r="Q98" s="211"/>
      <c r="R98" s="211"/>
      <c r="S98" s="211"/>
      <c r="T98" s="211"/>
      <c r="U98" s="211"/>
      <c r="V98" s="211"/>
      <c r="W98" s="211"/>
      <c r="X98" s="211"/>
      <c r="Y98" s="211"/>
      <c r="Z98" s="211"/>
      <c r="AA98" s="211"/>
      <c r="AB98" s="211"/>
      <c r="AC98" s="211"/>
      <c r="AD98" s="211"/>
      <c r="AE98" s="211"/>
      <c r="AF98" s="211"/>
      <c r="AG98" s="211"/>
      <c r="AH98" s="211"/>
      <c r="AI98" s="211"/>
      <c r="AJ98" s="211"/>
      <c r="AK98" s="211"/>
      <c r="AL98" s="211"/>
      <c r="AM98" s="211"/>
      <c r="AN98" s="211"/>
      <c r="AO98" s="211"/>
      <c r="AP98" s="211"/>
      <c r="AQ98" s="222"/>
      <c r="AR98" s="222"/>
      <c r="AS98" s="222"/>
      <c r="AT98" s="222"/>
      <c r="AU98" s="222"/>
      <c r="AV98" s="222"/>
      <c r="AW98" s="222"/>
      <c r="AX98" s="222"/>
      <c r="AY98" s="222"/>
      <c r="AZ98" s="223"/>
    </row>
    <row r="99" spans="1:52" ht="30" customHeight="1" x14ac:dyDescent="0.25">
      <c r="A99" s="208" t="s">
        <v>132</v>
      </c>
      <c r="B99" s="209"/>
      <c r="C99" s="210" t="s">
        <v>133</v>
      </c>
      <c r="D99" s="211"/>
      <c r="E99" s="211"/>
      <c r="F99" s="211"/>
      <c r="G99" s="211"/>
      <c r="H99" s="211"/>
      <c r="I99" s="211"/>
      <c r="J99" s="211"/>
      <c r="K99" s="211"/>
      <c r="L99" s="211"/>
      <c r="M99" s="211"/>
      <c r="N99" s="211"/>
      <c r="O99" s="211"/>
      <c r="P99" s="211"/>
      <c r="Q99" s="211"/>
      <c r="R99" s="211"/>
      <c r="S99" s="211"/>
      <c r="T99" s="211"/>
      <c r="U99" s="211"/>
      <c r="V99" s="211"/>
      <c r="W99" s="212"/>
      <c r="X99" s="212"/>
      <c r="Y99" s="212"/>
      <c r="Z99" s="212"/>
      <c r="AA99" s="212"/>
      <c r="AB99" s="212"/>
      <c r="AC99" s="212"/>
      <c r="AD99" s="212"/>
      <c r="AE99" s="212"/>
      <c r="AF99" s="212"/>
      <c r="AG99" s="212"/>
      <c r="AH99" s="212"/>
      <c r="AI99" s="212"/>
      <c r="AJ99" s="212"/>
      <c r="AK99" s="212"/>
      <c r="AL99" s="212"/>
      <c r="AM99" s="212"/>
      <c r="AN99" s="212"/>
      <c r="AO99" s="212"/>
      <c r="AP99" s="212"/>
      <c r="AQ99" s="212"/>
      <c r="AR99" s="212"/>
      <c r="AS99" s="212"/>
      <c r="AT99" s="212"/>
      <c r="AU99" s="212"/>
      <c r="AV99" s="212"/>
      <c r="AW99" s="212"/>
      <c r="AX99" s="212"/>
      <c r="AY99" s="212"/>
      <c r="AZ99" s="213"/>
    </row>
    <row r="100" spans="1:52" ht="30" customHeight="1" x14ac:dyDescent="0.25">
      <c r="A100" s="198" t="s">
        <v>60</v>
      </c>
      <c r="B100" s="199"/>
      <c r="C100" s="214" t="s">
        <v>260</v>
      </c>
      <c r="D100" s="214"/>
      <c r="E100" s="214"/>
      <c r="F100" s="214"/>
      <c r="G100" s="214"/>
      <c r="H100" s="214"/>
      <c r="I100" s="214"/>
      <c r="J100" s="214"/>
      <c r="K100" s="214"/>
      <c r="L100" s="214"/>
      <c r="M100" s="214"/>
      <c r="N100" s="214"/>
      <c r="O100" s="214"/>
      <c r="P100" s="214"/>
      <c r="Q100" s="214"/>
      <c r="R100" s="214"/>
      <c r="S100" s="214"/>
      <c r="T100" s="214"/>
      <c r="U100" s="214"/>
      <c r="V100" s="214"/>
      <c r="W100" s="214"/>
      <c r="X100" s="214"/>
      <c r="Y100" s="214"/>
      <c r="Z100" s="214"/>
      <c r="AA100" s="214"/>
      <c r="AB100" s="214"/>
      <c r="AC100" s="214"/>
      <c r="AD100" s="214"/>
      <c r="AE100" s="214"/>
      <c r="AF100" s="214"/>
      <c r="AG100" s="214"/>
      <c r="AH100" s="214"/>
      <c r="AI100" s="214"/>
      <c r="AJ100" s="214"/>
      <c r="AK100" s="214"/>
      <c r="AL100" s="214"/>
      <c r="AM100" s="214"/>
      <c r="AN100" s="214"/>
      <c r="AO100" s="214"/>
      <c r="AP100" s="214"/>
      <c r="AQ100" s="215"/>
      <c r="AR100" s="215"/>
      <c r="AS100" s="215"/>
      <c r="AT100" s="215"/>
      <c r="AU100" s="215"/>
      <c r="AV100" s="215"/>
      <c r="AW100" s="215"/>
      <c r="AX100" s="215"/>
      <c r="AY100" s="215"/>
      <c r="AZ100" s="216"/>
    </row>
    <row r="101" spans="1:52" ht="30" customHeight="1" x14ac:dyDescent="0.25">
      <c r="A101" s="198" t="s">
        <v>62</v>
      </c>
      <c r="B101" s="199"/>
      <c r="C101" s="200" t="s">
        <v>259</v>
      </c>
      <c r="D101" s="200"/>
      <c r="E101" s="200"/>
      <c r="F101" s="200"/>
      <c r="G101" s="200"/>
      <c r="H101" s="200"/>
      <c r="I101" s="200"/>
      <c r="J101" s="200"/>
      <c r="K101" s="200"/>
      <c r="L101" s="200"/>
      <c r="M101" s="200"/>
      <c r="N101" s="200"/>
      <c r="O101" s="200"/>
      <c r="P101" s="200"/>
      <c r="Q101" s="200"/>
      <c r="R101" s="200"/>
      <c r="S101" s="200"/>
      <c r="T101" s="200"/>
      <c r="U101" s="200"/>
      <c r="V101" s="200"/>
      <c r="W101" s="200"/>
      <c r="X101" s="200"/>
      <c r="Y101" s="200"/>
      <c r="Z101" s="200"/>
      <c r="AA101" s="200"/>
      <c r="AB101" s="200"/>
      <c r="AC101" s="200"/>
      <c r="AD101" s="200"/>
      <c r="AE101" s="200"/>
      <c r="AF101" s="200"/>
      <c r="AG101" s="200"/>
      <c r="AH101" s="200"/>
      <c r="AI101" s="200"/>
      <c r="AJ101" s="200"/>
      <c r="AK101" s="200"/>
      <c r="AL101" s="200"/>
      <c r="AM101" s="200"/>
      <c r="AN101" s="200"/>
      <c r="AO101" s="200"/>
      <c r="AP101" s="200"/>
      <c r="AQ101" s="201"/>
      <c r="AR101" s="201"/>
      <c r="AS101" s="201"/>
      <c r="AT101" s="201"/>
      <c r="AU101" s="201"/>
      <c r="AV101" s="201"/>
      <c r="AW101" s="201"/>
      <c r="AX101" s="201"/>
      <c r="AY101" s="201"/>
      <c r="AZ101" s="202"/>
    </row>
    <row r="102" spans="1:52" ht="30" customHeight="1" thickBot="1" x14ac:dyDescent="0.3">
      <c r="A102" s="203" t="s">
        <v>107</v>
      </c>
      <c r="B102" s="204"/>
      <c r="C102" s="205" t="s">
        <v>267</v>
      </c>
      <c r="D102" s="205"/>
      <c r="E102" s="205"/>
      <c r="F102" s="205"/>
      <c r="G102" s="205"/>
      <c r="H102" s="205"/>
      <c r="I102" s="205"/>
      <c r="J102" s="205"/>
      <c r="K102" s="205"/>
      <c r="L102" s="205"/>
      <c r="M102" s="205"/>
      <c r="N102" s="205"/>
      <c r="O102" s="205"/>
      <c r="P102" s="205"/>
      <c r="Q102" s="205"/>
      <c r="R102" s="205"/>
      <c r="S102" s="205"/>
      <c r="T102" s="205"/>
      <c r="U102" s="205"/>
      <c r="V102" s="205"/>
      <c r="W102" s="205"/>
      <c r="X102" s="205"/>
      <c r="Y102" s="205"/>
      <c r="Z102" s="205"/>
      <c r="AA102" s="205"/>
      <c r="AB102" s="205"/>
      <c r="AC102" s="205"/>
      <c r="AD102" s="205"/>
      <c r="AE102" s="205"/>
      <c r="AF102" s="205"/>
      <c r="AG102" s="205"/>
      <c r="AH102" s="205"/>
      <c r="AI102" s="205"/>
      <c r="AJ102" s="205"/>
      <c r="AK102" s="205"/>
      <c r="AL102" s="205"/>
      <c r="AM102" s="205"/>
      <c r="AN102" s="205"/>
      <c r="AO102" s="205"/>
      <c r="AP102" s="205"/>
      <c r="AQ102" s="206"/>
      <c r="AR102" s="206"/>
      <c r="AS102" s="206"/>
      <c r="AT102" s="206"/>
      <c r="AU102" s="206"/>
      <c r="AV102" s="206"/>
      <c r="AW102" s="206"/>
      <c r="AX102" s="206"/>
      <c r="AY102" s="206"/>
      <c r="AZ102" s="207"/>
    </row>
    <row r="104" spans="1:52" ht="15.75" thickBot="1" x14ac:dyDescent="0.3"/>
    <row r="105" spans="1:52" ht="39.950000000000003" customHeight="1" x14ac:dyDescent="0.25">
      <c r="A105" s="330" t="s">
        <v>105</v>
      </c>
      <c r="B105" s="331"/>
      <c r="C105" s="331"/>
      <c r="D105" s="331"/>
      <c r="E105" s="331"/>
      <c r="F105" s="331"/>
      <c r="G105" s="331"/>
      <c r="H105" s="331"/>
      <c r="I105" s="331"/>
      <c r="J105" s="331"/>
      <c r="K105" s="331"/>
      <c r="L105" s="331"/>
      <c r="M105" s="331"/>
      <c r="N105" s="331"/>
      <c r="O105" s="331"/>
      <c r="P105" s="331"/>
      <c r="Q105" s="331"/>
      <c r="R105" s="331"/>
      <c r="S105" s="331"/>
      <c r="T105" s="331"/>
      <c r="U105" s="331"/>
      <c r="V105" s="331"/>
      <c r="W105" s="331"/>
      <c r="X105" s="331"/>
      <c r="Y105" s="331"/>
      <c r="Z105" s="331"/>
      <c r="AA105" s="331"/>
      <c r="AB105" s="331"/>
      <c r="AC105" s="331"/>
      <c r="AD105" s="331"/>
      <c r="AE105" s="331"/>
      <c r="AF105" s="331"/>
      <c r="AG105" s="331"/>
      <c r="AH105" s="331"/>
      <c r="AI105" s="331"/>
      <c r="AJ105" s="331"/>
      <c r="AK105" s="331"/>
      <c r="AL105" s="331"/>
      <c r="AM105" s="331"/>
      <c r="AN105" s="331"/>
      <c r="AO105" s="331"/>
      <c r="AP105" s="331"/>
      <c r="AQ105" s="331"/>
      <c r="AR105" s="331"/>
      <c r="AS105" s="331"/>
      <c r="AT105" s="331"/>
      <c r="AU105" s="331"/>
      <c r="AV105" s="331"/>
      <c r="AW105" s="331"/>
      <c r="AX105" s="331"/>
      <c r="AY105" s="331"/>
      <c r="AZ105" s="332"/>
    </row>
    <row r="106" spans="1:52" ht="39.950000000000003" customHeight="1" x14ac:dyDescent="0.25">
      <c r="A106" s="333" t="s">
        <v>80</v>
      </c>
      <c r="B106" s="334"/>
      <c r="C106" s="334"/>
      <c r="D106" s="334"/>
      <c r="E106" s="334"/>
      <c r="F106" s="334"/>
      <c r="G106" s="334"/>
      <c r="H106" s="334"/>
      <c r="I106" s="334"/>
      <c r="J106" s="334"/>
      <c r="K106" s="335" t="s">
        <v>129</v>
      </c>
      <c r="L106" s="334"/>
      <c r="M106" s="334"/>
      <c r="N106" s="334"/>
      <c r="O106" s="334"/>
      <c r="P106" s="334"/>
      <c r="Q106" s="334"/>
      <c r="R106" s="334"/>
      <c r="S106" s="334"/>
      <c r="T106" s="334"/>
      <c r="U106" s="334" t="s">
        <v>4</v>
      </c>
      <c r="V106" s="334"/>
      <c r="W106" s="334"/>
      <c r="X106" s="334"/>
      <c r="Y106" s="334"/>
      <c r="Z106" s="334"/>
      <c r="AA106" s="334"/>
      <c r="AB106" s="334"/>
      <c r="AC106" s="334"/>
      <c r="AD106" s="334"/>
      <c r="AE106" s="335" t="s">
        <v>130</v>
      </c>
      <c r="AF106" s="334"/>
      <c r="AG106" s="334"/>
      <c r="AH106" s="334"/>
      <c r="AI106" s="334"/>
      <c r="AJ106" s="334"/>
      <c r="AK106" s="334"/>
      <c r="AL106" s="334"/>
      <c r="AM106" s="334"/>
      <c r="AN106" s="334"/>
      <c r="AO106" s="334" t="s">
        <v>131</v>
      </c>
      <c r="AP106" s="334"/>
      <c r="AQ106" s="334"/>
      <c r="AR106" s="334"/>
      <c r="AS106" s="334"/>
      <c r="AT106" s="334"/>
      <c r="AU106" s="334"/>
      <c r="AV106" s="334"/>
      <c r="AW106" s="334"/>
      <c r="AX106" s="334"/>
      <c r="AY106" s="334"/>
      <c r="AZ106" s="336"/>
    </row>
    <row r="107" spans="1:52" ht="39.950000000000003" customHeight="1" thickBot="1" x14ac:dyDescent="0.3">
      <c r="A107" s="323"/>
      <c r="B107" s="324"/>
      <c r="C107" s="324"/>
      <c r="D107" s="324"/>
      <c r="E107" s="324"/>
      <c r="F107" s="324"/>
      <c r="G107" s="324"/>
      <c r="H107" s="324"/>
      <c r="I107" s="324"/>
      <c r="J107" s="324"/>
      <c r="K107" s="325"/>
      <c r="L107" s="325"/>
      <c r="M107" s="325"/>
      <c r="N107" s="325"/>
      <c r="O107" s="325"/>
      <c r="P107" s="325"/>
      <c r="Q107" s="325"/>
      <c r="R107" s="325"/>
      <c r="S107" s="325"/>
      <c r="T107" s="325"/>
      <c r="U107" s="325"/>
      <c r="V107" s="325"/>
      <c r="W107" s="325"/>
      <c r="X107" s="325"/>
      <c r="Y107" s="325"/>
      <c r="Z107" s="325"/>
      <c r="AA107" s="325"/>
      <c r="AB107" s="325"/>
      <c r="AC107" s="325"/>
      <c r="AD107" s="325"/>
      <c r="AE107" s="325"/>
      <c r="AF107" s="325"/>
      <c r="AG107" s="325"/>
      <c r="AH107" s="325"/>
      <c r="AI107" s="325"/>
      <c r="AJ107" s="325"/>
      <c r="AK107" s="325"/>
      <c r="AL107" s="325"/>
      <c r="AM107" s="325"/>
      <c r="AN107" s="325"/>
      <c r="AO107" s="326"/>
      <c r="AP107" s="326"/>
      <c r="AQ107" s="326"/>
      <c r="AR107" s="326"/>
      <c r="AS107" s="326"/>
      <c r="AT107" s="326"/>
      <c r="AU107" s="326"/>
      <c r="AV107" s="326"/>
      <c r="AW107" s="326"/>
      <c r="AX107" s="326"/>
      <c r="AY107" s="326"/>
      <c r="AZ107" s="327"/>
    </row>
    <row r="108" spans="1:52" ht="15.75" thickBot="1" x14ac:dyDescent="0.3">
      <c r="A108" s="328"/>
      <c r="B108" s="329"/>
      <c r="C108" s="329"/>
      <c r="D108" s="329"/>
      <c r="E108" s="329"/>
      <c r="F108" s="329"/>
      <c r="G108" s="329"/>
      <c r="H108" s="329"/>
      <c r="I108" s="329"/>
      <c r="J108" s="329"/>
      <c r="K108" s="329"/>
      <c r="L108" s="329"/>
      <c r="M108" s="329"/>
      <c r="N108" s="329"/>
      <c r="O108" s="329"/>
      <c r="P108" s="329"/>
      <c r="Q108" s="329"/>
      <c r="R108" s="329"/>
      <c r="S108" s="329"/>
      <c r="T108" s="329"/>
      <c r="U108" s="329"/>
      <c r="V108" s="329"/>
      <c r="W108" s="329"/>
      <c r="X108" s="329"/>
      <c r="Y108" s="329"/>
      <c r="Z108" s="329"/>
      <c r="AA108" s="329"/>
      <c r="AB108" s="329"/>
      <c r="AC108" s="329"/>
      <c r="AD108" s="329"/>
      <c r="AE108" s="329"/>
      <c r="AF108" s="329"/>
      <c r="AG108" s="329"/>
      <c r="AH108" s="329"/>
      <c r="AI108" s="329"/>
      <c r="AJ108" s="329"/>
      <c r="AK108" s="329"/>
      <c r="AL108" s="329"/>
      <c r="AM108" s="329"/>
      <c r="AN108" s="329"/>
      <c r="AO108" s="329"/>
      <c r="AP108" s="329"/>
      <c r="AQ108" s="329"/>
      <c r="AR108" s="329"/>
      <c r="AS108" s="329"/>
      <c r="AT108" s="329"/>
      <c r="AU108" s="329"/>
      <c r="AV108" s="329"/>
      <c r="AW108" s="329"/>
      <c r="AX108" s="329"/>
      <c r="AY108" s="329"/>
      <c r="AZ108" s="329"/>
    </row>
    <row r="109" spans="1:52" ht="39.950000000000003" customHeight="1" thickBot="1" x14ac:dyDescent="0.3">
      <c r="A109" s="313" t="s">
        <v>120</v>
      </c>
      <c r="B109" s="314"/>
      <c r="C109" s="314"/>
      <c r="D109" s="314"/>
      <c r="E109" s="314"/>
      <c r="F109" s="314"/>
      <c r="G109" s="314"/>
      <c r="H109" s="314"/>
      <c r="I109" s="314"/>
      <c r="J109" s="314"/>
      <c r="K109" s="314"/>
      <c r="L109" s="314"/>
      <c r="M109" s="314"/>
      <c r="N109" s="314"/>
      <c r="O109" s="314"/>
      <c r="P109" s="314"/>
      <c r="Q109" s="314"/>
      <c r="R109" s="314"/>
      <c r="S109" s="314"/>
      <c r="T109" s="314"/>
      <c r="U109" s="314"/>
      <c r="V109" s="314"/>
      <c r="W109" s="314"/>
      <c r="X109" s="314"/>
      <c r="Y109" s="314"/>
      <c r="Z109" s="314"/>
      <c r="AA109" s="314"/>
      <c r="AB109" s="314"/>
      <c r="AC109" s="314"/>
      <c r="AD109" s="314"/>
      <c r="AE109" s="314"/>
      <c r="AF109" s="314"/>
      <c r="AG109" s="314"/>
      <c r="AH109" s="314"/>
      <c r="AI109" s="314"/>
      <c r="AJ109" s="314"/>
      <c r="AK109" s="314"/>
      <c r="AL109" s="314"/>
      <c r="AM109" s="314"/>
      <c r="AN109" s="314"/>
      <c r="AO109" s="314"/>
      <c r="AP109" s="314"/>
      <c r="AQ109" s="314"/>
      <c r="AR109" s="314"/>
      <c r="AS109" s="314"/>
      <c r="AT109" s="314"/>
      <c r="AU109" s="314"/>
      <c r="AV109" s="314"/>
      <c r="AW109" s="314"/>
      <c r="AX109" s="314"/>
      <c r="AY109" s="314"/>
      <c r="AZ109" s="315"/>
    </row>
    <row r="110" spans="1:52" ht="39.950000000000003" customHeight="1" x14ac:dyDescent="0.25">
      <c r="A110" s="316" t="s">
        <v>86</v>
      </c>
      <c r="B110" s="317"/>
      <c r="C110" s="266" t="s">
        <v>41</v>
      </c>
      <c r="D110" s="296"/>
      <c r="E110" s="286" t="s">
        <v>69</v>
      </c>
      <c r="F110" s="286"/>
      <c r="G110" s="286"/>
      <c r="H110" s="286"/>
      <c r="I110" s="286"/>
      <c r="J110" s="286"/>
      <c r="K110" s="286"/>
      <c r="L110" s="286"/>
      <c r="M110" s="286"/>
      <c r="N110" s="286"/>
      <c r="O110" s="286"/>
      <c r="P110" s="286"/>
      <c r="Q110" s="286"/>
      <c r="R110" s="286"/>
      <c r="S110" s="286"/>
      <c r="T110" s="286"/>
      <c r="U110" s="286"/>
      <c r="V110" s="286"/>
      <c r="W110" s="286"/>
      <c r="X110" s="286"/>
      <c r="Y110" s="286"/>
      <c r="Z110" s="286"/>
      <c r="AA110" s="286"/>
      <c r="AB110" s="286"/>
      <c r="AC110" s="286"/>
      <c r="AD110" s="286"/>
      <c r="AE110" s="286"/>
      <c r="AF110" s="286"/>
      <c r="AG110" s="286"/>
      <c r="AH110" s="286"/>
      <c r="AI110" s="286"/>
      <c r="AJ110" s="286"/>
      <c r="AK110" s="286"/>
      <c r="AL110" s="286"/>
      <c r="AM110" s="286"/>
      <c r="AN110" s="286"/>
      <c r="AO110" s="286"/>
      <c r="AP110" s="286"/>
      <c r="AQ110" s="286"/>
      <c r="AR110" s="286"/>
      <c r="AS110" s="286"/>
      <c r="AT110" s="286"/>
      <c r="AU110" s="286"/>
      <c r="AV110" s="286"/>
      <c r="AW110" s="286"/>
      <c r="AX110" s="286"/>
      <c r="AY110" s="286"/>
      <c r="AZ110" s="287"/>
    </row>
    <row r="111" spans="1:52" ht="39.950000000000003" customHeight="1" x14ac:dyDescent="0.25">
      <c r="A111" s="318"/>
      <c r="B111" s="319"/>
      <c r="C111" s="270"/>
      <c r="D111" s="271"/>
      <c r="E111" s="261" t="s">
        <v>78</v>
      </c>
      <c r="F111" s="261"/>
      <c r="G111" s="261"/>
      <c r="H111" s="261"/>
      <c r="I111" s="261"/>
      <c r="J111" s="261"/>
      <c r="K111" s="261"/>
      <c r="L111" s="261"/>
      <c r="M111" s="244" t="s">
        <v>77</v>
      </c>
      <c r="N111" s="244"/>
      <c r="O111" s="244"/>
      <c r="P111" s="244"/>
      <c r="Q111" s="244"/>
      <c r="R111" s="244"/>
      <c r="S111" s="244"/>
      <c r="T111" s="244"/>
      <c r="U111" s="261" t="s">
        <v>79</v>
      </c>
      <c r="V111" s="261"/>
      <c r="W111" s="261"/>
      <c r="X111" s="261"/>
      <c r="Y111" s="261"/>
      <c r="Z111" s="261"/>
      <c r="AA111" s="261"/>
      <c r="AB111" s="261"/>
      <c r="AC111" s="244" t="s">
        <v>26</v>
      </c>
      <c r="AD111" s="244"/>
      <c r="AE111" s="244"/>
      <c r="AF111" s="244"/>
      <c r="AG111" s="244"/>
      <c r="AH111" s="244"/>
      <c r="AI111" s="244"/>
      <c r="AJ111" s="244"/>
      <c r="AK111" s="244"/>
      <c r="AL111" s="244"/>
      <c r="AM111" s="244" t="s">
        <v>63</v>
      </c>
      <c r="AN111" s="244"/>
      <c r="AO111" s="244"/>
      <c r="AP111" s="244"/>
      <c r="AQ111" s="244"/>
      <c r="AR111" s="244"/>
      <c r="AS111" s="244"/>
      <c r="AT111" s="244"/>
      <c r="AU111" s="244"/>
      <c r="AV111" s="244"/>
      <c r="AW111" s="244"/>
      <c r="AX111" s="244"/>
      <c r="AY111" s="244"/>
      <c r="AZ111" s="245"/>
    </row>
    <row r="112" spans="1:52" ht="39.950000000000003" customHeight="1" thickBot="1" x14ac:dyDescent="0.3">
      <c r="A112" s="320"/>
      <c r="B112" s="321"/>
      <c r="C112" s="322" t="s">
        <v>88</v>
      </c>
      <c r="D112" s="322"/>
      <c r="E112" s="236"/>
      <c r="F112" s="236"/>
      <c r="G112" s="236"/>
      <c r="H112" s="236"/>
      <c r="I112" s="236"/>
      <c r="J112" s="236"/>
      <c r="K112" s="236"/>
      <c r="L112" s="236"/>
      <c r="M112" s="225"/>
      <c r="N112" s="225"/>
      <c r="O112" s="225"/>
      <c r="P112" s="225"/>
      <c r="Q112" s="225"/>
      <c r="R112" s="225"/>
      <c r="S112" s="225"/>
      <c r="T112" s="225"/>
      <c r="U112" s="225"/>
      <c r="V112" s="225"/>
      <c r="W112" s="225"/>
      <c r="X112" s="225"/>
      <c r="Y112" s="225"/>
      <c r="Z112" s="225"/>
      <c r="AA112" s="225"/>
      <c r="AB112" s="225"/>
      <c r="AC112" s="225"/>
      <c r="AD112" s="225"/>
      <c r="AE112" s="225"/>
      <c r="AF112" s="225"/>
      <c r="AG112" s="225"/>
      <c r="AH112" s="225"/>
      <c r="AI112" s="225"/>
      <c r="AJ112" s="225"/>
      <c r="AK112" s="225"/>
      <c r="AL112" s="225"/>
      <c r="AM112" s="236"/>
      <c r="AN112" s="236"/>
      <c r="AO112" s="236"/>
      <c r="AP112" s="236"/>
      <c r="AQ112" s="236"/>
      <c r="AR112" s="236"/>
      <c r="AS112" s="236"/>
      <c r="AT112" s="236"/>
      <c r="AU112" s="236"/>
      <c r="AV112" s="236"/>
      <c r="AW112" s="236"/>
      <c r="AX112" s="236"/>
      <c r="AY112" s="236"/>
      <c r="AZ112" s="252"/>
    </row>
    <row r="113" spans="1:52" ht="39.950000000000003" customHeight="1" thickBot="1" x14ac:dyDescent="0.3">
      <c r="A113" s="8"/>
      <c r="B113" s="17"/>
      <c r="C113" s="306" t="s">
        <v>42</v>
      </c>
      <c r="D113" s="306"/>
      <c r="E113" s="307" t="s">
        <v>126</v>
      </c>
      <c r="F113" s="308"/>
      <c r="G113" s="308"/>
      <c r="H113" s="308"/>
      <c r="I113" s="308"/>
      <c r="J113" s="308"/>
      <c r="K113" s="308"/>
      <c r="L113" s="308"/>
      <c r="M113" s="308"/>
      <c r="N113" s="308"/>
      <c r="O113" s="308"/>
      <c r="P113" s="308"/>
      <c r="Q113" s="308"/>
      <c r="R113" s="308"/>
      <c r="S113" s="308"/>
      <c r="T113" s="308"/>
      <c r="U113" s="308"/>
      <c r="V113" s="308"/>
      <c r="W113" s="308"/>
      <c r="X113" s="308"/>
      <c r="Y113" s="308"/>
      <c r="Z113" s="308"/>
      <c r="AA113" s="308"/>
      <c r="AB113" s="308"/>
      <c r="AC113" s="308"/>
      <c r="AD113" s="308"/>
      <c r="AE113" s="308"/>
      <c r="AF113" s="308"/>
      <c r="AG113" s="308"/>
      <c r="AH113" s="308"/>
      <c r="AI113" s="308"/>
      <c r="AJ113" s="308"/>
      <c r="AK113" s="308"/>
      <c r="AL113" s="309"/>
      <c r="AM113" s="310"/>
      <c r="AN113" s="311"/>
      <c r="AO113" s="311"/>
      <c r="AP113" s="311"/>
      <c r="AQ113" s="311"/>
      <c r="AR113" s="311"/>
      <c r="AS113" s="311"/>
      <c r="AT113" s="311"/>
      <c r="AU113" s="311"/>
      <c r="AV113" s="311"/>
      <c r="AW113" s="311"/>
      <c r="AX113" s="311"/>
      <c r="AY113" s="311"/>
      <c r="AZ113" s="312"/>
    </row>
    <row r="114" spans="1:52" ht="30" customHeight="1" x14ac:dyDescent="0.25">
      <c r="A114" s="293" t="s">
        <v>87</v>
      </c>
      <c r="B114" s="294"/>
      <c r="C114" s="266" t="s">
        <v>43</v>
      </c>
      <c r="D114" s="296"/>
      <c r="E114" s="297" t="s">
        <v>70</v>
      </c>
      <c r="F114" s="298"/>
      <c r="G114" s="298"/>
      <c r="H114" s="298"/>
      <c r="I114" s="298"/>
      <c r="J114" s="298"/>
      <c r="K114" s="298"/>
      <c r="L114" s="298"/>
      <c r="M114" s="298"/>
      <c r="N114" s="298"/>
      <c r="O114" s="298"/>
      <c r="P114" s="298"/>
      <c r="Q114" s="298"/>
      <c r="R114" s="298"/>
      <c r="S114" s="298"/>
      <c r="T114" s="298"/>
      <c r="U114" s="298"/>
      <c r="V114" s="298"/>
      <c r="W114" s="298"/>
      <c r="X114" s="298"/>
      <c r="Y114" s="298"/>
      <c r="Z114" s="298"/>
      <c r="AA114" s="298"/>
      <c r="AB114" s="298"/>
      <c r="AC114" s="298"/>
      <c r="AD114" s="298"/>
      <c r="AE114" s="298"/>
      <c r="AF114" s="298"/>
      <c r="AG114" s="298"/>
      <c r="AH114" s="298"/>
      <c r="AI114" s="298"/>
      <c r="AJ114" s="298"/>
      <c r="AK114" s="298"/>
      <c r="AL114" s="298"/>
      <c r="AM114" s="298"/>
      <c r="AN114" s="298"/>
      <c r="AO114" s="298"/>
      <c r="AP114" s="298"/>
      <c r="AQ114" s="298"/>
      <c r="AR114" s="298"/>
      <c r="AS114" s="298"/>
      <c r="AT114" s="298"/>
      <c r="AU114" s="298"/>
      <c r="AV114" s="298"/>
      <c r="AW114" s="298"/>
      <c r="AX114" s="298"/>
      <c r="AY114" s="298"/>
      <c r="AZ114" s="299"/>
    </row>
    <row r="115" spans="1:52" ht="30" customHeight="1" x14ac:dyDescent="0.25">
      <c r="A115" s="293"/>
      <c r="B115" s="294"/>
      <c r="C115" s="270"/>
      <c r="D115" s="271"/>
      <c r="E115" s="300"/>
      <c r="F115" s="301"/>
      <c r="G115" s="301"/>
      <c r="H115" s="301"/>
      <c r="I115" s="301"/>
      <c r="J115" s="301"/>
      <c r="K115" s="301"/>
      <c r="L115" s="301"/>
      <c r="M115" s="301"/>
      <c r="N115" s="302"/>
      <c r="O115" s="288" t="s">
        <v>81</v>
      </c>
      <c r="P115" s="288"/>
      <c r="Q115" s="288"/>
      <c r="R115" s="288"/>
      <c r="S115" s="288"/>
      <c r="T115" s="288"/>
      <c r="U115" s="288"/>
      <c r="V115" s="288"/>
      <c r="W115" s="288"/>
      <c r="X115" s="288"/>
      <c r="Y115" s="288"/>
      <c r="Z115" s="288"/>
      <c r="AA115" s="288" t="s">
        <v>82</v>
      </c>
      <c r="AB115" s="288"/>
      <c r="AC115" s="288"/>
      <c r="AD115" s="288"/>
      <c r="AE115" s="288"/>
      <c r="AF115" s="288"/>
      <c r="AG115" s="288"/>
      <c r="AH115" s="288"/>
      <c r="AI115" s="288"/>
      <c r="AJ115" s="288"/>
      <c r="AK115" s="288"/>
      <c r="AL115" s="288"/>
      <c r="AM115" s="244" t="s">
        <v>63</v>
      </c>
      <c r="AN115" s="244"/>
      <c r="AO115" s="244"/>
      <c r="AP115" s="244"/>
      <c r="AQ115" s="244"/>
      <c r="AR115" s="244"/>
      <c r="AS115" s="244"/>
      <c r="AT115" s="244"/>
      <c r="AU115" s="244"/>
      <c r="AV115" s="244"/>
      <c r="AW115" s="244"/>
      <c r="AX115" s="244"/>
      <c r="AY115" s="244"/>
      <c r="AZ115" s="245"/>
    </row>
    <row r="116" spans="1:52" ht="39.950000000000003" customHeight="1" x14ac:dyDescent="0.25">
      <c r="A116" s="293"/>
      <c r="B116" s="294"/>
      <c r="C116" s="239" t="s">
        <v>44</v>
      </c>
      <c r="D116" s="239"/>
      <c r="E116" s="290" t="s">
        <v>89</v>
      </c>
      <c r="F116" s="291"/>
      <c r="G116" s="291"/>
      <c r="H116" s="291"/>
      <c r="I116" s="291"/>
      <c r="J116" s="291"/>
      <c r="K116" s="291"/>
      <c r="L116" s="291"/>
      <c r="M116" s="291"/>
      <c r="N116" s="292"/>
      <c r="O116" s="233"/>
      <c r="P116" s="233"/>
      <c r="Q116" s="233"/>
      <c r="R116" s="233"/>
      <c r="S116" s="233"/>
      <c r="T116" s="233"/>
      <c r="U116" s="233"/>
      <c r="V116" s="233"/>
      <c r="W116" s="233"/>
      <c r="X116" s="233"/>
      <c r="Y116" s="233"/>
      <c r="Z116" s="233"/>
      <c r="AA116" s="233"/>
      <c r="AB116" s="233"/>
      <c r="AC116" s="233"/>
      <c r="AD116" s="233"/>
      <c r="AE116" s="233"/>
      <c r="AF116" s="233"/>
      <c r="AG116" s="233"/>
      <c r="AH116" s="233"/>
      <c r="AI116" s="233"/>
      <c r="AJ116" s="233"/>
      <c r="AK116" s="233"/>
      <c r="AL116" s="233"/>
      <c r="AM116" s="239"/>
      <c r="AN116" s="239"/>
      <c r="AO116" s="239"/>
      <c r="AP116" s="239"/>
      <c r="AQ116" s="239"/>
      <c r="AR116" s="239"/>
      <c r="AS116" s="239"/>
      <c r="AT116" s="239"/>
      <c r="AU116" s="239"/>
      <c r="AV116" s="239"/>
      <c r="AW116" s="239"/>
      <c r="AX116" s="239"/>
      <c r="AY116" s="239"/>
      <c r="AZ116" s="289"/>
    </row>
    <row r="117" spans="1:52" ht="39.950000000000003" customHeight="1" x14ac:dyDescent="0.25">
      <c r="A117" s="293"/>
      <c r="B117" s="294"/>
      <c r="C117" s="239" t="s">
        <v>45</v>
      </c>
      <c r="D117" s="239"/>
      <c r="E117" s="290" t="s">
        <v>90</v>
      </c>
      <c r="F117" s="291"/>
      <c r="G117" s="291"/>
      <c r="H117" s="291"/>
      <c r="I117" s="291"/>
      <c r="J117" s="291"/>
      <c r="K117" s="291"/>
      <c r="L117" s="291"/>
      <c r="M117" s="291"/>
      <c r="N117" s="292"/>
      <c r="O117" s="233"/>
      <c r="P117" s="233"/>
      <c r="Q117" s="233"/>
      <c r="R117" s="233"/>
      <c r="S117" s="233"/>
      <c r="T117" s="233"/>
      <c r="U117" s="233"/>
      <c r="V117" s="233"/>
      <c r="W117" s="233"/>
      <c r="X117" s="233"/>
      <c r="Y117" s="233"/>
      <c r="Z117" s="233"/>
      <c r="AA117" s="233"/>
      <c r="AB117" s="233"/>
      <c r="AC117" s="233"/>
      <c r="AD117" s="233"/>
      <c r="AE117" s="233"/>
      <c r="AF117" s="233"/>
      <c r="AG117" s="233"/>
      <c r="AH117" s="233"/>
      <c r="AI117" s="233"/>
      <c r="AJ117" s="233"/>
      <c r="AK117" s="233"/>
      <c r="AL117" s="233"/>
      <c r="AM117" s="239"/>
      <c r="AN117" s="239"/>
      <c r="AO117" s="239"/>
      <c r="AP117" s="239"/>
      <c r="AQ117" s="239"/>
      <c r="AR117" s="239"/>
      <c r="AS117" s="239"/>
      <c r="AT117" s="239"/>
      <c r="AU117" s="239"/>
      <c r="AV117" s="239"/>
      <c r="AW117" s="239"/>
      <c r="AX117" s="239"/>
      <c r="AY117" s="239"/>
      <c r="AZ117" s="289"/>
    </row>
    <row r="118" spans="1:52" ht="39.950000000000003" customHeight="1" x14ac:dyDescent="0.25">
      <c r="A118" s="293"/>
      <c r="B118" s="294"/>
      <c r="C118" s="239" t="s">
        <v>117</v>
      </c>
      <c r="D118" s="239"/>
      <c r="E118" s="290" t="s">
        <v>91</v>
      </c>
      <c r="F118" s="291"/>
      <c r="G118" s="291"/>
      <c r="H118" s="291"/>
      <c r="I118" s="291"/>
      <c r="J118" s="291"/>
      <c r="K118" s="291"/>
      <c r="L118" s="291"/>
      <c r="M118" s="291"/>
      <c r="N118" s="292"/>
      <c r="O118" s="233"/>
      <c r="P118" s="233"/>
      <c r="Q118" s="233"/>
      <c r="R118" s="233"/>
      <c r="S118" s="233"/>
      <c r="T118" s="233"/>
      <c r="U118" s="233"/>
      <c r="V118" s="233"/>
      <c r="W118" s="233"/>
      <c r="X118" s="233"/>
      <c r="Y118" s="233"/>
      <c r="Z118" s="233"/>
      <c r="AA118" s="233"/>
      <c r="AB118" s="233"/>
      <c r="AC118" s="233"/>
      <c r="AD118" s="233"/>
      <c r="AE118" s="233"/>
      <c r="AF118" s="233"/>
      <c r="AG118" s="233"/>
      <c r="AH118" s="233"/>
      <c r="AI118" s="233"/>
      <c r="AJ118" s="233"/>
      <c r="AK118" s="233"/>
      <c r="AL118" s="233"/>
      <c r="AM118" s="239"/>
      <c r="AN118" s="239"/>
      <c r="AO118" s="239"/>
      <c r="AP118" s="239"/>
      <c r="AQ118" s="239"/>
      <c r="AR118" s="239"/>
      <c r="AS118" s="239"/>
      <c r="AT118" s="239"/>
      <c r="AU118" s="239"/>
      <c r="AV118" s="239"/>
      <c r="AW118" s="239"/>
      <c r="AX118" s="239"/>
      <c r="AY118" s="239"/>
      <c r="AZ118" s="289"/>
    </row>
    <row r="119" spans="1:52" ht="39.950000000000003" customHeight="1" thickBot="1" x14ac:dyDescent="0.3">
      <c r="A119" s="293"/>
      <c r="B119" s="294"/>
      <c r="C119" s="236" t="s">
        <v>116</v>
      </c>
      <c r="D119" s="236"/>
      <c r="E119" s="303" t="s">
        <v>29</v>
      </c>
      <c r="F119" s="304"/>
      <c r="G119" s="304"/>
      <c r="H119" s="304"/>
      <c r="I119" s="304"/>
      <c r="J119" s="304"/>
      <c r="K119" s="304"/>
      <c r="L119" s="304"/>
      <c r="M119" s="304"/>
      <c r="N119" s="305"/>
      <c r="O119" s="225"/>
      <c r="P119" s="225"/>
      <c r="Q119" s="225"/>
      <c r="R119" s="225"/>
      <c r="S119" s="225"/>
      <c r="T119" s="225"/>
      <c r="U119" s="225"/>
      <c r="V119" s="225"/>
      <c r="W119" s="225"/>
      <c r="X119" s="225"/>
      <c r="Y119" s="225"/>
      <c r="Z119" s="225"/>
      <c r="AA119" s="225"/>
      <c r="AB119" s="225"/>
      <c r="AC119" s="225"/>
      <c r="AD119" s="225"/>
      <c r="AE119" s="225"/>
      <c r="AF119" s="225"/>
      <c r="AG119" s="225"/>
      <c r="AH119" s="225"/>
      <c r="AI119" s="225"/>
      <c r="AJ119" s="225"/>
      <c r="AK119" s="225"/>
      <c r="AL119" s="225"/>
      <c r="AM119" s="236"/>
      <c r="AN119" s="236"/>
      <c r="AO119" s="236"/>
      <c r="AP119" s="236"/>
      <c r="AQ119" s="236"/>
      <c r="AR119" s="236"/>
      <c r="AS119" s="236"/>
      <c r="AT119" s="236"/>
      <c r="AU119" s="236"/>
      <c r="AV119" s="236"/>
      <c r="AW119" s="236"/>
      <c r="AX119" s="236"/>
      <c r="AY119" s="236"/>
      <c r="AZ119" s="252"/>
    </row>
    <row r="120" spans="1:52" ht="30" customHeight="1" x14ac:dyDescent="0.25">
      <c r="A120" s="293"/>
      <c r="B120" s="294"/>
      <c r="C120" s="268" t="s">
        <v>46</v>
      </c>
      <c r="D120" s="284"/>
      <c r="E120" s="286" t="s">
        <v>83</v>
      </c>
      <c r="F120" s="286"/>
      <c r="G120" s="286"/>
      <c r="H120" s="286"/>
      <c r="I120" s="286"/>
      <c r="J120" s="286"/>
      <c r="K120" s="286"/>
      <c r="L120" s="286"/>
      <c r="M120" s="286"/>
      <c r="N120" s="286"/>
      <c r="O120" s="286"/>
      <c r="P120" s="286"/>
      <c r="Q120" s="286"/>
      <c r="R120" s="286"/>
      <c r="S120" s="286"/>
      <c r="T120" s="286"/>
      <c r="U120" s="286"/>
      <c r="V120" s="286"/>
      <c r="W120" s="286"/>
      <c r="X120" s="286"/>
      <c r="Y120" s="286"/>
      <c r="Z120" s="286"/>
      <c r="AA120" s="286"/>
      <c r="AB120" s="286"/>
      <c r="AC120" s="286"/>
      <c r="AD120" s="286"/>
      <c r="AE120" s="286"/>
      <c r="AF120" s="286"/>
      <c r="AG120" s="286"/>
      <c r="AH120" s="286"/>
      <c r="AI120" s="286"/>
      <c r="AJ120" s="286"/>
      <c r="AK120" s="286"/>
      <c r="AL120" s="286"/>
      <c r="AM120" s="286"/>
      <c r="AN120" s="286"/>
      <c r="AO120" s="286"/>
      <c r="AP120" s="286"/>
      <c r="AQ120" s="286"/>
      <c r="AR120" s="286"/>
      <c r="AS120" s="286"/>
      <c r="AT120" s="286"/>
      <c r="AU120" s="286"/>
      <c r="AV120" s="286"/>
      <c r="AW120" s="286"/>
      <c r="AX120" s="286"/>
      <c r="AY120" s="286"/>
      <c r="AZ120" s="287"/>
    </row>
    <row r="121" spans="1:52" ht="30" customHeight="1" x14ac:dyDescent="0.25">
      <c r="A121" s="293"/>
      <c r="B121" s="294"/>
      <c r="C121" s="268"/>
      <c r="D121" s="284"/>
      <c r="E121" s="276"/>
      <c r="F121" s="276"/>
      <c r="G121" s="276"/>
      <c r="H121" s="276"/>
      <c r="I121" s="276"/>
      <c r="J121" s="276"/>
      <c r="K121" s="276"/>
      <c r="L121" s="276"/>
      <c r="M121" s="276"/>
      <c r="N121" s="276"/>
      <c r="O121" s="288" t="s">
        <v>40</v>
      </c>
      <c r="P121" s="288"/>
      <c r="Q121" s="288"/>
      <c r="R121" s="288"/>
      <c r="S121" s="288"/>
      <c r="T121" s="288"/>
      <c r="U121" s="288"/>
      <c r="V121" s="288"/>
      <c r="W121" s="288"/>
      <c r="X121" s="288"/>
      <c r="Y121" s="288"/>
      <c r="Z121" s="288"/>
      <c r="AA121" s="288" t="s">
        <v>39</v>
      </c>
      <c r="AB121" s="288"/>
      <c r="AC121" s="288"/>
      <c r="AD121" s="288"/>
      <c r="AE121" s="288"/>
      <c r="AF121" s="288"/>
      <c r="AG121" s="288"/>
      <c r="AH121" s="288"/>
      <c r="AI121" s="288"/>
      <c r="AJ121" s="288"/>
      <c r="AK121" s="288"/>
      <c r="AL121" s="288"/>
      <c r="AM121" s="261" t="s">
        <v>63</v>
      </c>
      <c r="AN121" s="261"/>
      <c r="AO121" s="261"/>
      <c r="AP121" s="261"/>
      <c r="AQ121" s="261"/>
      <c r="AR121" s="261"/>
      <c r="AS121" s="261"/>
      <c r="AT121" s="261"/>
      <c r="AU121" s="261"/>
      <c r="AV121" s="261"/>
      <c r="AW121" s="261"/>
      <c r="AX121" s="261"/>
      <c r="AY121" s="261"/>
      <c r="AZ121" s="280"/>
    </row>
    <row r="122" spans="1:52" ht="30" customHeight="1" x14ac:dyDescent="0.25">
      <c r="A122" s="293"/>
      <c r="B122" s="294"/>
      <c r="C122" s="270"/>
      <c r="D122" s="285"/>
      <c r="E122" s="276"/>
      <c r="F122" s="276"/>
      <c r="G122" s="276"/>
      <c r="H122" s="276"/>
      <c r="I122" s="276"/>
      <c r="J122" s="276"/>
      <c r="K122" s="276"/>
      <c r="L122" s="276"/>
      <c r="M122" s="276"/>
      <c r="N122" s="276"/>
      <c r="O122" s="261" t="s">
        <v>26</v>
      </c>
      <c r="P122" s="261"/>
      <c r="Q122" s="261"/>
      <c r="R122" s="261"/>
      <c r="S122" s="261"/>
      <c r="T122" s="261"/>
      <c r="U122" s="261" t="s">
        <v>65</v>
      </c>
      <c r="V122" s="261"/>
      <c r="W122" s="261"/>
      <c r="X122" s="261"/>
      <c r="Y122" s="261"/>
      <c r="Z122" s="261"/>
      <c r="AA122" s="261" t="s">
        <v>26</v>
      </c>
      <c r="AB122" s="261"/>
      <c r="AC122" s="261"/>
      <c r="AD122" s="261"/>
      <c r="AE122" s="261"/>
      <c r="AF122" s="261"/>
      <c r="AG122" s="261" t="s">
        <v>65</v>
      </c>
      <c r="AH122" s="261"/>
      <c r="AI122" s="261"/>
      <c r="AJ122" s="261"/>
      <c r="AK122" s="261"/>
      <c r="AL122" s="261"/>
      <c r="AM122" s="261"/>
      <c r="AN122" s="261"/>
      <c r="AO122" s="261"/>
      <c r="AP122" s="261"/>
      <c r="AQ122" s="261"/>
      <c r="AR122" s="261"/>
      <c r="AS122" s="261"/>
      <c r="AT122" s="261"/>
      <c r="AU122" s="261"/>
      <c r="AV122" s="261"/>
      <c r="AW122" s="261"/>
      <c r="AX122" s="261"/>
      <c r="AY122" s="261"/>
      <c r="AZ122" s="280"/>
    </row>
    <row r="123" spans="1:52" ht="39.950000000000003" customHeight="1" x14ac:dyDescent="0.25">
      <c r="A123" s="293"/>
      <c r="B123" s="294"/>
      <c r="C123" s="257" t="s">
        <v>47</v>
      </c>
      <c r="D123" s="283"/>
      <c r="E123" s="249" t="s">
        <v>30</v>
      </c>
      <c r="F123" s="249"/>
      <c r="G123" s="249"/>
      <c r="H123" s="249"/>
      <c r="I123" s="249"/>
      <c r="J123" s="249"/>
      <c r="K123" s="249"/>
      <c r="L123" s="249"/>
      <c r="M123" s="249"/>
      <c r="N123" s="249"/>
      <c r="O123" s="233"/>
      <c r="P123" s="233"/>
      <c r="Q123" s="233"/>
      <c r="R123" s="233"/>
      <c r="S123" s="233"/>
      <c r="T123" s="233"/>
      <c r="U123" s="233"/>
      <c r="V123" s="233"/>
      <c r="W123" s="233"/>
      <c r="X123" s="233"/>
      <c r="Y123" s="233"/>
      <c r="Z123" s="233"/>
      <c r="AA123" s="233"/>
      <c r="AB123" s="233"/>
      <c r="AC123" s="233"/>
      <c r="AD123" s="233"/>
      <c r="AE123" s="233"/>
      <c r="AF123" s="233"/>
      <c r="AG123" s="233"/>
      <c r="AH123" s="233"/>
      <c r="AI123" s="233"/>
      <c r="AJ123" s="233"/>
      <c r="AK123" s="233"/>
      <c r="AL123" s="233"/>
      <c r="AM123" s="233"/>
      <c r="AN123" s="233"/>
      <c r="AO123" s="233"/>
      <c r="AP123" s="233"/>
      <c r="AQ123" s="233"/>
      <c r="AR123" s="233"/>
      <c r="AS123" s="233"/>
      <c r="AT123" s="233"/>
      <c r="AU123" s="233"/>
      <c r="AV123" s="233"/>
      <c r="AW123" s="233"/>
      <c r="AX123" s="233"/>
      <c r="AY123" s="233"/>
      <c r="AZ123" s="234"/>
    </row>
    <row r="124" spans="1:52" ht="39.950000000000003" customHeight="1" thickBot="1" x14ac:dyDescent="0.3">
      <c r="A124" s="293"/>
      <c r="B124" s="295"/>
      <c r="C124" s="281" t="s">
        <v>48</v>
      </c>
      <c r="D124" s="282"/>
      <c r="E124" s="248" t="s">
        <v>31</v>
      </c>
      <c r="F124" s="248"/>
      <c r="G124" s="248"/>
      <c r="H124" s="248"/>
      <c r="I124" s="248"/>
      <c r="J124" s="248"/>
      <c r="K124" s="248"/>
      <c r="L124" s="248"/>
      <c r="M124" s="248"/>
      <c r="N124" s="248"/>
      <c r="O124" s="225"/>
      <c r="P124" s="225"/>
      <c r="Q124" s="225"/>
      <c r="R124" s="225"/>
      <c r="S124" s="225"/>
      <c r="T124" s="225"/>
      <c r="U124" s="225"/>
      <c r="V124" s="225"/>
      <c r="W124" s="225"/>
      <c r="X124" s="225"/>
      <c r="Y124" s="225"/>
      <c r="Z124" s="225"/>
      <c r="AA124" s="225"/>
      <c r="AB124" s="225"/>
      <c r="AC124" s="225"/>
      <c r="AD124" s="225"/>
      <c r="AE124" s="225"/>
      <c r="AF124" s="225"/>
      <c r="AG124" s="225"/>
      <c r="AH124" s="225"/>
      <c r="AI124" s="225"/>
      <c r="AJ124" s="225"/>
      <c r="AK124" s="225"/>
      <c r="AL124" s="225"/>
      <c r="AM124" s="225"/>
      <c r="AN124" s="225"/>
      <c r="AO124" s="225"/>
      <c r="AP124" s="225"/>
      <c r="AQ124" s="225"/>
      <c r="AR124" s="225"/>
      <c r="AS124" s="225"/>
      <c r="AT124" s="225"/>
      <c r="AU124" s="225"/>
      <c r="AV124" s="225"/>
      <c r="AW124" s="225"/>
      <c r="AX124" s="225"/>
      <c r="AY124" s="225"/>
      <c r="AZ124" s="226"/>
    </row>
    <row r="125" spans="1:52" ht="30" customHeight="1" thickBot="1" x14ac:dyDescent="0.3">
      <c r="A125" s="9"/>
      <c r="B125" s="263" t="s">
        <v>85</v>
      </c>
      <c r="C125" s="266" t="s">
        <v>49</v>
      </c>
      <c r="D125" s="267"/>
      <c r="E125" s="272" t="s">
        <v>84</v>
      </c>
      <c r="F125" s="273"/>
      <c r="G125" s="273"/>
      <c r="H125" s="273"/>
      <c r="I125" s="273"/>
      <c r="J125" s="273"/>
      <c r="K125" s="273"/>
      <c r="L125" s="273"/>
      <c r="M125" s="273"/>
      <c r="N125" s="273"/>
      <c r="O125" s="273"/>
      <c r="P125" s="273"/>
      <c r="Q125" s="273"/>
      <c r="R125" s="273"/>
      <c r="S125" s="273"/>
      <c r="T125" s="273"/>
      <c r="U125" s="273"/>
      <c r="V125" s="273"/>
      <c r="W125" s="273"/>
      <c r="X125" s="273"/>
      <c r="Y125" s="273"/>
      <c r="Z125" s="273"/>
      <c r="AA125" s="273"/>
      <c r="AB125" s="273"/>
      <c r="AC125" s="273"/>
      <c r="AD125" s="273"/>
      <c r="AE125" s="273"/>
      <c r="AF125" s="273"/>
      <c r="AG125" s="273"/>
      <c r="AH125" s="273"/>
      <c r="AI125" s="273"/>
      <c r="AJ125" s="273"/>
      <c r="AK125" s="273"/>
      <c r="AL125" s="273"/>
      <c r="AM125" s="273"/>
      <c r="AN125" s="273"/>
      <c r="AO125" s="273"/>
      <c r="AP125" s="273"/>
      <c r="AQ125" s="273"/>
      <c r="AR125" s="273"/>
      <c r="AS125" s="273"/>
      <c r="AT125" s="273"/>
      <c r="AU125" s="273"/>
      <c r="AV125" s="273"/>
      <c r="AW125" s="273"/>
      <c r="AX125" s="273"/>
      <c r="AY125" s="273"/>
      <c r="AZ125" s="274"/>
    </row>
    <row r="126" spans="1:52" ht="30" customHeight="1" x14ac:dyDescent="0.25">
      <c r="A126" s="9"/>
      <c r="B126" s="264"/>
      <c r="C126" s="268"/>
      <c r="D126" s="269"/>
      <c r="E126" s="275"/>
      <c r="F126" s="275"/>
      <c r="G126" s="275"/>
      <c r="H126" s="275"/>
      <c r="I126" s="275"/>
      <c r="J126" s="275"/>
      <c r="K126" s="275"/>
      <c r="L126" s="275"/>
      <c r="M126" s="275"/>
      <c r="N126" s="275"/>
      <c r="O126" s="277" t="s">
        <v>40</v>
      </c>
      <c r="P126" s="277"/>
      <c r="Q126" s="277"/>
      <c r="R126" s="277"/>
      <c r="S126" s="277"/>
      <c r="T126" s="277"/>
      <c r="U126" s="277"/>
      <c r="V126" s="277"/>
      <c r="W126" s="277"/>
      <c r="X126" s="277"/>
      <c r="Y126" s="277"/>
      <c r="Z126" s="277"/>
      <c r="AA126" s="277" t="s">
        <v>39</v>
      </c>
      <c r="AB126" s="277"/>
      <c r="AC126" s="277"/>
      <c r="AD126" s="277"/>
      <c r="AE126" s="277"/>
      <c r="AF126" s="277"/>
      <c r="AG126" s="277"/>
      <c r="AH126" s="277"/>
      <c r="AI126" s="277"/>
      <c r="AJ126" s="277"/>
      <c r="AK126" s="277"/>
      <c r="AL126" s="277"/>
      <c r="AM126" s="278" t="s">
        <v>63</v>
      </c>
      <c r="AN126" s="278"/>
      <c r="AO126" s="278"/>
      <c r="AP126" s="278"/>
      <c r="AQ126" s="278"/>
      <c r="AR126" s="278"/>
      <c r="AS126" s="278"/>
      <c r="AT126" s="278"/>
      <c r="AU126" s="278"/>
      <c r="AV126" s="278"/>
      <c r="AW126" s="278"/>
      <c r="AX126" s="278"/>
      <c r="AY126" s="278"/>
      <c r="AZ126" s="279"/>
    </row>
    <row r="127" spans="1:52" ht="30" customHeight="1" x14ac:dyDescent="0.25">
      <c r="A127" s="9"/>
      <c r="B127" s="264"/>
      <c r="C127" s="270"/>
      <c r="D127" s="271"/>
      <c r="E127" s="276"/>
      <c r="F127" s="276"/>
      <c r="G127" s="276"/>
      <c r="H127" s="276"/>
      <c r="I127" s="276"/>
      <c r="J127" s="276"/>
      <c r="K127" s="276"/>
      <c r="L127" s="276"/>
      <c r="M127" s="276"/>
      <c r="N127" s="276"/>
      <c r="O127" s="261" t="s">
        <v>26</v>
      </c>
      <c r="P127" s="261"/>
      <c r="Q127" s="261"/>
      <c r="R127" s="261"/>
      <c r="S127" s="261"/>
      <c r="T127" s="261"/>
      <c r="U127" s="261" t="s">
        <v>65</v>
      </c>
      <c r="V127" s="261"/>
      <c r="W127" s="261"/>
      <c r="X127" s="261"/>
      <c r="Y127" s="261"/>
      <c r="Z127" s="261"/>
      <c r="AA127" s="261" t="s">
        <v>26</v>
      </c>
      <c r="AB127" s="261"/>
      <c r="AC127" s="261"/>
      <c r="AD127" s="261"/>
      <c r="AE127" s="261"/>
      <c r="AF127" s="261"/>
      <c r="AG127" s="261" t="s">
        <v>65</v>
      </c>
      <c r="AH127" s="261"/>
      <c r="AI127" s="261"/>
      <c r="AJ127" s="261"/>
      <c r="AK127" s="261"/>
      <c r="AL127" s="261"/>
      <c r="AM127" s="261"/>
      <c r="AN127" s="261"/>
      <c r="AO127" s="261"/>
      <c r="AP127" s="261"/>
      <c r="AQ127" s="261"/>
      <c r="AR127" s="261"/>
      <c r="AS127" s="261"/>
      <c r="AT127" s="261"/>
      <c r="AU127" s="261"/>
      <c r="AV127" s="261"/>
      <c r="AW127" s="261"/>
      <c r="AX127" s="261"/>
      <c r="AY127" s="261"/>
      <c r="AZ127" s="280"/>
    </row>
    <row r="128" spans="1:52" ht="60" customHeight="1" x14ac:dyDescent="0.25">
      <c r="A128" s="10"/>
      <c r="B128" s="264"/>
      <c r="C128" s="257" t="s">
        <v>92</v>
      </c>
      <c r="D128" s="258"/>
      <c r="E128" s="262" t="s">
        <v>138</v>
      </c>
      <c r="F128" s="210"/>
      <c r="G128" s="210"/>
      <c r="H128" s="210"/>
      <c r="I128" s="210"/>
      <c r="J128" s="210"/>
      <c r="K128" s="210"/>
      <c r="L128" s="210"/>
      <c r="M128" s="210"/>
      <c r="N128" s="210"/>
      <c r="O128" s="233"/>
      <c r="P128" s="233"/>
      <c r="Q128" s="233"/>
      <c r="R128" s="233"/>
      <c r="S128" s="233"/>
      <c r="T128" s="233"/>
      <c r="U128" s="233"/>
      <c r="V128" s="233"/>
      <c r="W128" s="233"/>
      <c r="X128" s="233"/>
      <c r="Y128" s="233"/>
      <c r="Z128" s="233"/>
      <c r="AA128" s="233"/>
      <c r="AB128" s="233"/>
      <c r="AC128" s="233"/>
      <c r="AD128" s="233"/>
      <c r="AE128" s="233"/>
      <c r="AF128" s="233"/>
      <c r="AG128" s="233"/>
      <c r="AH128" s="233"/>
      <c r="AI128" s="233"/>
      <c r="AJ128" s="233"/>
      <c r="AK128" s="233"/>
      <c r="AL128" s="233"/>
      <c r="AM128" s="233"/>
      <c r="AN128" s="233"/>
      <c r="AO128" s="233"/>
      <c r="AP128" s="233"/>
      <c r="AQ128" s="233"/>
      <c r="AR128" s="233"/>
      <c r="AS128" s="233"/>
      <c r="AT128" s="233"/>
      <c r="AU128" s="233"/>
      <c r="AV128" s="233"/>
      <c r="AW128" s="233"/>
      <c r="AX128" s="233"/>
      <c r="AY128" s="233"/>
      <c r="AZ128" s="234"/>
    </row>
    <row r="129" spans="1:52" ht="39.950000000000003" customHeight="1" x14ac:dyDescent="0.25">
      <c r="A129" s="256"/>
      <c r="B129" s="264"/>
      <c r="C129" s="257" t="s">
        <v>115</v>
      </c>
      <c r="D129" s="258"/>
      <c r="E129" s="210" t="s">
        <v>103</v>
      </c>
      <c r="F129" s="210"/>
      <c r="G129" s="210"/>
      <c r="H129" s="210"/>
      <c r="I129" s="210"/>
      <c r="J129" s="210"/>
      <c r="K129" s="210"/>
      <c r="L129" s="210"/>
      <c r="M129" s="210"/>
      <c r="N129" s="210"/>
      <c r="O129" s="233"/>
      <c r="P129" s="233"/>
      <c r="Q129" s="233"/>
      <c r="R129" s="233"/>
      <c r="S129" s="233"/>
      <c r="T129" s="233"/>
      <c r="U129" s="233"/>
      <c r="V129" s="233"/>
      <c r="W129" s="233"/>
      <c r="X129" s="233"/>
      <c r="Y129" s="233"/>
      <c r="Z129" s="233"/>
      <c r="AA129" s="233"/>
      <c r="AB129" s="233"/>
      <c r="AC129" s="233"/>
      <c r="AD129" s="233"/>
      <c r="AE129" s="233"/>
      <c r="AF129" s="233"/>
      <c r="AG129" s="233"/>
      <c r="AH129" s="233"/>
      <c r="AI129" s="233"/>
      <c r="AJ129" s="233"/>
      <c r="AK129" s="233"/>
      <c r="AL129" s="233"/>
      <c r="AM129" s="233"/>
      <c r="AN129" s="233"/>
      <c r="AO129" s="233"/>
      <c r="AP129" s="233"/>
      <c r="AQ129" s="233"/>
      <c r="AR129" s="233"/>
      <c r="AS129" s="233"/>
      <c r="AT129" s="233"/>
      <c r="AU129" s="233"/>
      <c r="AV129" s="233"/>
      <c r="AW129" s="233"/>
      <c r="AX129" s="233"/>
      <c r="AY129" s="233"/>
      <c r="AZ129" s="234"/>
    </row>
    <row r="130" spans="1:52" ht="39.950000000000003" customHeight="1" x14ac:dyDescent="0.25">
      <c r="A130" s="256"/>
      <c r="B130" s="264"/>
      <c r="C130" s="259" t="s">
        <v>114</v>
      </c>
      <c r="D130" s="260"/>
      <c r="E130" s="210" t="s">
        <v>270</v>
      </c>
      <c r="F130" s="210"/>
      <c r="G130" s="210"/>
      <c r="H130" s="210"/>
      <c r="I130" s="210"/>
      <c r="J130" s="210"/>
      <c r="K130" s="210"/>
      <c r="L130" s="210"/>
      <c r="M130" s="210"/>
      <c r="N130" s="210"/>
      <c r="O130" s="233"/>
      <c r="P130" s="233"/>
      <c r="Q130" s="233"/>
      <c r="R130" s="233"/>
      <c r="S130" s="233"/>
      <c r="T130" s="233"/>
      <c r="U130" s="233"/>
      <c r="V130" s="233"/>
      <c r="W130" s="233"/>
      <c r="X130" s="233"/>
      <c r="Y130" s="233"/>
      <c r="Z130" s="233"/>
      <c r="AA130" s="233"/>
      <c r="AB130" s="233"/>
      <c r="AC130" s="233"/>
      <c r="AD130" s="233"/>
      <c r="AE130" s="233"/>
      <c r="AF130" s="233"/>
      <c r="AG130" s="233"/>
      <c r="AH130" s="233"/>
      <c r="AI130" s="233"/>
      <c r="AJ130" s="233"/>
      <c r="AK130" s="233"/>
      <c r="AL130" s="233"/>
      <c r="AM130" s="233"/>
      <c r="AN130" s="233"/>
      <c r="AO130" s="233"/>
      <c r="AP130" s="233"/>
      <c r="AQ130" s="233"/>
      <c r="AR130" s="233"/>
      <c r="AS130" s="233"/>
      <c r="AT130" s="233"/>
      <c r="AU130" s="233"/>
      <c r="AV130" s="233"/>
      <c r="AW130" s="233"/>
      <c r="AX130" s="233"/>
      <c r="AY130" s="233"/>
      <c r="AZ130" s="234"/>
    </row>
    <row r="131" spans="1:52" ht="39.950000000000003" customHeight="1" thickBot="1" x14ac:dyDescent="0.3">
      <c r="A131" s="11"/>
      <c r="B131" s="265"/>
      <c r="C131" s="236" t="s">
        <v>113</v>
      </c>
      <c r="D131" s="236"/>
      <c r="E131" s="237" t="s">
        <v>106</v>
      </c>
      <c r="F131" s="237"/>
      <c r="G131" s="237"/>
      <c r="H131" s="237"/>
      <c r="I131" s="237"/>
      <c r="J131" s="237"/>
      <c r="K131" s="237"/>
      <c r="L131" s="237"/>
      <c r="M131" s="237"/>
      <c r="N131" s="237"/>
      <c r="O131" s="225"/>
      <c r="P131" s="225"/>
      <c r="Q131" s="225"/>
      <c r="R131" s="225"/>
      <c r="S131" s="225"/>
      <c r="T131" s="225"/>
      <c r="U131" s="225"/>
      <c r="V131" s="225"/>
      <c r="W131" s="225"/>
      <c r="X131" s="225"/>
      <c r="Y131" s="225"/>
      <c r="Z131" s="225"/>
      <c r="AA131" s="225"/>
      <c r="AB131" s="225"/>
      <c r="AC131" s="225"/>
      <c r="AD131" s="225"/>
      <c r="AE131" s="225"/>
      <c r="AF131" s="225"/>
      <c r="AG131" s="225"/>
      <c r="AH131" s="225"/>
      <c r="AI131" s="225"/>
      <c r="AJ131" s="225"/>
      <c r="AK131" s="225"/>
      <c r="AL131" s="225"/>
      <c r="AM131" s="225"/>
      <c r="AN131" s="225"/>
      <c r="AO131" s="225"/>
      <c r="AP131" s="225"/>
      <c r="AQ131" s="225"/>
      <c r="AR131" s="225"/>
      <c r="AS131" s="225"/>
      <c r="AT131" s="225"/>
      <c r="AU131" s="225"/>
      <c r="AV131" s="225"/>
      <c r="AW131" s="225"/>
      <c r="AX131" s="225"/>
      <c r="AY131" s="225"/>
      <c r="AZ131" s="226"/>
    </row>
    <row r="132" spans="1:52" ht="15.75" thickBot="1" x14ac:dyDescent="0.3"/>
    <row r="133" spans="1:52" ht="30" customHeight="1" thickBot="1" x14ac:dyDescent="0.3">
      <c r="A133" s="253" t="s">
        <v>66</v>
      </c>
      <c r="B133" s="254"/>
      <c r="C133" s="254"/>
      <c r="D133" s="254"/>
      <c r="E133" s="254"/>
      <c r="F133" s="254"/>
      <c r="G133" s="254"/>
      <c r="H133" s="254"/>
      <c r="I133" s="254"/>
      <c r="J133" s="254"/>
      <c r="K133" s="254"/>
      <c r="L133" s="254"/>
      <c r="M133" s="254"/>
      <c r="N133" s="254"/>
      <c r="O133" s="254"/>
      <c r="P133" s="254"/>
      <c r="Q133" s="254"/>
      <c r="R133" s="254"/>
      <c r="S133" s="254"/>
      <c r="T133" s="254"/>
      <c r="U133" s="254"/>
      <c r="V133" s="254"/>
      <c r="W133" s="254"/>
      <c r="X133" s="254"/>
      <c r="Y133" s="254"/>
      <c r="Z133" s="254"/>
      <c r="AA133" s="254"/>
      <c r="AB133" s="254"/>
      <c r="AC133" s="254"/>
      <c r="AD133" s="254"/>
      <c r="AE133" s="254"/>
      <c r="AF133" s="254"/>
      <c r="AG133" s="254"/>
      <c r="AH133" s="254"/>
      <c r="AI133" s="254"/>
      <c r="AJ133" s="254"/>
      <c r="AK133" s="254"/>
      <c r="AL133" s="254"/>
      <c r="AM133" s="254"/>
      <c r="AN133" s="254"/>
      <c r="AO133" s="254"/>
      <c r="AP133" s="254"/>
      <c r="AQ133" s="254"/>
      <c r="AR133" s="254"/>
      <c r="AS133" s="254"/>
      <c r="AT133" s="254"/>
      <c r="AU133" s="254"/>
      <c r="AV133" s="254"/>
      <c r="AW133" s="254"/>
      <c r="AX133" s="254"/>
      <c r="AY133" s="254"/>
      <c r="AZ133" s="255"/>
    </row>
    <row r="134" spans="1:52" ht="30" customHeight="1" x14ac:dyDescent="0.25">
      <c r="A134" s="227" t="s">
        <v>50</v>
      </c>
      <c r="B134" s="228"/>
      <c r="C134" s="240" t="s">
        <v>69</v>
      </c>
      <c r="D134" s="240"/>
      <c r="E134" s="240"/>
      <c r="F134" s="240"/>
      <c r="G134" s="240"/>
      <c r="H134" s="240"/>
      <c r="I134" s="240"/>
      <c r="J134" s="240"/>
      <c r="K134" s="240"/>
      <c r="L134" s="240"/>
      <c r="M134" s="240"/>
      <c r="N134" s="240"/>
      <c r="O134" s="240"/>
      <c r="P134" s="240"/>
      <c r="Q134" s="240"/>
      <c r="R134" s="240"/>
      <c r="S134" s="240"/>
      <c r="T134" s="240"/>
      <c r="U134" s="240"/>
      <c r="V134" s="240"/>
      <c r="W134" s="240"/>
      <c r="X134" s="240"/>
      <c r="Y134" s="240"/>
      <c r="Z134" s="240"/>
      <c r="AA134" s="240"/>
      <c r="AB134" s="240"/>
      <c r="AC134" s="240"/>
      <c r="AD134" s="240"/>
      <c r="AE134" s="240"/>
      <c r="AF134" s="240"/>
      <c r="AG134" s="240"/>
      <c r="AH134" s="240"/>
      <c r="AI134" s="240"/>
      <c r="AJ134" s="240"/>
      <c r="AK134" s="240"/>
      <c r="AL134" s="240"/>
      <c r="AM134" s="240"/>
      <c r="AN134" s="240"/>
      <c r="AO134" s="240"/>
      <c r="AP134" s="240"/>
      <c r="AQ134" s="240"/>
      <c r="AR134" s="240"/>
      <c r="AS134" s="240"/>
      <c r="AT134" s="240"/>
      <c r="AU134" s="240"/>
      <c r="AV134" s="240"/>
      <c r="AW134" s="240"/>
      <c r="AX134" s="240"/>
      <c r="AY134" s="240"/>
      <c r="AZ134" s="241"/>
    </row>
    <row r="135" spans="1:52" ht="30" customHeight="1" x14ac:dyDescent="0.25">
      <c r="A135" s="198"/>
      <c r="B135" s="199"/>
      <c r="C135" s="244" t="s">
        <v>26</v>
      </c>
      <c r="D135" s="244"/>
      <c r="E135" s="244"/>
      <c r="F135" s="244"/>
      <c r="G135" s="244"/>
      <c r="H135" s="244"/>
      <c r="I135" s="244"/>
      <c r="J135" s="244"/>
      <c r="K135" s="244"/>
      <c r="L135" s="244" t="s">
        <v>65</v>
      </c>
      <c r="M135" s="244"/>
      <c r="N135" s="244"/>
      <c r="O135" s="244"/>
      <c r="P135" s="244"/>
      <c r="Q135" s="244"/>
      <c r="R135" s="244"/>
      <c r="S135" s="244"/>
      <c r="T135" s="244"/>
      <c r="U135" s="244" t="s">
        <v>67</v>
      </c>
      <c r="V135" s="244"/>
      <c r="W135" s="244"/>
      <c r="X135" s="244"/>
      <c r="Y135" s="244"/>
      <c r="Z135" s="244"/>
      <c r="AA135" s="244"/>
      <c r="AB135" s="244"/>
      <c r="AC135" s="244"/>
      <c r="AD135" s="244"/>
      <c r="AE135" s="244" t="s">
        <v>32</v>
      </c>
      <c r="AF135" s="244"/>
      <c r="AG135" s="244"/>
      <c r="AH135" s="244"/>
      <c r="AI135" s="244"/>
      <c r="AJ135" s="244"/>
      <c r="AK135" s="244"/>
      <c r="AL135" s="244"/>
      <c r="AM135" s="244"/>
      <c r="AN135" s="244"/>
      <c r="AO135" s="244" t="s">
        <v>63</v>
      </c>
      <c r="AP135" s="244"/>
      <c r="AQ135" s="244"/>
      <c r="AR135" s="244"/>
      <c r="AS135" s="244"/>
      <c r="AT135" s="244"/>
      <c r="AU135" s="244"/>
      <c r="AV135" s="244"/>
      <c r="AW135" s="244"/>
      <c r="AX135" s="244"/>
      <c r="AY135" s="244"/>
      <c r="AZ135" s="245"/>
    </row>
    <row r="136" spans="1:52" ht="30" customHeight="1" x14ac:dyDescent="0.25">
      <c r="A136" s="198"/>
      <c r="B136" s="199"/>
      <c r="C136" s="244"/>
      <c r="D136" s="244"/>
      <c r="E136" s="244"/>
      <c r="F136" s="244"/>
      <c r="G136" s="244"/>
      <c r="H136" s="244"/>
      <c r="I136" s="244"/>
      <c r="J136" s="244"/>
      <c r="K136" s="244"/>
      <c r="L136" s="244"/>
      <c r="M136" s="244"/>
      <c r="N136" s="244"/>
      <c r="O136" s="244"/>
      <c r="P136" s="244"/>
      <c r="Q136" s="244"/>
      <c r="R136" s="244"/>
      <c r="S136" s="244"/>
      <c r="T136" s="244"/>
      <c r="U136" s="251" t="s">
        <v>35</v>
      </c>
      <c r="V136" s="251"/>
      <c r="W136" s="251"/>
      <c r="X136" s="251"/>
      <c r="Y136" s="251"/>
      <c r="Z136" s="251" t="s">
        <v>36</v>
      </c>
      <c r="AA136" s="251"/>
      <c r="AB136" s="251"/>
      <c r="AC136" s="251"/>
      <c r="AD136" s="251"/>
      <c r="AE136" s="244"/>
      <c r="AF136" s="244"/>
      <c r="AG136" s="244"/>
      <c r="AH136" s="244"/>
      <c r="AI136" s="244"/>
      <c r="AJ136" s="244"/>
      <c r="AK136" s="244"/>
      <c r="AL136" s="244"/>
      <c r="AM136" s="244"/>
      <c r="AN136" s="244"/>
      <c r="AO136" s="244"/>
      <c r="AP136" s="244"/>
      <c r="AQ136" s="244"/>
      <c r="AR136" s="244"/>
      <c r="AS136" s="244"/>
      <c r="AT136" s="244"/>
      <c r="AU136" s="244"/>
      <c r="AV136" s="244"/>
      <c r="AW136" s="244"/>
      <c r="AX136" s="244"/>
      <c r="AY136" s="244"/>
      <c r="AZ136" s="245"/>
    </row>
    <row r="137" spans="1:52" ht="30" customHeight="1" thickBot="1" x14ac:dyDescent="0.3">
      <c r="A137" s="235" t="s">
        <v>51</v>
      </c>
      <c r="B137" s="236"/>
      <c r="C137" s="225"/>
      <c r="D137" s="225"/>
      <c r="E137" s="225"/>
      <c r="F137" s="225"/>
      <c r="G137" s="225"/>
      <c r="H137" s="225"/>
      <c r="I137" s="225"/>
      <c r="J137" s="225"/>
      <c r="K137" s="225"/>
      <c r="L137" s="225"/>
      <c r="M137" s="225"/>
      <c r="N137" s="225"/>
      <c r="O137" s="225"/>
      <c r="P137" s="225"/>
      <c r="Q137" s="225"/>
      <c r="R137" s="225"/>
      <c r="S137" s="225"/>
      <c r="T137" s="225"/>
      <c r="U137" s="236" t="s">
        <v>93</v>
      </c>
      <c r="V137" s="236"/>
      <c r="W137" s="236"/>
      <c r="X137" s="236"/>
      <c r="Y137" s="236"/>
      <c r="Z137" s="236" t="s">
        <v>93</v>
      </c>
      <c r="AA137" s="236"/>
      <c r="AB137" s="236"/>
      <c r="AC137" s="236"/>
      <c r="AD137" s="236"/>
      <c r="AE137" s="236"/>
      <c r="AF137" s="236"/>
      <c r="AG137" s="236"/>
      <c r="AH137" s="236"/>
      <c r="AI137" s="236"/>
      <c r="AJ137" s="236"/>
      <c r="AK137" s="236"/>
      <c r="AL137" s="236"/>
      <c r="AM137" s="236"/>
      <c r="AN137" s="236"/>
      <c r="AO137" s="236"/>
      <c r="AP137" s="236"/>
      <c r="AQ137" s="236"/>
      <c r="AR137" s="236"/>
      <c r="AS137" s="236"/>
      <c r="AT137" s="236"/>
      <c r="AU137" s="236"/>
      <c r="AV137" s="236"/>
      <c r="AW137" s="236"/>
      <c r="AX137" s="236"/>
      <c r="AY137" s="236"/>
      <c r="AZ137" s="252"/>
    </row>
    <row r="138" spans="1:52" ht="30" customHeight="1" x14ac:dyDescent="0.25">
      <c r="A138" s="227" t="s">
        <v>52</v>
      </c>
      <c r="B138" s="228"/>
      <c r="C138" s="240" t="s">
        <v>70</v>
      </c>
      <c r="D138" s="240"/>
      <c r="E138" s="240"/>
      <c r="F138" s="240"/>
      <c r="G138" s="240"/>
      <c r="H138" s="240"/>
      <c r="I138" s="240"/>
      <c r="J138" s="240"/>
      <c r="K138" s="240"/>
      <c r="L138" s="240"/>
      <c r="M138" s="240"/>
      <c r="N138" s="240"/>
      <c r="O138" s="240"/>
      <c r="P138" s="240"/>
      <c r="Q138" s="240"/>
      <c r="R138" s="240"/>
      <c r="S138" s="240"/>
      <c r="T138" s="240"/>
      <c r="U138" s="240"/>
      <c r="V138" s="240"/>
      <c r="W138" s="240"/>
      <c r="X138" s="240"/>
      <c r="Y138" s="240"/>
      <c r="Z138" s="240"/>
      <c r="AA138" s="240"/>
      <c r="AB138" s="240"/>
      <c r="AC138" s="240"/>
      <c r="AD138" s="240"/>
      <c r="AE138" s="240"/>
      <c r="AF138" s="240"/>
      <c r="AG138" s="240"/>
      <c r="AH138" s="240"/>
      <c r="AI138" s="240"/>
      <c r="AJ138" s="240"/>
      <c r="AK138" s="240"/>
      <c r="AL138" s="240"/>
      <c r="AM138" s="240"/>
      <c r="AN138" s="240"/>
      <c r="AO138" s="240"/>
      <c r="AP138" s="240"/>
      <c r="AQ138" s="240"/>
      <c r="AR138" s="240"/>
      <c r="AS138" s="240"/>
      <c r="AT138" s="240"/>
      <c r="AU138" s="240"/>
      <c r="AV138" s="240"/>
      <c r="AW138" s="240"/>
      <c r="AX138" s="240"/>
      <c r="AY138" s="240"/>
      <c r="AZ138" s="241"/>
    </row>
    <row r="139" spans="1:52" ht="30" customHeight="1" x14ac:dyDescent="0.25">
      <c r="A139" s="198"/>
      <c r="B139" s="199"/>
      <c r="C139" s="250"/>
      <c r="D139" s="250"/>
      <c r="E139" s="250"/>
      <c r="F139" s="250"/>
      <c r="G139" s="250"/>
      <c r="H139" s="250"/>
      <c r="I139" s="250"/>
      <c r="J139" s="250"/>
      <c r="K139" s="243" t="s">
        <v>40</v>
      </c>
      <c r="L139" s="243"/>
      <c r="M139" s="243"/>
      <c r="N139" s="243"/>
      <c r="O139" s="243"/>
      <c r="P139" s="243"/>
      <c r="Q139" s="243"/>
      <c r="R139" s="243"/>
      <c r="S139" s="243"/>
      <c r="T139" s="243"/>
      <c r="U139" s="243"/>
      <c r="V139" s="243"/>
      <c r="W139" s="243" t="s">
        <v>39</v>
      </c>
      <c r="X139" s="243"/>
      <c r="Y139" s="243"/>
      <c r="Z139" s="243"/>
      <c r="AA139" s="243"/>
      <c r="AB139" s="243"/>
      <c r="AC139" s="243"/>
      <c r="AD139" s="243"/>
      <c r="AE139" s="243"/>
      <c r="AF139" s="243"/>
      <c r="AG139" s="243"/>
      <c r="AH139" s="243"/>
      <c r="AI139" s="244" t="s">
        <v>32</v>
      </c>
      <c r="AJ139" s="244"/>
      <c r="AK139" s="244"/>
      <c r="AL139" s="244"/>
      <c r="AM139" s="244"/>
      <c r="AN139" s="244"/>
      <c r="AO139" s="244"/>
      <c r="AP139" s="244"/>
      <c r="AQ139" s="244" t="s">
        <v>63</v>
      </c>
      <c r="AR139" s="244"/>
      <c r="AS139" s="244"/>
      <c r="AT139" s="244"/>
      <c r="AU139" s="244"/>
      <c r="AV139" s="244"/>
      <c r="AW139" s="244"/>
      <c r="AX139" s="244"/>
      <c r="AY139" s="244"/>
      <c r="AZ139" s="245"/>
    </row>
    <row r="140" spans="1:52" ht="30" customHeight="1" x14ac:dyDescent="0.25">
      <c r="A140" s="198"/>
      <c r="B140" s="199"/>
      <c r="C140" s="250"/>
      <c r="D140" s="250"/>
      <c r="E140" s="250"/>
      <c r="F140" s="250"/>
      <c r="G140" s="250"/>
      <c r="H140" s="250"/>
      <c r="I140" s="250"/>
      <c r="J140" s="250"/>
      <c r="K140" s="246" t="s">
        <v>26</v>
      </c>
      <c r="L140" s="246"/>
      <c r="M140" s="246"/>
      <c r="N140" s="246"/>
      <c r="O140" s="246"/>
      <c r="P140" s="246"/>
      <c r="Q140" s="246" t="s">
        <v>65</v>
      </c>
      <c r="R140" s="246"/>
      <c r="S140" s="246"/>
      <c r="T140" s="246"/>
      <c r="U140" s="246"/>
      <c r="V140" s="246"/>
      <c r="W140" s="246" t="s">
        <v>26</v>
      </c>
      <c r="X140" s="246"/>
      <c r="Y140" s="246"/>
      <c r="Z140" s="246"/>
      <c r="AA140" s="246"/>
      <c r="AB140" s="246"/>
      <c r="AC140" s="246" t="s">
        <v>65</v>
      </c>
      <c r="AD140" s="246"/>
      <c r="AE140" s="246"/>
      <c r="AF140" s="246"/>
      <c r="AG140" s="246"/>
      <c r="AH140" s="246"/>
      <c r="AI140" s="244"/>
      <c r="AJ140" s="244"/>
      <c r="AK140" s="244"/>
      <c r="AL140" s="244"/>
      <c r="AM140" s="244"/>
      <c r="AN140" s="244"/>
      <c r="AO140" s="244"/>
      <c r="AP140" s="244"/>
      <c r="AQ140" s="244"/>
      <c r="AR140" s="244"/>
      <c r="AS140" s="244"/>
      <c r="AT140" s="244"/>
      <c r="AU140" s="244"/>
      <c r="AV140" s="244"/>
      <c r="AW140" s="244"/>
      <c r="AX140" s="244"/>
      <c r="AY140" s="244"/>
      <c r="AZ140" s="245"/>
    </row>
    <row r="141" spans="1:52" ht="30" customHeight="1" x14ac:dyDescent="0.25">
      <c r="A141" s="198"/>
      <c r="B141" s="199"/>
      <c r="C141" s="250"/>
      <c r="D141" s="250"/>
      <c r="E141" s="250"/>
      <c r="F141" s="250"/>
      <c r="G141" s="250"/>
      <c r="H141" s="250"/>
      <c r="I141" s="250"/>
      <c r="J141" s="250"/>
      <c r="K141" s="246"/>
      <c r="L141" s="246"/>
      <c r="M141" s="246"/>
      <c r="N141" s="246"/>
      <c r="O141" s="246"/>
      <c r="P141" s="246"/>
      <c r="Q141" s="247" t="s">
        <v>33</v>
      </c>
      <c r="R141" s="247"/>
      <c r="S141" s="247"/>
      <c r="T141" s="247" t="s">
        <v>34</v>
      </c>
      <c r="U141" s="247"/>
      <c r="V141" s="247"/>
      <c r="W141" s="246"/>
      <c r="X141" s="246"/>
      <c r="Y141" s="246"/>
      <c r="Z141" s="246"/>
      <c r="AA141" s="246"/>
      <c r="AB141" s="246"/>
      <c r="AC141" s="247" t="s">
        <v>33</v>
      </c>
      <c r="AD141" s="247"/>
      <c r="AE141" s="247"/>
      <c r="AF141" s="247" t="s">
        <v>34</v>
      </c>
      <c r="AG141" s="247"/>
      <c r="AH141" s="247"/>
      <c r="AI141" s="244"/>
      <c r="AJ141" s="244"/>
      <c r="AK141" s="244"/>
      <c r="AL141" s="244"/>
      <c r="AM141" s="244"/>
      <c r="AN141" s="244"/>
      <c r="AO141" s="244"/>
      <c r="AP141" s="244"/>
      <c r="AQ141" s="244"/>
      <c r="AR141" s="244"/>
      <c r="AS141" s="244"/>
      <c r="AT141" s="244"/>
      <c r="AU141" s="244"/>
      <c r="AV141" s="244"/>
      <c r="AW141" s="244"/>
      <c r="AX141" s="244"/>
      <c r="AY141" s="244"/>
      <c r="AZ141" s="245"/>
    </row>
    <row r="142" spans="1:52" ht="30" customHeight="1" x14ac:dyDescent="0.25">
      <c r="A142" s="238" t="s">
        <v>53</v>
      </c>
      <c r="B142" s="239"/>
      <c r="C142" s="249" t="s">
        <v>27</v>
      </c>
      <c r="D142" s="249"/>
      <c r="E142" s="249"/>
      <c r="F142" s="249"/>
      <c r="G142" s="249"/>
      <c r="H142" s="249"/>
      <c r="I142" s="249"/>
      <c r="J142" s="249"/>
      <c r="K142" s="232"/>
      <c r="L142" s="232"/>
      <c r="M142" s="232"/>
      <c r="N142" s="232"/>
      <c r="O142" s="232"/>
      <c r="P142" s="232"/>
      <c r="Q142" s="232"/>
      <c r="R142" s="232"/>
      <c r="S142" s="232"/>
      <c r="T142" s="232"/>
      <c r="U142" s="232"/>
      <c r="V142" s="232"/>
      <c r="W142" s="233"/>
      <c r="X142" s="233"/>
      <c r="Y142" s="233"/>
      <c r="Z142" s="233"/>
      <c r="AA142" s="233"/>
      <c r="AB142" s="233"/>
      <c r="AC142" s="233"/>
      <c r="AD142" s="233"/>
      <c r="AE142" s="233"/>
      <c r="AF142" s="233"/>
      <c r="AG142" s="233"/>
      <c r="AH142" s="233"/>
      <c r="AI142" s="233"/>
      <c r="AJ142" s="233"/>
      <c r="AK142" s="233"/>
      <c r="AL142" s="233"/>
      <c r="AM142" s="233"/>
      <c r="AN142" s="233"/>
      <c r="AO142" s="233"/>
      <c r="AP142" s="233"/>
      <c r="AQ142" s="233"/>
      <c r="AR142" s="233"/>
      <c r="AS142" s="233"/>
      <c r="AT142" s="233"/>
      <c r="AU142" s="233"/>
      <c r="AV142" s="233"/>
      <c r="AW142" s="233"/>
      <c r="AX142" s="233"/>
      <c r="AY142" s="233"/>
      <c r="AZ142" s="234"/>
    </row>
    <row r="143" spans="1:52" ht="30" customHeight="1" thickBot="1" x14ac:dyDescent="0.3">
      <c r="A143" s="235" t="s">
        <v>54</v>
      </c>
      <c r="B143" s="236"/>
      <c r="C143" s="248" t="s">
        <v>28</v>
      </c>
      <c r="D143" s="248"/>
      <c r="E143" s="248"/>
      <c r="F143" s="248"/>
      <c r="G143" s="248"/>
      <c r="H143" s="248"/>
      <c r="I143" s="248"/>
      <c r="J143" s="248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4"/>
      <c r="W143" s="225"/>
      <c r="X143" s="225"/>
      <c r="Y143" s="225"/>
      <c r="Z143" s="225"/>
      <c r="AA143" s="225"/>
      <c r="AB143" s="225"/>
      <c r="AC143" s="225"/>
      <c r="AD143" s="225"/>
      <c r="AE143" s="225"/>
      <c r="AF143" s="225"/>
      <c r="AG143" s="225"/>
      <c r="AH143" s="225"/>
      <c r="AI143" s="225"/>
      <c r="AJ143" s="225"/>
      <c r="AK143" s="225"/>
      <c r="AL143" s="225"/>
      <c r="AM143" s="225"/>
      <c r="AN143" s="225"/>
      <c r="AO143" s="225"/>
      <c r="AP143" s="225"/>
      <c r="AQ143" s="225"/>
      <c r="AR143" s="225"/>
      <c r="AS143" s="225"/>
      <c r="AT143" s="225"/>
      <c r="AU143" s="225"/>
      <c r="AV143" s="225"/>
      <c r="AW143" s="225"/>
      <c r="AX143" s="225"/>
      <c r="AY143" s="225"/>
      <c r="AZ143" s="226"/>
    </row>
    <row r="144" spans="1:52" ht="30" customHeight="1" x14ac:dyDescent="0.25">
      <c r="A144" s="227" t="s">
        <v>55</v>
      </c>
      <c r="B144" s="228"/>
      <c r="C144" s="240" t="s">
        <v>83</v>
      </c>
      <c r="D144" s="240"/>
      <c r="E144" s="240"/>
      <c r="F144" s="240"/>
      <c r="G144" s="240"/>
      <c r="H144" s="240"/>
      <c r="I144" s="240"/>
      <c r="J144" s="240"/>
      <c r="K144" s="240"/>
      <c r="L144" s="240"/>
      <c r="M144" s="240"/>
      <c r="N144" s="240"/>
      <c r="O144" s="240"/>
      <c r="P144" s="240"/>
      <c r="Q144" s="240"/>
      <c r="R144" s="240"/>
      <c r="S144" s="240"/>
      <c r="T144" s="240"/>
      <c r="U144" s="240"/>
      <c r="V144" s="240"/>
      <c r="W144" s="240"/>
      <c r="X144" s="240"/>
      <c r="Y144" s="240"/>
      <c r="Z144" s="240"/>
      <c r="AA144" s="240"/>
      <c r="AB144" s="240"/>
      <c r="AC144" s="240"/>
      <c r="AD144" s="240"/>
      <c r="AE144" s="240"/>
      <c r="AF144" s="240"/>
      <c r="AG144" s="240"/>
      <c r="AH144" s="240"/>
      <c r="AI144" s="240"/>
      <c r="AJ144" s="240"/>
      <c r="AK144" s="240"/>
      <c r="AL144" s="240"/>
      <c r="AM144" s="240"/>
      <c r="AN144" s="240"/>
      <c r="AO144" s="240"/>
      <c r="AP144" s="240"/>
      <c r="AQ144" s="240"/>
      <c r="AR144" s="240"/>
      <c r="AS144" s="240"/>
      <c r="AT144" s="240"/>
      <c r="AU144" s="240"/>
      <c r="AV144" s="240"/>
      <c r="AW144" s="240"/>
      <c r="AX144" s="240"/>
      <c r="AY144" s="240"/>
      <c r="AZ144" s="241"/>
    </row>
    <row r="145" spans="1:52" ht="30" customHeight="1" x14ac:dyDescent="0.25">
      <c r="A145" s="198"/>
      <c r="B145" s="199"/>
      <c r="C145" s="250"/>
      <c r="D145" s="250"/>
      <c r="E145" s="250"/>
      <c r="F145" s="250"/>
      <c r="G145" s="250"/>
      <c r="H145" s="250"/>
      <c r="I145" s="250"/>
      <c r="J145" s="250"/>
      <c r="K145" s="243" t="s">
        <v>40</v>
      </c>
      <c r="L145" s="243"/>
      <c r="M145" s="243"/>
      <c r="N145" s="243"/>
      <c r="O145" s="243"/>
      <c r="P145" s="243"/>
      <c r="Q145" s="243"/>
      <c r="R145" s="243"/>
      <c r="S145" s="243"/>
      <c r="T145" s="243"/>
      <c r="U145" s="243"/>
      <c r="V145" s="243"/>
      <c r="W145" s="243" t="s">
        <v>39</v>
      </c>
      <c r="X145" s="243"/>
      <c r="Y145" s="243"/>
      <c r="Z145" s="243"/>
      <c r="AA145" s="243"/>
      <c r="AB145" s="243"/>
      <c r="AC145" s="243"/>
      <c r="AD145" s="243"/>
      <c r="AE145" s="243"/>
      <c r="AF145" s="243"/>
      <c r="AG145" s="243"/>
      <c r="AH145" s="243"/>
      <c r="AI145" s="244" t="s">
        <v>32</v>
      </c>
      <c r="AJ145" s="244"/>
      <c r="AK145" s="244"/>
      <c r="AL145" s="244"/>
      <c r="AM145" s="244"/>
      <c r="AN145" s="244"/>
      <c r="AO145" s="244"/>
      <c r="AP145" s="244"/>
      <c r="AQ145" s="244" t="s">
        <v>63</v>
      </c>
      <c r="AR145" s="244"/>
      <c r="AS145" s="244"/>
      <c r="AT145" s="244"/>
      <c r="AU145" s="244"/>
      <c r="AV145" s="244"/>
      <c r="AW145" s="244"/>
      <c r="AX145" s="244"/>
      <c r="AY145" s="244"/>
      <c r="AZ145" s="245"/>
    </row>
    <row r="146" spans="1:52" ht="30" customHeight="1" x14ac:dyDescent="0.25">
      <c r="A146" s="198"/>
      <c r="B146" s="199"/>
      <c r="C146" s="250"/>
      <c r="D146" s="250"/>
      <c r="E146" s="250"/>
      <c r="F146" s="250"/>
      <c r="G146" s="250"/>
      <c r="H146" s="250"/>
      <c r="I146" s="250"/>
      <c r="J146" s="250"/>
      <c r="K146" s="246" t="s">
        <v>26</v>
      </c>
      <c r="L146" s="246"/>
      <c r="M146" s="246"/>
      <c r="N146" s="246"/>
      <c r="O146" s="246"/>
      <c r="P146" s="246"/>
      <c r="Q146" s="246" t="s">
        <v>65</v>
      </c>
      <c r="R146" s="246"/>
      <c r="S146" s="246"/>
      <c r="T146" s="246"/>
      <c r="U146" s="246"/>
      <c r="V146" s="246"/>
      <c r="W146" s="246" t="s">
        <v>26</v>
      </c>
      <c r="X146" s="246"/>
      <c r="Y146" s="246"/>
      <c r="Z146" s="246"/>
      <c r="AA146" s="246"/>
      <c r="AB146" s="246"/>
      <c r="AC146" s="246" t="s">
        <v>65</v>
      </c>
      <c r="AD146" s="246"/>
      <c r="AE146" s="246"/>
      <c r="AF146" s="246"/>
      <c r="AG146" s="246"/>
      <c r="AH146" s="246"/>
      <c r="AI146" s="244"/>
      <c r="AJ146" s="244"/>
      <c r="AK146" s="244"/>
      <c r="AL146" s="244"/>
      <c r="AM146" s="244"/>
      <c r="AN146" s="244"/>
      <c r="AO146" s="244"/>
      <c r="AP146" s="244"/>
      <c r="AQ146" s="244"/>
      <c r="AR146" s="244"/>
      <c r="AS146" s="244"/>
      <c r="AT146" s="244"/>
      <c r="AU146" s="244"/>
      <c r="AV146" s="244"/>
      <c r="AW146" s="244"/>
      <c r="AX146" s="244"/>
      <c r="AY146" s="244"/>
      <c r="AZ146" s="245"/>
    </row>
    <row r="147" spans="1:52" ht="30" customHeight="1" x14ac:dyDescent="0.25">
      <c r="A147" s="198"/>
      <c r="B147" s="199"/>
      <c r="C147" s="250"/>
      <c r="D147" s="250"/>
      <c r="E147" s="250"/>
      <c r="F147" s="250"/>
      <c r="G147" s="250"/>
      <c r="H147" s="250"/>
      <c r="I147" s="250"/>
      <c r="J147" s="250"/>
      <c r="K147" s="246"/>
      <c r="L147" s="246"/>
      <c r="M147" s="246"/>
      <c r="N147" s="246"/>
      <c r="O147" s="246"/>
      <c r="P147" s="246"/>
      <c r="Q147" s="247" t="s">
        <v>33</v>
      </c>
      <c r="R147" s="247"/>
      <c r="S147" s="247"/>
      <c r="T147" s="247" t="s">
        <v>34</v>
      </c>
      <c r="U147" s="247"/>
      <c r="V147" s="247"/>
      <c r="W147" s="246"/>
      <c r="X147" s="246"/>
      <c r="Y147" s="246"/>
      <c r="Z147" s="246"/>
      <c r="AA147" s="246"/>
      <c r="AB147" s="246"/>
      <c r="AC147" s="247" t="s">
        <v>33</v>
      </c>
      <c r="AD147" s="247"/>
      <c r="AE147" s="247"/>
      <c r="AF147" s="247" t="s">
        <v>34</v>
      </c>
      <c r="AG147" s="247"/>
      <c r="AH147" s="247"/>
      <c r="AI147" s="244"/>
      <c r="AJ147" s="244"/>
      <c r="AK147" s="244"/>
      <c r="AL147" s="244"/>
      <c r="AM147" s="244"/>
      <c r="AN147" s="244"/>
      <c r="AO147" s="244"/>
      <c r="AP147" s="244"/>
      <c r="AQ147" s="244"/>
      <c r="AR147" s="244"/>
      <c r="AS147" s="244"/>
      <c r="AT147" s="244"/>
      <c r="AU147" s="244"/>
      <c r="AV147" s="244"/>
      <c r="AW147" s="244"/>
      <c r="AX147" s="244"/>
      <c r="AY147" s="244"/>
      <c r="AZ147" s="245"/>
    </row>
    <row r="148" spans="1:52" ht="30" customHeight="1" x14ac:dyDescent="0.25">
      <c r="A148" s="238" t="s">
        <v>56</v>
      </c>
      <c r="B148" s="239"/>
      <c r="C148" s="249" t="s">
        <v>30</v>
      </c>
      <c r="D148" s="249"/>
      <c r="E148" s="249"/>
      <c r="F148" s="249"/>
      <c r="G148" s="249"/>
      <c r="H148" s="249"/>
      <c r="I148" s="249"/>
      <c r="J148" s="249"/>
      <c r="K148" s="232"/>
      <c r="L148" s="232"/>
      <c r="M148" s="232"/>
      <c r="N148" s="232"/>
      <c r="O148" s="232"/>
      <c r="P148" s="232"/>
      <c r="Q148" s="232"/>
      <c r="R148" s="232"/>
      <c r="S148" s="232"/>
      <c r="T148" s="232"/>
      <c r="U148" s="232"/>
      <c r="V148" s="232"/>
      <c r="W148" s="233"/>
      <c r="X148" s="233"/>
      <c r="Y148" s="233"/>
      <c r="Z148" s="233"/>
      <c r="AA148" s="233"/>
      <c r="AB148" s="233"/>
      <c r="AC148" s="232"/>
      <c r="AD148" s="232"/>
      <c r="AE148" s="232"/>
      <c r="AF148" s="232"/>
      <c r="AG148" s="232"/>
      <c r="AH148" s="232"/>
      <c r="AI148" s="233"/>
      <c r="AJ148" s="233"/>
      <c r="AK148" s="233"/>
      <c r="AL148" s="233"/>
      <c r="AM148" s="233"/>
      <c r="AN148" s="233"/>
      <c r="AO148" s="233"/>
      <c r="AP148" s="233"/>
      <c r="AQ148" s="233"/>
      <c r="AR148" s="233"/>
      <c r="AS148" s="233"/>
      <c r="AT148" s="233"/>
      <c r="AU148" s="233"/>
      <c r="AV148" s="233"/>
      <c r="AW148" s="233"/>
      <c r="AX148" s="233"/>
      <c r="AY148" s="233"/>
      <c r="AZ148" s="234"/>
    </row>
    <row r="149" spans="1:52" ht="30" customHeight="1" thickBot="1" x14ac:dyDescent="0.3">
      <c r="A149" s="235" t="s">
        <v>57</v>
      </c>
      <c r="B149" s="236"/>
      <c r="C149" s="248" t="s">
        <v>31</v>
      </c>
      <c r="D149" s="248"/>
      <c r="E149" s="248"/>
      <c r="F149" s="248"/>
      <c r="G149" s="248"/>
      <c r="H149" s="248"/>
      <c r="I149" s="248"/>
      <c r="J149" s="248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4"/>
      <c r="W149" s="225"/>
      <c r="X149" s="225"/>
      <c r="Y149" s="225"/>
      <c r="Z149" s="225"/>
      <c r="AA149" s="225"/>
      <c r="AB149" s="225"/>
      <c r="AC149" s="224"/>
      <c r="AD149" s="224"/>
      <c r="AE149" s="224"/>
      <c r="AF149" s="224"/>
      <c r="AG149" s="224"/>
      <c r="AH149" s="224"/>
      <c r="AI149" s="225"/>
      <c r="AJ149" s="225"/>
      <c r="AK149" s="225"/>
      <c r="AL149" s="225"/>
      <c r="AM149" s="225"/>
      <c r="AN149" s="225"/>
      <c r="AO149" s="225"/>
      <c r="AP149" s="225"/>
      <c r="AQ149" s="225"/>
      <c r="AR149" s="225"/>
      <c r="AS149" s="225"/>
      <c r="AT149" s="225"/>
      <c r="AU149" s="225"/>
      <c r="AV149" s="225"/>
      <c r="AW149" s="225"/>
      <c r="AX149" s="225"/>
      <c r="AY149" s="225"/>
      <c r="AZ149" s="226"/>
    </row>
    <row r="150" spans="1:52" ht="30" customHeight="1" x14ac:dyDescent="0.25">
      <c r="A150" s="227" t="s">
        <v>58</v>
      </c>
      <c r="B150" s="228"/>
      <c r="C150" s="240" t="s">
        <v>84</v>
      </c>
      <c r="D150" s="240"/>
      <c r="E150" s="240"/>
      <c r="F150" s="240"/>
      <c r="G150" s="240"/>
      <c r="H150" s="240"/>
      <c r="I150" s="240"/>
      <c r="J150" s="240"/>
      <c r="K150" s="240"/>
      <c r="L150" s="240"/>
      <c r="M150" s="240"/>
      <c r="N150" s="240"/>
      <c r="O150" s="240"/>
      <c r="P150" s="240"/>
      <c r="Q150" s="240"/>
      <c r="R150" s="240"/>
      <c r="S150" s="240"/>
      <c r="T150" s="240"/>
      <c r="U150" s="240"/>
      <c r="V150" s="240"/>
      <c r="W150" s="240"/>
      <c r="X150" s="240"/>
      <c r="Y150" s="240"/>
      <c r="Z150" s="240"/>
      <c r="AA150" s="240"/>
      <c r="AB150" s="240"/>
      <c r="AC150" s="240"/>
      <c r="AD150" s="240"/>
      <c r="AE150" s="240"/>
      <c r="AF150" s="240"/>
      <c r="AG150" s="240"/>
      <c r="AH150" s="240"/>
      <c r="AI150" s="240"/>
      <c r="AJ150" s="240"/>
      <c r="AK150" s="240"/>
      <c r="AL150" s="240"/>
      <c r="AM150" s="240"/>
      <c r="AN150" s="240"/>
      <c r="AO150" s="240"/>
      <c r="AP150" s="240"/>
      <c r="AQ150" s="240"/>
      <c r="AR150" s="240"/>
      <c r="AS150" s="240"/>
      <c r="AT150" s="240"/>
      <c r="AU150" s="240"/>
      <c r="AV150" s="240"/>
      <c r="AW150" s="240"/>
      <c r="AX150" s="240"/>
      <c r="AY150" s="240"/>
      <c r="AZ150" s="241"/>
    </row>
    <row r="151" spans="1:52" x14ac:dyDescent="0.25">
      <c r="A151" s="198"/>
      <c r="B151" s="199"/>
      <c r="C151" s="242"/>
      <c r="D151" s="242"/>
      <c r="E151" s="242"/>
      <c r="F151" s="242"/>
      <c r="G151" s="242"/>
      <c r="H151" s="242"/>
      <c r="I151" s="242"/>
      <c r="J151" s="242"/>
      <c r="K151" s="243" t="s">
        <v>40</v>
      </c>
      <c r="L151" s="243"/>
      <c r="M151" s="243"/>
      <c r="N151" s="243"/>
      <c r="O151" s="243"/>
      <c r="P151" s="243"/>
      <c r="Q151" s="243"/>
      <c r="R151" s="243"/>
      <c r="S151" s="243"/>
      <c r="T151" s="243"/>
      <c r="U151" s="243"/>
      <c r="V151" s="243"/>
      <c r="W151" s="243" t="s">
        <v>39</v>
      </c>
      <c r="X151" s="243"/>
      <c r="Y151" s="243"/>
      <c r="Z151" s="243"/>
      <c r="AA151" s="243"/>
      <c r="AB151" s="243"/>
      <c r="AC151" s="243"/>
      <c r="AD151" s="243"/>
      <c r="AE151" s="243"/>
      <c r="AF151" s="243"/>
      <c r="AG151" s="243"/>
      <c r="AH151" s="243"/>
      <c r="AI151" s="244" t="s">
        <v>32</v>
      </c>
      <c r="AJ151" s="244"/>
      <c r="AK151" s="244"/>
      <c r="AL151" s="244"/>
      <c r="AM151" s="244"/>
      <c r="AN151" s="244"/>
      <c r="AO151" s="244"/>
      <c r="AP151" s="244"/>
      <c r="AQ151" s="244" t="s">
        <v>63</v>
      </c>
      <c r="AR151" s="244"/>
      <c r="AS151" s="244"/>
      <c r="AT151" s="244"/>
      <c r="AU151" s="244"/>
      <c r="AV151" s="244"/>
      <c r="AW151" s="244"/>
      <c r="AX151" s="244"/>
      <c r="AY151" s="244"/>
      <c r="AZ151" s="245"/>
    </row>
    <row r="152" spans="1:52" x14ac:dyDescent="0.25">
      <c r="A152" s="198"/>
      <c r="B152" s="199"/>
      <c r="C152" s="242"/>
      <c r="D152" s="242"/>
      <c r="E152" s="242"/>
      <c r="F152" s="242"/>
      <c r="G152" s="242"/>
      <c r="H152" s="242"/>
      <c r="I152" s="242"/>
      <c r="J152" s="242"/>
      <c r="K152" s="246" t="s">
        <v>26</v>
      </c>
      <c r="L152" s="246"/>
      <c r="M152" s="246"/>
      <c r="N152" s="246"/>
      <c r="O152" s="246"/>
      <c r="P152" s="246"/>
      <c r="Q152" s="246" t="s">
        <v>65</v>
      </c>
      <c r="R152" s="246"/>
      <c r="S152" s="246"/>
      <c r="T152" s="246"/>
      <c r="U152" s="246"/>
      <c r="V152" s="246"/>
      <c r="W152" s="246" t="s">
        <v>26</v>
      </c>
      <c r="X152" s="246"/>
      <c r="Y152" s="246"/>
      <c r="Z152" s="246"/>
      <c r="AA152" s="246"/>
      <c r="AB152" s="246"/>
      <c r="AC152" s="246" t="s">
        <v>65</v>
      </c>
      <c r="AD152" s="246"/>
      <c r="AE152" s="246"/>
      <c r="AF152" s="246"/>
      <c r="AG152" s="246"/>
      <c r="AH152" s="246"/>
      <c r="AI152" s="244"/>
      <c r="AJ152" s="244"/>
      <c r="AK152" s="244"/>
      <c r="AL152" s="244"/>
      <c r="AM152" s="244"/>
      <c r="AN152" s="244"/>
      <c r="AO152" s="244"/>
      <c r="AP152" s="244"/>
      <c r="AQ152" s="244"/>
      <c r="AR152" s="244"/>
      <c r="AS152" s="244"/>
      <c r="AT152" s="244"/>
      <c r="AU152" s="244"/>
      <c r="AV152" s="244"/>
      <c r="AW152" s="244"/>
      <c r="AX152" s="244"/>
      <c r="AY152" s="244"/>
      <c r="AZ152" s="245"/>
    </row>
    <row r="153" spans="1:52" x14ac:dyDescent="0.25">
      <c r="A153" s="198"/>
      <c r="B153" s="199"/>
      <c r="C153" s="242"/>
      <c r="D153" s="242"/>
      <c r="E153" s="242"/>
      <c r="F153" s="242"/>
      <c r="G153" s="242"/>
      <c r="H153" s="242"/>
      <c r="I153" s="242"/>
      <c r="J153" s="242"/>
      <c r="K153" s="246"/>
      <c r="L153" s="246"/>
      <c r="M153" s="246"/>
      <c r="N153" s="246"/>
      <c r="O153" s="246"/>
      <c r="P153" s="246"/>
      <c r="Q153" s="247" t="s">
        <v>33</v>
      </c>
      <c r="R153" s="247"/>
      <c r="S153" s="247"/>
      <c r="T153" s="247" t="s">
        <v>34</v>
      </c>
      <c r="U153" s="247"/>
      <c r="V153" s="247"/>
      <c r="W153" s="246"/>
      <c r="X153" s="246"/>
      <c r="Y153" s="246"/>
      <c r="Z153" s="246"/>
      <c r="AA153" s="246"/>
      <c r="AB153" s="246"/>
      <c r="AC153" s="247" t="s">
        <v>33</v>
      </c>
      <c r="AD153" s="247"/>
      <c r="AE153" s="247"/>
      <c r="AF153" s="247" t="s">
        <v>34</v>
      </c>
      <c r="AG153" s="247"/>
      <c r="AH153" s="247"/>
      <c r="AI153" s="244"/>
      <c r="AJ153" s="244"/>
      <c r="AK153" s="244"/>
      <c r="AL153" s="244"/>
      <c r="AM153" s="244"/>
      <c r="AN153" s="244"/>
      <c r="AO153" s="244"/>
      <c r="AP153" s="244"/>
      <c r="AQ153" s="244"/>
      <c r="AR153" s="244"/>
      <c r="AS153" s="244"/>
      <c r="AT153" s="244"/>
      <c r="AU153" s="244"/>
      <c r="AV153" s="244"/>
      <c r="AW153" s="244"/>
      <c r="AX153" s="244"/>
      <c r="AY153" s="244"/>
      <c r="AZ153" s="245"/>
    </row>
    <row r="154" spans="1:52" ht="75.599999999999994" customHeight="1" x14ac:dyDescent="0.25">
      <c r="A154" s="238" t="s">
        <v>61</v>
      </c>
      <c r="B154" s="239"/>
      <c r="C154" s="210" t="s">
        <v>123</v>
      </c>
      <c r="D154" s="210"/>
      <c r="E154" s="210"/>
      <c r="F154" s="210"/>
      <c r="G154" s="210"/>
      <c r="H154" s="210"/>
      <c r="I154" s="210"/>
      <c r="J154" s="210"/>
      <c r="K154" s="232"/>
      <c r="L154" s="232"/>
      <c r="M154" s="232"/>
      <c r="N154" s="232"/>
      <c r="O154" s="232"/>
      <c r="P154" s="232"/>
      <c r="Q154" s="232"/>
      <c r="R154" s="232"/>
      <c r="S154" s="232"/>
      <c r="T154" s="232"/>
      <c r="U154" s="232"/>
      <c r="V154" s="232"/>
      <c r="W154" s="233"/>
      <c r="X154" s="233"/>
      <c r="Y154" s="233"/>
      <c r="Z154" s="233"/>
      <c r="AA154" s="233"/>
      <c r="AB154" s="233"/>
      <c r="AC154" s="232"/>
      <c r="AD154" s="232"/>
      <c r="AE154" s="232"/>
      <c r="AF154" s="232"/>
      <c r="AG154" s="232"/>
      <c r="AH154" s="232"/>
      <c r="AI154" s="233"/>
      <c r="AJ154" s="233"/>
      <c r="AK154" s="233"/>
      <c r="AL154" s="233"/>
      <c r="AM154" s="233"/>
      <c r="AN154" s="233"/>
      <c r="AO154" s="233"/>
      <c r="AP154" s="233"/>
      <c r="AQ154" s="233"/>
      <c r="AR154" s="233"/>
      <c r="AS154" s="233"/>
      <c r="AT154" s="233"/>
      <c r="AU154" s="233"/>
      <c r="AV154" s="233"/>
      <c r="AW154" s="233"/>
      <c r="AX154" s="233"/>
      <c r="AY154" s="233"/>
      <c r="AZ154" s="234"/>
    </row>
    <row r="155" spans="1:52" ht="30" customHeight="1" x14ac:dyDescent="0.25">
      <c r="A155" s="238" t="s">
        <v>111</v>
      </c>
      <c r="B155" s="239"/>
      <c r="C155" s="210" t="s">
        <v>101</v>
      </c>
      <c r="D155" s="210"/>
      <c r="E155" s="210"/>
      <c r="F155" s="210"/>
      <c r="G155" s="210"/>
      <c r="H155" s="210"/>
      <c r="I155" s="210"/>
      <c r="J155" s="210"/>
      <c r="K155" s="232"/>
      <c r="L155" s="232"/>
      <c r="M155" s="232"/>
      <c r="N155" s="232"/>
      <c r="O155" s="232"/>
      <c r="P155" s="232"/>
      <c r="Q155" s="232"/>
      <c r="R155" s="232"/>
      <c r="S155" s="232"/>
      <c r="T155" s="232"/>
      <c r="U155" s="232"/>
      <c r="V155" s="232"/>
      <c r="W155" s="233"/>
      <c r="X155" s="233"/>
      <c r="Y155" s="233"/>
      <c r="Z155" s="233"/>
      <c r="AA155" s="233"/>
      <c r="AB155" s="233"/>
      <c r="AC155" s="232"/>
      <c r="AD155" s="232"/>
      <c r="AE155" s="232"/>
      <c r="AF155" s="232"/>
      <c r="AG155" s="232"/>
      <c r="AH155" s="232"/>
      <c r="AI155" s="233"/>
      <c r="AJ155" s="233"/>
      <c r="AK155" s="233"/>
      <c r="AL155" s="233"/>
      <c r="AM155" s="233"/>
      <c r="AN155" s="233"/>
      <c r="AO155" s="233"/>
      <c r="AP155" s="233"/>
      <c r="AQ155" s="233"/>
      <c r="AR155" s="233"/>
      <c r="AS155" s="233"/>
      <c r="AT155" s="233"/>
      <c r="AU155" s="233"/>
      <c r="AV155" s="233"/>
      <c r="AW155" s="233"/>
      <c r="AX155" s="233"/>
      <c r="AY155" s="233"/>
      <c r="AZ155" s="234"/>
    </row>
    <row r="156" spans="1:52" ht="36.950000000000003" customHeight="1" thickBot="1" x14ac:dyDescent="0.3">
      <c r="A156" s="235" t="s">
        <v>112</v>
      </c>
      <c r="B156" s="236"/>
      <c r="C156" s="237" t="s">
        <v>100</v>
      </c>
      <c r="D156" s="237"/>
      <c r="E156" s="237"/>
      <c r="F156" s="237"/>
      <c r="G156" s="237"/>
      <c r="H156" s="237"/>
      <c r="I156" s="237"/>
      <c r="J156" s="237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4"/>
      <c r="W156" s="225"/>
      <c r="X156" s="225"/>
      <c r="Y156" s="225"/>
      <c r="Z156" s="225"/>
      <c r="AA156" s="225"/>
      <c r="AB156" s="225"/>
      <c r="AC156" s="224"/>
      <c r="AD156" s="224"/>
      <c r="AE156" s="224"/>
      <c r="AF156" s="224"/>
      <c r="AG156" s="224"/>
      <c r="AH156" s="224"/>
      <c r="AI156" s="225"/>
      <c r="AJ156" s="225"/>
      <c r="AK156" s="225"/>
      <c r="AL156" s="225"/>
      <c r="AM156" s="225"/>
      <c r="AN156" s="225"/>
      <c r="AO156" s="225"/>
      <c r="AP156" s="225"/>
      <c r="AQ156" s="225"/>
      <c r="AR156" s="225"/>
      <c r="AS156" s="225"/>
      <c r="AT156" s="225"/>
      <c r="AU156" s="225"/>
      <c r="AV156" s="225"/>
      <c r="AW156" s="225"/>
      <c r="AX156" s="225"/>
      <c r="AY156" s="225"/>
      <c r="AZ156" s="226"/>
    </row>
    <row r="157" spans="1:52" ht="30" customHeight="1" x14ac:dyDescent="0.25">
      <c r="A157" s="227" t="s">
        <v>59</v>
      </c>
      <c r="B157" s="228"/>
      <c r="C157" s="229" t="s">
        <v>261</v>
      </c>
      <c r="D157" s="229"/>
      <c r="E157" s="229"/>
      <c r="F157" s="229"/>
      <c r="G157" s="229"/>
      <c r="H157" s="229"/>
      <c r="I157" s="229"/>
      <c r="J157" s="229"/>
      <c r="K157" s="229"/>
      <c r="L157" s="229"/>
      <c r="M157" s="229"/>
      <c r="N157" s="229"/>
      <c r="O157" s="229"/>
      <c r="P157" s="229"/>
      <c r="Q157" s="229"/>
      <c r="R157" s="229"/>
      <c r="S157" s="229"/>
      <c r="T157" s="229"/>
      <c r="U157" s="229"/>
      <c r="V157" s="229"/>
      <c r="W157" s="229"/>
      <c r="X157" s="229"/>
      <c r="Y157" s="229"/>
      <c r="Z157" s="229"/>
      <c r="AA157" s="229"/>
      <c r="AB157" s="229"/>
      <c r="AC157" s="229"/>
      <c r="AD157" s="229"/>
      <c r="AE157" s="229"/>
      <c r="AF157" s="229"/>
      <c r="AG157" s="229"/>
      <c r="AH157" s="229"/>
      <c r="AI157" s="229"/>
      <c r="AJ157" s="229"/>
      <c r="AK157" s="229"/>
      <c r="AL157" s="229"/>
      <c r="AM157" s="229"/>
      <c r="AN157" s="229"/>
      <c r="AO157" s="229"/>
      <c r="AP157" s="229"/>
      <c r="AQ157" s="230"/>
      <c r="AR157" s="230"/>
      <c r="AS157" s="230"/>
      <c r="AT157" s="230"/>
      <c r="AU157" s="230"/>
      <c r="AV157" s="230"/>
      <c r="AW157" s="230"/>
      <c r="AX157" s="230"/>
      <c r="AY157" s="230"/>
      <c r="AZ157" s="231"/>
    </row>
    <row r="158" spans="1:52" ht="30" customHeight="1" x14ac:dyDescent="0.25">
      <c r="A158" s="217" t="s">
        <v>108</v>
      </c>
      <c r="B158" s="218"/>
      <c r="C158" s="219" t="s">
        <v>94</v>
      </c>
      <c r="D158" s="219"/>
      <c r="E158" s="219"/>
      <c r="F158" s="219"/>
      <c r="G158" s="219"/>
      <c r="H158" s="219"/>
      <c r="I158" s="219"/>
      <c r="J158" s="219"/>
      <c r="K158" s="219"/>
      <c r="L158" s="219"/>
      <c r="M158" s="219"/>
      <c r="N158" s="219"/>
      <c r="O158" s="219"/>
      <c r="P158" s="219"/>
      <c r="Q158" s="219"/>
      <c r="R158" s="219"/>
      <c r="S158" s="219"/>
      <c r="T158" s="219"/>
      <c r="U158" s="219"/>
      <c r="V158" s="219"/>
      <c r="W158" s="219"/>
      <c r="X158" s="219"/>
      <c r="Y158" s="219"/>
      <c r="Z158" s="219"/>
      <c r="AA158" s="219"/>
      <c r="AB158" s="219"/>
      <c r="AC158" s="219"/>
      <c r="AD158" s="219"/>
      <c r="AE158" s="219"/>
      <c r="AF158" s="219"/>
      <c r="AG158" s="219"/>
      <c r="AH158" s="219"/>
      <c r="AI158" s="219"/>
      <c r="AJ158" s="219"/>
      <c r="AK158" s="219"/>
      <c r="AL158" s="219"/>
      <c r="AM158" s="219"/>
      <c r="AN158" s="219"/>
      <c r="AO158" s="219"/>
      <c r="AP158" s="219"/>
      <c r="AQ158" s="219"/>
      <c r="AR158" s="219"/>
      <c r="AS158" s="219"/>
      <c r="AT158" s="219"/>
      <c r="AU158" s="219"/>
      <c r="AV158" s="219"/>
      <c r="AW158" s="219"/>
      <c r="AX158" s="219"/>
      <c r="AY158" s="219"/>
      <c r="AZ158" s="220"/>
    </row>
    <row r="159" spans="1:52" ht="30" customHeight="1" x14ac:dyDescent="0.25">
      <c r="A159" s="221" t="s">
        <v>109</v>
      </c>
      <c r="B159" s="209"/>
      <c r="C159" s="211" t="s">
        <v>118</v>
      </c>
      <c r="D159" s="211"/>
      <c r="E159" s="211"/>
      <c r="F159" s="211"/>
      <c r="G159" s="211"/>
      <c r="H159" s="211"/>
      <c r="I159" s="211"/>
      <c r="J159" s="211"/>
      <c r="K159" s="211"/>
      <c r="L159" s="211"/>
      <c r="M159" s="211"/>
      <c r="N159" s="211"/>
      <c r="O159" s="211"/>
      <c r="P159" s="211"/>
      <c r="Q159" s="211"/>
      <c r="R159" s="211"/>
      <c r="S159" s="211"/>
      <c r="T159" s="211"/>
      <c r="U159" s="211"/>
      <c r="V159" s="211"/>
      <c r="W159" s="211"/>
      <c r="X159" s="211"/>
      <c r="Y159" s="211"/>
      <c r="Z159" s="211"/>
      <c r="AA159" s="211"/>
      <c r="AB159" s="211"/>
      <c r="AC159" s="211"/>
      <c r="AD159" s="211"/>
      <c r="AE159" s="211"/>
      <c r="AF159" s="211"/>
      <c r="AG159" s="211"/>
      <c r="AH159" s="211"/>
      <c r="AI159" s="211"/>
      <c r="AJ159" s="211"/>
      <c r="AK159" s="211"/>
      <c r="AL159" s="211"/>
      <c r="AM159" s="211"/>
      <c r="AN159" s="211"/>
      <c r="AO159" s="211"/>
      <c r="AP159" s="211"/>
      <c r="AQ159" s="222"/>
      <c r="AR159" s="222"/>
      <c r="AS159" s="222"/>
      <c r="AT159" s="222"/>
      <c r="AU159" s="222"/>
      <c r="AV159" s="222"/>
      <c r="AW159" s="222"/>
      <c r="AX159" s="222"/>
      <c r="AY159" s="222"/>
      <c r="AZ159" s="223"/>
    </row>
    <row r="160" spans="1:52" ht="30" customHeight="1" x14ac:dyDescent="0.25">
      <c r="A160" s="208" t="s">
        <v>110</v>
      </c>
      <c r="B160" s="209"/>
      <c r="C160" s="211" t="s">
        <v>124</v>
      </c>
      <c r="D160" s="211"/>
      <c r="E160" s="211"/>
      <c r="F160" s="211"/>
      <c r="G160" s="211"/>
      <c r="H160" s="211"/>
      <c r="I160" s="211"/>
      <c r="J160" s="211"/>
      <c r="K160" s="211"/>
      <c r="L160" s="211"/>
      <c r="M160" s="211"/>
      <c r="N160" s="211"/>
      <c r="O160" s="211"/>
      <c r="P160" s="211"/>
      <c r="Q160" s="211"/>
      <c r="R160" s="211"/>
      <c r="S160" s="211"/>
      <c r="T160" s="211"/>
      <c r="U160" s="211"/>
      <c r="V160" s="211"/>
      <c r="W160" s="211"/>
      <c r="X160" s="211"/>
      <c r="Y160" s="211"/>
      <c r="Z160" s="211"/>
      <c r="AA160" s="211"/>
      <c r="AB160" s="211"/>
      <c r="AC160" s="211"/>
      <c r="AD160" s="211"/>
      <c r="AE160" s="211"/>
      <c r="AF160" s="211"/>
      <c r="AG160" s="211"/>
      <c r="AH160" s="211"/>
      <c r="AI160" s="211"/>
      <c r="AJ160" s="211"/>
      <c r="AK160" s="211"/>
      <c r="AL160" s="211"/>
      <c r="AM160" s="211"/>
      <c r="AN160" s="211"/>
      <c r="AO160" s="211"/>
      <c r="AP160" s="211"/>
      <c r="AQ160" s="222"/>
      <c r="AR160" s="222"/>
      <c r="AS160" s="222"/>
      <c r="AT160" s="222"/>
      <c r="AU160" s="222"/>
      <c r="AV160" s="222"/>
      <c r="AW160" s="222"/>
      <c r="AX160" s="222"/>
      <c r="AY160" s="222"/>
      <c r="AZ160" s="223"/>
    </row>
    <row r="161" spans="1:52" ht="30" customHeight="1" x14ac:dyDescent="0.25">
      <c r="A161" s="208" t="s">
        <v>132</v>
      </c>
      <c r="B161" s="209"/>
      <c r="C161" s="210" t="s">
        <v>133</v>
      </c>
      <c r="D161" s="211"/>
      <c r="E161" s="211"/>
      <c r="F161" s="211"/>
      <c r="G161" s="211"/>
      <c r="H161" s="211"/>
      <c r="I161" s="211"/>
      <c r="J161" s="211"/>
      <c r="K161" s="211"/>
      <c r="L161" s="211"/>
      <c r="M161" s="211"/>
      <c r="N161" s="211"/>
      <c r="O161" s="211"/>
      <c r="P161" s="211"/>
      <c r="Q161" s="211"/>
      <c r="R161" s="211"/>
      <c r="S161" s="211"/>
      <c r="T161" s="211"/>
      <c r="U161" s="211"/>
      <c r="V161" s="211"/>
      <c r="W161" s="212"/>
      <c r="X161" s="212"/>
      <c r="Y161" s="212"/>
      <c r="Z161" s="212"/>
      <c r="AA161" s="212"/>
      <c r="AB161" s="212"/>
      <c r="AC161" s="212"/>
      <c r="AD161" s="212"/>
      <c r="AE161" s="212"/>
      <c r="AF161" s="212"/>
      <c r="AG161" s="212"/>
      <c r="AH161" s="212"/>
      <c r="AI161" s="212"/>
      <c r="AJ161" s="212"/>
      <c r="AK161" s="212"/>
      <c r="AL161" s="212"/>
      <c r="AM161" s="212"/>
      <c r="AN161" s="212"/>
      <c r="AO161" s="212"/>
      <c r="AP161" s="212"/>
      <c r="AQ161" s="212"/>
      <c r="AR161" s="212"/>
      <c r="AS161" s="212"/>
      <c r="AT161" s="212"/>
      <c r="AU161" s="212"/>
      <c r="AV161" s="212"/>
      <c r="AW161" s="212"/>
      <c r="AX161" s="212"/>
      <c r="AY161" s="212"/>
      <c r="AZ161" s="213"/>
    </row>
    <row r="162" spans="1:52" ht="30" customHeight="1" x14ac:dyDescent="0.25">
      <c r="A162" s="198" t="s">
        <v>60</v>
      </c>
      <c r="B162" s="199"/>
      <c r="C162" s="214" t="s">
        <v>260</v>
      </c>
      <c r="D162" s="214"/>
      <c r="E162" s="214"/>
      <c r="F162" s="214"/>
      <c r="G162" s="214"/>
      <c r="H162" s="214"/>
      <c r="I162" s="214"/>
      <c r="J162" s="214"/>
      <c r="K162" s="214"/>
      <c r="L162" s="214"/>
      <c r="M162" s="214"/>
      <c r="N162" s="214"/>
      <c r="O162" s="214"/>
      <c r="P162" s="214"/>
      <c r="Q162" s="214"/>
      <c r="R162" s="214"/>
      <c r="S162" s="214"/>
      <c r="T162" s="214"/>
      <c r="U162" s="214"/>
      <c r="V162" s="214"/>
      <c r="W162" s="214"/>
      <c r="X162" s="214"/>
      <c r="Y162" s="214"/>
      <c r="Z162" s="214"/>
      <c r="AA162" s="214"/>
      <c r="AB162" s="214"/>
      <c r="AC162" s="214"/>
      <c r="AD162" s="214"/>
      <c r="AE162" s="214"/>
      <c r="AF162" s="214"/>
      <c r="AG162" s="214"/>
      <c r="AH162" s="214"/>
      <c r="AI162" s="214"/>
      <c r="AJ162" s="214"/>
      <c r="AK162" s="214"/>
      <c r="AL162" s="214"/>
      <c r="AM162" s="214"/>
      <c r="AN162" s="214"/>
      <c r="AO162" s="214"/>
      <c r="AP162" s="214"/>
      <c r="AQ162" s="215"/>
      <c r="AR162" s="215"/>
      <c r="AS162" s="215"/>
      <c r="AT162" s="215"/>
      <c r="AU162" s="215"/>
      <c r="AV162" s="215"/>
      <c r="AW162" s="215"/>
      <c r="AX162" s="215"/>
      <c r="AY162" s="215"/>
      <c r="AZ162" s="216"/>
    </row>
    <row r="163" spans="1:52" ht="30" customHeight="1" x14ac:dyDescent="0.25">
      <c r="A163" s="198" t="s">
        <v>62</v>
      </c>
      <c r="B163" s="199"/>
      <c r="C163" s="200" t="s">
        <v>259</v>
      </c>
      <c r="D163" s="200"/>
      <c r="E163" s="200"/>
      <c r="F163" s="200"/>
      <c r="G163" s="200"/>
      <c r="H163" s="200"/>
      <c r="I163" s="200"/>
      <c r="J163" s="200"/>
      <c r="K163" s="200"/>
      <c r="L163" s="200"/>
      <c r="M163" s="200"/>
      <c r="N163" s="200"/>
      <c r="O163" s="200"/>
      <c r="P163" s="200"/>
      <c r="Q163" s="200"/>
      <c r="R163" s="200"/>
      <c r="S163" s="200"/>
      <c r="T163" s="200"/>
      <c r="U163" s="200"/>
      <c r="V163" s="200"/>
      <c r="W163" s="200"/>
      <c r="X163" s="200"/>
      <c r="Y163" s="200"/>
      <c r="Z163" s="200"/>
      <c r="AA163" s="200"/>
      <c r="AB163" s="200"/>
      <c r="AC163" s="200"/>
      <c r="AD163" s="200"/>
      <c r="AE163" s="200"/>
      <c r="AF163" s="200"/>
      <c r="AG163" s="200"/>
      <c r="AH163" s="200"/>
      <c r="AI163" s="200"/>
      <c r="AJ163" s="200"/>
      <c r="AK163" s="200"/>
      <c r="AL163" s="200"/>
      <c r="AM163" s="200"/>
      <c r="AN163" s="200"/>
      <c r="AO163" s="200"/>
      <c r="AP163" s="200"/>
      <c r="AQ163" s="201"/>
      <c r="AR163" s="201"/>
      <c r="AS163" s="201"/>
      <c r="AT163" s="201"/>
      <c r="AU163" s="201"/>
      <c r="AV163" s="201"/>
      <c r="AW163" s="201"/>
      <c r="AX163" s="201"/>
      <c r="AY163" s="201"/>
      <c r="AZ163" s="202"/>
    </row>
    <row r="164" spans="1:52" ht="30" customHeight="1" thickBot="1" x14ac:dyDescent="0.3">
      <c r="A164" s="203" t="s">
        <v>107</v>
      </c>
      <c r="B164" s="204"/>
      <c r="C164" s="205" t="s">
        <v>267</v>
      </c>
      <c r="D164" s="205"/>
      <c r="E164" s="205"/>
      <c r="F164" s="205"/>
      <c r="G164" s="205"/>
      <c r="H164" s="205"/>
      <c r="I164" s="205"/>
      <c r="J164" s="205"/>
      <c r="K164" s="205"/>
      <c r="L164" s="205"/>
      <c r="M164" s="205"/>
      <c r="N164" s="205"/>
      <c r="O164" s="205"/>
      <c r="P164" s="205"/>
      <c r="Q164" s="205"/>
      <c r="R164" s="205"/>
      <c r="S164" s="205"/>
      <c r="T164" s="205"/>
      <c r="U164" s="205"/>
      <c r="V164" s="205"/>
      <c r="W164" s="205"/>
      <c r="X164" s="205"/>
      <c r="Y164" s="205"/>
      <c r="Z164" s="205"/>
      <c r="AA164" s="205"/>
      <c r="AB164" s="205"/>
      <c r="AC164" s="205"/>
      <c r="AD164" s="205"/>
      <c r="AE164" s="205"/>
      <c r="AF164" s="205"/>
      <c r="AG164" s="205"/>
      <c r="AH164" s="205"/>
      <c r="AI164" s="205"/>
      <c r="AJ164" s="205"/>
      <c r="AK164" s="205"/>
      <c r="AL164" s="205"/>
      <c r="AM164" s="205"/>
      <c r="AN164" s="205"/>
      <c r="AO164" s="205"/>
      <c r="AP164" s="205"/>
      <c r="AQ164" s="206"/>
      <c r="AR164" s="206"/>
      <c r="AS164" s="206"/>
      <c r="AT164" s="206"/>
      <c r="AU164" s="206"/>
      <c r="AV164" s="206"/>
      <c r="AW164" s="206"/>
      <c r="AX164" s="206"/>
      <c r="AY164" s="206"/>
      <c r="AZ164" s="207"/>
    </row>
    <row r="165" spans="1:52" ht="159.75" customHeight="1" x14ac:dyDescent="0.25">
      <c r="A165" s="195"/>
      <c r="B165" s="195"/>
      <c r="C165" s="195"/>
      <c r="D165" s="195"/>
      <c r="E165" s="195"/>
      <c r="F165" s="195"/>
      <c r="G165" s="195"/>
      <c r="H165" s="195"/>
      <c r="I165" s="195"/>
      <c r="J165" s="195"/>
      <c r="K165" s="195"/>
      <c r="L165" s="195"/>
      <c r="M165" s="195"/>
      <c r="N165" s="195"/>
      <c r="O165" s="195"/>
      <c r="P165" s="195"/>
      <c r="Q165" s="195"/>
      <c r="R165" s="195"/>
      <c r="S165" s="195"/>
      <c r="T165" s="195"/>
      <c r="U165" s="195"/>
      <c r="V165" s="195"/>
      <c r="W165" s="195"/>
      <c r="X165" s="195"/>
      <c r="Y165" s="195"/>
      <c r="Z165" s="195"/>
      <c r="AA165" s="195"/>
      <c r="AB165" s="195"/>
      <c r="AC165" s="195"/>
      <c r="AD165" s="195"/>
      <c r="AE165" s="195"/>
      <c r="AF165" s="195"/>
      <c r="AG165" s="195"/>
      <c r="AH165" s="195"/>
      <c r="AI165" s="195"/>
      <c r="AJ165" s="195"/>
      <c r="AK165" s="195"/>
      <c r="AL165" s="195"/>
      <c r="AM165" s="195"/>
      <c r="AN165" s="195"/>
      <c r="AO165" s="195"/>
      <c r="AP165" s="195"/>
      <c r="AQ165" s="195"/>
      <c r="AR165" s="195"/>
      <c r="AS165" s="195"/>
      <c r="AT165" s="195"/>
      <c r="AU165" s="195"/>
      <c r="AV165" s="195"/>
      <c r="AW165" s="195"/>
      <c r="AX165" s="195"/>
      <c r="AY165" s="195"/>
      <c r="AZ165" s="195"/>
    </row>
    <row r="166" spans="1:52" x14ac:dyDescent="0.25">
      <c r="A166" s="196"/>
      <c r="B166" s="196"/>
      <c r="C166" s="196"/>
      <c r="D166" s="196"/>
      <c r="E166" s="196"/>
      <c r="F166" s="196"/>
      <c r="G166" s="197" t="s">
        <v>262</v>
      </c>
      <c r="H166" s="197"/>
      <c r="I166" s="197"/>
      <c r="J166" s="197"/>
      <c r="K166" s="197"/>
      <c r="L166" s="197"/>
      <c r="M166" s="197"/>
      <c r="N166" s="197"/>
      <c r="O166" s="197"/>
      <c r="P166" s="197"/>
      <c r="Q166" s="197"/>
      <c r="R166" s="197"/>
      <c r="S166" s="197"/>
      <c r="T166" s="197"/>
      <c r="U166" s="197"/>
      <c r="V166" s="197"/>
      <c r="W166" s="197"/>
      <c r="X166" s="197"/>
      <c r="Y166" s="197"/>
      <c r="Z166" s="197"/>
      <c r="AA166" s="197"/>
      <c r="AB166" s="197"/>
      <c r="AC166" s="197"/>
      <c r="AD166" s="197"/>
      <c r="AE166" s="197"/>
      <c r="AF166" s="197"/>
      <c r="AG166" s="197"/>
      <c r="AH166" s="197"/>
      <c r="AI166" s="197"/>
      <c r="AJ166" s="197"/>
      <c r="AK166" s="197"/>
      <c r="AL166" s="197"/>
      <c r="AM166" s="197"/>
      <c r="AN166" s="197"/>
      <c r="AO166" s="197"/>
      <c r="AP166" s="197"/>
      <c r="AQ166" s="197"/>
      <c r="AR166" s="197"/>
      <c r="AS166" s="197"/>
      <c r="AT166" s="197"/>
      <c r="AU166" s="196"/>
      <c r="AV166" s="196"/>
      <c r="AW166" s="196"/>
      <c r="AX166" s="196"/>
      <c r="AY166" s="196"/>
      <c r="AZ166" s="196"/>
    </row>
  </sheetData>
  <mergeCells count="618">
    <mergeCell ref="A8:AZ8"/>
    <mergeCell ref="A11:M11"/>
    <mergeCell ref="N11:AZ11"/>
    <mergeCell ref="A14:M14"/>
    <mergeCell ref="N14:Z14"/>
    <mergeCell ref="A16:AZ16"/>
    <mergeCell ref="AQ1:AZ1"/>
    <mergeCell ref="AR3:AZ3"/>
    <mergeCell ref="AO2:AZ2"/>
    <mergeCell ref="A17:S17"/>
    <mergeCell ref="T17:AD17"/>
    <mergeCell ref="AE17:AO17"/>
    <mergeCell ref="AP17:AZ17"/>
    <mergeCell ref="A12:M12"/>
    <mergeCell ref="N12:AZ12"/>
    <mergeCell ref="A13:M13"/>
    <mergeCell ref="N13:Z13"/>
    <mergeCell ref="AA13:AM13"/>
    <mergeCell ref="AN13:AZ13"/>
    <mergeCell ref="A20:S20"/>
    <mergeCell ref="T20:AD20"/>
    <mergeCell ref="AE20:AO20"/>
    <mergeCell ref="AP20:AZ20"/>
    <mergeCell ref="A21:S21"/>
    <mergeCell ref="T21:AD21"/>
    <mergeCell ref="AE21:AO21"/>
    <mergeCell ref="AP21:AZ21"/>
    <mergeCell ref="A18:S18"/>
    <mergeCell ref="T18:AD18"/>
    <mergeCell ref="AE18:AO18"/>
    <mergeCell ref="AP18:AZ18"/>
    <mergeCell ref="A19:S19"/>
    <mergeCell ref="T19:AD19"/>
    <mergeCell ref="AE19:AO19"/>
    <mergeCell ref="AP19:AZ19"/>
    <mergeCell ref="A24:S24"/>
    <mergeCell ref="T24:AD24"/>
    <mergeCell ref="AE24:AO24"/>
    <mergeCell ref="AP24:AZ24"/>
    <mergeCell ref="A25:S25"/>
    <mergeCell ref="T25:AD25"/>
    <mergeCell ref="AE25:AO25"/>
    <mergeCell ref="AP25:AZ25"/>
    <mergeCell ref="A22:S22"/>
    <mergeCell ref="T22:AD22"/>
    <mergeCell ref="AE22:AO22"/>
    <mergeCell ref="AP22:AZ22"/>
    <mergeCell ref="A23:S23"/>
    <mergeCell ref="T23:AD23"/>
    <mergeCell ref="AE23:AO23"/>
    <mergeCell ref="AP23:AZ23"/>
    <mergeCell ref="A38:AZ38"/>
    <mergeCell ref="A39:AZ39"/>
    <mergeCell ref="A40:AZ40"/>
    <mergeCell ref="A41:AZ41"/>
    <mergeCell ref="A42:AZ42"/>
    <mergeCell ref="A43:AZ43"/>
    <mergeCell ref="A27:AZ27"/>
    <mergeCell ref="A28:AZ28"/>
    <mergeCell ref="A29:AZ29"/>
    <mergeCell ref="A30:AZ30"/>
    <mergeCell ref="A31:AZ31"/>
    <mergeCell ref="A32:AZ32"/>
    <mergeCell ref="A44:J44"/>
    <mergeCell ref="K44:T44"/>
    <mergeCell ref="U44:AD44"/>
    <mergeCell ref="AE44:AN44"/>
    <mergeCell ref="AO44:AZ44"/>
    <mergeCell ref="A45:J45"/>
    <mergeCell ref="K45:T45"/>
    <mergeCell ref="U45:AD45"/>
    <mergeCell ref="AE45:AN45"/>
    <mergeCell ref="AO45:AZ45"/>
    <mergeCell ref="C50:D50"/>
    <mergeCell ref="E50:L50"/>
    <mergeCell ref="M50:T50"/>
    <mergeCell ref="U50:AB50"/>
    <mergeCell ref="AC50:AL50"/>
    <mergeCell ref="AM50:AZ50"/>
    <mergeCell ref="A46:AZ46"/>
    <mergeCell ref="A47:AZ47"/>
    <mergeCell ref="A48:B50"/>
    <mergeCell ref="C48:D49"/>
    <mergeCell ref="E48:AZ48"/>
    <mergeCell ref="E49:L49"/>
    <mergeCell ref="M49:T49"/>
    <mergeCell ref="U49:AB49"/>
    <mergeCell ref="AC49:AL49"/>
    <mergeCell ref="AM49:AZ49"/>
    <mergeCell ref="C51:D51"/>
    <mergeCell ref="E51:AL51"/>
    <mergeCell ref="AM51:AZ51"/>
    <mergeCell ref="A52:B62"/>
    <mergeCell ref="C52:D53"/>
    <mergeCell ref="E52:AZ52"/>
    <mergeCell ref="E53:N53"/>
    <mergeCell ref="O53:Z53"/>
    <mergeCell ref="AA53:AL53"/>
    <mergeCell ref="AM53:AZ53"/>
    <mergeCell ref="C54:D54"/>
    <mergeCell ref="E54:N54"/>
    <mergeCell ref="O54:Z54"/>
    <mergeCell ref="AA54:AL54"/>
    <mergeCell ref="AM54:AZ54"/>
    <mergeCell ref="C55:D55"/>
    <mergeCell ref="E55:N55"/>
    <mergeCell ref="O55:Z55"/>
    <mergeCell ref="AA55:AL55"/>
    <mergeCell ref="AM55:AZ55"/>
    <mergeCell ref="C56:D56"/>
    <mergeCell ref="E56:N56"/>
    <mergeCell ref="O56:Z56"/>
    <mergeCell ref="AA56:AL56"/>
    <mergeCell ref="AM56:AZ56"/>
    <mergeCell ref="C57:D57"/>
    <mergeCell ref="E57:N57"/>
    <mergeCell ref="O57:Z57"/>
    <mergeCell ref="AA57:AL57"/>
    <mergeCell ref="AM57:AZ57"/>
    <mergeCell ref="C58:D60"/>
    <mergeCell ref="E58:AZ58"/>
    <mergeCell ref="E59:N60"/>
    <mergeCell ref="O59:Z59"/>
    <mergeCell ref="AA59:AL59"/>
    <mergeCell ref="AM59:AZ60"/>
    <mergeCell ref="O60:T60"/>
    <mergeCell ref="U60:Z60"/>
    <mergeCell ref="AA60:AF60"/>
    <mergeCell ref="AG60:AL60"/>
    <mergeCell ref="AM61:AZ61"/>
    <mergeCell ref="C62:D62"/>
    <mergeCell ref="E62:N62"/>
    <mergeCell ref="O62:T62"/>
    <mergeCell ref="U62:Z62"/>
    <mergeCell ref="AA62:AF62"/>
    <mergeCell ref="AG62:AL62"/>
    <mergeCell ref="AM62:AZ62"/>
    <mergeCell ref="C61:D61"/>
    <mergeCell ref="E61:N61"/>
    <mergeCell ref="O61:T61"/>
    <mergeCell ref="U61:Z61"/>
    <mergeCell ref="AA61:AF61"/>
    <mergeCell ref="AG61:AL61"/>
    <mergeCell ref="AG65:AL65"/>
    <mergeCell ref="C66:D66"/>
    <mergeCell ref="E66:N66"/>
    <mergeCell ref="O66:T66"/>
    <mergeCell ref="U66:Z66"/>
    <mergeCell ref="AA66:AF66"/>
    <mergeCell ref="AG66:AL66"/>
    <mergeCell ref="B63:B69"/>
    <mergeCell ref="C63:D65"/>
    <mergeCell ref="E63:AZ63"/>
    <mergeCell ref="E64:N65"/>
    <mergeCell ref="O64:Z64"/>
    <mergeCell ref="AA64:AL64"/>
    <mergeCell ref="AM64:AZ65"/>
    <mergeCell ref="O65:T65"/>
    <mergeCell ref="U65:Z65"/>
    <mergeCell ref="AA65:AF65"/>
    <mergeCell ref="E68:N68"/>
    <mergeCell ref="O68:T68"/>
    <mergeCell ref="U68:Z68"/>
    <mergeCell ref="AA68:AF68"/>
    <mergeCell ref="AG68:AL68"/>
    <mergeCell ref="AM68:AZ68"/>
    <mergeCell ref="AM66:AZ66"/>
    <mergeCell ref="A67:A68"/>
    <mergeCell ref="C67:D67"/>
    <mergeCell ref="E67:N67"/>
    <mergeCell ref="O67:T67"/>
    <mergeCell ref="U67:Z67"/>
    <mergeCell ref="AA67:AF67"/>
    <mergeCell ref="AG67:AL67"/>
    <mergeCell ref="AM67:AZ67"/>
    <mergeCell ref="C68:D68"/>
    <mergeCell ref="AM69:AZ69"/>
    <mergeCell ref="A71:AZ71"/>
    <mergeCell ref="A72:B74"/>
    <mergeCell ref="C72:AZ72"/>
    <mergeCell ref="C73:K74"/>
    <mergeCell ref="L73:T74"/>
    <mergeCell ref="U73:AD73"/>
    <mergeCell ref="AE73:AN74"/>
    <mergeCell ref="AO73:AZ74"/>
    <mergeCell ref="U74:Y74"/>
    <mergeCell ref="C69:D69"/>
    <mergeCell ref="E69:N69"/>
    <mergeCell ref="O69:T69"/>
    <mergeCell ref="U69:Z69"/>
    <mergeCell ref="AA69:AF69"/>
    <mergeCell ref="AG69:AL69"/>
    <mergeCell ref="A76:B79"/>
    <mergeCell ref="C76:AZ76"/>
    <mergeCell ref="C77:J79"/>
    <mergeCell ref="K77:V77"/>
    <mergeCell ref="W77:AH77"/>
    <mergeCell ref="AI77:AP79"/>
    <mergeCell ref="AQ77:AZ79"/>
    <mergeCell ref="K78:P79"/>
    <mergeCell ref="Z74:AD74"/>
    <mergeCell ref="A75:B75"/>
    <mergeCell ref="C75:K75"/>
    <mergeCell ref="L75:T75"/>
    <mergeCell ref="U75:Y75"/>
    <mergeCell ref="Z75:AD75"/>
    <mergeCell ref="Q78:V78"/>
    <mergeCell ref="W78:AB79"/>
    <mergeCell ref="AC78:AH78"/>
    <mergeCell ref="Q79:S79"/>
    <mergeCell ref="T79:V79"/>
    <mergeCell ref="AC79:AE79"/>
    <mergeCell ref="AF79:AH79"/>
    <mergeCell ref="AE75:AN75"/>
    <mergeCell ref="AO75:AZ75"/>
    <mergeCell ref="AC80:AE80"/>
    <mergeCell ref="AF80:AH80"/>
    <mergeCell ref="AI80:AP80"/>
    <mergeCell ref="AQ80:AZ80"/>
    <mergeCell ref="A81:B81"/>
    <mergeCell ref="C81:J81"/>
    <mergeCell ref="K81:P81"/>
    <mergeCell ref="Q81:S81"/>
    <mergeCell ref="T81:V81"/>
    <mergeCell ref="W81:AB81"/>
    <mergeCell ref="A80:B80"/>
    <mergeCell ref="C80:J80"/>
    <mergeCell ref="K80:P80"/>
    <mergeCell ref="Q80:S80"/>
    <mergeCell ref="T80:V80"/>
    <mergeCell ref="W80:AB80"/>
    <mergeCell ref="AC81:AE81"/>
    <mergeCell ref="AF81:AH81"/>
    <mergeCell ref="AI81:AP81"/>
    <mergeCell ref="AQ81:AZ81"/>
    <mergeCell ref="A82:B85"/>
    <mergeCell ref="C82:AZ82"/>
    <mergeCell ref="C83:J85"/>
    <mergeCell ref="K83:V83"/>
    <mergeCell ref="W83:AH83"/>
    <mergeCell ref="AI83:AP85"/>
    <mergeCell ref="AQ83:AZ85"/>
    <mergeCell ref="K84:P85"/>
    <mergeCell ref="Q84:V84"/>
    <mergeCell ref="W84:AB85"/>
    <mergeCell ref="AC84:AH84"/>
    <mergeCell ref="Q85:S85"/>
    <mergeCell ref="T85:V85"/>
    <mergeCell ref="AC85:AE85"/>
    <mergeCell ref="AF85:AH85"/>
    <mergeCell ref="AC86:AE86"/>
    <mergeCell ref="AF86:AH86"/>
    <mergeCell ref="AI86:AP86"/>
    <mergeCell ref="AQ86:AZ86"/>
    <mergeCell ref="A87:B87"/>
    <mergeCell ref="C87:J87"/>
    <mergeCell ref="K87:P87"/>
    <mergeCell ref="Q87:S87"/>
    <mergeCell ref="T87:V87"/>
    <mergeCell ref="W87:AB87"/>
    <mergeCell ref="A86:B86"/>
    <mergeCell ref="C86:J86"/>
    <mergeCell ref="K86:P86"/>
    <mergeCell ref="Q86:S86"/>
    <mergeCell ref="T86:V86"/>
    <mergeCell ref="W86:AB86"/>
    <mergeCell ref="AC87:AE87"/>
    <mergeCell ref="AF87:AH87"/>
    <mergeCell ref="AI87:AP87"/>
    <mergeCell ref="AQ87:AZ87"/>
    <mergeCell ref="A88:B91"/>
    <mergeCell ref="C88:AZ88"/>
    <mergeCell ref="C89:J91"/>
    <mergeCell ref="K89:V89"/>
    <mergeCell ref="W89:AH89"/>
    <mergeCell ref="AI89:AP91"/>
    <mergeCell ref="AQ89:AZ91"/>
    <mergeCell ref="K90:P91"/>
    <mergeCell ref="Q90:V90"/>
    <mergeCell ref="W90:AB91"/>
    <mergeCell ref="AC90:AH90"/>
    <mergeCell ref="Q91:S91"/>
    <mergeCell ref="T91:V91"/>
    <mergeCell ref="AC91:AE91"/>
    <mergeCell ref="AF91:AH91"/>
    <mergeCell ref="AC92:AE92"/>
    <mergeCell ref="AF92:AH92"/>
    <mergeCell ref="AI92:AP92"/>
    <mergeCell ref="AQ92:AZ92"/>
    <mergeCell ref="A93:B93"/>
    <mergeCell ref="C93:J93"/>
    <mergeCell ref="K93:P93"/>
    <mergeCell ref="Q93:S93"/>
    <mergeCell ref="T93:V93"/>
    <mergeCell ref="W93:AB93"/>
    <mergeCell ref="A92:B92"/>
    <mergeCell ref="C92:J92"/>
    <mergeCell ref="K92:P92"/>
    <mergeCell ref="Q92:S92"/>
    <mergeCell ref="T92:V92"/>
    <mergeCell ref="W92:AB92"/>
    <mergeCell ref="AC93:AE93"/>
    <mergeCell ref="AF93:AH93"/>
    <mergeCell ref="AI93:AP93"/>
    <mergeCell ref="AQ93:AZ93"/>
    <mergeCell ref="A98:B98"/>
    <mergeCell ref="C98:AP98"/>
    <mergeCell ref="AQ98:AZ98"/>
    <mergeCell ref="AC94:AE94"/>
    <mergeCell ref="AF94:AH94"/>
    <mergeCell ref="AI94:AP94"/>
    <mergeCell ref="AQ94:AZ94"/>
    <mergeCell ref="A95:B95"/>
    <mergeCell ref="C95:AP95"/>
    <mergeCell ref="AQ95:AZ95"/>
    <mergeCell ref="A94:B94"/>
    <mergeCell ref="C94:J94"/>
    <mergeCell ref="K94:P94"/>
    <mergeCell ref="Q94:S94"/>
    <mergeCell ref="T94:V94"/>
    <mergeCell ref="W94:AB94"/>
    <mergeCell ref="A96:B96"/>
    <mergeCell ref="C96:AZ96"/>
    <mergeCell ref="A97:B97"/>
    <mergeCell ref="C97:AP97"/>
    <mergeCell ref="AQ97:AZ97"/>
    <mergeCell ref="A101:B101"/>
    <mergeCell ref="C101:AP101"/>
    <mergeCell ref="AQ101:AZ101"/>
    <mergeCell ref="A102:B102"/>
    <mergeCell ref="C102:AP102"/>
    <mergeCell ref="AQ102:AZ102"/>
    <mergeCell ref="A99:B99"/>
    <mergeCell ref="C99:V99"/>
    <mergeCell ref="W99:AZ99"/>
    <mergeCell ref="A100:B100"/>
    <mergeCell ref="C100:AP100"/>
    <mergeCell ref="AQ100:AZ100"/>
    <mergeCell ref="A107:J107"/>
    <mergeCell ref="K107:T107"/>
    <mergeCell ref="U107:AD107"/>
    <mergeCell ref="AE107:AN107"/>
    <mergeCell ref="AO107:AZ107"/>
    <mergeCell ref="A108:AZ108"/>
    <mergeCell ref="A105:AZ105"/>
    <mergeCell ref="A106:J106"/>
    <mergeCell ref="K106:T106"/>
    <mergeCell ref="U106:AD106"/>
    <mergeCell ref="AE106:AN106"/>
    <mergeCell ref="AO106:AZ106"/>
    <mergeCell ref="E112:L112"/>
    <mergeCell ref="M112:T112"/>
    <mergeCell ref="U112:AB112"/>
    <mergeCell ref="AC112:AL112"/>
    <mergeCell ref="AM112:AZ112"/>
    <mergeCell ref="C113:D113"/>
    <mergeCell ref="E113:AL113"/>
    <mergeCell ref="AM113:AZ113"/>
    <mergeCell ref="A109:AZ109"/>
    <mergeCell ref="A110:B112"/>
    <mergeCell ref="C110:D111"/>
    <mergeCell ref="E110:AZ110"/>
    <mergeCell ref="E111:L111"/>
    <mergeCell ref="M111:T111"/>
    <mergeCell ref="U111:AB111"/>
    <mergeCell ref="AC111:AL111"/>
    <mergeCell ref="AM111:AZ111"/>
    <mergeCell ref="C112:D112"/>
    <mergeCell ref="AA116:AL116"/>
    <mergeCell ref="AM116:AZ116"/>
    <mergeCell ref="C117:D117"/>
    <mergeCell ref="E117:N117"/>
    <mergeCell ref="O117:Z117"/>
    <mergeCell ref="AA117:AL117"/>
    <mergeCell ref="AM117:AZ117"/>
    <mergeCell ref="A114:B124"/>
    <mergeCell ref="C114:D115"/>
    <mergeCell ref="E114:AZ114"/>
    <mergeCell ref="E115:N115"/>
    <mergeCell ref="O115:Z115"/>
    <mergeCell ref="AA115:AL115"/>
    <mergeCell ref="AM115:AZ115"/>
    <mergeCell ref="C116:D116"/>
    <mergeCell ref="E116:N116"/>
    <mergeCell ref="O116:Z116"/>
    <mergeCell ref="C118:D118"/>
    <mergeCell ref="E118:N118"/>
    <mergeCell ref="O118:Z118"/>
    <mergeCell ref="AA118:AL118"/>
    <mergeCell ref="AM118:AZ118"/>
    <mergeCell ref="C119:D119"/>
    <mergeCell ref="E119:N119"/>
    <mergeCell ref="O119:Z119"/>
    <mergeCell ref="AA119:AL119"/>
    <mergeCell ref="AM119:AZ119"/>
    <mergeCell ref="C120:D122"/>
    <mergeCell ref="E120:AZ120"/>
    <mergeCell ref="E121:N122"/>
    <mergeCell ref="O121:Z121"/>
    <mergeCell ref="AA121:AL121"/>
    <mergeCell ref="AM121:AZ122"/>
    <mergeCell ref="O122:T122"/>
    <mergeCell ref="U122:Z122"/>
    <mergeCell ref="AA122:AF122"/>
    <mergeCell ref="AG122:AL122"/>
    <mergeCell ref="AM123:AZ123"/>
    <mergeCell ref="C124:D124"/>
    <mergeCell ref="E124:N124"/>
    <mergeCell ref="O124:T124"/>
    <mergeCell ref="U124:Z124"/>
    <mergeCell ref="AA124:AF124"/>
    <mergeCell ref="AG124:AL124"/>
    <mergeCell ref="AM124:AZ124"/>
    <mergeCell ref="C123:D123"/>
    <mergeCell ref="E123:N123"/>
    <mergeCell ref="O123:T123"/>
    <mergeCell ref="U123:Z123"/>
    <mergeCell ref="AA123:AF123"/>
    <mergeCell ref="AG123:AL123"/>
    <mergeCell ref="AG127:AL127"/>
    <mergeCell ref="C128:D128"/>
    <mergeCell ref="E128:N128"/>
    <mergeCell ref="O128:T128"/>
    <mergeCell ref="U128:Z128"/>
    <mergeCell ref="AA128:AF128"/>
    <mergeCell ref="AG128:AL128"/>
    <mergeCell ref="B125:B131"/>
    <mergeCell ref="C125:D127"/>
    <mergeCell ref="E125:AZ125"/>
    <mergeCell ref="E126:N127"/>
    <mergeCell ref="O126:Z126"/>
    <mergeCell ref="AA126:AL126"/>
    <mergeCell ref="AM126:AZ127"/>
    <mergeCell ref="O127:T127"/>
    <mergeCell ref="U127:Z127"/>
    <mergeCell ref="AA127:AF127"/>
    <mergeCell ref="E130:N130"/>
    <mergeCell ref="O130:T130"/>
    <mergeCell ref="U130:Z130"/>
    <mergeCell ref="AA130:AF130"/>
    <mergeCell ref="AG130:AL130"/>
    <mergeCell ref="AM130:AZ130"/>
    <mergeCell ref="AM128:AZ128"/>
    <mergeCell ref="A129:A130"/>
    <mergeCell ref="C129:D129"/>
    <mergeCell ref="E129:N129"/>
    <mergeCell ref="O129:T129"/>
    <mergeCell ref="U129:Z129"/>
    <mergeCell ref="AA129:AF129"/>
    <mergeCell ref="AG129:AL129"/>
    <mergeCell ref="AM129:AZ129"/>
    <mergeCell ref="C130:D130"/>
    <mergeCell ref="AM131:AZ131"/>
    <mergeCell ref="A133:AZ133"/>
    <mergeCell ref="A134:B136"/>
    <mergeCell ref="C134:AZ134"/>
    <mergeCell ref="C135:K136"/>
    <mergeCell ref="L135:T136"/>
    <mergeCell ref="U135:AD135"/>
    <mergeCell ref="AE135:AN136"/>
    <mergeCell ref="AO135:AZ136"/>
    <mergeCell ref="U136:Y136"/>
    <mergeCell ref="C131:D131"/>
    <mergeCell ref="E131:N131"/>
    <mergeCell ref="O131:T131"/>
    <mergeCell ref="U131:Z131"/>
    <mergeCell ref="AA131:AF131"/>
    <mergeCell ref="AG131:AL131"/>
    <mergeCell ref="A138:B141"/>
    <mergeCell ref="C138:AZ138"/>
    <mergeCell ref="C139:J141"/>
    <mergeCell ref="K139:V139"/>
    <mergeCell ref="W139:AH139"/>
    <mergeCell ref="AI139:AP141"/>
    <mergeCell ref="AQ139:AZ141"/>
    <mergeCell ref="K140:P141"/>
    <mergeCell ref="Z136:AD136"/>
    <mergeCell ref="A137:B137"/>
    <mergeCell ref="C137:K137"/>
    <mergeCell ref="L137:T137"/>
    <mergeCell ref="U137:Y137"/>
    <mergeCell ref="Z137:AD137"/>
    <mergeCell ref="Q140:V140"/>
    <mergeCell ref="W140:AB141"/>
    <mergeCell ref="AC140:AH140"/>
    <mergeCell ref="Q141:S141"/>
    <mergeCell ref="T141:V141"/>
    <mergeCell ref="AC141:AE141"/>
    <mergeCell ref="AF141:AH141"/>
    <mergeCell ref="AE137:AN137"/>
    <mergeCell ref="AO137:AZ137"/>
    <mergeCell ref="AC142:AE142"/>
    <mergeCell ref="AF142:AH142"/>
    <mergeCell ref="AI142:AP142"/>
    <mergeCell ref="AQ142:AZ142"/>
    <mergeCell ref="A143:B143"/>
    <mergeCell ref="C143:J143"/>
    <mergeCell ref="K143:P143"/>
    <mergeCell ref="Q143:S143"/>
    <mergeCell ref="T143:V143"/>
    <mergeCell ref="W143:AB143"/>
    <mergeCell ref="A142:B142"/>
    <mergeCell ref="C142:J142"/>
    <mergeCell ref="K142:P142"/>
    <mergeCell ref="Q142:S142"/>
    <mergeCell ref="T142:V142"/>
    <mergeCell ref="W142:AB142"/>
    <mergeCell ref="AC143:AE143"/>
    <mergeCell ref="AF143:AH143"/>
    <mergeCell ref="AI143:AP143"/>
    <mergeCell ref="AQ143:AZ143"/>
    <mergeCell ref="A144:B147"/>
    <mergeCell ref="C144:AZ144"/>
    <mergeCell ref="C145:J147"/>
    <mergeCell ref="K145:V145"/>
    <mergeCell ref="W145:AH145"/>
    <mergeCell ref="AI145:AP147"/>
    <mergeCell ref="AQ145:AZ147"/>
    <mergeCell ref="K146:P147"/>
    <mergeCell ref="Q146:V146"/>
    <mergeCell ref="W146:AB147"/>
    <mergeCell ref="AC146:AH146"/>
    <mergeCell ref="Q147:S147"/>
    <mergeCell ref="T147:V147"/>
    <mergeCell ref="AC147:AE147"/>
    <mergeCell ref="AF147:AH147"/>
    <mergeCell ref="AC148:AE148"/>
    <mergeCell ref="AF148:AH148"/>
    <mergeCell ref="AI148:AP148"/>
    <mergeCell ref="AQ148:AZ148"/>
    <mergeCell ref="A149:B149"/>
    <mergeCell ref="C149:J149"/>
    <mergeCell ref="K149:P149"/>
    <mergeCell ref="Q149:S149"/>
    <mergeCell ref="T149:V149"/>
    <mergeCell ref="W149:AB149"/>
    <mergeCell ref="A148:B148"/>
    <mergeCell ref="C148:J148"/>
    <mergeCell ref="K148:P148"/>
    <mergeCell ref="Q148:S148"/>
    <mergeCell ref="T148:V148"/>
    <mergeCell ref="W148:AB148"/>
    <mergeCell ref="AC149:AE149"/>
    <mergeCell ref="AF149:AH149"/>
    <mergeCell ref="AI149:AP149"/>
    <mergeCell ref="AQ149:AZ149"/>
    <mergeCell ref="A150:B153"/>
    <mergeCell ref="C150:AZ150"/>
    <mergeCell ref="C151:J153"/>
    <mergeCell ref="K151:V151"/>
    <mergeCell ref="W151:AH151"/>
    <mergeCell ref="AI151:AP153"/>
    <mergeCell ref="AQ151:AZ153"/>
    <mergeCell ref="K152:P153"/>
    <mergeCell ref="Q152:V152"/>
    <mergeCell ref="W152:AB153"/>
    <mergeCell ref="AC152:AH152"/>
    <mergeCell ref="Q153:S153"/>
    <mergeCell ref="T153:V153"/>
    <mergeCell ref="AC153:AE153"/>
    <mergeCell ref="AF153:AH153"/>
    <mergeCell ref="AC154:AE154"/>
    <mergeCell ref="AF154:AH154"/>
    <mergeCell ref="AI154:AP154"/>
    <mergeCell ref="AQ154:AZ154"/>
    <mergeCell ref="A155:B155"/>
    <mergeCell ref="C155:J155"/>
    <mergeCell ref="K155:P155"/>
    <mergeCell ref="Q155:S155"/>
    <mergeCell ref="T155:V155"/>
    <mergeCell ref="W155:AB155"/>
    <mergeCell ref="A154:B154"/>
    <mergeCell ref="C154:J154"/>
    <mergeCell ref="K154:P154"/>
    <mergeCell ref="Q154:S154"/>
    <mergeCell ref="T154:V154"/>
    <mergeCell ref="W154:AB154"/>
    <mergeCell ref="AC156:AE156"/>
    <mergeCell ref="AF156:AH156"/>
    <mergeCell ref="AI156:AP156"/>
    <mergeCell ref="AQ156:AZ156"/>
    <mergeCell ref="A157:B157"/>
    <mergeCell ref="C157:AP157"/>
    <mergeCell ref="AQ157:AZ157"/>
    <mergeCell ref="AC155:AE155"/>
    <mergeCell ref="AF155:AH155"/>
    <mergeCell ref="AI155:AP155"/>
    <mergeCell ref="AQ155:AZ155"/>
    <mergeCell ref="A156:B156"/>
    <mergeCell ref="C156:J156"/>
    <mergeCell ref="K156:P156"/>
    <mergeCell ref="Q156:S156"/>
    <mergeCell ref="T156:V156"/>
    <mergeCell ref="W156:AB156"/>
    <mergeCell ref="A161:B161"/>
    <mergeCell ref="C161:V161"/>
    <mergeCell ref="W161:AZ161"/>
    <mergeCell ref="A162:B162"/>
    <mergeCell ref="C162:AP162"/>
    <mergeCell ref="AQ162:AZ162"/>
    <mergeCell ref="A158:B158"/>
    <mergeCell ref="C158:AZ158"/>
    <mergeCell ref="A159:B159"/>
    <mergeCell ref="C159:AP159"/>
    <mergeCell ref="AQ159:AZ159"/>
    <mergeCell ref="A160:B160"/>
    <mergeCell ref="C160:AP160"/>
    <mergeCell ref="AQ160:AZ160"/>
    <mergeCell ref="A165:AZ165"/>
    <mergeCell ref="A166:F166"/>
    <mergeCell ref="G166:AT166"/>
    <mergeCell ref="AU166:AZ166"/>
    <mergeCell ref="A163:B163"/>
    <mergeCell ref="C163:AP163"/>
    <mergeCell ref="AQ163:AZ163"/>
    <mergeCell ref="A164:B164"/>
    <mergeCell ref="C164:AP164"/>
    <mergeCell ref="AQ164:AZ164"/>
  </mergeCells>
  <dataValidations count="1">
    <dataValidation type="list" allowBlank="1" showInputMessage="1" showErrorMessage="1" sqref="AM51 AM113">
      <formula1>RUCH</formula1>
    </dataValidation>
  </dataValidations>
  <pageMargins left="0.7" right="0.7" top="0.75" bottom="0.75" header="0.3" footer="0.3"/>
  <pageSetup paperSize="9" scale="62" fitToHeight="0" orientation="portrait" horizontalDpi="4294967294" vertic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lista!$C$1:$C$2</xm:f>
          </x14:formula1>
          <xm:sqref>AQ95 AQ97:AQ98 AQ100:AQ101 AQ157 AQ159:AQ160 AQ162:AQ163</xm:sqref>
        </x14:dataValidation>
        <x14:dataValidation type="list" allowBlank="1" showInputMessage="1" showErrorMessage="1">
          <x14:formula1>
            <xm:f>lista!$A$5:$A$8</xm:f>
          </x14:formula1>
          <xm:sqref>A45:J45 A107:J107</xm:sqref>
        </x14:dataValidation>
        <x14:dataValidation type="list" allowBlank="1" showInputMessage="1" showErrorMessage="1">
          <x14:formula1>
            <xm:f>lista!$A$10:$A$13</xm:f>
          </x14:formula1>
          <xm:sqref>K45:T45 K107:T107</xm:sqref>
        </x14:dataValidation>
        <x14:dataValidation type="list" allowBlank="1" showInputMessage="1" showErrorMessage="1">
          <x14:formula1>
            <xm:f>lista!$A$15:$A$20</xm:f>
          </x14:formula1>
          <xm:sqref>AE45:AN45 AE107:AN107</xm:sqref>
        </x14:dataValidation>
        <x14:dataValidation type="list" allowBlank="1" showInputMessage="1" showErrorMessage="1">
          <x14:formula1>
            <xm:f>lista!$A$22:$A$24</xm:f>
          </x14:formula1>
          <xm:sqref>E50:L50 E112:L112</xm:sqref>
        </x14:dataValidation>
        <x14:dataValidation type="list" allowBlank="1" showInputMessage="1" showErrorMessage="1">
          <x14:formula1>
            <xm:f>lista!$A$26:$A$33</xm:f>
          </x14:formula1>
          <xm:sqref>U50:AB50 U112:AB112</xm:sqref>
        </x14:dataValidation>
        <x14:dataValidation type="list" allowBlank="1" showInputMessage="1" showErrorMessage="1">
          <x14:formula1>
            <xm:f>lista!$A$1:$A$3</xm:f>
          </x14:formula1>
          <xm:sqref>A18:S25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Z106"/>
  <sheetViews>
    <sheetView view="pageBreakPreview" zoomScaleNormal="100" zoomScaleSheetLayoutView="100" workbookViewId="0">
      <selection activeCell="AN13" sqref="AN13:AZ13"/>
    </sheetView>
  </sheetViews>
  <sheetFormatPr defaultColWidth="9.140625" defaultRowHeight="15" x14ac:dyDescent="0.25"/>
  <cols>
    <col min="1" max="78" width="2.7109375" style="5" customWidth="1"/>
    <col min="79" max="16384" width="9.140625" style="5"/>
  </cols>
  <sheetData>
    <row r="1" spans="1:52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12"/>
      <c r="AM1" s="13"/>
      <c r="AN1" s="13"/>
      <c r="AO1" s="13"/>
      <c r="AP1" s="13"/>
      <c r="AQ1" s="353" t="str">
        <f>CONCATENATE("Załącznik nr ",DANE!B8)</f>
        <v>Załącznik nr 1</v>
      </c>
      <c r="AR1" s="353"/>
      <c r="AS1" s="353"/>
      <c r="AT1" s="353"/>
      <c r="AU1" s="353"/>
      <c r="AV1" s="353"/>
      <c r="AW1" s="353"/>
      <c r="AX1" s="353"/>
      <c r="AY1" s="353"/>
      <c r="AZ1" s="353"/>
    </row>
    <row r="2" spans="1:52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14"/>
      <c r="AM2" s="14"/>
      <c r="AN2" s="14"/>
      <c r="AO2" s="354" t="s">
        <v>139</v>
      </c>
      <c r="AP2" s="354"/>
      <c r="AQ2" s="354"/>
      <c r="AR2" s="354"/>
      <c r="AS2" s="354"/>
      <c r="AT2" s="354"/>
      <c r="AU2" s="354"/>
      <c r="AV2" s="354"/>
      <c r="AW2" s="354"/>
      <c r="AX2" s="354"/>
      <c r="AY2" s="354"/>
      <c r="AZ2" s="354"/>
    </row>
    <row r="3" spans="1:52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13" t="s">
        <v>76</v>
      </c>
      <c r="AR3" s="353" t="str">
        <f>CONCATENATE("nr ",DANE!B6)</f>
        <v>nr RFRD/……/2021</v>
      </c>
      <c r="AS3" s="353"/>
      <c r="AT3" s="353"/>
      <c r="AU3" s="353"/>
      <c r="AV3" s="353"/>
      <c r="AW3" s="353"/>
      <c r="AX3" s="353"/>
      <c r="AY3" s="353"/>
      <c r="AZ3" s="353"/>
    </row>
    <row r="4" spans="1:52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</row>
    <row r="5" spans="1:52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</row>
    <row r="6" spans="1:52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</row>
    <row r="7" spans="1:52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</row>
    <row r="8" spans="1:52" ht="134.25" customHeight="1" x14ac:dyDescent="0.25">
      <c r="A8" s="350" t="s">
        <v>258</v>
      </c>
      <c r="B8" s="350"/>
      <c r="C8" s="350"/>
      <c r="D8" s="350"/>
      <c r="E8" s="350"/>
      <c r="F8" s="350"/>
      <c r="G8" s="350"/>
      <c r="H8" s="350"/>
      <c r="I8" s="350"/>
      <c r="J8" s="350"/>
      <c r="K8" s="350"/>
      <c r="L8" s="350"/>
      <c r="M8" s="350"/>
      <c r="N8" s="350"/>
      <c r="O8" s="350"/>
      <c r="P8" s="350"/>
      <c r="Q8" s="350"/>
      <c r="R8" s="350"/>
      <c r="S8" s="350"/>
      <c r="T8" s="350"/>
      <c r="U8" s="350"/>
      <c r="V8" s="350"/>
      <c r="W8" s="350"/>
      <c r="X8" s="350"/>
      <c r="Y8" s="350"/>
      <c r="Z8" s="350"/>
      <c r="AA8" s="350"/>
      <c r="AB8" s="350"/>
      <c r="AC8" s="350"/>
      <c r="AD8" s="350"/>
      <c r="AE8" s="350"/>
      <c r="AF8" s="350"/>
      <c r="AG8" s="350"/>
      <c r="AH8" s="350"/>
      <c r="AI8" s="350"/>
      <c r="AJ8" s="350"/>
      <c r="AK8" s="350"/>
      <c r="AL8" s="350"/>
      <c r="AM8" s="350"/>
      <c r="AN8" s="350"/>
      <c r="AO8" s="350"/>
      <c r="AP8" s="350"/>
      <c r="AQ8" s="350"/>
      <c r="AR8" s="350"/>
      <c r="AS8" s="350"/>
      <c r="AT8" s="350"/>
      <c r="AU8" s="350"/>
      <c r="AV8" s="350"/>
      <c r="AW8" s="350"/>
      <c r="AX8" s="350"/>
      <c r="AY8" s="350"/>
      <c r="AZ8" s="350"/>
    </row>
    <row r="9" spans="1:52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</row>
    <row r="10" spans="1:52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</row>
    <row r="11" spans="1:52" ht="60" customHeight="1" x14ac:dyDescent="0.25">
      <c r="A11" s="344" t="s">
        <v>0</v>
      </c>
      <c r="B11" s="344"/>
      <c r="C11" s="344"/>
      <c r="D11" s="344"/>
      <c r="E11" s="344"/>
      <c r="F11" s="344"/>
      <c r="G11" s="344"/>
      <c r="H11" s="344"/>
      <c r="I11" s="344"/>
      <c r="J11" s="344"/>
      <c r="K11" s="344"/>
      <c r="L11" s="344"/>
      <c r="M11" s="344"/>
      <c r="N11" s="351" t="str">
        <f>DANE!B2</f>
        <v>"Nazwa Beneficjenta"</v>
      </c>
      <c r="O11" s="351"/>
      <c r="P11" s="351"/>
      <c r="Q11" s="351"/>
      <c r="R11" s="351"/>
      <c r="S11" s="351"/>
      <c r="T11" s="351"/>
      <c r="U11" s="351"/>
      <c r="V11" s="351"/>
      <c r="W11" s="351"/>
      <c r="X11" s="351"/>
      <c r="Y11" s="351"/>
      <c r="Z11" s="351"/>
      <c r="AA11" s="351"/>
      <c r="AB11" s="351"/>
      <c r="AC11" s="351"/>
      <c r="AD11" s="351"/>
      <c r="AE11" s="351"/>
      <c r="AF11" s="351"/>
      <c r="AG11" s="351"/>
      <c r="AH11" s="351"/>
      <c r="AI11" s="351"/>
      <c r="AJ11" s="351"/>
      <c r="AK11" s="351"/>
      <c r="AL11" s="351"/>
      <c r="AM11" s="351"/>
      <c r="AN11" s="351"/>
      <c r="AO11" s="351"/>
      <c r="AP11" s="351"/>
      <c r="AQ11" s="351"/>
      <c r="AR11" s="351"/>
      <c r="AS11" s="351"/>
      <c r="AT11" s="351"/>
      <c r="AU11" s="351"/>
      <c r="AV11" s="351"/>
      <c r="AW11" s="351"/>
      <c r="AX11" s="351"/>
      <c r="AY11" s="351"/>
      <c r="AZ11" s="351"/>
    </row>
    <row r="12" spans="1:52" ht="60" customHeight="1" x14ac:dyDescent="0.25">
      <c r="A12" s="344" t="s">
        <v>1</v>
      </c>
      <c r="B12" s="344"/>
      <c r="C12" s="344"/>
      <c r="D12" s="344"/>
      <c r="E12" s="344"/>
      <c r="F12" s="344"/>
      <c r="G12" s="344"/>
      <c r="H12" s="344"/>
      <c r="I12" s="344"/>
      <c r="J12" s="344"/>
      <c r="K12" s="344"/>
      <c r="L12" s="344"/>
      <c r="M12" s="344"/>
      <c r="N12" s="345" t="str">
        <f>DANE!B4</f>
        <v>"nazwa zadania"</v>
      </c>
      <c r="O12" s="345"/>
      <c r="P12" s="345"/>
      <c r="Q12" s="345"/>
      <c r="R12" s="345"/>
      <c r="S12" s="345"/>
      <c r="T12" s="345"/>
      <c r="U12" s="345"/>
      <c r="V12" s="345"/>
      <c r="W12" s="345"/>
      <c r="X12" s="345"/>
      <c r="Y12" s="345"/>
      <c r="Z12" s="345"/>
      <c r="AA12" s="345"/>
      <c r="AB12" s="345"/>
      <c r="AC12" s="345"/>
      <c r="AD12" s="345"/>
      <c r="AE12" s="345"/>
      <c r="AF12" s="345"/>
      <c r="AG12" s="345"/>
      <c r="AH12" s="345"/>
      <c r="AI12" s="345"/>
      <c r="AJ12" s="345"/>
      <c r="AK12" s="345"/>
      <c r="AL12" s="345"/>
      <c r="AM12" s="345"/>
      <c r="AN12" s="345"/>
      <c r="AO12" s="345"/>
      <c r="AP12" s="345"/>
      <c r="AQ12" s="345"/>
      <c r="AR12" s="345"/>
      <c r="AS12" s="345"/>
      <c r="AT12" s="345"/>
      <c r="AU12" s="345"/>
      <c r="AV12" s="345"/>
      <c r="AW12" s="345"/>
      <c r="AX12" s="345"/>
      <c r="AY12" s="345"/>
      <c r="AZ12" s="345"/>
    </row>
    <row r="13" spans="1:52" ht="60" customHeight="1" x14ac:dyDescent="0.25">
      <c r="A13" s="344" t="s">
        <v>104</v>
      </c>
      <c r="B13" s="344"/>
      <c r="C13" s="344"/>
      <c r="D13" s="344"/>
      <c r="E13" s="344"/>
      <c r="F13" s="344"/>
      <c r="G13" s="344"/>
      <c r="H13" s="344"/>
      <c r="I13" s="344"/>
      <c r="J13" s="344"/>
      <c r="K13" s="344"/>
      <c r="L13" s="344"/>
      <c r="M13" s="346"/>
      <c r="N13" s="347">
        <f>AO47</f>
        <v>0</v>
      </c>
      <c r="O13" s="347"/>
      <c r="P13" s="347"/>
      <c r="Q13" s="347"/>
      <c r="R13" s="347"/>
      <c r="S13" s="347"/>
      <c r="T13" s="347"/>
      <c r="U13" s="347"/>
      <c r="V13" s="347"/>
      <c r="W13" s="347"/>
      <c r="X13" s="347"/>
      <c r="Y13" s="347"/>
      <c r="Z13" s="347"/>
      <c r="AA13" s="348" t="s">
        <v>95</v>
      </c>
      <c r="AB13" s="348"/>
      <c r="AC13" s="348"/>
      <c r="AD13" s="348"/>
      <c r="AE13" s="348"/>
      <c r="AF13" s="348"/>
      <c r="AG13" s="348"/>
      <c r="AH13" s="348"/>
      <c r="AI13" s="348"/>
      <c r="AJ13" s="348"/>
      <c r="AK13" s="348"/>
      <c r="AL13" s="348"/>
      <c r="AM13" s="348"/>
      <c r="AN13" s="349"/>
      <c r="AO13" s="349"/>
      <c r="AP13" s="349"/>
      <c r="AQ13" s="349"/>
      <c r="AR13" s="349"/>
      <c r="AS13" s="349"/>
      <c r="AT13" s="349"/>
      <c r="AU13" s="349"/>
      <c r="AV13" s="349"/>
      <c r="AW13" s="349"/>
      <c r="AX13" s="349"/>
      <c r="AY13" s="349"/>
      <c r="AZ13" s="349"/>
    </row>
    <row r="14" spans="1:52" ht="60" customHeight="1" x14ac:dyDescent="0.25">
      <c r="A14" s="344" t="s">
        <v>8</v>
      </c>
      <c r="B14" s="344"/>
      <c r="C14" s="344"/>
      <c r="D14" s="344"/>
      <c r="E14" s="344"/>
      <c r="F14" s="344"/>
      <c r="G14" s="344"/>
      <c r="H14" s="344"/>
      <c r="I14" s="344"/>
      <c r="J14" s="344"/>
      <c r="K14" s="344"/>
      <c r="L14" s="344"/>
      <c r="M14" s="346"/>
      <c r="N14" s="352">
        <v>1</v>
      </c>
      <c r="O14" s="352"/>
      <c r="P14" s="352"/>
      <c r="Q14" s="352"/>
      <c r="R14" s="352"/>
      <c r="S14" s="352"/>
      <c r="T14" s="352"/>
      <c r="U14" s="352"/>
      <c r="V14" s="352"/>
      <c r="W14" s="352"/>
      <c r="X14" s="352"/>
      <c r="Y14" s="352"/>
      <c r="Z14" s="352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</row>
    <row r="15" spans="1:52" ht="60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</row>
    <row r="16" spans="1:52" ht="24.95" customHeight="1" x14ac:dyDescent="0.25">
      <c r="A16" s="338" t="s">
        <v>72</v>
      </c>
      <c r="B16" s="338"/>
      <c r="C16" s="338"/>
      <c r="D16" s="338"/>
      <c r="E16" s="338"/>
      <c r="F16" s="338"/>
      <c r="G16" s="338"/>
      <c r="H16" s="338"/>
      <c r="I16" s="338"/>
      <c r="J16" s="338"/>
      <c r="K16" s="338"/>
      <c r="L16" s="338"/>
      <c r="M16" s="338"/>
      <c r="N16" s="338"/>
      <c r="O16" s="338"/>
      <c r="P16" s="338"/>
      <c r="Q16" s="338"/>
      <c r="R16" s="338"/>
      <c r="S16" s="338"/>
      <c r="T16" s="338"/>
      <c r="U16" s="338"/>
      <c r="V16" s="338"/>
      <c r="W16" s="338"/>
      <c r="X16" s="338"/>
      <c r="Y16" s="338"/>
      <c r="Z16" s="338"/>
      <c r="AA16" s="338"/>
      <c r="AB16" s="338"/>
      <c r="AC16" s="338"/>
      <c r="AD16" s="338"/>
      <c r="AE16" s="338"/>
      <c r="AF16" s="338"/>
      <c r="AG16" s="338"/>
      <c r="AH16" s="338"/>
      <c r="AI16" s="338"/>
      <c r="AJ16" s="338"/>
      <c r="AK16" s="338"/>
      <c r="AL16" s="338"/>
      <c r="AM16" s="338"/>
      <c r="AN16" s="338"/>
      <c r="AO16" s="338"/>
      <c r="AP16" s="338"/>
      <c r="AQ16" s="338"/>
      <c r="AR16" s="338"/>
      <c r="AS16" s="338"/>
      <c r="AT16" s="338"/>
      <c r="AU16" s="338"/>
      <c r="AV16" s="338"/>
      <c r="AW16" s="338"/>
      <c r="AX16" s="338"/>
      <c r="AY16" s="338"/>
      <c r="AZ16" s="338"/>
    </row>
    <row r="17" spans="1:52" ht="54" customHeight="1" x14ac:dyDescent="0.25">
      <c r="A17" s="343" t="s">
        <v>73</v>
      </c>
      <c r="B17" s="343"/>
      <c r="C17" s="343"/>
      <c r="D17" s="343"/>
      <c r="E17" s="343"/>
      <c r="F17" s="343"/>
      <c r="G17" s="343"/>
      <c r="H17" s="343"/>
      <c r="I17" s="343"/>
      <c r="J17" s="343"/>
      <c r="K17" s="343"/>
      <c r="L17" s="343"/>
      <c r="M17" s="343"/>
      <c r="N17" s="343"/>
      <c r="O17" s="343"/>
      <c r="P17" s="343"/>
      <c r="Q17" s="343"/>
      <c r="R17" s="343"/>
      <c r="S17" s="343"/>
      <c r="T17" s="343" t="s">
        <v>74</v>
      </c>
      <c r="U17" s="343"/>
      <c r="V17" s="343"/>
      <c r="W17" s="343"/>
      <c r="X17" s="343"/>
      <c r="Y17" s="343"/>
      <c r="Z17" s="343"/>
      <c r="AA17" s="343"/>
      <c r="AB17" s="343"/>
      <c r="AC17" s="343"/>
      <c r="AD17" s="343"/>
      <c r="AE17" s="343" t="s">
        <v>127</v>
      </c>
      <c r="AF17" s="343"/>
      <c r="AG17" s="343"/>
      <c r="AH17" s="343"/>
      <c r="AI17" s="343"/>
      <c r="AJ17" s="343"/>
      <c r="AK17" s="343"/>
      <c r="AL17" s="343"/>
      <c r="AM17" s="343"/>
      <c r="AN17" s="343"/>
      <c r="AO17" s="343"/>
      <c r="AP17" s="343" t="s">
        <v>75</v>
      </c>
      <c r="AQ17" s="343"/>
      <c r="AR17" s="343"/>
      <c r="AS17" s="343"/>
      <c r="AT17" s="343"/>
      <c r="AU17" s="343"/>
      <c r="AV17" s="343"/>
      <c r="AW17" s="343"/>
      <c r="AX17" s="343"/>
      <c r="AY17" s="343"/>
      <c r="AZ17" s="343"/>
    </row>
    <row r="18" spans="1:52" ht="18.75" customHeight="1" x14ac:dyDescent="0.25">
      <c r="A18" s="339"/>
      <c r="B18" s="339"/>
      <c r="C18" s="339"/>
      <c r="D18" s="339"/>
      <c r="E18" s="339"/>
      <c r="F18" s="339"/>
      <c r="G18" s="339"/>
      <c r="H18" s="339"/>
      <c r="I18" s="339"/>
      <c r="J18" s="339"/>
      <c r="K18" s="339"/>
      <c r="L18" s="339"/>
      <c r="M18" s="339"/>
      <c r="N18" s="339"/>
      <c r="O18" s="339"/>
      <c r="P18" s="339"/>
      <c r="Q18" s="339"/>
      <c r="R18" s="339"/>
      <c r="S18" s="339"/>
      <c r="T18" s="341"/>
      <c r="U18" s="341"/>
      <c r="V18" s="341"/>
      <c r="W18" s="341"/>
      <c r="X18" s="341"/>
      <c r="Y18" s="341"/>
      <c r="Z18" s="341"/>
      <c r="AA18" s="341"/>
      <c r="AB18" s="341"/>
      <c r="AC18" s="341"/>
      <c r="AD18" s="341"/>
      <c r="AE18" s="342"/>
      <c r="AF18" s="342"/>
      <c r="AG18" s="342"/>
      <c r="AH18" s="342"/>
      <c r="AI18" s="342"/>
      <c r="AJ18" s="342"/>
      <c r="AK18" s="342"/>
      <c r="AL18" s="342"/>
      <c r="AM18" s="342"/>
      <c r="AN18" s="342"/>
      <c r="AO18" s="342"/>
      <c r="AP18" s="342"/>
      <c r="AQ18" s="342"/>
      <c r="AR18" s="342"/>
      <c r="AS18" s="342"/>
      <c r="AT18" s="342"/>
      <c r="AU18" s="342"/>
      <c r="AV18" s="342"/>
      <c r="AW18" s="342"/>
      <c r="AX18" s="342"/>
      <c r="AY18" s="342"/>
      <c r="AZ18" s="342"/>
    </row>
    <row r="19" spans="1:52" ht="18.75" customHeight="1" x14ac:dyDescent="0.25">
      <c r="A19" s="339"/>
      <c r="B19" s="339"/>
      <c r="C19" s="339"/>
      <c r="D19" s="339"/>
      <c r="E19" s="339"/>
      <c r="F19" s="339"/>
      <c r="G19" s="339"/>
      <c r="H19" s="339"/>
      <c r="I19" s="339"/>
      <c r="J19" s="339"/>
      <c r="K19" s="339"/>
      <c r="L19" s="339"/>
      <c r="M19" s="339"/>
      <c r="N19" s="339"/>
      <c r="O19" s="339"/>
      <c r="P19" s="339"/>
      <c r="Q19" s="339"/>
      <c r="R19" s="339"/>
      <c r="S19" s="339"/>
      <c r="T19" s="341"/>
      <c r="U19" s="341"/>
      <c r="V19" s="341"/>
      <c r="W19" s="341"/>
      <c r="X19" s="341"/>
      <c r="Y19" s="341"/>
      <c r="Z19" s="341"/>
      <c r="AA19" s="341"/>
      <c r="AB19" s="341"/>
      <c r="AC19" s="341"/>
      <c r="AD19" s="341"/>
      <c r="AE19" s="342"/>
      <c r="AF19" s="342"/>
      <c r="AG19" s="342"/>
      <c r="AH19" s="342"/>
      <c r="AI19" s="342"/>
      <c r="AJ19" s="342"/>
      <c r="AK19" s="342"/>
      <c r="AL19" s="342"/>
      <c r="AM19" s="342"/>
      <c r="AN19" s="342"/>
      <c r="AO19" s="342"/>
      <c r="AP19" s="342"/>
      <c r="AQ19" s="342"/>
      <c r="AR19" s="342"/>
      <c r="AS19" s="342"/>
      <c r="AT19" s="342"/>
      <c r="AU19" s="342"/>
      <c r="AV19" s="342"/>
      <c r="AW19" s="342"/>
      <c r="AX19" s="342"/>
      <c r="AY19" s="342"/>
      <c r="AZ19" s="342"/>
    </row>
    <row r="20" spans="1:52" ht="18.75" customHeight="1" x14ac:dyDescent="0.25">
      <c r="A20" s="339"/>
      <c r="B20" s="339"/>
      <c r="C20" s="339"/>
      <c r="D20" s="339"/>
      <c r="E20" s="339"/>
      <c r="F20" s="339"/>
      <c r="G20" s="339"/>
      <c r="H20" s="339"/>
      <c r="I20" s="339"/>
      <c r="J20" s="339"/>
      <c r="K20" s="339"/>
      <c r="L20" s="339"/>
      <c r="M20" s="339"/>
      <c r="N20" s="339"/>
      <c r="O20" s="339"/>
      <c r="P20" s="339"/>
      <c r="Q20" s="339"/>
      <c r="R20" s="339"/>
      <c r="S20" s="339"/>
      <c r="T20" s="341"/>
      <c r="U20" s="341"/>
      <c r="V20" s="341"/>
      <c r="W20" s="341"/>
      <c r="X20" s="341"/>
      <c r="Y20" s="341"/>
      <c r="Z20" s="341"/>
      <c r="AA20" s="341"/>
      <c r="AB20" s="341"/>
      <c r="AC20" s="341"/>
      <c r="AD20" s="341"/>
      <c r="AE20" s="342"/>
      <c r="AF20" s="342"/>
      <c r="AG20" s="342"/>
      <c r="AH20" s="342"/>
      <c r="AI20" s="342"/>
      <c r="AJ20" s="342"/>
      <c r="AK20" s="342"/>
      <c r="AL20" s="342"/>
      <c r="AM20" s="342"/>
      <c r="AN20" s="342"/>
      <c r="AO20" s="342"/>
      <c r="AP20" s="342"/>
      <c r="AQ20" s="342"/>
      <c r="AR20" s="342"/>
      <c r="AS20" s="342"/>
      <c r="AT20" s="342"/>
      <c r="AU20" s="342"/>
      <c r="AV20" s="342"/>
      <c r="AW20" s="342"/>
      <c r="AX20" s="342"/>
      <c r="AY20" s="342"/>
      <c r="AZ20" s="342"/>
    </row>
    <row r="21" spans="1:52" ht="18.75" customHeight="1" x14ac:dyDescent="0.25">
      <c r="A21" s="339"/>
      <c r="B21" s="339"/>
      <c r="C21" s="339"/>
      <c r="D21" s="339"/>
      <c r="E21" s="339"/>
      <c r="F21" s="339"/>
      <c r="G21" s="339"/>
      <c r="H21" s="339"/>
      <c r="I21" s="339"/>
      <c r="J21" s="339"/>
      <c r="K21" s="339"/>
      <c r="L21" s="339"/>
      <c r="M21" s="339"/>
      <c r="N21" s="339"/>
      <c r="O21" s="339"/>
      <c r="P21" s="339"/>
      <c r="Q21" s="339"/>
      <c r="R21" s="339"/>
      <c r="S21" s="339"/>
      <c r="T21" s="341"/>
      <c r="U21" s="341"/>
      <c r="V21" s="341"/>
      <c r="W21" s="341"/>
      <c r="X21" s="341"/>
      <c r="Y21" s="341"/>
      <c r="Z21" s="341"/>
      <c r="AA21" s="341"/>
      <c r="AB21" s="341"/>
      <c r="AC21" s="341"/>
      <c r="AD21" s="341"/>
      <c r="AE21" s="342"/>
      <c r="AF21" s="342"/>
      <c r="AG21" s="342"/>
      <c r="AH21" s="342"/>
      <c r="AI21" s="342"/>
      <c r="AJ21" s="342"/>
      <c r="AK21" s="342"/>
      <c r="AL21" s="342"/>
      <c r="AM21" s="342"/>
      <c r="AN21" s="342"/>
      <c r="AO21" s="342"/>
      <c r="AP21" s="342"/>
      <c r="AQ21" s="342"/>
      <c r="AR21" s="342"/>
      <c r="AS21" s="342"/>
      <c r="AT21" s="342"/>
      <c r="AU21" s="342"/>
      <c r="AV21" s="342"/>
      <c r="AW21" s="342"/>
      <c r="AX21" s="342"/>
      <c r="AY21" s="342"/>
      <c r="AZ21" s="342"/>
    </row>
    <row r="22" spans="1:52" ht="18.75" customHeight="1" x14ac:dyDescent="0.25">
      <c r="A22" s="339"/>
      <c r="B22" s="339"/>
      <c r="C22" s="339"/>
      <c r="D22" s="339"/>
      <c r="E22" s="339"/>
      <c r="F22" s="339"/>
      <c r="G22" s="339"/>
      <c r="H22" s="339"/>
      <c r="I22" s="339"/>
      <c r="J22" s="339"/>
      <c r="K22" s="339"/>
      <c r="L22" s="339"/>
      <c r="M22" s="339"/>
      <c r="N22" s="339"/>
      <c r="O22" s="339"/>
      <c r="P22" s="339"/>
      <c r="Q22" s="339"/>
      <c r="R22" s="339"/>
      <c r="S22" s="339"/>
      <c r="T22" s="341"/>
      <c r="U22" s="341"/>
      <c r="V22" s="341"/>
      <c r="W22" s="341"/>
      <c r="X22" s="341"/>
      <c r="Y22" s="341"/>
      <c r="Z22" s="341"/>
      <c r="AA22" s="341"/>
      <c r="AB22" s="341"/>
      <c r="AC22" s="341"/>
      <c r="AD22" s="341"/>
      <c r="AE22" s="342"/>
      <c r="AF22" s="342"/>
      <c r="AG22" s="342"/>
      <c r="AH22" s="342"/>
      <c r="AI22" s="342"/>
      <c r="AJ22" s="342"/>
      <c r="AK22" s="342"/>
      <c r="AL22" s="342"/>
      <c r="AM22" s="342"/>
      <c r="AN22" s="342"/>
      <c r="AO22" s="342"/>
      <c r="AP22" s="342"/>
      <c r="AQ22" s="342"/>
      <c r="AR22" s="342"/>
      <c r="AS22" s="342"/>
      <c r="AT22" s="342"/>
      <c r="AU22" s="342"/>
      <c r="AV22" s="342"/>
      <c r="AW22" s="342"/>
      <c r="AX22" s="342"/>
      <c r="AY22" s="342"/>
      <c r="AZ22" s="342"/>
    </row>
    <row r="23" spans="1:52" ht="18.75" customHeight="1" x14ac:dyDescent="0.25">
      <c r="A23" s="339"/>
      <c r="B23" s="339"/>
      <c r="C23" s="339"/>
      <c r="D23" s="339"/>
      <c r="E23" s="339"/>
      <c r="F23" s="339"/>
      <c r="G23" s="339"/>
      <c r="H23" s="339"/>
      <c r="I23" s="339"/>
      <c r="J23" s="339"/>
      <c r="K23" s="339"/>
      <c r="L23" s="339"/>
      <c r="M23" s="339"/>
      <c r="N23" s="339"/>
      <c r="O23" s="339"/>
      <c r="P23" s="339"/>
      <c r="Q23" s="339"/>
      <c r="R23" s="339"/>
      <c r="S23" s="339"/>
      <c r="T23" s="341"/>
      <c r="U23" s="341"/>
      <c r="V23" s="341"/>
      <c r="W23" s="341"/>
      <c r="X23" s="341"/>
      <c r="Y23" s="341"/>
      <c r="Z23" s="341"/>
      <c r="AA23" s="341"/>
      <c r="AB23" s="341"/>
      <c r="AC23" s="341"/>
      <c r="AD23" s="341"/>
      <c r="AE23" s="342"/>
      <c r="AF23" s="342"/>
      <c r="AG23" s="342"/>
      <c r="AH23" s="342"/>
      <c r="AI23" s="342"/>
      <c r="AJ23" s="342"/>
      <c r="AK23" s="342"/>
      <c r="AL23" s="342"/>
      <c r="AM23" s="342"/>
      <c r="AN23" s="342"/>
      <c r="AO23" s="342"/>
      <c r="AP23" s="342"/>
      <c r="AQ23" s="342"/>
      <c r="AR23" s="342"/>
      <c r="AS23" s="342"/>
      <c r="AT23" s="342"/>
      <c r="AU23" s="342"/>
      <c r="AV23" s="342"/>
      <c r="AW23" s="342"/>
      <c r="AX23" s="342"/>
      <c r="AY23" s="342"/>
      <c r="AZ23" s="342"/>
    </row>
    <row r="24" spans="1:52" ht="18.75" customHeight="1" x14ac:dyDescent="0.25">
      <c r="A24" s="339"/>
      <c r="B24" s="339"/>
      <c r="C24" s="339"/>
      <c r="D24" s="339"/>
      <c r="E24" s="339"/>
      <c r="F24" s="339"/>
      <c r="G24" s="339"/>
      <c r="H24" s="339"/>
      <c r="I24" s="339"/>
      <c r="J24" s="339"/>
      <c r="K24" s="339"/>
      <c r="L24" s="339"/>
      <c r="M24" s="339"/>
      <c r="N24" s="339"/>
      <c r="O24" s="339"/>
      <c r="P24" s="339"/>
      <c r="Q24" s="339"/>
      <c r="R24" s="339"/>
      <c r="S24" s="339"/>
      <c r="T24" s="341"/>
      <c r="U24" s="341"/>
      <c r="V24" s="341"/>
      <c r="W24" s="341"/>
      <c r="X24" s="341"/>
      <c r="Y24" s="341"/>
      <c r="Z24" s="341"/>
      <c r="AA24" s="341"/>
      <c r="AB24" s="341"/>
      <c r="AC24" s="341"/>
      <c r="AD24" s="341"/>
      <c r="AE24" s="342"/>
      <c r="AF24" s="342"/>
      <c r="AG24" s="342"/>
      <c r="AH24" s="342"/>
      <c r="AI24" s="342"/>
      <c r="AJ24" s="342"/>
      <c r="AK24" s="342"/>
      <c r="AL24" s="342"/>
      <c r="AM24" s="342"/>
      <c r="AN24" s="342"/>
      <c r="AO24" s="342"/>
      <c r="AP24" s="342"/>
      <c r="AQ24" s="342"/>
      <c r="AR24" s="342"/>
      <c r="AS24" s="342"/>
      <c r="AT24" s="342"/>
      <c r="AU24" s="342"/>
      <c r="AV24" s="342"/>
      <c r="AW24" s="342"/>
      <c r="AX24" s="342"/>
      <c r="AY24" s="342"/>
      <c r="AZ24" s="342"/>
    </row>
    <row r="25" spans="1:52" ht="18.75" customHeight="1" x14ac:dyDescent="0.25">
      <c r="A25" s="339"/>
      <c r="B25" s="339"/>
      <c r="C25" s="339"/>
      <c r="D25" s="339"/>
      <c r="E25" s="339"/>
      <c r="F25" s="339"/>
      <c r="G25" s="339"/>
      <c r="H25" s="339"/>
      <c r="I25" s="339"/>
      <c r="J25" s="339"/>
      <c r="K25" s="339"/>
      <c r="L25" s="339"/>
      <c r="M25" s="339"/>
      <c r="N25" s="339"/>
      <c r="O25" s="339"/>
      <c r="P25" s="339"/>
      <c r="Q25" s="339"/>
      <c r="R25" s="339"/>
      <c r="S25" s="339"/>
      <c r="T25" s="341"/>
      <c r="U25" s="341"/>
      <c r="V25" s="341"/>
      <c r="W25" s="341"/>
      <c r="X25" s="341"/>
      <c r="Y25" s="341"/>
      <c r="Z25" s="341"/>
      <c r="AA25" s="341"/>
      <c r="AB25" s="341"/>
      <c r="AC25" s="341"/>
      <c r="AD25" s="341"/>
      <c r="AE25" s="342"/>
      <c r="AF25" s="342"/>
      <c r="AG25" s="342"/>
      <c r="AH25" s="342"/>
      <c r="AI25" s="342"/>
      <c r="AJ25" s="342"/>
      <c r="AK25" s="342"/>
      <c r="AL25" s="342"/>
      <c r="AM25" s="342"/>
      <c r="AN25" s="342"/>
      <c r="AO25" s="342"/>
      <c r="AP25" s="342"/>
      <c r="AQ25" s="342"/>
      <c r="AR25" s="342"/>
      <c r="AS25" s="342"/>
      <c r="AT25" s="342"/>
      <c r="AU25" s="342"/>
      <c r="AV25" s="342"/>
      <c r="AW25" s="342"/>
      <c r="AX25" s="342"/>
      <c r="AY25" s="342"/>
      <c r="AZ25" s="342"/>
    </row>
    <row r="26" spans="1:52" ht="60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</row>
    <row r="27" spans="1:52" ht="24.95" customHeight="1" x14ac:dyDescent="0.25">
      <c r="A27" s="338" t="s">
        <v>102</v>
      </c>
      <c r="B27" s="338"/>
      <c r="C27" s="338"/>
      <c r="D27" s="338"/>
      <c r="E27" s="338"/>
      <c r="F27" s="338"/>
      <c r="G27" s="338"/>
      <c r="H27" s="338"/>
      <c r="I27" s="338"/>
      <c r="J27" s="338"/>
      <c r="K27" s="338"/>
      <c r="L27" s="338"/>
      <c r="M27" s="338"/>
      <c r="N27" s="338"/>
      <c r="O27" s="338"/>
      <c r="P27" s="338"/>
      <c r="Q27" s="338"/>
      <c r="R27" s="338"/>
      <c r="S27" s="338"/>
      <c r="T27" s="338"/>
      <c r="U27" s="338"/>
      <c r="V27" s="338"/>
      <c r="W27" s="338"/>
      <c r="X27" s="338"/>
      <c r="Y27" s="338"/>
      <c r="Z27" s="338"/>
      <c r="AA27" s="338"/>
      <c r="AB27" s="338"/>
      <c r="AC27" s="338"/>
      <c r="AD27" s="338"/>
      <c r="AE27" s="338"/>
      <c r="AF27" s="338"/>
      <c r="AG27" s="338"/>
      <c r="AH27" s="338"/>
      <c r="AI27" s="338"/>
      <c r="AJ27" s="338"/>
      <c r="AK27" s="338"/>
      <c r="AL27" s="338"/>
      <c r="AM27" s="338"/>
      <c r="AN27" s="338"/>
      <c r="AO27" s="338"/>
      <c r="AP27" s="338"/>
      <c r="AQ27" s="338"/>
      <c r="AR27" s="338"/>
      <c r="AS27" s="338"/>
      <c r="AT27" s="338"/>
      <c r="AU27" s="338"/>
      <c r="AV27" s="338"/>
      <c r="AW27" s="338"/>
      <c r="AX27" s="338"/>
      <c r="AY27" s="338"/>
      <c r="AZ27" s="338"/>
    </row>
    <row r="28" spans="1:52" ht="18.75" customHeight="1" x14ac:dyDescent="0.25">
      <c r="A28" s="339" t="s">
        <v>97</v>
      </c>
      <c r="B28" s="339"/>
      <c r="C28" s="339"/>
      <c r="D28" s="339"/>
      <c r="E28" s="339"/>
      <c r="F28" s="339"/>
      <c r="G28" s="339"/>
      <c r="H28" s="339"/>
      <c r="I28" s="339"/>
      <c r="J28" s="339"/>
      <c r="K28" s="339"/>
      <c r="L28" s="339"/>
      <c r="M28" s="339"/>
      <c r="N28" s="339"/>
      <c r="O28" s="339"/>
      <c r="P28" s="339"/>
      <c r="Q28" s="339"/>
      <c r="R28" s="339"/>
      <c r="S28" s="339"/>
      <c r="T28" s="339"/>
      <c r="U28" s="339"/>
      <c r="V28" s="339"/>
      <c r="W28" s="339"/>
      <c r="X28" s="339"/>
      <c r="Y28" s="339"/>
      <c r="Z28" s="339"/>
      <c r="AA28" s="339"/>
      <c r="AB28" s="339"/>
      <c r="AC28" s="339"/>
      <c r="AD28" s="339"/>
      <c r="AE28" s="339"/>
      <c r="AF28" s="339"/>
      <c r="AG28" s="339"/>
      <c r="AH28" s="339"/>
      <c r="AI28" s="339"/>
      <c r="AJ28" s="339"/>
      <c r="AK28" s="339"/>
      <c r="AL28" s="339"/>
      <c r="AM28" s="339"/>
      <c r="AN28" s="339"/>
      <c r="AO28" s="339"/>
      <c r="AP28" s="339"/>
      <c r="AQ28" s="339"/>
      <c r="AR28" s="339"/>
      <c r="AS28" s="339"/>
      <c r="AT28" s="339"/>
      <c r="AU28" s="339"/>
      <c r="AV28" s="339"/>
      <c r="AW28" s="339"/>
      <c r="AX28" s="339"/>
      <c r="AY28" s="339"/>
      <c r="AZ28" s="339"/>
    </row>
    <row r="29" spans="1:52" ht="18.75" customHeight="1" x14ac:dyDescent="0.25">
      <c r="A29" s="339" t="s">
        <v>119</v>
      </c>
      <c r="B29" s="339"/>
      <c r="C29" s="339"/>
      <c r="D29" s="339"/>
      <c r="E29" s="339"/>
      <c r="F29" s="339"/>
      <c r="G29" s="339"/>
      <c r="H29" s="339"/>
      <c r="I29" s="339"/>
      <c r="J29" s="339"/>
      <c r="K29" s="339"/>
      <c r="L29" s="339"/>
      <c r="M29" s="339"/>
      <c r="N29" s="339"/>
      <c r="O29" s="339"/>
      <c r="P29" s="339"/>
      <c r="Q29" s="339"/>
      <c r="R29" s="339"/>
      <c r="S29" s="339"/>
      <c r="T29" s="339"/>
      <c r="U29" s="339"/>
      <c r="V29" s="339"/>
      <c r="W29" s="339"/>
      <c r="X29" s="339"/>
      <c r="Y29" s="339"/>
      <c r="Z29" s="339"/>
      <c r="AA29" s="339"/>
      <c r="AB29" s="339"/>
      <c r="AC29" s="339"/>
      <c r="AD29" s="339"/>
      <c r="AE29" s="339"/>
      <c r="AF29" s="339"/>
      <c r="AG29" s="339"/>
      <c r="AH29" s="339"/>
      <c r="AI29" s="339"/>
      <c r="AJ29" s="339"/>
      <c r="AK29" s="339"/>
      <c r="AL29" s="339"/>
      <c r="AM29" s="339"/>
      <c r="AN29" s="339"/>
      <c r="AO29" s="339"/>
      <c r="AP29" s="339"/>
      <c r="AQ29" s="339"/>
      <c r="AR29" s="339"/>
      <c r="AS29" s="339"/>
      <c r="AT29" s="339"/>
      <c r="AU29" s="339"/>
      <c r="AV29" s="339"/>
      <c r="AW29" s="339"/>
      <c r="AX29" s="339"/>
      <c r="AY29" s="339"/>
      <c r="AZ29" s="339"/>
    </row>
    <row r="30" spans="1:52" ht="18.75" customHeight="1" x14ac:dyDescent="0.25">
      <c r="A30" s="339" t="s">
        <v>98</v>
      </c>
      <c r="B30" s="339"/>
      <c r="C30" s="339"/>
      <c r="D30" s="339"/>
      <c r="E30" s="339"/>
      <c r="F30" s="339"/>
      <c r="G30" s="339"/>
      <c r="H30" s="339"/>
      <c r="I30" s="339"/>
      <c r="J30" s="339"/>
      <c r="K30" s="339"/>
      <c r="L30" s="339"/>
      <c r="M30" s="339"/>
      <c r="N30" s="339"/>
      <c r="O30" s="339"/>
      <c r="P30" s="339"/>
      <c r="Q30" s="339"/>
      <c r="R30" s="339"/>
      <c r="S30" s="339"/>
      <c r="T30" s="339"/>
      <c r="U30" s="339"/>
      <c r="V30" s="339"/>
      <c r="W30" s="339"/>
      <c r="X30" s="339"/>
      <c r="Y30" s="339"/>
      <c r="Z30" s="339"/>
      <c r="AA30" s="339"/>
      <c r="AB30" s="339"/>
      <c r="AC30" s="339"/>
      <c r="AD30" s="339"/>
      <c r="AE30" s="339"/>
      <c r="AF30" s="339"/>
      <c r="AG30" s="339"/>
      <c r="AH30" s="339"/>
      <c r="AI30" s="339"/>
      <c r="AJ30" s="339"/>
      <c r="AK30" s="339"/>
      <c r="AL30" s="339"/>
      <c r="AM30" s="339"/>
      <c r="AN30" s="339"/>
      <c r="AO30" s="339"/>
      <c r="AP30" s="339"/>
      <c r="AQ30" s="339"/>
      <c r="AR30" s="339"/>
      <c r="AS30" s="339"/>
      <c r="AT30" s="339"/>
      <c r="AU30" s="339"/>
      <c r="AV30" s="339"/>
      <c r="AW30" s="339"/>
      <c r="AX30" s="339"/>
      <c r="AY30" s="339"/>
      <c r="AZ30" s="339"/>
    </row>
    <row r="31" spans="1:52" ht="18.75" customHeight="1" x14ac:dyDescent="0.25">
      <c r="A31" s="340" t="s">
        <v>99</v>
      </c>
      <c r="B31" s="340"/>
      <c r="C31" s="340"/>
      <c r="D31" s="340"/>
      <c r="E31" s="340"/>
      <c r="F31" s="340"/>
      <c r="G31" s="340"/>
      <c r="H31" s="340"/>
      <c r="I31" s="340"/>
      <c r="J31" s="340"/>
      <c r="K31" s="340"/>
      <c r="L31" s="340"/>
      <c r="M31" s="340"/>
      <c r="N31" s="340"/>
      <c r="O31" s="340"/>
      <c r="P31" s="340"/>
      <c r="Q31" s="340"/>
      <c r="R31" s="340"/>
      <c r="S31" s="340"/>
      <c r="T31" s="340"/>
      <c r="U31" s="340"/>
      <c r="V31" s="340"/>
      <c r="W31" s="340"/>
      <c r="X31" s="340"/>
      <c r="Y31" s="340"/>
      <c r="Z31" s="340"/>
      <c r="AA31" s="340"/>
      <c r="AB31" s="340"/>
      <c r="AC31" s="340"/>
      <c r="AD31" s="340"/>
      <c r="AE31" s="340"/>
      <c r="AF31" s="340"/>
      <c r="AG31" s="340"/>
      <c r="AH31" s="340"/>
      <c r="AI31" s="340"/>
      <c r="AJ31" s="340"/>
      <c r="AK31" s="340"/>
      <c r="AL31" s="340"/>
      <c r="AM31" s="340"/>
      <c r="AN31" s="340"/>
      <c r="AO31" s="340"/>
      <c r="AP31" s="340"/>
      <c r="AQ31" s="340"/>
      <c r="AR31" s="340"/>
      <c r="AS31" s="340"/>
      <c r="AT31" s="340"/>
      <c r="AU31" s="340"/>
      <c r="AV31" s="340"/>
      <c r="AW31" s="340"/>
      <c r="AX31" s="340"/>
      <c r="AY31" s="340"/>
      <c r="AZ31" s="340"/>
    </row>
    <row r="32" spans="1:52" ht="18.75" customHeight="1" x14ac:dyDescent="0.25">
      <c r="A32" s="339" t="s">
        <v>99</v>
      </c>
      <c r="B32" s="339"/>
      <c r="C32" s="339"/>
      <c r="D32" s="339"/>
      <c r="E32" s="339"/>
      <c r="F32" s="339"/>
      <c r="G32" s="339"/>
      <c r="H32" s="339"/>
      <c r="I32" s="339"/>
      <c r="J32" s="339"/>
      <c r="K32" s="339"/>
      <c r="L32" s="339"/>
      <c r="M32" s="339"/>
      <c r="N32" s="339"/>
      <c r="O32" s="339"/>
      <c r="P32" s="339"/>
      <c r="Q32" s="339"/>
      <c r="R32" s="339"/>
      <c r="S32" s="339"/>
      <c r="T32" s="339"/>
      <c r="U32" s="339"/>
      <c r="V32" s="339"/>
      <c r="W32" s="339"/>
      <c r="X32" s="339"/>
      <c r="Y32" s="339"/>
      <c r="Z32" s="339"/>
      <c r="AA32" s="339"/>
      <c r="AB32" s="339"/>
      <c r="AC32" s="339"/>
      <c r="AD32" s="339"/>
      <c r="AE32" s="339"/>
      <c r="AF32" s="339"/>
      <c r="AG32" s="339"/>
      <c r="AH32" s="339"/>
      <c r="AI32" s="339"/>
      <c r="AJ32" s="339"/>
      <c r="AK32" s="339"/>
      <c r="AL32" s="339"/>
      <c r="AM32" s="339"/>
      <c r="AN32" s="339"/>
      <c r="AO32" s="339"/>
      <c r="AP32" s="339"/>
      <c r="AQ32" s="339"/>
      <c r="AR32" s="339"/>
      <c r="AS32" s="339"/>
      <c r="AT32" s="339"/>
      <c r="AU32" s="339"/>
      <c r="AV32" s="339"/>
      <c r="AW32" s="339"/>
      <c r="AX32" s="339"/>
      <c r="AY32" s="339"/>
      <c r="AZ32" s="339"/>
    </row>
    <row r="33" spans="1:52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</row>
    <row r="34" spans="1:52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</row>
    <row r="35" spans="1:52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</row>
    <row r="36" spans="1:52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</row>
    <row r="37" spans="1:52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</row>
    <row r="38" spans="1:52" x14ac:dyDescent="0.25">
      <c r="A38" s="337" t="s">
        <v>71</v>
      </c>
      <c r="B38" s="337"/>
      <c r="C38" s="337"/>
      <c r="D38" s="337"/>
      <c r="E38" s="337"/>
      <c r="F38" s="337"/>
      <c r="G38" s="337"/>
      <c r="H38" s="337"/>
      <c r="I38" s="337"/>
      <c r="J38" s="337"/>
      <c r="K38" s="337"/>
      <c r="L38" s="337"/>
      <c r="M38" s="337"/>
      <c r="N38" s="337"/>
      <c r="O38" s="337"/>
      <c r="P38" s="337"/>
      <c r="Q38" s="337"/>
      <c r="R38" s="337"/>
      <c r="S38" s="337"/>
      <c r="T38" s="337"/>
      <c r="U38" s="337"/>
      <c r="V38" s="337"/>
      <c r="W38" s="337"/>
      <c r="X38" s="337"/>
      <c r="Y38" s="337"/>
      <c r="Z38" s="337"/>
      <c r="AA38" s="337"/>
      <c r="AB38" s="337"/>
      <c r="AC38" s="337"/>
      <c r="AD38" s="337"/>
      <c r="AE38" s="337"/>
      <c r="AF38" s="337"/>
      <c r="AG38" s="337"/>
      <c r="AH38" s="337"/>
      <c r="AI38" s="337"/>
      <c r="AJ38" s="337"/>
      <c r="AK38" s="337"/>
      <c r="AL38" s="337"/>
      <c r="AM38" s="337"/>
      <c r="AN38" s="337"/>
      <c r="AO38" s="337"/>
      <c r="AP38" s="337"/>
      <c r="AQ38" s="337"/>
      <c r="AR38" s="337"/>
      <c r="AS38" s="337"/>
      <c r="AT38" s="337"/>
      <c r="AU38" s="337"/>
      <c r="AV38" s="337"/>
      <c r="AW38" s="337"/>
      <c r="AX38" s="337"/>
      <c r="AY38" s="337"/>
      <c r="AZ38" s="337"/>
    </row>
    <row r="39" spans="1:52" x14ac:dyDescent="0.25">
      <c r="A39" s="337" t="s">
        <v>122</v>
      </c>
      <c r="B39" s="337"/>
      <c r="C39" s="337"/>
      <c r="D39" s="337"/>
      <c r="E39" s="337"/>
      <c r="F39" s="337"/>
      <c r="G39" s="337"/>
      <c r="H39" s="337"/>
      <c r="I39" s="337"/>
      <c r="J39" s="337"/>
      <c r="K39" s="337"/>
      <c r="L39" s="337"/>
      <c r="M39" s="337"/>
      <c r="N39" s="337"/>
      <c r="O39" s="337"/>
      <c r="P39" s="337"/>
      <c r="Q39" s="337"/>
      <c r="R39" s="337"/>
      <c r="S39" s="337"/>
      <c r="T39" s="337"/>
      <c r="U39" s="337"/>
      <c r="V39" s="337"/>
      <c r="W39" s="337"/>
      <c r="X39" s="337"/>
      <c r="Y39" s="337"/>
      <c r="Z39" s="337"/>
      <c r="AA39" s="337"/>
      <c r="AB39" s="337"/>
      <c r="AC39" s="337"/>
      <c r="AD39" s="337"/>
      <c r="AE39" s="337"/>
      <c r="AF39" s="337"/>
      <c r="AG39" s="337"/>
      <c r="AH39" s="337"/>
      <c r="AI39" s="337"/>
      <c r="AJ39" s="337"/>
      <c r="AK39" s="337"/>
      <c r="AL39" s="337"/>
      <c r="AM39" s="337"/>
      <c r="AN39" s="337"/>
      <c r="AO39" s="337"/>
      <c r="AP39" s="337"/>
      <c r="AQ39" s="337"/>
      <c r="AR39" s="337"/>
      <c r="AS39" s="337"/>
      <c r="AT39" s="337"/>
      <c r="AU39" s="337"/>
      <c r="AV39" s="337"/>
      <c r="AW39" s="337"/>
      <c r="AX39" s="337"/>
      <c r="AY39" s="337"/>
      <c r="AZ39" s="337"/>
    </row>
    <row r="40" spans="1:52" ht="15" customHeight="1" x14ac:dyDescent="0.25">
      <c r="A40" s="337" t="s">
        <v>128</v>
      </c>
      <c r="B40" s="337"/>
      <c r="C40" s="337"/>
      <c r="D40" s="337"/>
      <c r="E40" s="337"/>
      <c r="F40" s="337"/>
      <c r="G40" s="337"/>
      <c r="H40" s="337"/>
      <c r="I40" s="337"/>
      <c r="J40" s="337"/>
      <c r="K40" s="337"/>
      <c r="L40" s="337"/>
      <c r="M40" s="337"/>
      <c r="N40" s="337"/>
      <c r="O40" s="337"/>
      <c r="P40" s="337"/>
      <c r="Q40" s="337"/>
      <c r="R40" s="337"/>
      <c r="S40" s="337"/>
      <c r="T40" s="337"/>
      <c r="U40" s="337"/>
      <c r="V40" s="337"/>
      <c r="W40" s="337"/>
      <c r="X40" s="337"/>
      <c r="Y40" s="337"/>
      <c r="Z40" s="337"/>
      <c r="AA40" s="337"/>
      <c r="AB40" s="337"/>
      <c r="AC40" s="337"/>
      <c r="AD40" s="337"/>
      <c r="AE40" s="337"/>
      <c r="AF40" s="337"/>
      <c r="AG40" s="337"/>
      <c r="AH40" s="337"/>
      <c r="AI40" s="337"/>
      <c r="AJ40" s="337"/>
      <c r="AK40" s="337"/>
      <c r="AL40" s="337"/>
      <c r="AM40" s="337"/>
      <c r="AN40" s="337"/>
      <c r="AO40" s="337"/>
      <c r="AP40" s="337"/>
      <c r="AQ40" s="337"/>
      <c r="AR40" s="337"/>
      <c r="AS40" s="337"/>
      <c r="AT40" s="337"/>
      <c r="AU40" s="337"/>
      <c r="AV40" s="337"/>
      <c r="AW40" s="337"/>
      <c r="AX40" s="337"/>
      <c r="AY40" s="337"/>
      <c r="AZ40" s="337"/>
    </row>
    <row r="41" spans="1:52" x14ac:dyDescent="0.25">
      <c r="A41" s="337" t="s">
        <v>96</v>
      </c>
      <c r="B41" s="337"/>
      <c r="C41" s="337"/>
      <c r="D41" s="337"/>
      <c r="E41" s="337"/>
      <c r="F41" s="337"/>
      <c r="G41" s="337"/>
      <c r="H41" s="337"/>
      <c r="I41" s="337"/>
      <c r="J41" s="337"/>
      <c r="K41" s="337"/>
      <c r="L41" s="337"/>
      <c r="M41" s="337"/>
      <c r="N41" s="337"/>
      <c r="O41" s="337"/>
      <c r="P41" s="337"/>
      <c r="Q41" s="337"/>
      <c r="R41" s="337"/>
      <c r="S41" s="337"/>
      <c r="T41" s="337"/>
      <c r="U41" s="337"/>
      <c r="V41" s="337"/>
      <c r="W41" s="337"/>
      <c r="X41" s="337"/>
      <c r="Y41" s="337"/>
      <c r="Z41" s="337"/>
      <c r="AA41" s="337"/>
      <c r="AB41" s="337"/>
      <c r="AC41" s="337"/>
      <c r="AD41" s="337"/>
      <c r="AE41" s="337"/>
      <c r="AF41" s="337"/>
      <c r="AG41" s="337"/>
      <c r="AH41" s="337"/>
      <c r="AI41" s="337"/>
      <c r="AJ41" s="337"/>
      <c r="AK41" s="337"/>
      <c r="AL41" s="337"/>
      <c r="AM41" s="337"/>
      <c r="AN41" s="337"/>
      <c r="AO41" s="337"/>
      <c r="AP41" s="337"/>
      <c r="AQ41" s="337"/>
      <c r="AR41" s="337"/>
      <c r="AS41" s="337"/>
      <c r="AT41" s="337"/>
      <c r="AU41" s="337"/>
      <c r="AV41" s="337"/>
      <c r="AW41" s="337"/>
      <c r="AX41" s="337"/>
      <c r="AY41" s="337"/>
      <c r="AZ41" s="337"/>
    </row>
    <row r="42" spans="1:52" x14ac:dyDescent="0.25">
      <c r="A42" s="337"/>
      <c r="B42" s="337"/>
      <c r="C42" s="337"/>
      <c r="D42" s="337"/>
      <c r="E42" s="337"/>
      <c r="F42" s="337"/>
      <c r="G42" s="337"/>
      <c r="H42" s="337"/>
      <c r="I42" s="337"/>
      <c r="J42" s="337"/>
      <c r="K42" s="337"/>
      <c r="L42" s="337"/>
      <c r="M42" s="337"/>
      <c r="N42" s="337"/>
      <c r="O42" s="337"/>
      <c r="P42" s="337"/>
      <c r="Q42" s="337"/>
      <c r="R42" s="337"/>
      <c r="S42" s="337"/>
      <c r="T42" s="337"/>
      <c r="U42" s="337"/>
      <c r="V42" s="337"/>
      <c r="W42" s="337"/>
      <c r="X42" s="337"/>
      <c r="Y42" s="337"/>
      <c r="Z42" s="337"/>
      <c r="AA42" s="337"/>
      <c r="AB42" s="337"/>
      <c r="AC42" s="337"/>
      <c r="AD42" s="337"/>
      <c r="AE42" s="337"/>
      <c r="AF42" s="337"/>
      <c r="AG42" s="337"/>
      <c r="AH42" s="337"/>
      <c r="AI42" s="337"/>
      <c r="AJ42" s="337"/>
      <c r="AK42" s="337"/>
      <c r="AL42" s="337"/>
      <c r="AM42" s="337"/>
      <c r="AN42" s="337"/>
      <c r="AO42" s="337"/>
      <c r="AP42" s="337"/>
      <c r="AQ42" s="337"/>
      <c r="AR42" s="337"/>
      <c r="AS42" s="337"/>
      <c r="AT42" s="337"/>
      <c r="AU42" s="337"/>
      <c r="AV42" s="337"/>
      <c r="AW42" s="337"/>
      <c r="AX42" s="337"/>
      <c r="AY42" s="337"/>
      <c r="AZ42" s="337"/>
    </row>
    <row r="44" spans="1:52" ht="15.75" thickBot="1" x14ac:dyDescent="0.3"/>
    <row r="45" spans="1:52" ht="39.950000000000003" customHeight="1" x14ac:dyDescent="0.25">
      <c r="A45" s="330" t="s">
        <v>64</v>
      </c>
      <c r="B45" s="331"/>
      <c r="C45" s="331"/>
      <c r="D45" s="331"/>
      <c r="E45" s="331"/>
      <c r="F45" s="331"/>
      <c r="G45" s="331"/>
      <c r="H45" s="331"/>
      <c r="I45" s="331"/>
      <c r="J45" s="331"/>
      <c r="K45" s="331"/>
      <c r="L45" s="331"/>
      <c r="M45" s="331"/>
      <c r="N45" s="331"/>
      <c r="O45" s="331"/>
      <c r="P45" s="331"/>
      <c r="Q45" s="331"/>
      <c r="R45" s="331"/>
      <c r="S45" s="331"/>
      <c r="T45" s="331"/>
      <c r="U45" s="331"/>
      <c r="V45" s="331"/>
      <c r="W45" s="331"/>
      <c r="X45" s="331"/>
      <c r="Y45" s="331"/>
      <c r="Z45" s="331"/>
      <c r="AA45" s="331"/>
      <c r="AB45" s="331"/>
      <c r="AC45" s="331"/>
      <c r="AD45" s="331"/>
      <c r="AE45" s="331"/>
      <c r="AF45" s="331"/>
      <c r="AG45" s="331"/>
      <c r="AH45" s="331"/>
      <c r="AI45" s="331"/>
      <c r="AJ45" s="331"/>
      <c r="AK45" s="331"/>
      <c r="AL45" s="331"/>
      <c r="AM45" s="331"/>
      <c r="AN45" s="331"/>
      <c r="AO45" s="331"/>
      <c r="AP45" s="331"/>
      <c r="AQ45" s="331"/>
      <c r="AR45" s="331"/>
      <c r="AS45" s="331"/>
      <c r="AT45" s="331"/>
      <c r="AU45" s="331"/>
      <c r="AV45" s="331"/>
      <c r="AW45" s="331"/>
      <c r="AX45" s="331"/>
      <c r="AY45" s="331"/>
      <c r="AZ45" s="332"/>
    </row>
    <row r="46" spans="1:52" ht="39.950000000000003" customHeight="1" x14ac:dyDescent="0.25">
      <c r="A46" s="333" t="s">
        <v>80</v>
      </c>
      <c r="B46" s="334"/>
      <c r="C46" s="334"/>
      <c r="D46" s="334"/>
      <c r="E46" s="334"/>
      <c r="F46" s="334"/>
      <c r="G46" s="334"/>
      <c r="H46" s="334"/>
      <c r="I46" s="334"/>
      <c r="J46" s="334"/>
      <c r="K46" s="335" t="s">
        <v>129</v>
      </c>
      <c r="L46" s="334"/>
      <c r="M46" s="334"/>
      <c r="N46" s="334"/>
      <c r="O46" s="334"/>
      <c r="P46" s="334"/>
      <c r="Q46" s="334"/>
      <c r="R46" s="334"/>
      <c r="S46" s="334"/>
      <c r="T46" s="334"/>
      <c r="U46" s="334" t="s">
        <v>4</v>
      </c>
      <c r="V46" s="334"/>
      <c r="W46" s="334"/>
      <c r="X46" s="334"/>
      <c r="Y46" s="334"/>
      <c r="Z46" s="334"/>
      <c r="AA46" s="334"/>
      <c r="AB46" s="334"/>
      <c r="AC46" s="334"/>
      <c r="AD46" s="334"/>
      <c r="AE46" s="335" t="s">
        <v>130</v>
      </c>
      <c r="AF46" s="334"/>
      <c r="AG46" s="334"/>
      <c r="AH46" s="334"/>
      <c r="AI46" s="334"/>
      <c r="AJ46" s="334"/>
      <c r="AK46" s="334"/>
      <c r="AL46" s="334"/>
      <c r="AM46" s="334"/>
      <c r="AN46" s="334"/>
      <c r="AO46" s="334" t="s">
        <v>131</v>
      </c>
      <c r="AP46" s="334"/>
      <c r="AQ46" s="334"/>
      <c r="AR46" s="334"/>
      <c r="AS46" s="334"/>
      <c r="AT46" s="334"/>
      <c r="AU46" s="334"/>
      <c r="AV46" s="334"/>
      <c r="AW46" s="334"/>
      <c r="AX46" s="334"/>
      <c r="AY46" s="334"/>
      <c r="AZ46" s="336"/>
    </row>
    <row r="47" spans="1:52" ht="39.950000000000003" customHeight="1" thickBot="1" x14ac:dyDescent="0.3">
      <c r="A47" s="323"/>
      <c r="B47" s="324"/>
      <c r="C47" s="324"/>
      <c r="D47" s="324"/>
      <c r="E47" s="324"/>
      <c r="F47" s="324"/>
      <c r="G47" s="324"/>
      <c r="H47" s="324"/>
      <c r="I47" s="324"/>
      <c r="J47" s="324"/>
      <c r="K47" s="325"/>
      <c r="L47" s="325"/>
      <c r="M47" s="325"/>
      <c r="N47" s="325"/>
      <c r="O47" s="325"/>
      <c r="P47" s="325"/>
      <c r="Q47" s="325"/>
      <c r="R47" s="325"/>
      <c r="S47" s="325"/>
      <c r="T47" s="325"/>
      <c r="U47" s="325"/>
      <c r="V47" s="325"/>
      <c r="W47" s="325"/>
      <c r="X47" s="325"/>
      <c r="Y47" s="325"/>
      <c r="Z47" s="325"/>
      <c r="AA47" s="325"/>
      <c r="AB47" s="325"/>
      <c r="AC47" s="325"/>
      <c r="AD47" s="325"/>
      <c r="AE47" s="325"/>
      <c r="AF47" s="325"/>
      <c r="AG47" s="325"/>
      <c r="AH47" s="325"/>
      <c r="AI47" s="325"/>
      <c r="AJ47" s="325"/>
      <c r="AK47" s="325"/>
      <c r="AL47" s="325"/>
      <c r="AM47" s="325"/>
      <c r="AN47" s="325"/>
      <c r="AO47" s="326"/>
      <c r="AP47" s="326"/>
      <c r="AQ47" s="326"/>
      <c r="AR47" s="326"/>
      <c r="AS47" s="326"/>
      <c r="AT47" s="326"/>
      <c r="AU47" s="326"/>
      <c r="AV47" s="326"/>
      <c r="AW47" s="326"/>
      <c r="AX47" s="326"/>
      <c r="AY47" s="326"/>
      <c r="AZ47" s="327"/>
    </row>
    <row r="48" spans="1:52" ht="15.75" thickBot="1" x14ac:dyDescent="0.3">
      <c r="A48" s="328"/>
      <c r="B48" s="329"/>
      <c r="C48" s="329"/>
      <c r="D48" s="329"/>
      <c r="E48" s="329"/>
      <c r="F48" s="329"/>
      <c r="G48" s="329"/>
      <c r="H48" s="329"/>
      <c r="I48" s="329"/>
      <c r="J48" s="329"/>
      <c r="K48" s="329"/>
      <c r="L48" s="329"/>
      <c r="M48" s="329"/>
      <c r="N48" s="329"/>
      <c r="O48" s="329"/>
      <c r="P48" s="329"/>
      <c r="Q48" s="329"/>
      <c r="R48" s="329"/>
      <c r="S48" s="329"/>
      <c r="T48" s="329"/>
      <c r="U48" s="329"/>
      <c r="V48" s="329"/>
      <c r="W48" s="329"/>
      <c r="X48" s="329"/>
      <c r="Y48" s="329"/>
      <c r="Z48" s="329"/>
      <c r="AA48" s="329"/>
      <c r="AB48" s="329"/>
      <c r="AC48" s="329"/>
      <c r="AD48" s="329"/>
      <c r="AE48" s="329"/>
      <c r="AF48" s="329"/>
      <c r="AG48" s="329"/>
      <c r="AH48" s="329"/>
      <c r="AI48" s="329"/>
      <c r="AJ48" s="329"/>
      <c r="AK48" s="329"/>
      <c r="AL48" s="329"/>
      <c r="AM48" s="329"/>
      <c r="AN48" s="329"/>
      <c r="AO48" s="329"/>
      <c r="AP48" s="329"/>
      <c r="AQ48" s="329"/>
      <c r="AR48" s="329"/>
      <c r="AS48" s="329"/>
      <c r="AT48" s="329"/>
      <c r="AU48" s="329"/>
      <c r="AV48" s="329"/>
      <c r="AW48" s="329"/>
      <c r="AX48" s="329"/>
      <c r="AY48" s="329"/>
      <c r="AZ48" s="329"/>
    </row>
    <row r="49" spans="1:52" ht="39.950000000000003" customHeight="1" thickBot="1" x14ac:dyDescent="0.3">
      <c r="A49" s="313" t="s">
        <v>120</v>
      </c>
      <c r="B49" s="314"/>
      <c r="C49" s="314"/>
      <c r="D49" s="314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314"/>
      <c r="AJ49" s="314"/>
      <c r="AK49" s="314"/>
      <c r="AL49" s="314"/>
      <c r="AM49" s="314"/>
      <c r="AN49" s="314"/>
      <c r="AO49" s="314"/>
      <c r="AP49" s="314"/>
      <c r="AQ49" s="314"/>
      <c r="AR49" s="314"/>
      <c r="AS49" s="314"/>
      <c r="AT49" s="314"/>
      <c r="AU49" s="314"/>
      <c r="AV49" s="314"/>
      <c r="AW49" s="314"/>
      <c r="AX49" s="314"/>
      <c r="AY49" s="314"/>
      <c r="AZ49" s="315"/>
    </row>
    <row r="50" spans="1:52" ht="39.950000000000003" customHeight="1" x14ac:dyDescent="0.25">
      <c r="A50" s="316" t="s">
        <v>86</v>
      </c>
      <c r="B50" s="317"/>
      <c r="C50" s="266" t="s">
        <v>41</v>
      </c>
      <c r="D50" s="296"/>
      <c r="E50" s="286" t="s">
        <v>69</v>
      </c>
      <c r="F50" s="286"/>
      <c r="G50" s="286"/>
      <c r="H50" s="286"/>
      <c r="I50" s="286"/>
      <c r="J50" s="286"/>
      <c r="K50" s="286"/>
      <c r="L50" s="286"/>
      <c r="M50" s="286"/>
      <c r="N50" s="286"/>
      <c r="O50" s="286"/>
      <c r="P50" s="286"/>
      <c r="Q50" s="286"/>
      <c r="R50" s="286"/>
      <c r="S50" s="286"/>
      <c r="T50" s="286"/>
      <c r="U50" s="286"/>
      <c r="V50" s="286"/>
      <c r="W50" s="286"/>
      <c r="X50" s="286"/>
      <c r="Y50" s="286"/>
      <c r="Z50" s="286"/>
      <c r="AA50" s="286"/>
      <c r="AB50" s="286"/>
      <c r="AC50" s="286"/>
      <c r="AD50" s="286"/>
      <c r="AE50" s="286"/>
      <c r="AF50" s="286"/>
      <c r="AG50" s="286"/>
      <c r="AH50" s="286"/>
      <c r="AI50" s="286"/>
      <c r="AJ50" s="286"/>
      <c r="AK50" s="286"/>
      <c r="AL50" s="286"/>
      <c r="AM50" s="286"/>
      <c r="AN50" s="286"/>
      <c r="AO50" s="286"/>
      <c r="AP50" s="286"/>
      <c r="AQ50" s="286"/>
      <c r="AR50" s="286"/>
      <c r="AS50" s="286"/>
      <c r="AT50" s="286"/>
      <c r="AU50" s="286"/>
      <c r="AV50" s="286"/>
      <c r="AW50" s="286"/>
      <c r="AX50" s="286"/>
      <c r="AY50" s="286"/>
      <c r="AZ50" s="287"/>
    </row>
    <row r="51" spans="1:52" ht="39.950000000000003" customHeight="1" x14ac:dyDescent="0.25">
      <c r="A51" s="318"/>
      <c r="B51" s="319"/>
      <c r="C51" s="270"/>
      <c r="D51" s="271"/>
      <c r="E51" s="261" t="s">
        <v>78</v>
      </c>
      <c r="F51" s="261"/>
      <c r="G51" s="261"/>
      <c r="H51" s="261"/>
      <c r="I51" s="261"/>
      <c r="J51" s="261"/>
      <c r="K51" s="261"/>
      <c r="L51" s="261"/>
      <c r="M51" s="244" t="s">
        <v>77</v>
      </c>
      <c r="N51" s="244"/>
      <c r="O51" s="244"/>
      <c r="P51" s="244"/>
      <c r="Q51" s="244"/>
      <c r="R51" s="244"/>
      <c r="S51" s="244"/>
      <c r="T51" s="244"/>
      <c r="U51" s="261" t="s">
        <v>79</v>
      </c>
      <c r="V51" s="261"/>
      <c r="W51" s="261"/>
      <c r="X51" s="261"/>
      <c r="Y51" s="261"/>
      <c r="Z51" s="261"/>
      <c r="AA51" s="261"/>
      <c r="AB51" s="261"/>
      <c r="AC51" s="244" t="s">
        <v>26</v>
      </c>
      <c r="AD51" s="244"/>
      <c r="AE51" s="244"/>
      <c r="AF51" s="244"/>
      <c r="AG51" s="244"/>
      <c r="AH51" s="244"/>
      <c r="AI51" s="244"/>
      <c r="AJ51" s="244"/>
      <c r="AK51" s="244"/>
      <c r="AL51" s="244"/>
      <c r="AM51" s="244" t="s">
        <v>63</v>
      </c>
      <c r="AN51" s="244"/>
      <c r="AO51" s="244"/>
      <c r="AP51" s="244"/>
      <c r="AQ51" s="244"/>
      <c r="AR51" s="244"/>
      <c r="AS51" s="244"/>
      <c r="AT51" s="244"/>
      <c r="AU51" s="244"/>
      <c r="AV51" s="244"/>
      <c r="AW51" s="244"/>
      <c r="AX51" s="244"/>
      <c r="AY51" s="244"/>
      <c r="AZ51" s="245"/>
    </row>
    <row r="52" spans="1:52" ht="39.950000000000003" customHeight="1" thickBot="1" x14ac:dyDescent="0.3">
      <c r="A52" s="320"/>
      <c r="B52" s="321"/>
      <c r="C52" s="322" t="s">
        <v>88</v>
      </c>
      <c r="D52" s="322"/>
      <c r="E52" s="236"/>
      <c r="F52" s="236"/>
      <c r="G52" s="236"/>
      <c r="H52" s="236"/>
      <c r="I52" s="236"/>
      <c r="J52" s="236"/>
      <c r="K52" s="236"/>
      <c r="L52" s="236"/>
      <c r="M52" s="225"/>
      <c r="N52" s="225"/>
      <c r="O52" s="225"/>
      <c r="P52" s="225"/>
      <c r="Q52" s="225"/>
      <c r="R52" s="225"/>
      <c r="S52" s="225"/>
      <c r="T52" s="225"/>
      <c r="U52" s="225"/>
      <c r="V52" s="225"/>
      <c r="W52" s="225"/>
      <c r="X52" s="225"/>
      <c r="Y52" s="225"/>
      <c r="Z52" s="225"/>
      <c r="AA52" s="225"/>
      <c r="AB52" s="225"/>
      <c r="AC52" s="225"/>
      <c r="AD52" s="225"/>
      <c r="AE52" s="225"/>
      <c r="AF52" s="225"/>
      <c r="AG52" s="225"/>
      <c r="AH52" s="225"/>
      <c r="AI52" s="225"/>
      <c r="AJ52" s="225"/>
      <c r="AK52" s="225"/>
      <c r="AL52" s="225"/>
      <c r="AM52" s="236"/>
      <c r="AN52" s="236"/>
      <c r="AO52" s="236"/>
      <c r="AP52" s="236"/>
      <c r="AQ52" s="236"/>
      <c r="AR52" s="236"/>
      <c r="AS52" s="236"/>
      <c r="AT52" s="236"/>
      <c r="AU52" s="236"/>
      <c r="AV52" s="236"/>
      <c r="AW52" s="236"/>
      <c r="AX52" s="236"/>
      <c r="AY52" s="236"/>
      <c r="AZ52" s="252"/>
    </row>
    <row r="53" spans="1:52" ht="39.950000000000003" customHeight="1" thickBot="1" x14ac:dyDescent="0.3">
      <c r="A53" s="8"/>
      <c r="B53" s="17"/>
      <c r="C53" s="306" t="s">
        <v>42</v>
      </c>
      <c r="D53" s="306"/>
      <c r="E53" s="307" t="s">
        <v>126</v>
      </c>
      <c r="F53" s="308"/>
      <c r="G53" s="308"/>
      <c r="H53" s="308"/>
      <c r="I53" s="308"/>
      <c r="J53" s="308"/>
      <c r="K53" s="308"/>
      <c r="L53" s="308"/>
      <c r="M53" s="308"/>
      <c r="N53" s="308"/>
      <c r="O53" s="308"/>
      <c r="P53" s="308"/>
      <c r="Q53" s="308"/>
      <c r="R53" s="308"/>
      <c r="S53" s="308"/>
      <c r="T53" s="308"/>
      <c r="U53" s="308"/>
      <c r="V53" s="308"/>
      <c r="W53" s="308"/>
      <c r="X53" s="308"/>
      <c r="Y53" s="308"/>
      <c r="Z53" s="308"/>
      <c r="AA53" s="308"/>
      <c r="AB53" s="308"/>
      <c r="AC53" s="308"/>
      <c r="AD53" s="308"/>
      <c r="AE53" s="308"/>
      <c r="AF53" s="308"/>
      <c r="AG53" s="308"/>
      <c r="AH53" s="308"/>
      <c r="AI53" s="308"/>
      <c r="AJ53" s="308"/>
      <c r="AK53" s="308"/>
      <c r="AL53" s="309"/>
      <c r="AM53" s="310"/>
      <c r="AN53" s="311"/>
      <c r="AO53" s="311"/>
      <c r="AP53" s="311"/>
      <c r="AQ53" s="311"/>
      <c r="AR53" s="311"/>
      <c r="AS53" s="311"/>
      <c r="AT53" s="311"/>
      <c r="AU53" s="311"/>
      <c r="AV53" s="311"/>
      <c r="AW53" s="311"/>
      <c r="AX53" s="311"/>
      <c r="AY53" s="311"/>
      <c r="AZ53" s="312"/>
    </row>
    <row r="54" spans="1:52" ht="30" customHeight="1" x14ac:dyDescent="0.25">
      <c r="A54" s="293" t="s">
        <v>87</v>
      </c>
      <c r="B54" s="294"/>
      <c r="C54" s="266" t="s">
        <v>43</v>
      </c>
      <c r="D54" s="296"/>
      <c r="E54" s="297" t="s">
        <v>70</v>
      </c>
      <c r="F54" s="298"/>
      <c r="G54" s="298"/>
      <c r="H54" s="298"/>
      <c r="I54" s="298"/>
      <c r="J54" s="298"/>
      <c r="K54" s="298"/>
      <c r="L54" s="298"/>
      <c r="M54" s="298"/>
      <c r="N54" s="298"/>
      <c r="O54" s="298"/>
      <c r="P54" s="298"/>
      <c r="Q54" s="298"/>
      <c r="R54" s="298"/>
      <c r="S54" s="298"/>
      <c r="T54" s="298"/>
      <c r="U54" s="298"/>
      <c r="V54" s="298"/>
      <c r="W54" s="298"/>
      <c r="X54" s="298"/>
      <c r="Y54" s="298"/>
      <c r="Z54" s="298"/>
      <c r="AA54" s="298"/>
      <c r="AB54" s="298"/>
      <c r="AC54" s="298"/>
      <c r="AD54" s="298"/>
      <c r="AE54" s="298"/>
      <c r="AF54" s="298"/>
      <c r="AG54" s="298"/>
      <c r="AH54" s="298"/>
      <c r="AI54" s="298"/>
      <c r="AJ54" s="298"/>
      <c r="AK54" s="298"/>
      <c r="AL54" s="298"/>
      <c r="AM54" s="298"/>
      <c r="AN54" s="298"/>
      <c r="AO54" s="298"/>
      <c r="AP54" s="298"/>
      <c r="AQ54" s="298"/>
      <c r="AR54" s="298"/>
      <c r="AS54" s="298"/>
      <c r="AT54" s="298"/>
      <c r="AU54" s="298"/>
      <c r="AV54" s="298"/>
      <c r="AW54" s="298"/>
      <c r="AX54" s="298"/>
      <c r="AY54" s="298"/>
      <c r="AZ54" s="299"/>
    </row>
    <row r="55" spans="1:52" ht="30" customHeight="1" x14ac:dyDescent="0.25">
      <c r="A55" s="293"/>
      <c r="B55" s="294"/>
      <c r="C55" s="270"/>
      <c r="D55" s="271"/>
      <c r="E55" s="300"/>
      <c r="F55" s="301"/>
      <c r="G55" s="301"/>
      <c r="H55" s="301"/>
      <c r="I55" s="301"/>
      <c r="J55" s="301"/>
      <c r="K55" s="301"/>
      <c r="L55" s="301"/>
      <c r="M55" s="301"/>
      <c r="N55" s="302"/>
      <c r="O55" s="288" t="s">
        <v>81</v>
      </c>
      <c r="P55" s="288"/>
      <c r="Q55" s="288"/>
      <c r="R55" s="288"/>
      <c r="S55" s="288"/>
      <c r="T55" s="288"/>
      <c r="U55" s="288"/>
      <c r="V55" s="288"/>
      <c r="W55" s="288"/>
      <c r="X55" s="288"/>
      <c r="Y55" s="288"/>
      <c r="Z55" s="288"/>
      <c r="AA55" s="288" t="s">
        <v>82</v>
      </c>
      <c r="AB55" s="288"/>
      <c r="AC55" s="288"/>
      <c r="AD55" s="288"/>
      <c r="AE55" s="288"/>
      <c r="AF55" s="288"/>
      <c r="AG55" s="288"/>
      <c r="AH55" s="288"/>
      <c r="AI55" s="288"/>
      <c r="AJ55" s="288"/>
      <c r="AK55" s="288"/>
      <c r="AL55" s="288"/>
      <c r="AM55" s="244" t="s">
        <v>63</v>
      </c>
      <c r="AN55" s="244"/>
      <c r="AO55" s="244"/>
      <c r="AP55" s="244"/>
      <c r="AQ55" s="244"/>
      <c r="AR55" s="244"/>
      <c r="AS55" s="244"/>
      <c r="AT55" s="244"/>
      <c r="AU55" s="244"/>
      <c r="AV55" s="244"/>
      <c r="AW55" s="244"/>
      <c r="AX55" s="244"/>
      <c r="AY55" s="244"/>
      <c r="AZ55" s="245"/>
    </row>
    <row r="56" spans="1:52" ht="39.950000000000003" customHeight="1" x14ac:dyDescent="0.25">
      <c r="A56" s="293"/>
      <c r="B56" s="294"/>
      <c r="C56" s="239" t="s">
        <v>44</v>
      </c>
      <c r="D56" s="239"/>
      <c r="E56" s="290" t="s">
        <v>89</v>
      </c>
      <c r="F56" s="291"/>
      <c r="G56" s="291"/>
      <c r="H56" s="291"/>
      <c r="I56" s="291"/>
      <c r="J56" s="291"/>
      <c r="K56" s="291"/>
      <c r="L56" s="291"/>
      <c r="M56" s="291"/>
      <c r="N56" s="292"/>
      <c r="O56" s="233"/>
      <c r="P56" s="233"/>
      <c r="Q56" s="233"/>
      <c r="R56" s="233"/>
      <c r="S56" s="233"/>
      <c r="T56" s="233"/>
      <c r="U56" s="233"/>
      <c r="V56" s="233"/>
      <c r="W56" s="233"/>
      <c r="X56" s="233"/>
      <c r="Y56" s="233"/>
      <c r="Z56" s="233"/>
      <c r="AA56" s="233"/>
      <c r="AB56" s="233"/>
      <c r="AC56" s="233"/>
      <c r="AD56" s="233"/>
      <c r="AE56" s="233"/>
      <c r="AF56" s="233"/>
      <c r="AG56" s="233"/>
      <c r="AH56" s="233"/>
      <c r="AI56" s="233"/>
      <c r="AJ56" s="233"/>
      <c r="AK56" s="233"/>
      <c r="AL56" s="233"/>
      <c r="AM56" s="239"/>
      <c r="AN56" s="239"/>
      <c r="AO56" s="239"/>
      <c r="AP56" s="239"/>
      <c r="AQ56" s="239"/>
      <c r="AR56" s="239"/>
      <c r="AS56" s="239"/>
      <c r="AT56" s="239"/>
      <c r="AU56" s="239"/>
      <c r="AV56" s="239"/>
      <c r="AW56" s="239"/>
      <c r="AX56" s="239"/>
      <c r="AY56" s="239"/>
      <c r="AZ56" s="289"/>
    </row>
    <row r="57" spans="1:52" ht="39.950000000000003" customHeight="1" x14ac:dyDescent="0.25">
      <c r="A57" s="293"/>
      <c r="B57" s="294"/>
      <c r="C57" s="239" t="s">
        <v>45</v>
      </c>
      <c r="D57" s="239"/>
      <c r="E57" s="290" t="s">
        <v>90</v>
      </c>
      <c r="F57" s="291"/>
      <c r="G57" s="291"/>
      <c r="H57" s="291"/>
      <c r="I57" s="291"/>
      <c r="J57" s="291"/>
      <c r="K57" s="291"/>
      <c r="L57" s="291"/>
      <c r="M57" s="291"/>
      <c r="N57" s="292"/>
      <c r="O57" s="233"/>
      <c r="P57" s="233"/>
      <c r="Q57" s="233"/>
      <c r="R57" s="233"/>
      <c r="S57" s="233"/>
      <c r="T57" s="233"/>
      <c r="U57" s="233"/>
      <c r="V57" s="233"/>
      <c r="W57" s="233"/>
      <c r="X57" s="233"/>
      <c r="Y57" s="233"/>
      <c r="Z57" s="233"/>
      <c r="AA57" s="233"/>
      <c r="AB57" s="233"/>
      <c r="AC57" s="233"/>
      <c r="AD57" s="233"/>
      <c r="AE57" s="233"/>
      <c r="AF57" s="233"/>
      <c r="AG57" s="233"/>
      <c r="AH57" s="233"/>
      <c r="AI57" s="233"/>
      <c r="AJ57" s="233"/>
      <c r="AK57" s="233"/>
      <c r="AL57" s="233"/>
      <c r="AM57" s="239"/>
      <c r="AN57" s="239"/>
      <c r="AO57" s="239"/>
      <c r="AP57" s="239"/>
      <c r="AQ57" s="239"/>
      <c r="AR57" s="239"/>
      <c r="AS57" s="239"/>
      <c r="AT57" s="239"/>
      <c r="AU57" s="239"/>
      <c r="AV57" s="239"/>
      <c r="AW57" s="239"/>
      <c r="AX57" s="239"/>
      <c r="AY57" s="239"/>
      <c r="AZ57" s="289"/>
    </row>
    <row r="58" spans="1:52" ht="39.950000000000003" customHeight="1" x14ac:dyDescent="0.25">
      <c r="A58" s="293"/>
      <c r="B58" s="294"/>
      <c r="C58" s="239" t="s">
        <v>117</v>
      </c>
      <c r="D58" s="239"/>
      <c r="E58" s="290" t="s">
        <v>91</v>
      </c>
      <c r="F58" s="291"/>
      <c r="G58" s="291"/>
      <c r="H58" s="291"/>
      <c r="I58" s="291"/>
      <c r="J58" s="291"/>
      <c r="K58" s="291"/>
      <c r="L58" s="291"/>
      <c r="M58" s="291"/>
      <c r="N58" s="292"/>
      <c r="O58" s="233"/>
      <c r="P58" s="233"/>
      <c r="Q58" s="233"/>
      <c r="R58" s="233"/>
      <c r="S58" s="233"/>
      <c r="T58" s="233"/>
      <c r="U58" s="233"/>
      <c r="V58" s="233"/>
      <c r="W58" s="233"/>
      <c r="X58" s="233"/>
      <c r="Y58" s="233"/>
      <c r="Z58" s="233"/>
      <c r="AA58" s="233"/>
      <c r="AB58" s="233"/>
      <c r="AC58" s="233"/>
      <c r="AD58" s="233"/>
      <c r="AE58" s="233"/>
      <c r="AF58" s="233"/>
      <c r="AG58" s="233"/>
      <c r="AH58" s="233"/>
      <c r="AI58" s="233"/>
      <c r="AJ58" s="233"/>
      <c r="AK58" s="233"/>
      <c r="AL58" s="233"/>
      <c r="AM58" s="239"/>
      <c r="AN58" s="239"/>
      <c r="AO58" s="239"/>
      <c r="AP58" s="239"/>
      <c r="AQ58" s="239"/>
      <c r="AR58" s="239"/>
      <c r="AS58" s="239"/>
      <c r="AT58" s="239"/>
      <c r="AU58" s="239"/>
      <c r="AV58" s="239"/>
      <c r="AW58" s="239"/>
      <c r="AX58" s="239"/>
      <c r="AY58" s="239"/>
      <c r="AZ58" s="289"/>
    </row>
    <row r="59" spans="1:52" ht="39.950000000000003" customHeight="1" thickBot="1" x14ac:dyDescent="0.3">
      <c r="A59" s="293"/>
      <c r="B59" s="294"/>
      <c r="C59" s="236" t="s">
        <v>116</v>
      </c>
      <c r="D59" s="236"/>
      <c r="E59" s="303" t="s">
        <v>29</v>
      </c>
      <c r="F59" s="304"/>
      <c r="G59" s="304"/>
      <c r="H59" s="304"/>
      <c r="I59" s="304"/>
      <c r="J59" s="304"/>
      <c r="K59" s="304"/>
      <c r="L59" s="304"/>
      <c r="M59" s="304"/>
      <c r="N59" s="305"/>
      <c r="O59" s="225"/>
      <c r="P59" s="225"/>
      <c r="Q59" s="225"/>
      <c r="R59" s="225"/>
      <c r="S59" s="225"/>
      <c r="T59" s="225"/>
      <c r="U59" s="225"/>
      <c r="V59" s="225"/>
      <c r="W59" s="225"/>
      <c r="X59" s="225"/>
      <c r="Y59" s="225"/>
      <c r="Z59" s="225"/>
      <c r="AA59" s="225"/>
      <c r="AB59" s="225"/>
      <c r="AC59" s="225"/>
      <c r="AD59" s="225"/>
      <c r="AE59" s="225"/>
      <c r="AF59" s="225"/>
      <c r="AG59" s="225"/>
      <c r="AH59" s="225"/>
      <c r="AI59" s="225"/>
      <c r="AJ59" s="225"/>
      <c r="AK59" s="225"/>
      <c r="AL59" s="225"/>
      <c r="AM59" s="236"/>
      <c r="AN59" s="236"/>
      <c r="AO59" s="236"/>
      <c r="AP59" s="236"/>
      <c r="AQ59" s="236"/>
      <c r="AR59" s="236"/>
      <c r="AS59" s="236"/>
      <c r="AT59" s="236"/>
      <c r="AU59" s="236"/>
      <c r="AV59" s="236"/>
      <c r="AW59" s="236"/>
      <c r="AX59" s="236"/>
      <c r="AY59" s="236"/>
      <c r="AZ59" s="252"/>
    </row>
    <row r="60" spans="1:52" ht="30" customHeight="1" x14ac:dyDescent="0.25">
      <c r="A60" s="293"/>
      <c r="B60" s="294"/>
      <c r="C60" s="268" t="s">
        <v>46</v>
      </c>
      <c r="D60" s="284"/>
      <c r="E60" s="286" t="s">
        <v>83</v>
      </c>
      <c r="F60" s="286"/>
      <c r="G60" s="286"/>
      <c r="H60" s="286"/>
      <c r="I60" s="286"/>
      <c r="J60" s="286"/>
      <c r="K60" s="286"/>
      <c r="L60" s="286"/>
      <c r="M60" s="286"/>
      <c r="N60" s="286"/>
      <c r="O60" s="286"/>
      <c r="P60" s="286"/>
      <c r="Q60" s="286"/>
      <c r="R60" s="286"/>
      <c r="S60" s="286"/>
      <c r="T60" s="286"/>
      <c r="U60" s="286"/>
      <c r="V60" s="286"/>
      <c r="W60" s="286"/>
      <c r="X60" s="286"/>
      <c r="Y60" s="286"/>
      <c r="Z60" s="286"/>
      <c r="AA60" s="286"/>
      <c r="AB60" s="286"/>
      <c r="AC60" s="286"/>
      <c r="AD60" s="286"/>
      <c r="AE60" s="286"/>
      <c r="AF60" s="286"/>
      <c r="AG60" s="286"/>
      <c r="AH60" s="286"/>
      <c r="AI60" s="286"/>
      <c r="AJ60" s="286"/>
      <c r="AK60" s="286"/>
      <c r="AL60" s="286"/>
      <c r="AM60" s="286"/>
      <c r="AN60" s="286"/>
      <c r="AO60" s="286"/>
      <c r="AP60" s="286"/>
      <c r="AQ60" s="286"/>
      <c r="AR60" s="286"/>
      <c r="AS60" s="286"/>
      <c r="AT60" s="286"/>
      <c r="AU60" s="286"/>
      <c r="AV60" s="286"/>
      <c r="AW60" s="286"/>
      <c r="AX60" s="286"/>
      <c r="AY60" s="286"/>
      <c r="AZ60" s="287"/>
    </row>
    <row r="61" spans="1:52" ht="30" customHeight="1" x14ac:dyDescent="0.25">
      <c r="A61" s="293"/>
      <c r="B61" s="294"/>
      <c r="C61" s="268"/>
      <c r="D61" s="284"/>
      <c r="E61" s="276"/>
      <c r="F61" s="276"/>
      <c r="G61" s="276"/>
      <c r="H61" s="276"/>
      <c r="I61" s="276"/>
      <c r="J61" s="276"/>
      <c r="K61" s="276"/>
      <c r="L61" s="276"/>
      <c r="M61" s="276"/>
      <c r="N61" s="276"/>
      <c r="O61" s="288" t="s">
        <v>40</v>
      </c>
      <c r="P61" s="288"/>
      <c r="Q61" s="288"/>
      <c r="R61" s="288"/>
      <c r="S61" s="288"/>
      <c r="T61" s="288"/>
      <c r="U61" s="288"/>
      <c r="V61" s="288"/>
      <c r="W61" s="288"/>
      <c r="X61" s="288"/>
      <c r="Y61" s="288"/>
      <c r="Z61" s="288"/>
      <c r="AA61" s="288" t="s">
        <v>39</v>
      </c>
      <c r="AB61" s="288"/>
      <c r="AC61" s="288"/>
      <c r="AD61" s="288"/>
      <c r="AE61" s="288"/>
      <c r="AF61" s="288"/>
      <c r="AG61" s="288"/>
      <c r="AH61" s="288"/>
      <c r="AI61" s="288"/>
      <c r="AJ61" s="288"/>
      <c r="AK61" s="288"/>
      <c r="AL61" s="288"/>
      <c r="AM61" s="261" t="s">
        <v>63</v>
      </c>
      <c r="AN61" s="261"/>
      <c r="AO61" s="261"/>
      <c r="AP61" s="261"/>
      <c r="AQ61" s="261"/>
      <c r="AR61" s="261"/>
      <c r="AS61" s="261"/>
      <c r="AT61" s="261"/>
      <c r="AU61" s="261"/>
      <c r="AV61" s="261"/>
      <c r="AW61" s="261"/>
      <c r="AX61" s="261"/>
      <c r="AY61" s="261"/>
      <c r="AZ61" s="280"/>
    </row>
    <row r="62" spans="1:52" ht="30" customHeight="1" x14ac:dyDescent="0.25">
      <c r="A62" s="293"/>
      <c r="B62" s="294"/>
      <c r="C62" s="270"/>
      <c r="D62" s="285"/>
      <c r="E62" s="276"/>
      <c r="F62" s="276"/>
      <c r="G62" s="276"/>
      <c r="H62" s="276"/>
      <c r="I62" s="276"/>
      <c r="J62" s="276"/>
      <c r="K62" s="276"/>
      <c r="L62" s="276"/>
      <c r="M62" s="276"/>
      <c r="N62" s="276"/>
      <c r="O62" s="261" t="s">
        <v>26</v>
      </c>
      <c r="P62" s="261"/>
      <c r="Q62" s="261"/>
      <c r="R62" s="261"/>
      <c r="S62" s="261"/>
      <c r="T62" s="261"/>
      <c r="U62" s="261" t="s">
        <v>65</v>
      </c>
      <c r="V62" s="261"/>
      <c r="W62" s="261"/>
      <c r="X62" s="261"/>
      <c r="Y62" s="261"/>
      <c r="Z62" s="261"/>
      <c r="AA62" s="261" t="s">
        <v>26</v>
      </c>
      <c r="AB62" s="261"/>
      <c r="AC62" s="261"/>
      <c r="AD62" s="261"/>
      <c r="AE62" s="261"/>
      <c r="AF62" s="261"/>
      <c r="AG62" s="261" t="s">
        <v>65</v>
      </c>
      <c r="AH62" s="261"/>
      <c r="AI62" s="261"/>
      <c r="AJ62" s="261"/>
      <c r="AK62" s="261"/>
      <c r="AL62" s="261"/>
      <c r="AM62" s="261"/>
      <c r="AN62" s="261"/>
      <c r="AO62" s="261"/>
      <c r="AP62" s="261"/>
      <c r="AQ62" s="261"/>
      <c r="AR62" s="261"/>
      <c r="AS62" s="261"/>
      <c r="AT62" s="261"/>
      <c r="AU62" s="261"/>
      <c r="AV62" s="261"/>
      <c r="AW62" s="261"/>
      <c r="AX62" s="261"/>
      <c r="AY62" s="261"/>
      <c r="AZ62" s="280"/>
    </row>
    <row r="63" spans="1:52" ht="39.950000000000003" customHeight="1" x14ac:dyDescent="0.25">
      <c r="A63" s="293"/>
      <c r="B63" s="294"/>
      <c r="C63" s="257" t="s">
        <v>47</v>
      </c>
      <c r="D63" s="283"/>
      <c r="E63" s="249" t="s">
        <v>30</v>
      </c>
      <c r="F63" s="249"/>
      <c r="G63" s="249"/>
      <c r="H63" s="249"/>
      <c r="I63" s="249"/>
      <c r="J63" s="249"/>
      <c r="K63" s="249"/>
      <c r="L63" s="249"/>
      <c r="M63" s="249"/>
      <c r="N63" s="249"/>
      <c r="O63" s="233"/>
      <c r="P63" s="233"/>
      <c r="Q63" s="233"/>
      <c r="R63" s="233"/>
      <c r="S63" s="233"/>
      <c r="T63" s="233"/>
      <c r="U63" s="233"/>
      <c r="V63" s="233"/>
      <c r="W63" s="233"/>
      <c r="X63" s="233"/>
      <c r="Y63" s="233"/>
      <c r="Z63" s="233"/>
      <c r="AA63" s="233"/>
      <c r="AB63" s="233"/>
      <c r="AC63" s="233"/>
      <c r="AD63" s="233"/>
      <c r="AE63" s="233"/>
      <c r="AF63" s="233"/>
      <c r="AG63" s="233"/>
      <c r="AH63" s="233"/>
      <c r="AI63" s="233"/>
      <c r="AJ63" s="233"/>
      <c r="AK63" s="233"/>
      <c r="AL63" s="233"/>
      <c r="AM63" s="233"/>
      <c r="AN63" s="233"/>
      <c r="AO63" s="233"/>
      <c r="AP63" s="233"/>
      <c r="AQ63" s="233"/>
      <c r="AR63" s="233"/>
      <c r="AS63" s="233"/>
      <c r="AT63" s="233"/>
      <c r="AU63" s="233"/>
      <c r="AV63" s="233"/>
      <c r="AW63" s="233"/>
      <c r="AX63" s="233"/>
      <c r="AY63" s="233"/>
      <c r="AZ63" s="234"/>
    </row>
    <row r="64" spans="1:52" ht="39.950000000000003" customHeight="1" thickBot="1" x14ac:dyDescent="0.3">
      <c r="A64" s="293"/>
      <c r="B64" s="295"/>
      <c r="C64" s="281" t="s">
        <v>48</v>
      </c>
      <c r="D64" s="282"/>
      <c r="E64" s="248" t="s">
        <v>31</v>
      </c>
      <c r="F64" s="248"/>
      <c r="G64" s="248"/>
      <c r="H64" s="248"/>
      <c r="I64" s="248"/>
      <c r="J64" s="248"/>
      <c r="K64" s="248"/>
      <c r="L64" s="248"/>
      <c r="M64" s="248"/>
      <c r="N64" s="248"/>
      <c r="O64" s="225"/>
      <c r="P64" s="225"/>
      <c r="Q64" s="225"/>
      <c r="R64" s="225"/>
      <c r="S64" s="225"/>
      <c r="T64" s="225"/>
      <c r="U64" s="225"/>
      <c r="V64" s="225"/>
      <c r="W64" s="225"/>
      <c r="X64" s="225"/>
      <c r="Y64" s="225"/>
      <c r="Z64" s="225"/>
      <c r="AA64" s="225"/>
      <c r="AB64" s="225"/>
      <c r="AC64" s="225"/>
      <c r="AD64" s="225"/>
      <c r="AE64" s="225"/>
      <c r="AF64" s="225"/>
      <c r="AG64" s="225"/>
      <c r="AH64" s="225"/>
      <c r="AI64" s="225"/>
      <c r="AJ64" s="225"/>
      <c r="AK64" s="225"/>
      <c r="AL64" s="225"/>
      <c r="AM64" s="225"/>
      <c r="AN64" s="225"/>
      <c r="AO64" s="225"/>
      <c r="AP64" s="225"/>
      <c r="AQ64" s="225"/>
      <c r="AR64" s="225"/>
      <c r="AS64" s="225"/>
      <c r="AT64" s="225"/>
      <c r="AU64" s="225"/>
      <c r="AV64" s="225"/>
      <c r="AW64" s="225"/>
      <c r="AX64" s="225"/>
      <c r="AY64" s="225"/>
      <c r="AZ64" s="226"/>
    </row>
    <row r="65" spans="1:52" ht="30" customHeight="1" thickBot="1" x14ac:dyDescent="0.3">
      <c r="A65" s="9"/>
      <c r="B65" s="263" t="s">
        <v>85</v>
      </c>
      <c r="C65" s="266" t="s">
        <v>49</v>
      </c>
      <c r="D65" s="296"/>
      <c r="E65" s="355" t="s">
        <v>84</v>
      </c>
      <c r="F65" s="356"/>
      <c r="G65" s="356"/>
      <c r="H65" s="356"/>
      <c r="I65" s="356"/>
      <c r="J65" s="356"/>
      <c r="K65" s="356"/>
      <c r="L65" s="356"/>
      <c r="M65" s="356"/>
      <c r="N65" s="356"/>
      <c r="O65" s="356"/>
      <c r="P65" s="356"/>
      <c r="Q65" s="356"/>
      <c r="R65" s="356"/>
      <c r="S65" s="356"/>
      <c r="T65" s="356"/>
      <c r="U65" s="356"/>
      <c r="V65" s="356"/>
      <c r="W65" s="356"/>
      <c r="X65" s="356"/>
      <c r="Y65" s="356"/>
      <c r="Z65" s="356"/>
      <c r="AA65" s="356"/>
      <c r="AB65" s="356"/>
      <c r="AC65" s="356"/>
      <c r="AD65" s="356"/>
      <c r="AE65" s="356"/>
      <c r="AF65" s="356"/>
      <c r="AG65" s="356"/>
      <c r="AH65" s="356"/>
      <c r="AI65" s="356"/>
      <c r="AJ65" s="356"/>
      <c r="AK65" s="356"/>
      <c r="AL65" s="356"/>
      <c r="AM65" s="356"/>
      <c r="AN65" s="356"/>
      <c r="AO65" s="356"/>
      <c r="AP65" s="356"/>
      <c r="AQ65" s="356"/>
      <c r="AR65" s="356"/>
      <c r="AS65" s="356"/>
      <c r="AT65" s="356"/>
      <c r="AU65" s="356"/>
      <c r="AV65" s="356"/>
      <c r="AW65" s="356"/>
      <c r="AX65" s="356"/>
      <c r="AY65" s="356"/>
      <c r="AZ65" s="356"/>
    </row>
    <row r="66" spans="1:52" ht="30" customHeight="1" x14ac:dyDescent="0.25">
      <c r="A66" s="9"/>
      <c r="B66" s="264"/>
      <c r="C66" s="268"/>
      <c r="D66" s="269"/>
      <c r="E66" s="275"/>
      <c r="F66" s="275"/>
      <c r="G66" s="275"/>
      <c r="H66" s="275"/>
      <c r="I66" s="275"/>
      <c r="J66" s="275"/>
      <c r="K66" s="275"/>
      <c r="L66" s="275"/>
      <c r="M66" s="275"/>
      <c r="N66" s="275"/>
      <c r="O66" s="277" t="s">
        <v>40</v>
      </c>
      <c r="P66" s="277"/>
      <c r="Q66" s="277"/>
      <c r="R66" s="277"/>
      <c r="S66" s="277"/>
      <c r="T66" s="277"/>
      <c r="U66" s="277"/>
      <c r="V66" s="277"/>
      <c r="W66" s="277"/>
      <c r="X66" s="277"/>
      <c r="Y66" s="277"/>
      <c r="Z66" s="277"/>
      <c r="AA66" s="277" t="s">
        <v>39</v>
      </c>
      <c r="AB66" s="277"/>
      <c r="AC66" s="277"/>
      <c r="AD66" s="277"/>
      <c r="AE66" s="277"/>
      <c r="AF66" s="277"/>
      <c r="AG66" s="277"/>
      <c r="AH66" s="277"/>
      <c r="AI66" s="277"/>
      <c r="AJ66" s="277"/>
      <c r="AK66" s="277"/>
      <c r="AL66" s="277"/>
      <c r="AM66" s="278" t="s">
        <v>63</v>
      </c>
      <c r="AN66" s="278"/>
      <c r="AO66" s="278"/>
      <c r="AP66" s="278"/>
      <c r="AQ66" s="278"/>
      <c r="AR66" s="278"/>
      <c r="AS66" s="278"/>
      <c r="AT66" s="278"/>
      <c r="AU66" s="278"/>
      <c r="AV66" s="278"/>
      <c r="AW66" s="278"/>
      <c r="AX66" s="278"/>
      <c r="AY66" s="278"/>
      <c r="AZ66" s="279"/>
    </row>
    <row r="67" spans="1:52" ht="30" customHeight="1" x14ac:dyDescent="0.25">
      <c r="A67" s="9"/>
      <c r="B67" s="264"/>
      <c r="C67" s="270"/>
      <c r="D67" s="271"/>
      <c r="E67" s="276"/>
      <c r="F67" s="276"/>
      <c r="G67" s="276"/>
      <c r="H67" s="276"/>
      <c r="I67" s="276"/>
      <c r="J67" s="276"/>
      <c r="K67" s="276"/>
      <c r="L67" s="276"/>
      <c r="M67" s="276"/>
      <c r="N67" s="276"/>
      <c r="O67" s="261" t="s">
        <v>26</v>
      </c>
      <c r="P67" s="261"/>
      <c r="Q67" s="261"/>
      <c r="R67" s="261"/>
      <c r="S67" s="261"/>
      <c r="T67" s="261"/>
      <c r="U67" s="261" t="s">
        <v>65</v>
      </c>
      <c r="V67" s="261"/>
      <c r="W67" s="261"/>
      <c r="X67" s="261"/>
      <c r="Y67" s="261"/>
      <c r="Z67" s="261"/>
      <c r="AA67" s="261" t="s">
        <v>26</v>
      </c>
      <c r="AB67" s="261"/>
      <c r="AC67" s="261"/>
      <c r="AD67" s="261"/>
      <c r="AE67" s="261"/>
      <c r="AF67" s="261"/>
      <c r="AG67" s="261" t="s">
        <v>65</v>
      </c>
      <c r="AH67" s="261"/>
      <c r="AI67" s="261"/>
      <c r="AJ67" s="261"/>
      <c r="AK67" s="261"/>
      <c r="AL67" s="261"/>
      <c r="AM67" s="261"/>
      <c r="AN67" s="261"/>
      <c r="AO67" s="261"/>
      <c r="AP67" s="261"/>
      <c r="AQ67" s="261"/>
      <c r="AR67" s="261"/>
      <c r="AS67" s="261"/>
      <c r="AT67" s="261"/>
      <c r="AU67" s="261"/>
      <c r="AV67" s="261"/>
      <c r="AW67" s="261"/>
      <c r="AX67" s="261"/>
      <c r="AY67" s="261"/>
      <c r="AZ67" s="280"/>
    </row>
    <row r="68" spans="1:52" ht="60" customHeight="1" x14ac:dyDescent="0.25">
      <c r="A68" s="10"/>
      <c r="B68" s="264"/>
      <c r="C68" s="257" t="s">
        <v>92</v>
      </c>
      <c r="D68" s="258"/>
      <c r="E68" s="262" t="s">
        <v>138</v>
      </c>
      <c r="F68" s="210"/>
      <c r="G68" s="210"/>
      <c r="H68" s="210"/>
      <c r="I68" s="210"/>
      <c r="J68" s="210"/>
      <c r="K68" s="210"/>
      <c r="L68" s="210"/>
      <c r="M68" s="210"/>
      <c r="N68" s="210"/>
      <c r="O68" s="233"/>
      <c r="P68" s="233"/>
      <c r="Q68" s="233"/>
      <c r="R68" s="233"/>
      <c r="S68" s="233"/>
      <c r="T68" s="233"/>
      <c r="U68" s="233"/>
      <c r="V68" s="233"/>
      <c r="W68" s="233"/>
      <c r="X68" s="233"/>
      <c r="Y68" s="233"/>
      <c r="Z68" s="233"/>
      <c r="AA68" s="233"/>
      <c r="AB68" s="233"/>
      <c r="AC68" s="233"/>
      <c r="AD68" s="233"/>
      <c r="AE68" s="233"/>
      <c r="AF68" s="233"/>
      <c r="AG68" s="233"/>
      <c r="AH68" s="233"/>
      <c r="AI68" s="233"/>
      <c r="AJ68" s="233"/>
      <c r="AK68" s="233"/>
      <c r="AL68" s="233"/>
      <c r="AM68" s="233"/>
      <c r="AN68" s="233"/>
      <c r="AO68" s="233"/>
      <c r="AP68" s="233"/>
      <c r="AQ68" s="233"/>
      <c r="AR68" s="233"/>
      <c r="AS68" s="233"/>
      <c r="AT68" s="233"/>
      <c r="AU68" s="233"/>
      <c r="AV68" s="233"/>
      <c r="AW68" s="233"/>
      <c r="AX68" s="233"/>
      <c r="AY68" s="233"/>
      <c r="AZ68" s="234"/>
    </row>
    <row r="69" spans="1:52" ht="39.950000000000003" customHeight="1" x14ac:dyDescent="0.25">
      <c r="A69" s="256"/>
      <c r="B69" s="264"/>
      <c r="C69" s="257" t="s">
        <v>115</v>
      </c>
      <c r="D69" s="258"/>
      <c r="E69" s="210" t="s">
        <v>103</v>
      </c>
      <c r="F69" s="210"/>
      <c r="G69" s="210"/>
      <c r="H69" s="210"/>
      <c r="I69" s="210"/>
      <c r="J69" s="210"/>
      <c r="K69" s="210"/>
      <c r="L69" s="210"/>
      <c r="M69" s="210"/>
      <c r="N69" s="210"/>
      <c r="O69" s="233"/>
      <c r="P69" s="233"/>
      <c r="Q69" s="233"/>
      <c r="R69" s="233"/>
      <c r="S69" s="233"/>
      <c r="T69" s="233"/>
      <c r="U69" s="233"/>
      <c r="V69" s="233"/>
      <c r="W69" s="233"/>
      <c r="X69" s="233"/>
      <c r="Y69" s="233"/>
      <c r="Z69" s="233"/>
      <c r="AA69" s="233"/>
      <c r="AB69" s="233"/>
      <c r="AC69" s="233"/>
      <c r="AD69" s="233"/>
      <c r="AE69" s="233"/>
      <c r="AF69" s="233"/>
      <c r="AG69" s="233"/>
      <c r="AH69" s="233"/>
      <c r="AI69" s="233"/>
      <c r="AJ69" s="233"/>
      <c r="AK69" s="233"/>
      <c r="AL69" s="233"/>
      <c r="AM69" s="233"/>
      <c r="AN69" s="233"/>
      <c r="AO69" s="233"/>
      <c r="AP69" s="233"/>
      <c r="AQ69" s="233"/>
      <c r="AR69" s="233"/>
      <c r="AS69" s="233"/>
      <c r="AT69" s="233"/>
      <c r="AU69" s="233"/>
      <c r="AV69" s="233"/>
      <c r="AW69" s="233"/>
      <c r="AX69" s="233"/>
      <c r="AY69" s="233"/>
      <c r="AZ69" s="234"/>
    </row>
    <row r="70" spans="1:52" ht="39.950000000000003" customHeight="1" x14ac:dyDescent="0.25">
      <c r="A70" s="256"/>
      <c r="B70" s="264"/>
      <c r="C70" s="259" t="s">
        <v>114</v>
      </c>
      <c r="D70" s="260"/>
      <c r="E70" s="210" t="s">
        <v>100</v>
      </c>
      <c r="F70" s="210"/>
      <c r="G70" s="210"/>
      <c r="H70" s="210"/>
      <c r="I70" s="210"/>
      <c r="J70" s="210"/>
      <c r="K70" s="210"/>
      <c r="L70" s="210"/>
      <c r="M70" s="210"/>
      <c r="N70" s="210"/>
      <c r="O70" s="233"/>
      <c r="P70" s="233"/>
      <c r="Q70" s="233"/>
      <c r="R70" s="233"/>
      <c r="S70" s="233"/>
      <c r="T70" s="233"/>
      <c r="U70" s="233"/>
      <c r="V70" s="233"/>
      <c r="W70" s="233"/>
      <c r="X70" s="233"/>
      <c r="Y70" s="233"/>
      <c r="Z70" s="233"/>
      <c r="AA70" s="233"/>
      <c r="AB70" s="233"/>
      <c r="AC70" s="233"/>
      <c r="AD70" s="233"/>
      <c r="AE70" s="233"/>
      <c r="AF70" s="233"/>
      <c r="AG70" s="233"/>
      <c r="AH70" s="233"/>
      <c r="AI70" s="233"/>
      <c r="AJ70" s="233"/>
      <c r="AK70" s="233"/>
      <c r="AL70" s="233"/>
      <c r="AM70" s="233"/>
      <c r="AN70" s="233"/>
      <c r="AO70" s="233"/>
      <c r="AP70" s="233"/>
      <c r="AQ70" s="233"/>
      <c r="AR70" s="233"/>
      <c r="AS70" s="233"/>
      <c r="AT70" s="233"/>
      <c r="AU70" s="233"/>
      <c r="AV70" s="233"/>
      <c r="AW70" s="233"/>
      <c r="AX70" s="233"/>
      <c r="AY70" s="233"/>
      <c r="AZ70" s="234"/>
    </row>
    <row r="71" spans="1:52" ht="39.950000000000003" customHeight="1" thickBot="1" x14ac:dyDescent="0.3">
      <c r="A71" s="11"/>
      <c r="B71" s="265"/>
      <c r="C71" s="236" t="s">
        <v>113</v>
      </c>
      <c r="D71" s="236"/>
      <c r="E71" s="237" t="s">
        <v>106</v>
      </c>
      <c r="F71" s="237"/>
      <c r="G71" s="237"/>
      <c r="H71" s="237"/>
      <c r="I71" s="237"/>
      <c r="J71" s="237"/>
      <c r="K71" s="237"/>
      <c r="L71" s="237"/>
      <c r="M71" s="237"/>
      <c r="N71" s="237"/>
      <c r="O71" s="225"/>
      <c r="P71" s="225"/>
      <c r="Q71" s="225"/>
      <c r="R71" s="225"/>
      <c r="S71" s="225"/>
      <c r="T71" s="225"/>
      <c r="U71" s="225"/>
      <c r="V71" s="225"/>
      <c r="W71" s="225"/>
      <c r="X71" s="225"/>
      <c r="Y71" s="225"/>
      <c r="Z71" s="225"/>
      <c r="AA71" s="225"/>
      <c r="AB71" s="225"/>
      <c r="AC71" s="225"/>
      <c r="AD71" s="225"/>
      <c r="AE71" s="225"/>
      <c r="AF71" s="225"/>
      <c r="AG71" s="225"/>
      <c r="AH71" s="225"/>
      <c r="AI71" s="225"/>
      <c r="AJ71" s="225"/>
      <c r="AK71" s="225"/>
      <c r="AL71" s="225"/>
      <c r="AM71" s="225"/>
      <c r="AN71" s="225"/>
      <c r="AO71" s="225"/>
      <c r="AP71" s="225"/>
      <c r="AQ71" s="225"/>
      <c r="AR71" s="225"/>
      <c r="AS71" s="225"/>
      <c r="AT71" s="225"/>
      <c r="AU71" s="225"/>
      <c r="AV71" s="225"/>
      <c r="AW71" s="225"/>
      <c r="AX71" s="225"/>
      <c r="AY71" s="225"/>
      <c r="AZ71" s="226"/>
    </row>
    <row r="72" spans="1:52" ht="15.75" thickBot="1" x14ac:dyDescent="0.3"/>
    <row r="73" spans="1:52" ht="30" customHeight="1" thickBot="1" x14ac:dyDescent="0.3">
      <c r="A73" s="253" t="s">
        <v>66</v>
      </c>
      <c r="B73" s="254"/>
      <c r="C73" s="254"/>
      <c r="D73" s="254"/>
      <c r="E73" s="254"/>
      <c r="F73" s="254"/>
      <c r="G73" s="254"/>
      <c r="H73" s="254"/>
      <c r="I73" s="254"/>
      <c r="J73" s="254"/>
      <c r="K73" s="254"/>
      <c r="L73" s="254"/>
      <c r="M73" s="254"/>
      <c r="N73" s="254"/>
      <c r="O73" s="254"/>
      <c r="P73" s="254"/>
      <c r="Q73" s="254"/>
      <c r="R73" s="254"/>
      <c r="S73" s="254"/>
      <c r="T73" s="254"/>
      <c r="U73" s="254"/>
      <c r="V73" s="254"/>
      <c r="W73" s="254"/>
      <c r="X73" s="254"/>
      <c r="Y73" s="254"/>
      <c r="Z73" s="254"/>
      <c r="AA73" s="254"/>
      <c r="AB73" s="254"/>
      <c r="AC73" s="254"/>
      <c r="AD73" s="254"/>
      <c r="AE73" s="254"/>
      <c r="AF73" s="254"/>
      <c r="AG73" s="254"/>
      <c r="AH73" s="254"/>
      <c r="AI73" s="254"/>
      <c r="AJ73" s="254"/>
      <c r="AK73" s="254"/>
      <c r="AL73" s="254"/>
      <c r="AM73" s="254"/>
      <c r="AN73" s="254"/>
      <c r="AO73" s="254"/>
      <c r="AP73" s="254"/>
      <c r="AQ73" s="254"/>
      <c r="AR73" s="254"/>
      <c r="AS73" s="254"/>
      <c r="AT73" s="254"/>
      <c r="AU73" s="254"/>
      <c r="AV73" s="254"/>
      <c r="AW73" s="254"/>
      <c r="AX73" s="254"/>
      <c r="AY73" s="254"/>
      <c r="AZ73" s="255"/>
    </row>
    <row r="74" spans="1:52" ht="30" customHeight="1" x14ac:dyDescent="0.25">
      <c r="A74" s="227" t="s">
        <v>50</v>
      </c>
      <c r="B74" s="228"/>
      <c r="C74" s="240" t="s">
        <v>69</v>
      </c>
      <c r="D74" s="240"/>
      <c r="E74" s="240"/>
      <c r="F74" s="240"/>
      <c r="G74" s="240"/>
      <c r="H74" s="240"/>
      <c r="I74" s="240"/>
      <c r="J74" s="240"/>
      <c r="K74" s="240"/>
      <c r="L74" s="240"/>
      <c r="M74" s="240"/>
      <c r="N74" s="240"/>
      <c r="O74" s="240"/>
      <c r="P74" s="240"/>
      <c r="Q74" s="240"/>
      <c r="R74" s="240"/>
      <c r="S74" s="240"/>
      <c r="T74" s="240"/>
      <c r="U74" s="240"/>
      <c r="V74" s="240"/>
      <c r="W74" s="240"/>
      <c r="X74" s="240"/>
      <c r="Y74" s="240"/>
      <c r="Z74" s="240"/>
      <c r="AA74" s="240"/>
      <c r="AB74" s="240"/>
      <c r="AC74" s="240"/>
      <c r="AD74" s="240"/>
      <c r="AE74" s="240"/>
      <c r="AF74" s="240"/>
      <c r="AG74" s="240"/>
      <c r="AH74" s="240"/>
      <c r="AI74" s="240"/>
      <c r="AJ74" s="240"/>
      <c r="AK74" s="240"/>
      <c r="AL74" s="240"/>
      <c r="AM74" s="240"/>
      <c r="AN74" s="240"/>
      <c r="AO74" s="240"/>
      <c r="AP74" s="240"/>
      <c r="AQ74" s="240"/>
      <c r="AR74" s="240"/>
      <c r="AS74" s="240"/>
      <c r="AT74" s="240"/>
      <c r="AU74" s="240"/>
      <c r="AV74" s="240"/>
      <c r="AW74" s="240"/>
      <c r="AX74" s="240"/>
      <c r="AY74" s="240"/>
      <c r="AZ74" s="241"/>
    </row>
    <row r="75" spans="1:52" ht="30" customHeight="1" x14ac:dyDescent="0.25">
      <c r="A75" s="198"/>
      <c r="B75" s="199"/>
      <c r="C75" s="244" t="s">
        <v>26</v>
      </c>
      <c r="D75" s="244"/>
      <c r="E75" s="244"/>
      <c r="F75" s="244"/>
      <c r="G75" s="244"/>
      <c r="H75" s="244"/>
      <c r="I75" s="244"/>
      <c r="J75" s="244"/>
      <c r="K75" s="244"/>
      <c r="L75" s="244" t="s">
        <v>65</v>
      </c>
      <c r="M75" s="244"/>
      <c r="N75" s="244"/>
      <c r="O75" s="244"/>
      <c r="P75" s="244"/>
      <c r="Q75" s="244"/>
      <c r="R75" s="244"/>
      <c r="S75" s="244"/>
      <c r="T75" s="244"/>
      <c r="U75" s="244" t="s">
        <v>67</v>
      </c>
      <c r="V75" s="244"/>
      <c r="W75" s="244"/>
      <c r="X75" s="244"/>
      <c r="Y75" s="244"/>
      <c r="Z75" s="244"/>
      <c r="AA75" s="244"/>
      <c r="AB75" s="244"/>
      <c r="AC75" s="244"/>
      <c r="AD75" s="244"/>
      <c r="AE75" s="244" t="s">
        <v>32</v>
      </c>
      <c r="AF75" s="244"/>
      <c r="AG75" s="244"/>
      <c r="AH75" s="244"/>
      <c r="AI75" s="244"/>
      <c r="AJ75" s="244"/>
      <c r="AK75" s="244"/>
      <c r="AL75" s="244"/>
      <c r="AM75" s="244"/>
      <c r="AN75" s="244"/>
      <c r="AO75" s="244" t="s">
        <v>63</v>
      </c>
      <c r="AP75" s="244"/>
      <c r="AQ75" s="244"/>
      <c r="AR75" s="244"/>
      <c r="AS75" s="244"/>
      <c r="AT75" s="244"/>
      <c r="AU75" s="244"/>
      <c r="AV75" s="244"/>
      <c r="AW75" s="244"/>
      <c r="AX75" s="244"/>
      <c r="AY75" s="244"/>
      <c r="AZ75" s="245"/>
    </row>
    <row r="76" spans="1:52" ht="30" customHeight="1" x14ac:dyDescent="0.25">
      <c r="A76" s="198"/>
      <c r="B76" s="199"/>
      <c r="C76" s="244"/>
      <c r="D76" s="244"/>
      <c r="E76" s="244"/>
      <c r="F76" s="244"/>
      <c r="G76" s="244"/>
      <c r="H76" s="244"/>
      <c r="I76" s="244"/>
      <c r="J76" s="244"/>
      <c r="K76" s="244"/>
      <c r="L76" s="244"/>
      <c r="M76" s="244"/>
      <c r="N76" s="244"/>
      <c r="O76" s="244"/>
      <c r="P76" s="244"/>
      <c r="Q76" s="244"/>
      <c r="R76" s="244"/>
      <c r="S76" s="244"/>
      <c r="T76" s="244"/>
      <c r="U76" s="251" t="s">
        <v>35</v>
      </c>
      <c r="V76" s="251"/>
      <c r="W76" s="251"/>
      <c r="X76" s="251"/>
      <c r="Y76" s="251"/>
      <c r="Z76" s="251" t="s">
        <v>36</v>
      </c>
      <c r="AA76" s="251"/>
      <c r="AB76" s="251"/>
      <c r="AC76" s="251"/>
      <c r="AD76" s="251"/>
      <c r="AE76" s="244"/>
      <c r="AF76" s="244"/>
      <c r="AG76" s="244"/>
      <c r="AH76" s="244"/>
      <c r="AI76" s="244"/>
      <c r="AJ76" s="244"/>
      <c r="AK76" s="244"/>
      <c r="AL76" s="244"/>
      <c r="AM76" s="244"/>
      <c r="AN76" s="244"/>
      <c r="AO76" s="244"/>
      <c r="AP76" s="244"/>
      <c r="AQ76" s="244"/>
      <c r="AR76" s="244"/>
      <c r="AS76" s="244"/>
      <c r="AT76" s="244"/>
      <c r="AU76" s="244"/>
      <c r="AV76" s="244"/>
      <c r="AW76" s="244"/>
      <c r="AX76" s="244"/>
      <c r="AY76" s="244"/>
      <c r="AZ76" s="245"/>
    </row>
    <row r="77" spans="1:52" ht="30" customHeight="1" thickBot="1" x14ac:dyDescent="0.3">
      <c r="A77" s="235" t="s">
        <v>51</v>
      </c>
      <c r="B77" s="236"/>
      <c r="C77" s="225"/>
      <c r="D77" s="225"/>
      <c r="E77" s="225"/>
      <c r="F77" s="225"/>
      <c r="G77" s="225"/>
      <c r="H77" s="225"/>
      <c r="I77" s="225"/>
      <c r="J77" s="225"/>
      <c r="K77" s="225"/>
      <c r="L77" s="225"/>
      <c r="M77" s="225"/>
      <c r="N77" s="225"/>
      <c r="O77" s="225"/>
      <c r="P77" s="225"/>
      <c r="Q77" s="225"/>
      <c r="R77" s="225"/>
      <c r="S77" s="225"/>
      <c r="T77" s="225"/>
      <c r="U77" s="236" t="s">
        <v>93</v>
      </c>
      <c r="V77" s="236"/>
      <c r="W77" s="236"/>
      <c r="X77" s="236"/>
      <c r="Y77" s="236"/>
      <c r="Z77" s="236" t="s">
        <v>93</v>
      </c>
      <c r="AA77" s="236"/>
      <c r="AB77" s="236"/>
      <c r="AC77" s="236"/>
      <c r="AD77" s="236"/>
      <c r="AE77" s="236"/>
      <c r="AF77" s="236"/>
      <c r="AG77" s="236"/>
      <c r="AH77" s="236"/>
      <c r="AI77" s="236"/>
      <c r="AJ77" s="236"/>
      <c r="AK77" s="236"/>
      <c r="AL77" s="236"/>
      <c r="AM77" s="236"/>
      <c r="AN77" s="236"/>
      <c r="AO77" s="236"/>
      <c r="AP77" s="236"/>
      <c r="AQ77" s="236"/>
      <c r="AR77" s="236"/>
      <c r="AS77" s="236"/>
      <c r="AT77" s="236"/>
      <c r="AU77" s="236"/>
      <c r="AV77" s="236"/>
      <c r="AW77" s="236"/>
      <c r="AX77" s="236"/>
      <c r="AY77" s="236"/>
      <c r="AZ77" s="252"/>
    </row>
    <row r="78" spans="1:52" ht="30" customHeight="1" x14ac:dyDescent="0.25">
      <c r="A78" s="227" t="s">
        <v>52</v>
      </c>
      <c r="B78" s="228"/>
      <c r="C78" s="240" t="s">
        <v>70</v>
      </c>
      <c r="D78" s="240"/>
      <c r="E78" s="240"/>
      <c r="F78" s="240"/>
      <c r="G78" s="240"/>
      <c r="H78" s="240"/>
      <c r="I78" s="240"/>
      <c r="J78" s="240"/>
      <c r="K78" s="240"/>
      <c r="L78" s="240"/>
      <c r="M78" s="240"/>
      <c r="N78" s="240"/>
      <c r="O78" s="240"/>
      <c r="P78" s="240"/>
      <c r="Q78" s="240"/>
      <c r="R78" s="240"/>
      <c r="S78" s="240"/>
      <c r="T78" s="240"/>
      <c r="U78" s="240"/>
      <c r="V78" s="240"/>
      <c r="W78" s="240"/>
      <c r="X78" s="240"/>
      <c r="Y78" s="240"/>
      <c r="Z78" s="240"/>
      <c r="AA78" s="240"/>
      <c r="AB78" s="240"/>
      <c r="AC78" s="240"/>
      <c r="AD78" s="240"/>
      <c r="AE78" s="240"/>
      <c r="AF78" s="240"/>
      <c r="AG78" s="240"/>
      <c r="AH78" s="240"/>
      <c r="AI78" s="240"/>
      <c r="AJ78" s="240"/>
      <c r="AK78" s="240"/>
      <c r="AL78" s="240"/>
      <c r="AM78" s="240"/>
      <c r="AN78" s="240"/>
      <c r="AO78" s="240"/>
      <c r="AP78" s="240"/>
      <c r="AQ78" s="240"/>
      <c r="AR78" s="240"/>
      <c r="AS78" s="240"/>
      <c r="AT78" s="240"/>
      <c r="AU78" s="240"/>
      <c r="AV78" s="240"/>
      <c r="AW78" s="240"/>
      <c r="AX78" s="240"/>
      <c r="AY78" s="240"/>
      <c r="AZ78" s="241"/>
    </row>
    <row r="79" spans="1:52" ht="30" customHeight="1" x14ac:dyDescent="0.25">
      <c r="A79" s="198"/>
      <c r="B79" s="199"/>
      <c r="C79" s="250"/>
      <c r="D79" s="250"/>
      <c r="E79" s="250"/>
      <c r="F79" s="250"/>
      <c r="G79" s="250"/>
      <c r="H79" s="250"/>
      <c r="I79" s="250"/>
      <c r="J79" s="250"/>
      <c r="K79" s="243" t="s">
        <v>40</v>
      </c>
      <c r="L79" s="243"/>
      <c r="M79" s="243"/>
      <c r="N79" s="243"/>
      <c r="O79" s="243"/>
      <c r="P79" s="243"/>
      <c r="Q79" s="243"/>
      <c r="R79" s="243"/>
      <c r="S79" s="243"/>
      <c r="T79" s="243"/>
      <c r="U79" s="243"/>
      <c r="V79" s="243"/>
      <c r="W79" s="243" t="s">
        <v>39</v>
      </c>
      <c r="X79" s="243"/>
      <c r="Y79" s="243"/>
      <c r="Z79" s="243"/>
      <c r="AA79" s="243"/>
      <c r="AB79" s="243"/>
      <c r="AC79" s="243"/>
      <c r="AD79" s="243"/>
      <c r="AE79" s="243"/>
      <c r="AF79" s="243"/>
      <c r="AG79" s="243"/>
      <c r="AH79" s="243"/>
      <c r="AI79" s="244" t="s">
        <v>32</v>
      </c>
      <c r="AJ79" s="244"/>
      <c r="AK79" s="244"/>
      <c r="AL79" s="244"/>
      <c r="AM79" s="244"/>
      <c r="AN79" s="244"/>
      <c r="AO79" s="244"/>
      <c r="AP79" s="244"/>
      <c r="AQ79" s="244" t="s">
        <v>63</v>
      </c>
      <c r="AR79" s="244"/>
      <c r="AS79" s="244"/>
      <c r="AT79" s="244"/>
      <c r="AU79" s="244"/>
      <c r="AV79" s="244"/>
      <c r="AW79" s="244"/>
      <c r="AX79" s="244"/>
      <c r="AY79" s="244"/>
      <c r="AZ79" s="245"/>
    </row>
    <row r="80" spans="1:52" ht="30" customHeight="1" x14ac:dyDescent="0.25">
      <c r="A80" s="198"/>
      <c r="B80" s="199"/>
      <c r="C80" s="250"/>
      <c r="D80" s="250"/>
      <c r="E80" s="250"/>
      <c r="F80" s="250"/>
      <c r="G80" s="250"/>
      <c r="H80" s="250"/>
      <c r="I80" s="250"/>
      <c r="J80" s="250"/>
      <c r="K80" s="246" t="s">
        <v>26</v>
      </c>
      <c r="L80" s="246"/>
      <c r="M80" s="246"/>
      <c r="N80" s="246"/>
      <c r="O80" s="246"/>
      <c r="P80" s="246"/>
      <c r="Q80" s="246" t="s">
        <v>65</v>
      </c>
      <c r="R80" s="246"/>
      <c r="S80" s="246"/>
      <c r="T80" s="246"/>
      <c r="U80" s="246"/>
      <c r="V80" s="246"/>
      <c r="W80" s="246" t="s">
        <v>26</v>
      </c>
      <c r="X80" s="246"/>
      <c r="Y80" s="246"/>
      <c r="Z80" s="246"/>
      <c r="AA80" s="246"/>
      <c r="AB80" s="246"/>
      <c r="AC80" s="246" t="s">
        <v>65</v>
      </c>
      <c r="AD80" s="246"/>
      <c r="AE80" s="246"/>
      <c r="AF80" s="246"/>
      <c r="AG80" s="246"/>
      <c r="AH80" s="246"/>
      <c r="AI80" s="244"/>
      <c r="AJ80" s="244"/>
      <c r="AK80" s="244"/>
      <c r="AL80" s="244"/>
      <c r="AM80" s="244"/>
      <c r="AN80" s="244"/>
      <c r="AO80" s="244"/>
      <c r="AP80" s="244"/>
      <c r="AQ80" s="244"/>
      <c r="AR80" s="244"/>
      <c r="AS80" s="244"/>
      <c r="AT80" s="244"/>
      <c r="AU80" s="244"/>
      <c r="AV80" s="244"/>
      <c r="AW80" s="244"/>
      <c r="AX80" s="244"/>
      <c r="AY80" s="244"/>
      <c r="AZ80" s="245"/>
    </row>
    <row r="81" spans="1:52" ht="30" customHeight="1" x14ac:dyDescent="0.25">
      <c r="A81" s="198"/>
      <c r="B81" s="199"/>
      <c r="C81" s="250"/>
      <c r="D81" s="250"/>
      <c r="E81" s="250"/>
      <c r="F81" s="250"/>
      <c r="G81" s="250"/>
      <c r="H81" s="250"/>
      <c r="I81" s="250"/>
      <c r="J81" s="250"/>
      <c r="K81" s="246"/>
      <c r="L81" s="246"/>
      <c r="M81" s="246"/>
      <c r="N81" s="246"/>
      <c r="O81" s="246"/>
      <c r="P81" s="246"/>
      <c r="Q81" s="247" t="s">
        <v>33</v>
      </c>
      <c r="R81" s="247"/>
      <c r="S81" s="247"/>
      <c r="T81" s="247" t="s">
        <v>34</v>
      </c>
      <c r="U81" s="247"/>
      <c r="V81" s="247"/>
      <c r="W81" s="246"/>
      <c r="X81" s="246"/>
      <c r="Y81" s="246"/>
      <c r="Z81" s="246"/>
      <c r="AA81" s="246"/>
      <c r="AB81" s="246"/>
      <c r="AC81" s="247" t="s">
        <v>33</v>
      </c>
      <c r="AD81" s="247"/>
      <c r="AE81" s="247"/>
      <c r="AF81" s="247" t="s">
        <v>34</v>
      </c>
      <c r="AG81" s="247"/>
      <c r="AH81" s="247"/>
      <c r="AI81" s="244"/>
      <c r="AJ81" s="244"/>
      <c r="AK81" s="244"/>
      <c r="AL81" s="244"/>
      <c r="AM81" s="244"/>
      <c r="AN81" s="244"/>
      <c r="AO81" s="244"/>
      <c r="AP81" s="244"/>
      <c r="AQ81" s="244"/>
      <c r="AR81" s="244"/>
      <c r="AS81" s="244"/>
      <c r="AT81" s="244"/>
      <c r="AU81" s="244"/>
      <c r="AV81" s="244"/>
      <c r="AW81" s="244"/>
      <c r="AX81" s="244"/>
      <c r="AY81" s="244"/>
      <c r="AZ81" s="245"/>
    </row>
    <row r="82" spans="1:52" ht="30" customHeight="1" x14ac:dyDescent="0.25">
      <c r="A82" s="238" t="s">
        <v>53</v>
      </c>
      <c r="B82" s="239"/>
      <c r="C82" s="249" t="s">
        <v>27</v>
      </c>
      <c r="D82" s="249"/>
      <c r="E82" s="249"/>
      <c r="F82" s="249"/>
      <c r="G82" s="249"/>
      <c r="H82" s="249"/>
      <c r="I82" s="249"/>
      <c r="J82" s="249"/>
      <c r="K82" s="232"/>
      <c r="L82" s="232"/>
      <c r="M82" s="232"/>
      <c r="N82" s="232"/>
      <c r="O82" s="232"/>
      <c r="P82" s="232"/>
      <c r="Q82" s="232"/>
      <c r="R82" s="232"/>
      <c r="S82" s="232"/>
      <c r="T82" s="232"/>
      <c r="U82" s="232"/>
      <c r="V82" s="232"/>
      <c r="W82" s="233"/>
      <c r="X82" s="233"/>
      <c r="Y82" s="233"/>
      <c r="Z82" s="233"/>
      <c r="AA82" s="233"/>
      <c r="AB82" s="233"/>
      <c r="AC82" s="233"/>
      <c r="AD82" s="233"/>
      <c r="AE82" s="233"/>
      <c r="AF82" s="233"/>
      <c r="AG82" s="233"/>
      <c r="AH82" s="233"/>
      <c r="AI82" s="233"/>
      <c r="AJ82" s="233"/>
      <c r="AK82" s="233"/>
      <c r="AL82" s="233"/>
      <c r="AM82" s="233"/>
      <c r="AN82" s="233"/>
      <c r="AO82" s="233"/>
      <c r="AP82" s="233"/>
      <c r="AQ82" s="233"/>
      <c r="AR82" s="233"/>
      <c r="AS82" s="233"/>
      <c r="AT82" s="233"/>
      <c r="AU82" s="233"/>
      <c r="AV82" s="233"/>
      <c r="AW82" s="233"/>
      <c r="AX82" s="233"/>
      <c r="AY82" s="233"/>
      <c r="AZ82" s="234"/>
    </row>
    <row r="83" spans="1:52" ht="30" customHeight="1" thickBot="1" x14ac:dyDescent="0.3">
      <c r="A83" s="235" t="s">
        <v>54</v>
      </c>
      <c r="B83" s="236"/>
      <c r="C83" s="248" t="s">
        <v>28</v>
      </c>
      <c r="D83" s="248"/>
      <c r="E83" s="248"/>
      <c r="F83" s="248"/>
      <c r="G83" s="248"/>
      <c r="H83" s="248"/>
      <c r="I83" s="248"/>
      <c r="J83" s="248"/>
      <c r="K83" s="224"/>
      <c r="L83" s="224"/>
      <c r="M83" s="224"/>
      <c r="N83" s="224"/>
      <c r="O83" s="224"/>
      <c r="P83" s="224"/>
      <c r="Q83" s="224"/>
      <c r="R83" s="224"/>
      <c r="S83" s="224"/>
      <c r="T83" s="224"/>
      <c r="U83" s="224"/>
      <c r="V83" s="224"/>
      <c r="W83" s="225"/>
      <c r="X83" s="225"/>
      <c r="Y83" s="225"/>
      <c r="Z83" s="225"/>
      <c r="AA83" s="225"/>
      <c r="AB83" s="225"/>
      <c r="AC83" s="225"/>
      <c r="AD83" s="225"/>
      <c r="AE83" s="225"/>
      <c r="AF83" s="225"/>
      <c r="AG83" s="225"/>
      <c r="AH83" s="225"/>
      <c r="AI83" s="225"/>
      <c r="AJ83" s="225"/>
      <c r="AK83" s="225"/>
      <c r="AL83" s="225"/>
      <c r="AM83" s="225"/>
      <c r="AN83" s="225"/>
      <c r="AO83" s="225"/>
      <c r="AP83" s="225"/>
      <c r="AQ83" s="225"/>
      <c r="AR83" s="225"/>
      <c r="AS83" s="225"/>
      <c r="AT83" s="225"/>
      <c r="AU83" s="225"/>
      <c r="AV83" s="225"/>
      <c r="AW83" s="225"/>
      <c r="AX83" s="225"/>
      <c r="AY83" s="225"/>
      <c r="AZ83" s="226"/>
    </row>
    <row r="84" spans="1:52" ht="30" customHeight="1" x14ac:dyDescent="0.25">
      <c r="A84" s="227" t="s">
        <v>55</v>
      </c>
      <c r="B84" s="228"/>
      <c r="C84" s="240" t="s">
        <v>83</v>
      </c>
      <c r="D84" s="240"/>
      <c r="E84" s="240"/>
      <c r="F84" s="240"/>
      <c r="G84" s="240"/>
      <c r="H84" s="240"/>
      <c r="I84" s="240"/>
      <c r="J84" s="240"/>
      <c r="K84" s="240"/>
      <c r="L84" s="240"/>
      <c r="M84" s="240"/>
      <c r="N84" s="240"/>
      <c r="O84" s="240"/>
      <c r="P84" s="240"/>
      <c r="Q84" s="240"/>
      <c r="R84" s="240"/>
      <c r="S84" s="240"/>
      <c r="T84" s="240"/>
      <c r="U84" s="240"/>
      <c r="V84" s="240"/>
      <c r="W84" s="240"/>
      <c r="X84" s="240"/>
      <c r="Y84" s="240"/>
      <c r="Z84" s="240"/>
      <c r="AA84" s="240"/>
      <c r="AB84" s="240"/>
      <c r="AC84" s="240"/>
      <c r="AD84" s="240"/>
      <c r="AE84" s="240"/>
      <c r="AF84" s="240"/>
      <c r="AG84" s="240"/>
      <c r="AH84" s="240"/>
      <c r="AI84" s="240"/>
      <c r="AJ84" s="240"/>
      <c r="AK84" s="240"/>
      <c r="AL84" s="240"/>
      <c r="AM84" s="240"/>
      <c r="AN84" s="240"/>
      <c r="AO84" s="240"/>
      <c r="AP84" s="240"/>
      <c r="AQ84" s="240"/>
      <c r="AR84" s="240"/>
      <c r="AS84" s="240"/>
      <c r="AT84" s="240"/>
      <c r="AU84" s="240"/>
      <c r="AV84" s="240"/>
      <c r="AW84" s="240"/>
      <c r="AX84" s="240"/>
      <c r="AY84" s="240"/>
      <c r="AZ84" s="241"/>
    </row>
    <row r="85" spans="1:52" ht="30" customHeight="1" x14ac:dyDescent="0.25">
      <c r="A85" s="198"/>
      <c r="B85" s="199"/>
      <c r="C85" s="250"/>
      <c r="D85" s="250"/>
      <c r="E85" s="250"/>
      <c r="F85" s="250"/>
      <c r="G85" s="250"/>
      <c r="H85" s="250"/>
      <c r="I85" s="250"/>
      <c r="J85" s="250"/>
      <c r="K85" s="243" t="s">
        <v>40</v>
      </c>
      <c r="L85" s="243"/>
      <c r="M85" s="243"/>
      <c r="N85" s="243"/>
      <c r="O85" s="243"/>
      <c r="P85" s="243"/>
      <c r="Q85" s="243"/>
      <c r="R85" s="243"/>
      <c r="S85" s="243"/>
      <c r="T85" s="243"/>
      <c r="U85" s="243"/>
      <c r="V85" s="243"/>
      <c r="W85" s="243" t="s">
        <v>39</v>
      </c>
      <c r="X85" s="243"/>
      <c r="Y85" s="243"/>
      <c r="Z85" s="243"/>
      <c r="AA85" s="243"/>
      <c r="AB85" s="243"/>
      <c r="AC85" s="243"/>
      <c r="AD85" s="243"/>
      <c r="AE85" s="243"/>
      <c r="AF85" s="243"/>
      <c r="AG85" s="243"/>
      <c r="AH85" s="243"/>
      <c r="AI85" s="244" t="s">
        <v>32</v>
      </c>
      <c r="AJ85" s="244"/>
      <c r="AK85" s="244"/>
      <c r="AL85" s="244"/>
      <c r="AM85" s="244"/>
      <c r="AN85" s="244"/>
      <c r="AO85" s="244"/>
      <c r="AP85" s="244"/>
      <c r="AQ85" s="244" t="s">
        <v>63</v>
      </c>
      <c r="AR85" s="244"/>
      <c r="AS85" s="244"/>
      <c r="AT85" s="244"/>
      <c r="AU85" s="244"/>
      <c r="AV85" s="244"/>
      <c r="AW85" s="244"/>
      <c r="AX85" s="244"/>
      <c r="AY85" s="244"/>
      <c r="AZ85" s="245"/>
    </row>
    <row r="86" spans="1:52" ht="30" customHeight="1" x14ac:dyDescent="0.25">
      <c r="A86" s="198"/>
      <c r="B86" s="199"/>
      <c r="C86" s="250"/>
      <c r="D86" s="250"/>
      <c r="E86" s="250"/>
      <c r="F86" s="250"/>
      <c r="G86" s="250"/>
      <c r="H86" s="250"/>
      <c r="I86" s="250"/>
      <c r="J86" s="250"/>
      <c r="K86" s="246" t="s">
        <v>26</v>
      </c>
      <c r="L86" s="246"/>
      <c r="M86" s="246"/>
      <c r="N86" s="246"/>
      <c r="O86" s="246"/>
      <c r="P86" s="246"/>
      <c r="Q86" s="246" t="s">
        <v>65</v>
      </c>
      <c r="R86" s="246"/>
      <c r="S86" s="246"/>
      <c r="T86" s="246"/>
      <c r="U86" s="246"/>
      <c r="V86" s="246"/>
      <c r="W86" s="246" t="s">
        <v>26</v>
      </c>
      <c r="X86" s="246"/>
      <c r="Y86" s="246"/>
      <c r="Z86" s="246"/>
      <c r="AA86" s="246"/>
      <c r="AB86" s="246"/>
      <c r="AC86" s="246" t="s">
        <v>65</v>
      </c>
      <c r="AD86" s="246"/>
      <c r="AE86" s="246"/>
      <c r="AF86" s="246"/>
      <c r="AG86" s="246"/>
      <c r="AH86" s="246"/>
      <c r="AI86" s="244"/>
      <c r="AJ86" s="244"/>
      <c r="AK86" s="244"/>
      <c r="AL86" s="244"/>
      <c r="AM86" s="244"/>
      <c r="AN86" s="244"/>
      <c r="AO86" s="244"/>
      <c r="AP86" s="244"/>
      <c r="AQ86" s="244"/>
      <c r="AR86" s="244"/>
      <c r="AS86" s="244"/>
      <c r="AT86" s="244"/>
      <c r="AU86" s="244"/>
      <c r="AV86" s="244"/>
      <c r="AW86" s="244"/>
      <c r="AX86" s="244"/>
      <c r="AY86" s="244"/>
      <c r="AZ86" s="245"/>
    </row>
    <row r="87" spans="1:52" ht="30" customHeight="1" x14ac:dyDescent="0.25">
      <c r="A87" s="198"/>
      <c r="B87" s="199"/>
      <c r="C87" s="250"/>
      <c r="D87" s="250"/>
      <c r="E87" s="250"/>
      <c r="F87" s="250"/>
      <c r="G87" s="250"/>
      <c r="H87" s="250"/>
      <c r="I87" s="250"/>
      <c r="J87" s="250"/>
      <c r="K87" s="246"/>
      <c r="L87" s="246"/>
      <c r="M87" s="246"/>
      <c r="N87" s="246"/>
      <c r="O87" s="246"/>
      <c r="P87" s="246"/>
      <c r="Q87" s="247" t="s">
        <v>33</v>
      </c>
      <c r="R87" s="247"/>
      <c r="S87" s="247"/>
      <c r="T87" s="247" t="s">
        <v>34</v>
      </c>
      <c r="U87" s="247"/>
      <c r="V87" s="247"/>
      <c r="W87" s="246"/>
      <c r="X87" s="246"/>
      <c r="Y87" s="246"/>
      <c r="Z87" s="246"/>
      <c r="AA87" s="246"/>
      <c r="AB87" s="246"/>
      <c r="AC87" s="247" t="s">
        <v>33</v>
      </c>
      <c r="AD87" s="247"/>
      <c r="AE87" s="247"/>
      <c r="AF87" s="247" t="s">
        <v>34</v>
      </c>
      <c r="AG87" s="247"/>
      <c r="AH87" s="247"/>
      <c r="AI87" s="244"/>
      <c r="AJ87" s="244"/>
      <c r="AK87" s="244"/>
      <c r="AL87" s="244"/>
      <c r="AM87" s="244"/>
      <c r="AN87" s="244"/>
      <c r="AO87" s="244"/>
      <c r="AP87" s="244"/>
      <c r="AQ87" s="244"/>
      <c r="AR87" s="244"/>
      <c r="AS87" s="244"/>
      <c r="AT87" s="244"/>
      <c r="AU87" s="244"/>
      <c r="AV87" s="244"/>
      <c r="AW87" s="244"/>
      <c r="AX87" s="244"/>
      <c r="AY87" s="244"/>
      <c r="AZ87" s="245"/>
    </row>
    <row r="88" spans="1:52" ht="30" customHeight="1" x14ac:dyDescent="0.25">
      <c r="A88" s="238" t="s">
        <v>56</v>
      </c>
      <c r="B88" s="239"/>
      <c r="C88" s="249" t="s">
        <v>30</v>
      </c>
      <c r="D88" s="249"/>
      <c r="E88" s="249"/>
      <c r="F88" s="249"/>
      <c r="G88" s="249"/>
      <c r="H88" s="249"/>
      <c r="I88" s="249"/>
      <c r="J88" s="249"/>
      <c r="K88" s="232"/>
      <c r="L88" s="232"/>
      <c r="M88" s="232"/>
      <c r="N88" s="232"/>
      <c r="O88" s="232"/>
      <c r="P88" s="232"/>
      <c r="Q88" s="232"/>
      <c r="R88" s="232"/>
      <c r="S88" s="232"/>
      <c r="T88" s="232"/>
      <c r="U88" s="232"/>
      <c r="V88" s="232"/>
      <c r="W88" s="233"/>
      <c r="X88" s="233"/>
      <c r="Y88" s="233"/>
      <c r="Z88" s="233"/>
      <c r="AA88" s="233"/>
      <c r="AB88" s="233"/>
      <c r="AC88" s="232"/>
      <c r="AD88" s="232"/>
      <c r="AE88" s="232"/>
      <c r="AF88" s="232"/>
      <c r="AG88" s="232"/>
      <c r="AH88" s="232"/>
      <c r="AI88" s="233"/>
      <c r="AJ88" s="233"/>
      <c r="AK88" s="233"/>
      <c r="AL88" s="233"/>
      <c r="AM88" s="233"/>
      <c r="AN88" s="233"/>
      <c r="AO88" s="233"/>
      <c r="AP88" s="233"/>
      <c r="AQ88" s="233"/>
      <c r="AR88" s="233"/>
      <c r="AS88" s="233"/>
      <c r="AT88" s="233"/>
      <c r="AU88" s="233"/>
      <c r="AV88" s="233"/>
      <c r="AW88" s="233"/>
      <c r="AX88" s="233"/>
      <c r="AY88" s="233"/>
      <c r="AZ88" s="234"/>
    </row>
    <row r="89" spans="1:52" ht="30" customHeight="1" thickBot="1" x14ac:dyDescent="0.3">
      <c r="A89" s="235" t="s">
        <v>57</v>
      </c>
      <c r="B89" s="236"/>
      <c r="C89" s="248" t="s">
        <v>31</v>
      </c>
      <c r="D89" s="248"/>
      <c r="E89" s="248"/>
      <c r="F89" s="248"/>
      <c r="G89" s="248"/>
      <c r="H89" s="248"/>
      <c r="I89" s="248"/>
      <c r="J89" s="248"/>
      <c r="K89" s="224"/>
      <c r="L89" s="224"/>
      <c r="M89" s="224"/>
      <c r="N89" s="224"/>
      <c r="O89" s="224"/>
      <c r="P89" s="224"/>
      <c r="Q89" s="224"/>
      <c r="R89" s="224"/>
      <c r="S89" s="224"/>
      <c r="T89" s="224"/>
      <c r="U89" s="224"/>
      <c r="V89" s="224"/>
      <c r="W89" s="225"/>
      <c r="X89" s="225"/>
      <c r="Y89" s="225"/>
      <c r="Z89" s="225"/>
      <c r="AA89" s="225"/>
      <c r="AB89" s="225"/>
      <c r="AC89" s="224"/>
      <c r="AD89" s="224"/>
      <c r="AE89" s="224"/>
      <c r="AF89" s="224"/>
      <c r="AG89" s="224"/>
      <c r="AH89" s="224"/>
      <c r="AI89" s="225"/>
      <c r="AJ89" s="225"/>
      <c r="AK89" s="225"/>
      <c r="AL89" s="225"/>
      <c r="AM89" s="225"/>
      <c r="AN89" s="225"/>
      <c r="AO89" s="225"/>
      <c r="AP89" s="225"/>
      <c r="AQ89" s="225"/>
      <c r="AR89" s="225"/>
      <c r="AS89" s="225"/>
      <c r="AT89" s="225"/>
      <c r="AU89" s="225"/>
      <c r="AV89" s="225"/>
      <c r="AW89" s="225"/>
      <c r="AX89" s="225"/>
      <c r="AY89" s="225"/>
      <c r="AZ89" s="226"/>
    </row>
    <row r="90" spans="1:52" ht="18.75" x14ac:dyDescent="0.25">
      <c r="A90" s="227" t="s">
        <v>58</v>
      </c>
      <c r="B90" s="228"/>
      <c r="C90" s="240" t="s">
        <v>84</v>
      </c>
      <c r="D90" s="240"/>
      <c r="E90" s="240"/>
      <c r="F90" s="240"/>
      <c r="G90" s="240"/>
      <c r="H90" s="240"/>
      <c r="I90" s="240"/>
      <c r="J90" s="240"/>
      <c r="K90" s="240"/>
      <c r="L90" s="240"/>
      <c r="M90" s="240"/>
      <c r="N90" s="240"/>
      <c r="O90" s="240"/>
      <c r="P90" s="240"/>
      <c r="Q90" s="240"/>
      <c r="R90" s="240"/>
      <c r="S90" s="240"/>
      <c r="T90" s="240"/>
      <c r="U90" s="240"/>
      <c r="V90" s="240"/>
      <c r="W90" s="240"/>
      <c r="X90" s="240"/>
      <c r="Y90" s="240"/>
      <c r="Z90" s="240"/>
      <c r="AA90" s="240"/>
      <c r="AB90" s="240"/>
      <c r="AC90" s="240"/>
      <c r="AD90" s="240"/>
      <c r="AE90" s="240"/>
      <c r="AF90" s="240"/>
      <c r="AG90" s="240"/>
      <c r="AH90" s="240"/>
      <c r="AI90" s="240"/>
      <c r="AJ90" s="240"/>
      <c r="AK90" s="240"/>
      <c r="AL90" s="240"/>
      <c r="AM90" s="240"/>
      <c r="AN90" s="240"/>
      <c r="AO90" s="240"/>
      <c r="AP90" s="240"/>
      <c r="AQ90" s="240"/>
      <c r="AR90" s="240"/>
      <c r="AS90" s="240"/>
      <c r="AT90" s="240"/>
      <c r="AU90" s="240"/>
      <c r="AV90" s="240"/>
      <c r="AW90" s="240"/>
      <c r="AX90" s="240"/>
      <c r="AY90" s="240"/>
      <c r="AZ90" s="241"/>
    </row>
    <row r="91" spans="1:52" x14ac:dyDescent="0.25">
      <c r="A91" s="198"/>
      <c r="B91" s="199"/>
      <c r="C91" s="242"/>
      <c r="D91" s="242"/>
      <c r="E91" s="242"/>
      <c r="F91" s="242"/>
      <c r="G91" s="242"/>
      <c r="H91" s="242"/>
      <c r="I91" s="242"/>
      <c r="J91" s="242"/>
      <c r="K91" s="243" t="s">
        <v>40</v>
      </c>
      <c r="L91" s="243"/>
      <c r="M91" s="243"/>
      <c r="N91" s="243"/>
      <c r="O91" s="243"/>
      <c r="P91" s="243"/>
      <c r="Q91" s="243"/>
      <c r="R91" s="243"/>
      <c r="S91" s="243"/>
      <c r="T91" s="243"/>
      <c r="U91" s="243"/>
      <c r="V91" s="243"/>
      <c r="W91" s="243" t="s">
        <v>39</v>
      </c>
      <c r="X91" s="243"/>
      <c r="Y91" s="243"/>
      <c r="Z91" s="243"/>
      <c r="AA91" s="243"/>
      <c r="AB91" s="243"/>
      <c r="AC91" s="243"/>
      <c r="AD91" s="243"/>
      <c r="AE91" s="243"/>
      <c r="AF91" s="243"/>
      <c r="AG91" s="243"/>
      <c r="AH91" s="243"/>
      <c r="AI91" s="244" t="s">
        <v>32</v>
      </c>
      <c r="AJ91" s="244"/>
      <c r="AK91" s="244"/>
      <c r="AL91" s="244"/>
      <c r="AM91" s="244"/>
      <c r="AN91" s="244"/>
      <c r="AO91" s="244"/>
      <c r="AP91" s="244"/>
      <c r="AQ91" s="244" t="s">
        <v>63</v>
      </c>
      <c r="AR91" s="244"/>
      <c r="AS91" s="244"/>
      <c r="AT91" s="244"/>
      <c r="AU91" s="244"/>
      <c r="AV91" s="244"/>
      <c r="AW91" s="244"/>
      <c r="AX91" s="244"/>
      <c r="AY91" s="244"/>
      <c r="AZ91" s="245"/>
    </row>
    <row r="92" spans="1:52" x14ac:dyDescent="0.25">
      <c r="A92" s="198"/>
      <c r="B92" s="199"/>
      <c r="C92" s="242"/>
      <c r="D92" s="242"/>
      <c r="E92" s="242"/>
      <c r="F92" s="242"/>
      <c r="G92" s="242"/>
      <c r="H92" s="242"/>
      <c r="I92" s="242"/>
      <c r="J92" s="242"/>
      <c r="K92" s="246" t="s">
        <v>26</v>
      </c>
      <c r="L92" s="246"/>
      <c r="M92" s="246"/>
      <c r="N92" s="246"/>
      <c r="O92" s="246"/>
      <c r="P92" s="246"/>
      <c r="Q92" s="246" t="s">
        <v>65</v>
      </c>
      <c r="R92" s="246"/>
      <c r="S92" s="246"/>
      <c r="T92" s="246"/>
      <c r="U92" s="246"/>
      <c r="V92" s="246"/>
      <c r="W92" s="246" t="s">
        <v>26</v>
      </c>
      <c r="X92" s="246"/>
      <c r="Y92" s="246"/>
      <c r="Z92" s="246"/>
      <c r="AA92" s="246"/>
      <c r="AB92" s="246"/>
      <c r="AC92" s="246" t="s">
        <v>65</v>
      </c>
      <c r="AD92" s="246"/>
      <c r="AE92" s="246"/>
      <c r="AF92" s="246"/>
      <c r="AG92" s="246"/>
      <c r="AH92" s="246"/>
      <c r="AI92" s="244"/>
      <c r="AJ92" s="244"/>
      <c r="AK92" s="244"/>
      <c r="AL92" s="244"/>
      <c r="AM92" s="244"/>
      <c r="AN92" s="244"/>
      <c r="AO92" s="244"/>
      <c r="AP92" s="244"/>
      <c r="AQ92" s="244"/>
      <c r="AR92" s="244"/>
      <c r="AS92" s="244"/>
      <c r="AT92" s="244"/>
      <c r="AU92" s="244"/>
      <c r="AV92" s="244"/>
      <c r="AW92" s="244"/>
      <c r="AX92" s="244"/>
      <c r="AY92" s="244"/>
      <c r="AZ92" s="245"/>
    </row>
    <row r="93" spans="1:52" x14ac:dyDescent="0.25">
      <c r="A93" s="198"/>
      <c r="B93" s="199"/>
      <c r="C93" s="242"/>
      <c r="D93" s="242"/>
      <c r="E93" s="242"/>
      <c r="F93" s="242"/>
      <c r="G93" s="242"/>
      <c r="H93" s="242"/>
      <c r="I93" s="242"/>
      <c r="J93" s="242"/>
      <c r="K93" s="246"/>
      <c r="L93" s="246"/>
      <c r="M93" s="246"/>
      <c r="N93" s="246"/>
      <c r="O93" s="246"/>
      <c r="P93" s="246"/>
      <c r="Q93" s="247" t="s">
        <v>33</v>
      </c>
      <c r="R93" s="247"/>
      <c r="S93" s="247"/>
      <c r="T93" s="247" t="s">
        <v>34</v>
      </c>
      <c r="U93" s="247"/>
      <c r="V93" s="247"/>
      <c r="W93" s="246"/>
      <c r="X93" s="246"/>
      <c r="Y93" s="246"/>
      <c r="Z93" s="246"/>
      <c r="AA93" s="246"/>
      <c r="AB93" s="246"/>
      <c r="AC93" s="247" t="s">
        <v>33</v>
      </c>
      <c r="AD93" s="247"/>
      <c r="AE93" s="247"/>
      <c r="AF93" s="247" t="s">
        <v>34</v>
      </c>
      <c r="AG93" s="247"/>
      <c r="AH93" s="247"/>
      <c r="AI93" s="244"/>
      <c r="AJ93" s="244"/>
      <c r="AK93" s="244"/>
      <c r="AL93" s="244"/>
      <c r="AM93" s="244"/>
      <c r="AN93" s="244"/>
      <c r="AO93" s="244"/>
      <c r="AP93" s="244"/>
      <c r="AQ93" s="244"/>
      <c r="AR93" s="244"/>
      <c r="AS93" s="244"/>
      <c r="AT93" s="244"/>
      <c r="AU93" s="244"/>
      <c r="AV93" s="244"/>
      <c r="AW93" s="244"/>
      <c r="AX93" s="244"/>
      <c r="AY93" s="244"/>
      <c r="AZ93" s="245"/>
    </row>
    <row r="94" spans="1:52" ht="75.599999999999994" customHeight="1" x14ac:dyDescent="0.25">
      <c r="A94" s="238" t="s">
        <v>61</v>
      </c>
      <c r="B94" s="239"/>
      <c r="C94" s="210" t="s">
        <v>123</v>
      </c>
      <c r="D94" s="210"/>
      <c r="E94" s="210"/>
      <c r="F94" s="210"/>
      <c r="G94" s="210"/>
      <c r="H94" s="210"/>
      <c r="I94" s="210"/>
      <c r="J94" s="210"/>
      <c r="K94" s="232"/>
      <c r="L94" s="232"/>
      <c r="M94" s="232"/>
      <c r="N94" s="232"/>
      <c r="O94" s="232"/>
      <c r="P94" s="232"/>
      <c r="Q94" s="232"/>
      <c r="R94" s="232"/>
      <c r="S94" s="232"/>
      <c r="T94" s="232"/>
      <c r="U94" s="232"/>
      <c r="V94" s="232"/>
      <c r="W94" s="233"/>
      <c r="X94" s="233"/>
      <c r="Y94" s="233"/>
      <c r="Z94" s="233"/>
      <c r="AA94" s="233"/>
      <c r="AB94" s="233"/>
      <c r="AC94" s="232"/>
      <c r="AD94" s="232"/>
      <c r="AE94" s="232"/>
      <c r="AF94" s="232"/>
      <c r="AG94" s="232"/>
      <c r="AH94" s="232"/>
      <c r="AI94" s="233"/>
      <c r="AJ94" s="233"/>
      <c r="AK94" s="233"/>
      <c r="AL94" s="233"/>
      <c r="AM94" s="233"/>
      <c r="AN94" s="233"/>
      <c r="AO94" s="233"/>
      <c r="AP94" s="233"/>
      <c r="AQ94" s="233"/>
      <c r="AR94" s="233"/>
      <c r="AS94" s="233"/>
      <c r="AT94" s="233"/>
      <c r="AU94" s="233"/>
      <c r="AV94" s="233"/>
      <c r="AW94" s="233"/>
      <c r="AX94" s="233"/>
      <c r="AY94" s="233"/>
      <c r="AZ94" s="234"/>
    </row>
    <row r="95" spans="1:52" ht="30" customHeight="1" x14ac:dyDescent="0.25">
      <c r="A95" s="238" t="s">
        <v>111</v>
      </c>
      <c r="B95" s="239"/>
      <c r="C95" s="210" t="s">
        <v>101</v>
      </c>
      <c r="D95" s="210"/>
      <c r="E95" s="210"/>
      <c r="F95" s="210"/>
      <c r="G95" s="210"/>
      <c r="H95" s="210"/>
      <c r="I95" s="210"/>
      <c r="J95" s="210"/>
      <c r="K95" s="232"/>
      <c r="L95" s="232"/>
      <c r="M95" s="232"/>
      <c r="N95" s="232"/>
      <c r="O95" s="232"/>
      <c r="P95" s="232"/>
      <c r="Q95" s="232"/>
      <c r="R95" s="232"/>
      <c r="S95" s="232"/>
      <c r="T95" s="232"/>
      <c r="U95" s="232"/>
      <c r="V95" s="232"/>
      <c r="W95" s="233"/>
      <c r="X95" s="233"/>
      <c r="Y95" s="233"/>
      <c r="Z95" s="233"/>
      <c r="AA95" s="233"/>
      <c r="AB95" s="233"/>
      <c r="AC95" s="232"/>
      <c r="AD95" s="232"/>
      <c r="AE95" s="232"/>
      <c r="AF95" s="232"/>
      <c r="AG95" s="232"/>
      <c r="AH95" s="232"/>
      <c r="AI95" s="233"/>
      <c r="AJ95" s="233"/>
      <c r="AK95" s="233"/>
      <c r="AL95" s="233"/>
      <c r="AM95" s="233"/>
      <c r="AN95" s="233"/>
      <c r="AO95" s="233"/>
      <c r="AP95" s="233"/>
      <c r="AQ95" s="233"/>
      <c r="AR95" s="233"/>
      <c r="AS95" s="233"/>
      <c r="AT95" s="233"/>
      <c r="AU95" s="233"/>
      <c r="AV95" s="233"/>
      <c r="AW95" s="233"/>
      <c r="AX95" s="233"/>
      <c r="AY95" s="233"/>
      <c r="AZ95" s="234"/>
    </row>
    <row r="96" spans="1:52" ht="36.950000000000003" customHeight="1" thickBot="1" x14ac:dyDescent="0.3">
      <c r="A96" s="235" t="s">
        <v>112</v>
      </c>
      <c r="B96" s="236"/>
      <c r="C96" s="237" t="s">
        <v>100</v>
      </c>
      <c r="D96" s="237"/>
      <c r="E96" s="237"/>
      <c r="F96" s="237"/>
      <c r="G96" s="237"/>
      <c r="H96" s="237"/>
      <c r="I96" s="237"/>
      <c r="J96" s="237"/>
      <c r="K96" s="224"/>
      <c r="L96" s="224"/>
      <c r="M96" s="224"/>
      <c r="N96" s="224"/>
      <c r="O96" s="224"/>
      <c r="P96" s="224"/>
      <c r="Q96" s="224"/>
      <c r="R96" s="224"/>
      <c r="S96" s="224"/>
      <c r="T96" s="224"/>
      <c r="U96" s="224"/>
      <c r="V96" s="224"/>
      <c r="W96" s="225"/>
      <c r="X96" s="225"/>
      <c r="Y96" s="225"/>
      <c r="Z96" s="225"/>
      <c r="AA96" s="225"/>
      <c r="AB96" s="225"/>
      <c r="AC96" s="224"/>
      <c r="AD96" s="224"/>
      <c r="AE96" s="224"/>
      <c r="AF96" s="224"/>
      <c r="AG96" s="224"/>
      <c r="AH96" s="224"/>
      <c r="AI96" s="225"/>
      <c r="AJ96" s="225"/>
      <c r="AK96" s="225"/>
      <c r="AL96" s="225"/>
      <c r="AM96" s="225"/>
      <c r="AN96" s="225"/>
      <c r="AO96" s="225"/>
      <c r="AP96" s="225"/>
      <c r="AQ96" s="225"/>
      <c r="AR96" s="225"/>
      <c r="AS96" s="225"/>
      <c r="AT96" s="225"/>
      <c r="AU96" s="225"/>
      <c r="AV96" s="225"/>
      <c r="AW96" s="225"/>
      <c r="AX96" s="225"/>
      <c r="AY96" s="225"/>
      <c r="AZ96" s="226"/>
    </row>
    <row r="97" spans="1:52" ht="30" customHeight="1" x14ac:dyDescent="0.25">
      <c r="A97" s="227" t="s">
        <v>59</v>
      </c>
      <c r="B97" s="228"/>
      <c r="C97" s="229" t="s">
        <v>261</v>
      </c>
      <c r="D97" s="229"/>
      <c r="E97" s="229"/>
      <c r="F97" s="229"/>
      <c r="G97" s="229"/>
      <c r="H97" s="229"/>
      <c r="I97" s="229"/>
      <c r="J97" s="229"/>
      <c r="K97" s="229"/>
      <c r="L97" s="229"/>
      <c r="M97" s="229"/>
      <c r="N97" s="229"/>
      <c r="O97" s="229"/>
      <c r="P97" s="229"/>
      <c r="Q97" s="229"/>
      <c r="R97" s="229"/>
      <c r="S97" s="229"/>
      <c r="T97" s="229"/>
      <c r="U97" s="229"/>
      <c r="V97" s="229"/>
      <c r="W97" s="229"/>
      <c r="X97" s="229"/>
      <c r="Y97" s="229"/>
      <c r="Z97" s="229"/>
      <c r="AA97" s="229"/>
      <c r="AB97" s="229"/>
      <c r="AC97" s="229"/>
      <c r="AD97" s="229"/>
      <c r="AE97" s="229"/>
      <c r="AF97" s="229"/>
      <c r="AG97" s="229"/>
      <c r="AH97" s="229"/>
      <c r="AI97" s="229"/>
      <c r="AJ97" s="229"/>
      <c r="AK97" s="229"/>
      <c r="AL97" s="229"/>
      <c r="AM97" s="229"/>
      <c r="AN97" s="229"/>
      <c r="AO97" s="229"/>
      <c r="AP97" s="229"/>
      <c r="AQ97" s="230"/>
      <c r="AR97" s="230"/>
      <c r="AS97" s="230"/>
      <c r="AT97" s="230"/>
      <c r="AU97" s="230"/>
      <c r="AV97" s="230"/>
      <c r="AW97" s="230"/>
      <c r="AX97" s="230"/>
      <c r="AY97" s="230"/>
      <c r="AZ97" s="231"/>
    </row>
    <row r="98" spans="1:52" ht="30" customHeight="1" x14ac:dyDescent="0.25">
      <c r="A98" s="217" t="s">
        <v>108</v>
      </c>
      <c r="B98" s="218"/>
      <c r="C98" s="219" t="s">
        <v>94</v>
      </c>
      <c r="D98" s="219"/>
      <c r="E98" s="219"/>
      <c r="F98" s="219"/>
      <c r="G98" s="219"/>
      <c r="H98" s="219"/>
      <c r="I98" s="219"/>
      <c r="J98" s="219"/>
      <c r="K98" s="219"/>
      <c r="L98" s="219"/>
      <c r="M98" s="219"/>
      <c r="N98" s="219"/>
      <c r="O98" s="219"/>
      <c r="P98" s="219"/>
      <c r="Q98" s="219"/>
      <c r="R98" s="219"/>
      <c r="S98" s="219"/>
      <c r="T98" s="219"/>
      <c r="U98" s="219"/>
      <c r="V98" s="219"/>
      <c r="W98" s="219"/>
      <c r="X98" s="219"/>
      <c r="Y98" s="219"/>
      <c r="Z98" s="219"/>
      <c r="AA98" s="219"/>
      <c r="AB98" s="219"/>
      <c r="AC98" s="219"/>
      <c r="AD98" s="219"/>
      <c r="AE98" s="219"/>
      <c r="AF98" s="219"/>
      <c r="AG98" s="219"/>
      <c r="AH98" s="219"/>
      <c r="AI98" s="219"/>
      <c r="AJ98" s="219"/>
      <c r="AK98" s="219"/>
      <c r="AL98" s="219"/>
      <c r="AM98" s="219"/>
      <c r="AN98" s="219"/>
      <c r="AO98" s="219"/>
      <c r="AP98" s="219"/>
      <c r="AQ98" s="219"/>
      <c r="AR98" s="219"/>
      <c r="AS98" s="219"/>
      <c r="AT98" s="219"/>
      <c r="AU98" s="219"/>
      <c r="AV98" s="219"/>
      <c r="AW98" s="219"/>
      <c r="AX98" s="219"/>
      <c r="AY98" s="219"/>
      <c r="AZ98" s="220"/>
    </row>
    <row r="99" spans="1:52" ht="30" customHeight="1" x14ac:dyDescent="0.25">
      <c r="A99" s="221" t="s">
        <v>109</v>
      </c>
      <c r="B99" s="209"/>
      <c r="C99" s="211" t="s">
        <v>118</v>
      </c>
      <c r="D99" s="211"/>
      <c r="E99" s="211"/>
      <c r="F99" s="211"/>
      <c r="G99" s="211"/>
      <c r="H99" s="211"/>
      <c r="I99" s="211"/>
      <c r="J99" s="211"/>
      <c r="K99" s="211"/>
      <c r="L99" s="211"/>
      <c r="M99" s="211"/>
      <c r="N99" s="211"/>
      <c r="O99" s="211"/>
      <c r="P99" s="211"/>
      <c r="Q99" s="211"/>
      <c r="R99" s="211"/>
      <c r="S99" s="211"/>
      <c r="T99" s="211"/>
      <c r="U99" s="211"/>
      <c r="V99" s="211"/>
      <c r="W99" s="211"/>
      <c r="X99" s="211"/>
      <c r="Y99" s="211"/>
      <c r="Z99" s="211"/>
      <c r="AA99" s="211"/>
      <c r="AB99" s="211"/>
      <c r="AC99" s="211"/>
      <c r="AD99" s="211"/>
      <c r="AE99" s="211"/>
      <c r="AF99" s="211"/>
      <c r="AG99" s="211"/>
      <c r="AH99" s="211"/>
      <c r="AI99" s="211"/>
      <c r="AJ99" s="211"/>
      <c r="AK99" s="211"/>
      <c r="AL99" s="211"/>
      <c r="AM99" s="211"/>
      <c r="AN99" s="211"/>
      <c r="AO99" s="211"/>
      <c r="AP99" s="211"/>
      <c r="AQ99" s="222"/>
      <c r="AR99" s="222"/>
      <c r="AS99" s="222"/>
      <c r="AT99" s="222"/>
      <c r="AU99" s="222"/>
      <c r="AV99" s="222"/>
      <c r="AW99" s="222"/>
      <c r="AX99" s="222"/>
      <c r="AY99" s="222"/>
      <c r="AZ99" s="223"/>
    </row>
    <row r="100" spans="1:52" ht="30" customHeight="1" x14ac:dyDescent="0.25">
      <c r="A100" s="208" t="s">
        <v>110</v>
      </c>
      <c r="B100" s="209"/>
      <c r="C100" s="211" t="s">
        <v>124</v>
      </c>
      <c r="D100" s="211"/>
      <c r="E100" s="211"/>
      <c r="F100" s="211"/>
      <c r="G100" s="211"/>
      <c r="H100" s="211"/>
      <c r="I100" s="211"/>
      <c r="J100" s="211"/>
      <c r="K100" s="211"/>
      <c r="L100" s="211"/>
      <c r="M100" s="211"/>
      <c r="N100" s="211"/>
      <c r="O100" s="211"/>
      <c r="P100" s="211"/>
      <c r="Q100" s="211"/>
      <c r="R100" s="211"/>
      <c r="S100" s="211"/>
      <c r="T100" s="211"/>
      <c r="U100" s="211"/>
      <c r="V100" s="211"/>
      <c r="W100" s="211"/>
      <c r="X100" s="211"/>
      <c r="Y100" s="211"/>
      <c r="Z100" s="211"/>
      <c r="AA100" s="211"/>
      <c r="AB100" s="211"/>
      <c r="AC100" s="211"/>
      <c r="AD100" s="211"/>
      <c r="AE100" s="211"/>
      <c r="AF100" s="211"/>
      <c r="AG100" s="211"/>
      <c r="AH100" s="211"/>
      <c r="AI100" s="211"/>
      <c r="AJ100" s="211"/>
      <c r="AK100" s="211"/>
      <c r="AL100" s="211"/>
      <c r="AM100" s="211"/>
      <c r="AN100" s="211"/>
      <c r="AO100" s="211"/>
      <c r="AP100" s="211"/>
      <c r="AQ100" s="222"/>
      <c r="AR100" s="222"/>
      <c r="AS100" s="222"/>
      <c r="AT100" s="222"/>
      <c r="AU100" s="222"/>
      <c r="AV100" s="222"/>
      <c r="AW100" s="222"/>
      <c r="AX100" s="222"/>
      <c r="AY100" s="222"/>
      <c r="AZ100" s="223"/>
    </row>
    <row r="101" spans="1:52" ht="30" customHeight="1" x14ac:dyDescent="0.25">
      <c r="A101" s="208" t="s">
        <v>132</v>
      </c>
      <c r="B101" s="209"/>
      <c r="C101" s="210" t="s">
        <v>133</v>
      </c>
      <c r="D101" s="211"/>
      <c r="E101" s="211"/>
      <c r="F101" s="211"/>
      <c r="G101" s="211"/>
      <c r="H101" s="211"/>
      <c r="I101" s="211"/>
      <c r="J101" s="211"/>
      <c r="K101" s="211"/>
      <c r="L101" s="211"/>
      <c r="M101" s="211"/>
      <c r="N101" s="211"/>
      <c r="O101" s="211"/>
      <c r="P101" s="211"/>
      <c r="Q101" s="211"/>
      <c r="R101" s="211"/>
      <c r="S101" s="211"/>
      <c r="T101" s="211"/>
      <c r="U101" s="211"/>
      <c r="V101" s="211"/>
      <c r="W101" s="212"/>
      <c r="X101" s="212"/>
      <c r="Y101" s="212"/>
      <c r="Z101" s="212"/>
      <c r="AA101" s="212"/>
      <c r="AB101" s="212"/>
      <c r="AC101" s="212"/>
      <c r="AD101" s="212"/>
      <c r="AE101" s="212"/>
      <c r="AF101" s="212"/>
      <c r="AG101" s="212"/>
      <c r="AH101" s="212"/>
      <c r="AI101" s="212"/>
      <c r="AJ101" s="212"/>
      <c r="AK101" s="212"/>
      <c r="AL101" s="212"/>
      <c r="AM101" s="212"/>
      <c r="AN101" s="212"/>
      <c r="AO101" s="212"/>
      <c r="AP101" s="212"/>
      <c r="AQ101" s="212"/>
      <c r="AR101" s="212"/>
      <c r="AS101" s="212"/>
      <c r="AT101" s="212"/>
      <c r="AU101" s="212"/>
      <c r="AV101" s="212"/>
      <c r="AW101" s="212"/>
      <c r="AX101" s="212"/>
      <c r="AY101" s="212"/>
      <c r="AZ101" s="213"/>
    </row>
    <row r="102" spans="1:52" ht="30" customHeight="1" x14ac:dyDescent="0.25">
      <c r="A102" s="198" t="s">
        <v>60</v>
      </c>
      <c r="B102" s="199"/>
      <c r="C102" s="214" t="s">
        <v>260</v>
      </c>
      <c r="D102" s="214"/>
      <c r="E102" s="214"/>
      <c r="F102" s="214"/>
      <c r="G102" s="214"/>
      <c r="H102" s="214"/>
      <c r="I102" s="214"/>
      <c r="J102" s="214"/>
      <c r="K102" s="214"/>
      <c r="L102" s="214"/>
      <c r="M102" s="214"/>
      <c r="N102" s="214"/>
      <c r="O102" s="214"/>
      <c r="P102" s="214"/>
      <c r="Q102" s="214"/>
      <c r="R102" s="214"/>
      <c r="S102" s="214"/>
      <c r="T102" s="214"/>
      <c r="U102" s="214"/>
      <c r="V102" s="214"/>
      <c r="W102" s="214"/>
      <c r="X102" s="214"/>
      <c r="Y102" s="214"/>
      <c r="Z102" s="214"/>
      <c r="AA102" s="214"/>
      <c r="AB102" s="214"/>
      <c r="AC102" s="214"/>
      <c r="AD102" s="214"/>
      <c r="AE102" s="214"/>
      <c r="AF102" s="214"/>
      <c r="AG102" s="214"/>
      <c r="AH102" s="214"/>
      <c r="AI102" s="214"/>
      <c r="AJ102" s="214"/>
      <c r="AK102" s="214"/>
      <c r="AL102" s="214"/>
      <c r="AM102" s="214"/>
      <c r="AN102" s="214"/>
      <c r="AO102" s="214"/>
      <c r="AP102" s="214"/>
      <c r="AQ102" s="215"/>
      <c r="AR102" s="215"/>
      <c r="AS102" s="215"/>
      <c r="AT102" s="215"/>
      <c r="AU102" s="215"/>
      <c r="AV102" s="215"/>
      <c r="AW102" s="215"/>
      <c r="AX102" s="215"/>
      <c r="AY102" s="215"/>
      <c r="AZ102" s="216"/>
    </row>
    <row r="103" spans="1:52" ht="30" customHeight="1" x14ac:dyDescent="0.25">
      <c r="A103" s="198" t="s">
        <v>62</v>
      </c>
      <c r="B103" s="199"/>
      <c r="C103" s="200" t="s">
        <v>259</v>
      </c>
      <c r="D103" s="200"/>
      <c r="E103" s="200"/>
      <c r="F103" s="200"/>
      <c r="G103" s="200"/>
      <c r="H103" s="200"/>
      <c r="I103" s="200"/>
      <c r="J103" s="200"/>
      <c r="K103" s="200"/>
      <c r="L103" s="200"/>
      <c r="M103" s="200"/>
      <c r="N103" s="200"/>
      <c r="O103" s="200"/>
      <c r="P103" s="200"/>
      <c r="Q103" s="200"/>
      <c r="R103" s="200"/>
      <c r="S103" s="200"/>
      <c r="T103" s="200"/>
      <c r="U103" s="200"/>
      <c r="V103" s="200"/>
      <c r="W103" s="200"/>
      <c r="X103" s="200"/>
      <c r="Y103" s="200"/>
      <c r="Z103" s="200"/>
      <c r="AA103" s="200"/>
      <c r="AB103" s="200"/>
      <c r="AC103" s="200"/>
      <c r="AD103" s="200"/>
      <c r="AE103" s="200"/>
      <c r="AF103" s="200"/>
      <c r="AG103" s="200"/>
      <c r="AH103" s="200"/>
      <c r="AI103" s="200"/>
      <c r="AJ103" s="200"/>
      <c r="AK103" s="200"/>
      <c r="AL103" s="200"/>
      <c r="AM103" s="200"/>
      <c r="AN103" s="200"/>
      <c r="AO103" s="200"/>
      <c r="AP103" s="200"/>
      <c r="AQ103" s="201"/>
      <c r="AR103" s="201"/>
      <c r="AS103" s="201"/>
      <c r="AT103" s="201"/>
      <c r="AU103" s="201"/>
      <c r="AV103" s="201"/>
      <c r="AW103" s="201"/>
      <c r="AX103" s="201"/>
      <c r="AY103" s="201"/>
      <c r="AZ103" s="202"/>
    </row>
    <row r="104" spans="1:52" ht="30" customHeight="1" thickBot="1" x14ac:dyDescent="0.3">
      <c r="A104" s="203" t="s">
        <v>107</v>
      </c>
      <c r="B104" s="204"/>
      <c r="C104" s="205" t="s">
        <v>267</v>
      </c>
      <c r="D104" s="205"/>
      <c r="E104" s="205"/>
      <c r="F104" s="205"/>
      <c r="G104" s="205"/>
      <c r="H104" s="205"/>
      <c r="I104" s="205"/>
      <c r="J104" s="205"/>
      <c r="K104" s="205"/>
      <c r="L104" s="205"/>
      <c r="M104" s="205"/>
      <c r="N104" s="205"/>
      <c r="O104" s="205"/>
      <c r="P104" s="205"/>
      <c r="Q104" s="205"/>
      <c r="R104" s="205"/>
      <c r="S104" s="205"/>
      <c r="T104" s="205"/>
      <c r="U104" s="205"/>
      <c r="V104" s="205"/>
      <c r="W104" s="205"/>
      <c r="X104" s="205"/>
      <c r="Y104" s="205"/>
      <c r="Z104" s="205"/>
      <c r="AA104" s="205"/>
      <c r="AB104" s="205"/>
      <c r="AC104" s="205"/>
      <c r="AD104" s="205"/>
      <c r="AE104" s="205"/>
      <c r="AF104" s="205"/>
      <c r="AG104" s="205"/>
      <c r="AH104" s="205"/>
      <c r="AI104" s="205"/>
      <c r="AJ104" s="205"/>
      <c r="AK104" s="205"/>
      <c r="AL104" s="205"/>
      <c r="AM104" s="205"/>
      <c r="AN104" s="205"/>
      <c r="AO104" s="205"/>
      <c r="AP104" s="205"/>
      <c r="AQ104" s="206"/>
      <c r="AR104" s="206"/>
      <c r="AS104" s="206"/>
      <c r="AT104" s="206"/>
      <c r="AU104" s="206"/>
      <c r="AV104" s="206"/>
      <c r="AW104" s="206"/>
      <c r="AX104" s="206"/>
      <c r="AY104" s="206"/>
      <c r="AZ104" s="207"/>
    </row>
    <row r="105" spans="1:52" ht="93" customHeight="1" x14ac:dyDescent="0.25">
      <c r="A105" s="195"/>
      <c r="B105" s="195"/>
      <c r="C105" s="195"/>
      <c r="D105" s="195"/>
      <c r="E105" s="195"/>
      <c r="F105" s="195"/>
      <c r="G105" s="195"/>
      <c r="H105" s="195"/>
      <c r="I105" s="195"/>
      <c r="J105" s="195"/>
      <c r="K105" s="195"/>
      <c r="L105" s="195"/>
      <c r="M105" s="195"/>
      <c r="N105" s="195"/>
      <c r="O105" s="195"/>
      <c r="P105" s="195"/>
      <c r="Q105" s="195"/>
      <c r="R105" s="195"/>
      <c r="S105" s="195"/>
      <c r="T105" s="195"/>
      <c r="U105" s="195"/>
      <c r="V105" s="195"/>
      <c r="W105" s="195"/>
      <c r="X105" s="195"/>
      <c r="Y105" s="195"/>
      <c r="Z105" s="195"/>
      <c r="AA105" s="195"/>
      <c r="AB105" s="195"/>
      <c r="AC105" s="195"/>
      <c r="AD105" s="195"/>
      <c r="AE105" s="195"/>
      <c r="AF105" s="195"/>
      <c r="AG105" s="195"/>
      <c r="AH105" s="195"/>
      <c r="AI105" s="195"/>
      <c r="AJ105" s="195"/>
      <c r="AK105" s="195"/>
      <c r="AL105" s="195"/>
      <c r="AM105" s="195"/>
      <c r="AN105" s="195"/>
      <c r="AO105" s="195"/>
      <c r="AP105" s="195"/>
      <c r="AQ105" s="195"/>
      <c r="AR105" s="195"/>
      <c r="AS105" s="195"/>
      <c r="AT105" s="195"/>
      <c r="AU105" s="195"/>
      <c r="AV105" s="195"/>
      <c r="AW105" s="195"/>
      <c r="AX105" s="195"/>
      <c r="AY105" s="195"/>
      <c r="AZ105" s="195"/>
    </row>
    <row r="106" spans="1:52" x14ac:dyDescent="0.25">
      <c r="A106" s="196"/>
      <c r="B106" s="196"/>
      <c r="C106" s="196"/>
      <c r="D106" s="196"/>
      <c r="E106" s="196"/>
      <c r="F106" s="196"/>
      <c r="G106" s="197" t="s">
        <v>262</v>
      </c>
      <c r="H106" s="197"/>
      <c r="I106" s="197"/>
      <c r="J106" s="197"/>
      <c r="K106" s="197"/>
      <c r="L106" s="197"/>
      <c r="M106" s="197"/>
      <c r="N106" s="197"/>
      <c r="O106" s="197"/>
      <c r="P106" s="197"/>
      <c r="Q106" s="197"/>
      <c r="R106" s="197"/>
      <c r="S106" s="197"/>
      <c r="T106" s="197"/>
      <c r="U106" s="197"/>
      <c r="V106" s="197"/>
      <c r="W106" s="197"/>
      <c r="X106" s="197"/>
      <c r="Y106" s="197"/>
      <c r="Z106" s="197"/>
      <c r="AA106" s="197"/>
      <c r="AB106" s="197"/>
      <c r="AC106" s="197"/>
      <c r="AD106" s="197"/>
      <c r="AE106" s="197"/>
      <c r="AF106" s="197"/>
      <c r="AG106" s="197"/>
      <c r="AH106" s="197"/>
      <c r="AI106" s="197"/>
      <c r="AJ106" s="197"/>
      <c r="AK106" s="197"/>
      <c r="AL106" s="197"/>
      <c r="AM106" s="197"/>
      <c r="AN106" s="197"/>
      <c r="AO106" s="197"/>
      <c r="AP106" s="197"/>
      <c r="AQ106" s="197"/>
      <c r="AR106" s="197"/>
      <c r="AS106" s="197"/>
      <c r="AT106" s="197"/>
      <c r="AU106" s="196"/>
      <c r="AV106" s="196"/>
      <c r="AW106" s="196"/>
      <c r="AX106" s="196"/>
      <c r="AY106" s="196"/>
      <c r="AZ106" s="196"/>
    </row>
  </sheetData>
  <mergeCells count="342">
    <mergeCell ref="AP19:AZ19"/>
    <mergeCell ref="AP17:AZ17"/>
    <mergeCell ref="AE19:AO19"/>
    <mergeCell ref="T19:AD19"/>
    <mergeCell ref="T17:AD17"/>
    <mergeCell ref="AE17:AO17"/>
    <mergeCell ref="N12:AZ12"/>
    <mergeCell ref="AE25:AO25"/>
    <mergeCell ref="A21:S21"/>
    <mergeCell ref="A20:S20"/>
    <mergeCell ref="T21:AD21"/>
    <mergeCell ref="T20:AD20"/>
    <mergeCell ref="AE21:AO21"/>
    <mergeCell ref="AE20:AO20"/>
    <mergeCell ref="N13:Z13"/>
    <mergeCell ref="A25:S25"/>
    <mergeCell ref="A24:S24"/>
    <mergeCell ref="AE24:AO24"/>
    <mergeCell ref="AE23:AO23"/>
    <mergeCell ref="AE22:AO22"/>
    <mergeCell ref="AQ1:AZ1"/>
    <mergeCell ref="AO2:AZ2"/>
    <mergeCell ref="AR3:AZ3"/>
    <mergeCell ref="T23:AD23"/>
    <mergeCell ref="AP24:AZ24"/>
    <mergeCell ref="AP23:AZ23"/>
    <mergeCell ref="A23:S23"/>
    <mergeCell ref="A22:S22"/>
    <mergeCell ref="T22:AD22"/>
    <mergeCell ref="T18:AD18"/>
    <mergeCell ref="AE18:AO18"/>
    <mergeCell ref="A14:M14"/>
    <mergeCell ref="N14:Z14"/>
    <mergeCell ref="A16:AZ16"/>
    <mergeCell ref="A19:S19"/>
    <mergeCell ref="A18:S18"/>
    <mergeCell ref="A17:S17"/>
    <mergeCell ref="N11:AZ11"/>
    <mergeCell ref="A12:M12"/>
    <mergeCell ref="A11:M11"/>
    <mergeCell ref="A8:AZ8"/>
    <mergeCell ref="A13:M13"/>
    <mergeCell ref="AN13:AZ13"/>
    <mergeCell ref="AA13:AM13"/>
    <mergeCell ref="A46:J46"/>
    <mergeCell ref="K46:T46"/>
    <mergeCell ref="U46:AD46"/>
    <mergeCell ref="AE46:AN46"/>
    <mergeCell ref="A45:AZ45"/>
    <mergeCell ref="AO46:AZ46"/>
    <mergeCell ref="AP18:AZ18"/>
    <mergeCell ref="A42:AZ42"/>
    <mergeCell ref="A41:AZ41"/>
    <mergeCell ref="A40:AZ40"/>
    <mergeCell ref="A39:AZ39"/>
    <mergeCell ref="A38:AZ38"/>
    <mergeCell ref="A27:AZ27"/>
    <mergeCell ref="A32:AZ32"/>
    <mergeCell ref="A31:AZ31"/>
    <mergeCell ref="A30:AZ30"/>
    <mergeCell ref="A29:AZ29"/>
    <mergeCell ref="A28:AZ28"/>
    <mergeCell ref="AP22:AZ22"/>
    <mergeCell ref="AP21:AZ21"/>
    <mergeCell ref="AP20:AZ20"/>
    <mergeCell ref="AP25:AZ25"/>
    <mergeCell ref="T25:AD25"/>
    <mergeCell ref="T24:AD24"/>
    <mergeCell ref="C57:D57"/>
    <mergeCell ref="E57:N57"/>
    <mergeCell ref="O57:Z57"/>
    <mergeCell ref="AA57:AL57"/>
    <mergeCell ref="C52:D52"/>
    <mergeCell ref="E55:N55"/>
    <mergeCell ref="O55:Z55"/>
    <mergeCell ref="AA55:AL55"/>
    <mergeCell ref="C56:D56"/>
    <mergeCell ref="C53:D53"/>
    <mergeCell ref="E53:AL53"/>
    <mergeCell ref="C54:D55"/>
    <mergeCell ref="E58:N58"/>
    <mergeCell ref="O58:Z58"/>
    <mergeCell ref="AA58:AL58"/>
    <mergeCell ref="E56:N56"/>
    <mergeCell ref="O56:Z56"/>
    <mergeCell ref="AA56:AL56"/>
    <mergeCell ref="E51:L51"/>
    <mergeCell ref="M51:T51"/>
    <mergeCell ref="U51:AB51"/>
    <mergeCell ref="AC51:AL51"/>
    <mergeCell ref="E54:AZ54"/>
    <mergeCell ref="AM55:AZ55"/>
    <mergeCell ref="AM56:AZ56"/>
    <mergeCell ref="AM57:AZ57"/>
    <mergeCell ref="AM58:AZ58"/>
    <mergeCell ref="AM53:AZ53"/>
    <mergeCell ref="AA67:AF67"/>
    <mergeCell ref="AG62:AL62"/>
    <mergeCell ref="C63:D63"/>
    <mergeCell ref="E63:N63"/>
    <mergeCell ref="O63:T63"/>
    <mergeCell ref="U63:Z63"/>
    <mergeCell ref="AA63:AF63"/>
    <mergeCell ref="AG63:AL63"/>
    <mergeCell ref="O62:T62"/>
    <mergeCell ref="U62:Z62"/>
    <mergeCell ref="AA62:AF62"/>
    <mergeCell ref="O64:T64"/>
    <mergeCell ref="U64:Z64"/>
    <mergeCell ref="AA64:AF64"/>
    <mergeCell ref="AG64:AL64"/>
    <mergeCell ref="O67:T67"/>
    <mergeCell ref="U67:Z67"/>
    <mergeCell ref="A73:AZ73"/>
    <mergeCell ref="C75:K76"/>
    <mergeCell ref="L75:T76"/>
    <mergeCell ref="U75:AD75"/>
    <mergeCell ref="AE75:AN76"/>
    <mergeCell ref="AO75:AZ76"/>
    <mergeCell ref="C70:D70"/>
    <mergeCell ref="E70:N70"/>
    <mergeCell ref="O70:T70"/>
    <mergeCell ref="U70:Z70"/>
    <mergeCell ref="AA70:AF70"/>
    <mergeCell ref="AG70:AL70"/>
    <mergeCell ref="B65:B71"/>
    <mergeCell ref="C65:D67"/>
    <mergeCell ref="E65:AZ65"/>
    <mergeCell ref="E66:N67"/>
    <mergeCell ref="O66:Z66"/>
    <mergeCell ref="AA66:AL66"/>
    <mergeCell ref="AM66:AZ67"/>
    <mergeCell ref="AM68:AZ68"/>
    <mergeCell ref="AG67:AL67"/>
    <mergeCell ref="C68:D68"/>
    <mergeCell ref="E68:N68"/>
    <mergeCell ref="O68:T68"/>
    <mergeCell ref="U76:Y76"/>
    <mergeCell ref="Z76:AD76"/>
    <mergeCell ref="A74:B76"/>
    <mergeCell ref="C74:AZ74"/>
    <mergeCell ref="A82:B82"/>
    <mergeCell ref="C82:J82"/>
    <mergeCell ref="K82:P82"/>
    <mergeCell ref="Q82:S82"/>
    <mergeCell ref="T82:V82"/>
    <mergeCell ref="W82:AB82"/>
    <mergeCell ref="AC82:AE82"/>
    <mergeCell ref="AF82:AH82"/>
    <mergeCell ref="AI82:AP82"/>
    <mergeCell ref="A77:B77"/>
    <mergeCell ref="C77:K77"/>
    <mergeCell ref="L77:T77"/>
    <mergeCell ref="U77:Y77"/>
    <mergeCell ref="Z77:AD77"/>
    <mergeCell ref="AE77:AN77"/>
    <mergeCell ref="AO77:AZ77"/>
    <mergeCell ref="C78:AZ78"/>
    <mergeCell ref="C79:J81"/>
    <mergeCell ref="K79:V79"/>
    <mergeCell ref="W79:AH79"/>
    <mergeCell ref="A88:B88"/>
    <mergeCell ref="C88:J88"/>
    <mergeCell ref="K88:P88"/>
    <mergeCell ref="Q88:S88"/>
    <mergeCell ref="T88:V88"/>
    <mergeCell ref="AQ83:AZ83"/>
    <mergeCell ref="AQ82:AZ82"/>
    <mergeCell ref="Q81:S81"/>
    <mergeCell ref="T81:V81"/>
    <mergeCell ref="AC81:AE81"/>
    <mergeCell ref="AF81:AH81"/>
    <mergeCell ref="C83:J83"/>
    <mergeCell ref="K83:P83"/>
    <mergeCell ref="Q83:S83"/>
    <mergeCell ref="T83:V83"/>
    <mergeCell ref="W83:AB83"/>
    <mergeCell ref="AC83:AE83"/>
    <mergeCell ref="AF83:AH83"/>
    <mergeCell ref="AI83:AP83"/>
    <mergeCell ref="W88:AB88"/>
    <mergeCell ref="AC88:AE88"/>
    <mergeCell ref="AF88:AH88"/>
    <mergeCell ref="AI88:AP88"/>
    <mergeCell ref="A78:B81"/>
    <mergeCell ref="AQ94:AZ94"/>
    <mergeCell ref="AC93:AE93"/>
    <mergeCell ref="AF93:AH93"/>
    <mergeCell ref="Q93:S93"/>
    <mergeCell ref="T93:V93"/>
    <mergeCell ref="AQ88:AZ88"/>
    <mergeCell ref="AC87:AE87"/>
    <mergeCell ref="AF87:AH87"/>
    <mergeCell ref="Q87:S87"/>
    <mergeCell ref="T87:V87"/>
    <mergeCell ref="AQ89:AZ89"/>
    <mergeCell ref="A97:B97"/>
    <mergeCell ref="C97:AP97"/>
    <mergeCell ref="A98:B98"/>
    <mergeCell ref="W95:AB95"/>
    <mergeCell ref="AC95:AE95"/>
    <mergeCell ref="AF95:AH95"/>
    <mergeCell ref="AI95:AP95"/>
    <mergeCell ref="A95:B95"/>
    <mergeCell ref="C95:J95"/>
    <mergeCell ref="K95:P95"/>
    <mergeCell ref="Q95:S95"/>
    <mergeCell ref="T95:V95"/>
    <mergeCell ref="A94:B94"/>
    <mergeCell ref="C94:J94"/>
    <mergeCell ref="K94:P94"/>
    <mergeCell ref="Q94:S94"/>
    <mergeCell ref="T94:V94"/>
    <mergeCell ref="A83:B83"/>
    <mergeCell ref="AM61:AZ62"/>
    <mergeCell ref="AQ95:AZ95"/>
    <mergeCell ref="W94:AB94"/>
    <mergeCell ref="AC94:AE94"/>
    <mergeCell ref="AF94:AH94"/>
    <mergeCell ref="AI94:AP94"/>
    <mergeCell ref="A54:B64"/>
    <mergeCell ref="AM63:AZ63"/>
    <mergeCell ref="C64:D64"/>
    <mergeCell ref="E64:N64"/>
    <mergeCell ref="AM64:AZ64"/>
    <mergeCell ref="C58:D58"/>
    <mergeCell ref="U68:Z68"/>
    <mergeCell ref="AA68:AF68"/>
    <mergeCell ref="AG68:AL68"/>
    <mergeCell ref="C69:D69"/>
    <mergeCell ref="E69:N69"/>
    <mergeCell ref="O69:T69"/>
    <mergeCell ref="A47:J47"/>
    <mergeCell ref="K47:T47"/>
    <mergeCell ref="U47:AD47"/>
    <mergeCell ref="AE47:AN47"/>
    <mergeCell ref="AO47:AZ47"/>
    <mergeCell ref="A48:AZ48"/>
    <mergeCell ref="A49:AZ49"/>
    <mergeCell ref="A50:B52"/>
    <mergeCell ref="C50:D51"/>
    <mergeCell ref="E50:AZ50"/>
    <mergeCell ref="AM51:AZ51"/>
    <mergeCell ref="E52:L52"/>
    <mergeCell ref="M52:T52"/>
    <mergeCell ref="U52:AB52"/>
    <mergeCell ref="AC52:AL52"/>
    <mergeCell ref="AM52:AZ52"/>
    <mergeCell ref="C59:D59"/>
    <mergeCell ref="E59:N59"/>
    <mergeCell ref="O59:Z59"/>
    <mergeCell ref="AA59:AL59"/>
    <mergeCell ref="AM59:AZ59"/>
    <mergeCell ref="C60:D62"/>
    <mergeCell ref="E60:AZ60"/>
    <mergeCell ref="E61:N62"/>
    <mergeCell ref="O61:Z61"/>
    <mergeCell ref="AA61:AL61"/>
    <mergeCell ref="A69:A70"/>
    <mergeCell ref="AM69:AZ69"/>
    <mergeCell ref="AM70:AZ70"/>
    <mergeCell ref="C71:D71"/>
    <mergeCell ref="E71:N71"/>
    <mergeCell ref="O71:T71"/>
    <mergeCell ref="U71:Z71"/>
    <mergeCell ref="AA71:AF71"/>
    <mergeCell ref="AG71:AL71"/>
    <mergeCell ref="AM71:AZ71"/>
    <mergeCell ref="U69:Z69"/>
    <mergeCell ref="AA69:AF69"/>
    <mergeCell ref="AG69:AL69"/>
    <mergeCell ref="AI79:AP81"/>
    <mergeCell ref="AQ79:AZ81"/>
    <mergeCell ref="K80:P81"/>
    <mergeCell ref="Q80:V80"/>
    <mergeCell ref="W80:AB81"/>
    <mergeCell ref="AC80:AH80"/>
    <mergeCell ref="A84:B87"/>
    <mergeCell ref="C84:AZ84"/>
    <mergeCell ref="C85:J87"/>
    <mergeCell ref="K85:V85"/>
    <mergeCell ref="W85:AH85"/>
    <mergeCell ref="AI85:AP87"/>
    <mergeCell ref="AQ85:AZ87"/>
    <mergeCell ref="K86:P87"/>
    <mergeCell ref="Q86:V86"/>
    <mergeCell ref="W86:AB87"/>
    <mergeCell ref="AC86:AH86"/>
    <mergeCell ref="A90:B93"/>
    <mergeCell ref="C90:AZ90"/>
    <mergeCell ref="C91:J93"/>
    <mergeCell ref="K91:V91"/>
    <mergeCell ref="W91:AH91"/>
    <mergeCell ref="AI91:AP93"/>
    <mergeCell ref="AQ91:AZ93"/>
    <mergeCell ref="K92:P93"/>
    <mergeCell ref="Q92:V92"/>
    <mergeCell ref="W92:AB93"/>
    <mergeCell ref="AC92:AH92"/>
    <mergeCell ref="A89:B89"/>
    <mergeCell ref="C89:J89"/>
    <mergeCell ref="K89:P89"/>
    <mergeCell ref="Q89:S89"/>
    <mergeCell ref="T89:V89"/>
    <mergeCell ref="W89:AB89"/>
    <mergeCell ref="AC89:AE89"/>
    <mergeCell ref="AF89:AH89"/>
    <mergeCell ref="AI89:AP89"/>
    <mergeCell ref="AQ96:AZ96"/>
    <mergeCell ref="AQ97:AZ97"/>
    <mergeCell ref="C98:AZ98"/>
    <mergeCell ref="AQ99:AZ99"/>
    <mergeCell ref="AQ100:AZ100"/>
    <mergeCell ref="A101:B101"/>
    <mergeCell ref="C101:V101"/>
    <mergeCell ref="W101:AZ101"/>
    <mergeCell ref="A102:B102"/>
    <mergeCell ref="AQ102:AZ102"/>
    <mergeCell ref="A96:B96"/>
    <mergeCell ref="C96:J96"/>
    <mergeCell ref="K96:P96"/>
    <mergeCell ref="Q96:S96"/>
    <mergeCell ref="T96:V96"/>
    <mergeCell ref="W96:AB96"/>
    <mergeCell ref="AC96:AE96"/>
    <mergeCell ref="AF96:AH96"/>
    <mergeCell ref="AI96:AP96"/>
    <mergeCell ref="C102:AP102"/>
    <mergeCell ref="A99:B99"/>
    <mergeCell ref="C99:AP99"/>
    <mergeCell ref="A100:B100"/>
    <mergeCell ref="C100:AP100"/>
    <mergeCell ref="A103:B103"/>
    <mergeCell ref="C103:AP103"/>
    <mergeCell ref="AQ103:AZ103"/>
    <mergeCell ref="A104:B104"/>
    <mergeCell ref="C104:AP104"/>
    <mergeCell ref="AQ104:AZ104"/>
    <mergeCell ref="A105:AZ105"/>
    <mergeCell ref="A106:F106"/>
    <mergeCell ref="AU106:AZ106"/>
    <mergeCell ref="G106:AT106"/>
  </mergeCells>
  <dataValidations count="1">
    <dataValidation type="list" allowBlank="1" showInputMessage="1" showErrorMessage="1" sqref="AM53">
      <formula1>RUCH</formula1>
    </dataValidation>
  </dataValidations>
  <pageMargins left="0.7" right="0.7" top="0.75" bottom="0.75" header="0.3" footer="0.3"/>
  <pageSetup paperSize="9" scale="62" fitToHeight="0" orientation="portrait" horizontalDpi="4294967294" vertic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lista!$A$1:$A$3</xm:f>
          </x14:formula1>
          <xm:sqref>A18:S25</xm:sqref>
        </x14:dataValidation>
        <x14:dataValidation type="list" allowBlank="1" showInputMessage="1" showErrorMessage="1">
          <x14:formula1>
            <xm:f>lista!$A$26:$A$33</xm:f>
          </x14:formula1>
          <xm:sqref>U52:AB52</xm:sqref>
        </x14:dataValidation>
        <x14:dataValidation type="list" allowBlank="1" showInputMessage="1" showErrorMessage="1">
          <x14:formula1>
            <xm:f>lista!$A$22:$A$24</xm:f>
          </x14:formula1>
          <xm:sqref>E52:L52</xm:sqref>
        </x14:dataValidation>
        <x14:dataValidation type="list" allowBlank="1" showInputMessage="1" showErrorMessage="1">
          <x14:formula1>
            <xm:f>lista!$A$15:$A$20</xm:f>
          </x14:formula1>
          <xm:sqref>AE47:AN47</xm:sqref>
        </x14:dataValidation>
        <x14:dataValidation type="list" allowBlank="1" showInputMessage="1" showErrorMessage="1">
          <x14:formula1>
            <xm:f>lista!$A$10:$A$13</xm:f>
          </x14:formula1>
          <xm:sqref>K47:T47</xm:sqref>
        </x14:dataValidation>
        <x14:dataValidation type="list" allowBlank="1" showInputMessage="1" showErrorMessage="1">
          <x14:formula1>
            <xm:f>lista!$A$5:$A$8</xm:f>
          </x14:formula1>
          <xm:sqref>A47:J47</xm:sqref>
        </x14:dataValidation>
        <x14:dataValidation type="list" allowBlank="1" showInputMessage="1" showErrorMessage="1">
          <x14:formula1>
            <xm:f>lista!$C$1:$C$2</xm:f>
          </x14:formula1>
          <xm:sqref>AQ97 AQ99:AQ100 AQ102:AQ103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Z14"/>
  <sheetViews>
    <sheetView view="pageBreakPreview" zoomScaleNormal="100" zoomScaleSheetLayoutView="100" workbookViewId="0">
      <selection activeCell="A9" sqref="A9:AZ9"/>
    </sheetView>
  </sheetViews>
  <sheetFormatPr defaultColWidth="9.140625" defaultRowHeight="15" x14ac:dyDescent="0.25"/>
  <cols>
    <col min="1" max="78" width="2.7109375" style="5" customWidth="1"/>
    <col min="79" max="16384" width="9.140625" style="5"/>
  </cols>
  <sheetData>
    <row r="1" spans="1:52" x14ac:dyDescent="0.25">
      <c r="A1" s="329"/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12"/>
      <c r="AM1" s="13"/>
      <c r="AN1" s="13"/>
      <c r="AO1" s="13"/>
      <c r="AP1" s="13"/>
      <c r="AQ1" s="353" t="str">
        <f>CONCATENATE("Załącznik nr ",DANE!B8+1)</f>
        <v>Załącznik nr 2</v>
      </c>
      <c r="AR1" s="353"/>
      <c r="AS1" s="353"/>
      <c r="AT1" s="353"/>
      <c r="AU1" s="353"/>
      <c r="AV1" s="353"/>
      <c r="AW1" s="353"/>
      <c r="AX1" s="353"/>
      <c r="AY1" s="353"/>
      <c r="AZ1" s="353"/>
    </row>
    <row r="2" spans="1:52" x14ac:dyDescent="0.25">
      <c r="A2" s="329"/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14"/>
      <c r="AM2" s="14"/>
      <c r="AN2" s="14"/>
      <c r="AO2" s="354" t="s">
        <v>139</v>
      </c>
      <c r="AP2" s="354"/>
      <c r="AQ2" s="354"/>
      <c r="AR2" s="354"/>
      <c r="AS2" s="354"/>
      <c r="AT2" s="354"/>
      <c r="AU2" s="354"/>
      <c r="AV2" s="354"/>
      <c r="AW2" s="354"/>
      <c r="AX2" s="354"/>
      <c r="AY2" s="354"/>
      <c r="AZ2" s="354"/>
    </row>
    <row r="3" spans="1:52" x14ac:dyDescent="0.25">
      <c r="A3" s="329"/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13" t="s">
        <v>76</v>
      </c>
      <c r="AR3" s="353" t="str">
        <f>CONCATENATE("nr ",DANE!B6)</f>
        <v>nr RFRD/……/2021</v>
      </c>
      <c r="AS3" s="353"/>
      <c r="AT3" s="353"/>
      <c r="AU3" s="353"/>
      <c r="AV3" s="353"/>
      <c r="AW3" s="353"/>
      <c r="AX3" s="353"/>
      <c r="AY3" s="353"/>
      <c r="AZ3" s="353"/>
    </row>
    <row r="4" spans="1:52" x14ac:dyDescent="0.25">
      <c r="A4" s="329"/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329"/>
      <c r="M4" s="329"/>
      <c r="N4" s="329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</row>
    <row r="5" spans="1:52" x14ac:dyDescent="0.25">
      <c r="A5" s="329"/>
      <c r="B5" s="329"/>
      <c r="C5" s="329"/>
      <c r="D5" s="329"/>
      <c r="E5" s="329"/>
      <c r="F5" s="329"/>
      <c r="G5" s="329"/>
      <c r="H5" s="329"/>
      <c r="I5" s="329"/>
      <c r="J5" s="329"/>
      <c r="K5" s="329"/>
      <c r="L5" s="329"/>
      <c r="M5" s="329"/>
      <c r="N5" s="329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</row>
    <row r="6" spans="1:52" ht="84" customHeight="1" x14ac:dyDescent="0.3">
      <c r="A6" s="357"/>
      <c r="B6" s="357"/>
      <c r="C6" s="357"/>
      <c r="D6" s="357"/>
      <c r="E6" s="357"/>
      <c r="F6" s="357"/>
      <c r="G6" s="357"/>
      <c r="H6" s="357"/>
      <c r="I6" s="357"/>
      <c r="J6" s="357"/>
      <c r="K6" s="357"/>
      <c r="L6" s="357"/>
      <c r="M6" s="357"/>
      <c r="N6" s="357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359" t="s">
        <v>264</v>
      </c>
      <c r="AI6" s="359"/>
      <c r="AJ6" s="359"/>
      <c r="AK6" s="359"/>
      <c r="AL6" s="359"/>
      <c r="AM6" s="359"/>
      <c r="AN6" s="359"/>
      <c r="AO6" s="359"/>
      <c r="AP6" s="359"/>
      <c r="AQ6" s="18" t="s">
        <v>144</v>
      </c>
      <c r="AR6" s="359"/>
      <c r="AS6" s="359"/>
      <c r="AT6" s="359"/>
      <c r="AU6" s="359"/>
      <c r="AV6" s="359"/>
      <c r="AW6" s="359"/>
      <c r="AX6" s="359"/>
      <c r="AY6" s="359"/>
      <c r="AZ6" s="359"/>
    </row>
    <row r="7" spans="1:52" x14ac:dyDescent="0.25">
      <c r="A7" s="358" t="s">
        <v>141</v>
      </c>
      <c r="B7" s="358"/>
      <c r="C7" s="358"/>
      <c r="D7" s="358"/>
      <c r="E7" s="358"/>
      <c r="F7" s="358"/>
      <c r="G7" s="358"/>
      <c r="H7" s="358"/>
      <c r="I7" s="358"/>
      <c r="J7" s="358"/>
      <c r="K7" s="358"/>
      <c r="L7" s="358"/>
      <c r="M7" s="358"/>
      <c r="N7" s="358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363" t="s">
        <v>143</v>
      </c>
      <c r="AI7" s="363"/>
      <c r="AJ7" s="363"/>
      <c r="AK7" s="363"/>
      <c r="AL7" s="363"/>
      <c r="AM7" s="363"/>
      <c r="AN7" s="363"/>
      <c r="AO7" s="363"/>
      <c r="AP7" s="363"/>
      <c r="AQ7" s="4"/>
      <c r="AR7" s="363" t="s">
        <v>145</v>
      </c>
      <c r="AS7" s="363"/>
      <c r="AT7" s="363"/>
      <c r="AU7" s="363"/>
      <c r="AV7" s="363"/>
      <c r="AW7" s="363"/>
      <c r="AX7" s="363"/>
      <c r="AY7" s="363"/>
      <c r="AZ7" s="363"/>
    </row>
    <row r="8" spans="1:52" ht="99" customHeight="1" x14ac:dyDescent="0.25">
      <c r="A8" s="362" t="s">
        <v>142</v>
      </c>
      <c r="B8" s="362"/>
      <c r="C8" s="362"/>
      <c r="D8" s="362"/>
      <c r="E8" s="362"/>
      <c r="F8" s="362"/>
      <c r="G8" s="362"/>
      <c r="H8" s="362"/>
      <c r="I8" s="362"/>
      <c r="J8" s="362"/>
      <c r="K8" s="362"/>
      <c r="L8" s="362"/>
      <c r="M8" s="362"/>
      <c r="N8" s="362"/>
      <c r="O8" s="362"/>
      <c r="P8" s="362"/>
      <c r="Q8" s="362"/>
      <c r="R8" s="362"/>
      <c r="S8" s="362"/>
      <c r="T8" s="362"/>
      <c r="U8" s="362"/>
      <c r="V8" s="362"/>
      <c r="W8" s="362"/>
      <c r="X8" s="362"/>
      <c r="Y8" s="362"/>
      <c r="Z8" s="362"/>
      <c r="AA8" s="362"/>
      <c r="AB8" s="362"/>
      <c r="AC8" s="362"/>
      <c r="AD8" s="362"/>
      <c r="AE8" s="362"/>
      <c r="AF8" s="362"/>
      <c r="AG8" s="362"/>
      <c r="AH8" s="362"/>
      <c r="AI8" s="362"/>
      <c r="AJ8" s="362"/>
      <c r="AK8" s="362"/>
      <c r="AL8" s="362"/>
      <c r="AM8" s="362"/>
      <c r="AN8" s="362"/>
      <c r="AO8" s="362"/>
      <c r="AP8" s="362"/>
      <c r="AQ8" s="362"/>
      <c r="AR8" s="362"/>
      <c r="AS8" s="362"/>
      <c r="AT8" s="362"/>
      <c r="AU8" s="362"/>
      <c r="AV8" s="362"/>
      <c r="AW8" s="362"/>
      <c r="AX8" s="362"/>
      <c r="AY8" s="362"/>
      <c r="AZ8" s="362"/>
    </row>
    <row r="9" spans="1:52" ht="114.6" customHeight="1" x14ac:dyDescent="0.25">
      <c r="A9" s="361" t="str">
        <f>"Oświadczamy, że "&amp;DANE!B9&amp;" nie ma możliwości odzyskiwania/odliczania podatku VAT na zasadach obowiązującego w Polsce prawa w zakresie podatku od towarów i usług. Dotyczy to kosztów kwalifikowanych zadania pn. „"&amp;DANE!B4&amp;"”, dofinansowanego w ramach Rządowego Funduszu Rozwoju Dróg."</f>
        <v>Oświadczamy, że "Nazwa Beneficjenta" i "Nazwa jednostki realizującej" nie ma możliwości odzyskiwania/odliczania podatku VAT na zasadach obowiązującego w Polsce prawa w zakresie podatku od towarów i usług. Dotyczy to kosztów kwalifikowanych zadania pn. „"nazwa zadania"”, dofinansowanego w ramach Rządowego Funduszu Rozwoju Dróg.</v>
      </c>
      <c r="B9" s="361"/>
      <c r="C9" s="361"/>
      <c r="D9" s="361"/>
      <c r="E9" s="361"/>
      <c r="F9" s="361"/>
      <c r="G9" s="361"/>
      <c r="H9" s="361"/>
      <c r="I9" s="361"/>
      <c r="J9" s="361"/>
      <c r="K9" s="361"/>
      <c r="L9" s="361"/>
      <c r="M9" s="361"/>
      <c r="N9" s="361"/>
      <c r="O9" s="361"/>
      <c r="P9" s="361"/>
      <c r="Q9" s="361"/>
      <c r="R9" s="361"/>
      <c r="S9" s="361"/>
      <c r="T9" s="361"/>
      <c r="U9" s="361"/>
      <c r="V9" s="361"/>
      <c r="W9" s="361"/>
      <c r="X9" s="361"/>
      <c r="Y9" s="361"/>
      <c r="Z9" s="361"/>
      <c r="AA9" s="361"/>
      <c r="AB9" s="361"/>
      <c r="AC9" s="361"/>
      <c r="AD9" s="361"/>
      <c r="AE9" s="361"/>
      <c r="AF9" s="361"/>
      <c r="AG9" s="361"/>
      <c r="AH9" s="361"/>
      <c r="AI9" s="361"/>
      <c r="AJ9" s="361"/>
      <c r="AK9" s="361"/>
      <c r="AL9" s="361"/>
      <c r="AM9" s="361"/>
      <c r="AN9" s="361"/>
      <c r="AO9" s="361"/>
      <c r="AP9" s="361"/>
      <c r="AQ9" s="361"/>
      <c r="AR9" s="361"/>
      <c r="AS9" s="361"/>
      <c r="AT9" s="361"/>
      <c r="AU9" s="361"/>
      <c r="AV9" s="361"/>
      <c r="AW9" s="361"/>
      <c r="AX9" s="361"/>
      <c r="AY9" s="361"/>
      <c r="AZ9" s="361"/>
    </row>
    <row r="10" spans="1:52" ht="71.45" customHeight="1" x14ac:dyDescent="0.25">
      <c r="A10" s="361" t="str">
        <f>"Jednocześnie "&amp;DANE!B2&amp;" zobowiązuje się do zwrotu sfinansowanej w ramach ww. zadania części poniesionego podatku VAT, jeżeli zaistnieją przesłanki umożliwiające odzyskanie tego podatku."</f>
        <v>Jednocześnie "Nazwa Beneficjenta" zobowiązuje się do zwrotu sfinansowanej w ramach ww. zadania części poniesionego podatku VAT, jeżeli zaistnieją przesłanki umożliwiające odzyskanie tego podatku.</v>
      </c>
      <c r="B10" s="361"/>
      <c r="C10" s="361"/>
      <c r="D10" s="361"/>
      <c r="E10" s="361"/>
      <c r="F10" s="361"/>
      <c r="G10" s="361"/>
      <c r="H10" s="361"/>
      <c r="I10" s="361"/>
      <c r="J10" s="361"/>
      <c r="K10" s="361"/>
      <c r="L10" s="361"/>
      <c r="M10" s="361"/>
      <c r="N10" s="361"/>
      <c r="O10" s="361"/>
      <c r="P10" s="361"/>
      <c r="Q10" s="361"/>
      <c r="R10" s="361"/>
      <c r="S10" s="361"/>
      <c r="T10" s="361"/>
      <c r="U10" s="361"/>
      <c r="V10" s="361"/>
      <c r="W10" s="361"/>
      <c r="X10" s="361"/>
      <c r="Y10" s="361"/>
      <c r="Z10" s="361"/>
      <c r="AA10" s="361"/>
      <c r="AB10" s="361"/>
      <c r="AC10" s="361"/>
      <c r="AD10" s="361"/>
      <c r="AE10" s="361"/>
      <c r="AF10" s="361"/>
      <c r="AG10" s="361"/>
      <c r="AH10" s="361"/>
      <c r="AI10" s="361"/>
      <c r="AJ10" s="361"/>
      <c r="AK10" s="361"/>
      <c r="AL10" s="361"/>
      <c r="AM10" s="361"/>
      <c r="AN10" s="361"/>
      <c r="AO10" s="361"/>
      <c r="AP10" s="361"/>
      <c r="AQ10" s="361"/>
      <c r="AR10" s="361"/>
      <c r="AS10" s="361"/>
      <c r="AT10" s="361"/>
      <c r="AU10" s="361"/>
      <c r="AV10" s="361"/>
      <c r="AW10" s="361"/>
      <c r="AX10" s="361"/>
      <c r="AY10" s="361"/>
      <c r="AZ10" s="361"/>
    </row>
    <row r="11" spans="1:52" ht="60" customHeight="1" x14ac:dyDescent="0.25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</row>
    <row r="12" spans="1:52" ht="60" customHeight="1" x14ac:dyDescent="0.2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</row>
    <row r="13" spans="1:52" ht="60" customHeight="1" x14ac:dyDescent="0.25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</row>
    <row r="14" spans="1:52" ht="15.75" x14ac:dyDescent="0.25">
      <c r="A14" s="360" t="s">
        <v>146</v>
      </c>
      <c r="B14" s="360"/>
      <c r="C14" s="360"/>
      <c r="D14" s="360"/>
      <c r="E14" s="360"/>
      <c r="F14" s="360"/>
      <c r="G14" s="360"/>
      <c r="H14" s="360"/>
      <c r="I14" s="360"/>
      <c r="J14" s="360"/>
      <c r="K14" s="360"/>
      <c r="L14" s="360"/>
      <c r="M14" s="360"/>
      <c r="N14" s="360"/>
      <c r="O14" s="360"/>
      <c r="P14" s="360"/>
      <c r="Q14" s="360"/>
      <c r="R14" s="360"/>
      <c r="S14" s="360"/>
      <c r="T14" s="360"/>
      <c r="U14" s="360"/>
      <c r="V14" s="360"/>
      <c r="W14" s="360"/>
      <c r="X14" s="360"/>
      <c r="Y14" s="360"/>
      <c r="Z14" s="360"/>
      <c r="AA14" s="360"/>
      <c r="AB14" s="360"/>
      <c r="AC14" s="360"/>
      <c r="AD14" s="360"/>
      <c r="AE14" s="360"/>
      <c r="AF14" s="360"/>
      <c r="AG14" s="360"/>
      <c r="AH14" s="360"/>
      <c r="AI14" s="360"/>
      <c r="AJ14" s="360"/>
      <c r="AK14" s="360"/>
      <c r="AL14" s="360"/>
      <c r="AM14" s="360"/>
      <c r="AN14" s="360"/>
      <c r="AO14" s="360"/>
      <c r="AP14" s="360"/>
      <c r="AQ14" s="360"/>
      <c r="AR14" s="360"/>
      <c r="AS14" s="360"/>
      <c r="AT14" s="360"/>
      <c r="AU14" s="360"/>
      <c r="AV14" s="360"/>
      <c r="AW14" s="360"/>
      <c r="AX14" s="360"/>
      <c r="AY14" s="360"/>
      <c r="AZ14" s="360"/>
    </row>
  </sheetData>
  <mergeCells count="13">
    <mergeCell ref="A1:N6"/>
    <mergeCell ref="A7:N7"/>
    <mergeCell ref="AR6:AZ6"/>
    <mergeCell ref="A14:AZ14"/>
    <mergeCell ref="A9:AZ9"/>
    <mergeCell ref="A10:AZ10"/>
    <mergeCell ref="A8:AZ8"/>
    <mergeCell ref="AH7:AP7"/>
    <mergeCell ref="AH6:AP6"/>
    <mergeCell ref="AR7:AZ7"/>
    <mergeCell ref="AQ1:AZ1"/>
    <mergeCell ref="AO2:AZ2"/>
    <mergeCell ref="AR3:AZ3"/>
  </mergeCells>
  <pageMargins left="0.7" right="0.7" top="0.75" bottom="0.75" header="0.3" footer="0.3"/>
  <pageSetup paperSize="9" scale="62"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84"/>
  <sheetViews>
    <sheetView view="pageBreakPreview" zoomScale="85" zoomScaleNormal="115" zoomScaleSheetLayoutView="85" workbookViewId="0">
      <selection activeCell="A6" sqref="A6:B7"/>
    </sheetView>
  </sheetViews>
  <sheetFormatPr defaultColWidth="8.7109375" defaultRowHeight="15" x14ac:dyDescent="0.25"/>
  <cols>
    <col min="1" max="1" width="8.7109375" style="22" customWidth="1"/>
    <col min="2" max="2" width="12.7109375" style="22" bestFit="1" customWidth="1"/>
    <col min="3" max="3" width="13.42578125" style="22" customWidth="1"/>
    <col min="4" max="4" width="15.5703125" style="22" customWidth="1"/>
    <col min="5" max="5" width="16.140625" style="22" customWidth="1"/>
    <col min="6" max="6" width="9.42578125" style="22" customWidth="1"/>
    <col min="7" max="7" width="4" style="22" customWidth="1"/>
    <col min="8" max="8" width="12.7109375" style="22" customWidth="1"/>
    <col min="9" max="9" width="16.140625" style="22" customWidth="1"/>
    <col min="10" max="10" width="20.140625" style="22" customWidth="1"/>
    <col min="11" max="13" width="17.7109375" style="22" customWidth="1"/>
    <col min="14" max="14" width="21.7109375" style="57" customWidth="1"/>
    <col min="15" max="16384" width="8.7109375" style="22"/>
  </cols>
  <sheetData>
    <row r="1" spans="1:14" x14ac:dyDescent="0.25">
      <c r="A1" s="418" t="s">
        <v>147</v>
      </c>
      <c r="B1" s="419"/>
      <c r="C1" s="420"/>
      <c r="D1" s="427" t="s">
        <v>148</v>
      </c>
      <c r="E1" s="428"/>
      <c r="F1" s="428"/>
      <c r="G1" s="428"/>
      <c r="H1" s="428"/>
      <c r="I1" s="428"/>
      <c r="J1" s="428"/>
      <c r="K1" s="428"/>
      <c r="L1" s="429"/>
      <c r="M1" s="412" t="str">
        <f>CONCATENATE("Załącznik nr ",DANE!B8+2)</f>
        <v>Załącznik nr 3</v>
      </c>
      <c r="N1" s="413"/>
    </row>
    <row r="2" spans="1:14" x14ac:dyDescent="0.25">
      <c r="A2" s="421"/>
      <c r="B2" s="422"/>
      <c r="C2" s="423"/>
      <c r="D2" s="430"/>
      <c r="E2" s="431"/>
      <c r="F2" s="431"/>
      <c r="G2" s="431"/>
      <c r="H2" s="431"/>
      <c r="I2" s="431"/>
      <c r="J2" s="431"/>
      <c r="K2" s="431"/>
      <c r="L2" s="432"/>
      <c r="M2" s="414" t="s">
        <v>139</v>
      </c>
      <c r="N2" s="415"/>
    </row>
    <row r="3" spans="1:14" ht="83.25" customHeight="1" thickBot="1" x14ac:dyDescent="0.3">
      <c r="A3" s="424"/>
      <c r="B3" s="425"/>
      <c r="C3" s="426"/>
      <c r="D3" s="433"/>
      <c r="E3" s="434"/>
      <c r="F3" s="434"/>
      <c r="G3" s="434"/>
      <c r="H3" s="434"/>
      <c r="I3" s="434"/>
      <c r="J3" s="434"/>
      <c r="K3" s="434"/>
      <c r="L3" s="435"/>
      <c r="M3" s="416" t="str">
        <f>CONCATENATE("nr ",DANE!B6)</f>
        <v>nr RFRD/……/2021</v>
      </c>
      <c r="N3" s="417"/>
    </row>
    <row r="4" spans="1:14" ht="18" customHeight="1" thickBot="1" x14ac:dyDescent="0.3">
      <c r="A4" s="372"/>
      <c r="B4" s="372"/>
      <c r="C4" s="372"/>
      <c r="D4" s="23"/>
      <c r="E4" s="23"/>
      <c r="F4" s="23"/>
      <c r="G4" s="23"/>
      <c r="H4" s="23"/>
      <c r="I4" s="23"/>
      <c r="J4" s="23"/>
      <c r="K4" s="24"/>
      <c r="L4" s="24"/>
      <c r="M4" s="24"/>
      <c r="N4" s="25" t="s">
        <v>149</v>
      </c>
    </row>
    <row r="5" spans="1:14" ht="35.1" customHeight="1" x14ac:dyDescent="0.25">
      <c r="A5" s="373" t="s">
        <v>0</v>
      </c>
      <c r="B5" s="374"/>
      <c r="C5" s="375" t="str">
        <f>DANE!B2</f>
        <v>"Nazwa Beneficjenta"</v>
      </c>
      <c r="D5" s="376"/>
      <c r="E5" s="376"/>
      <c r="F5" s="376"/>
      <c r="G5" s="376"/>
      <c r="H5" s="376"/>
      <c r="I5" s="376"/>
      <c r="J5" s="376"/>
      <c r="K5" s="376"/>
      <c r="L5" s="376"/>
      <c r="M5" s="376"/>
      <c r="N5" s="377"/>
    </row>
    <row r="6" spans="1:14" ht="27.95" customHeight="1" x14ac:dyDescent="0.25">
      <c r="A6" s="378" t="s">
        <v>1</v>
      </c>
      <c r="B6" s="379"/>
      <c r="C6" s="382" t="str">
        <f>DANE!B4</f>
        <v>"nazwa zadania"</v>
      </c>
      <c r="D6" s="383"/>
      <c r="E6" s="383"/>
      <c r="F6" s="383"/>
      <c r="G6" s="383"/>
      <c r="H6" s="383"/>
      <c r="I6" s="383"/>
      <c r="J6" s="383"/>
      <c r="K6" s="383"/>
      <c r="L6" s="383"/>
      <c r="M6" s="383"/>
      <c r="N6" s="384"/>
    </row>
    <row r="7" spans="1:14" ht="27.95" customHeight="1" thickBot="1" x14ac:dyDescent="0.3">
      <c r="A7" s="380"/>
      <c r="B7" s="381"/>
      <c r="C7" s="385"/>
      <c r="D7" s="386"/>
      <c r="E7" s="386"/>
      <c r="F7" s="386"/>
      <c r="G7" s="386"/>
      <c r="H7" s="386"/>
      <c r="I7" s="386"/>
      <c r="J7" s="386"/>
      <c r="K7" s="386"/>
      <c r="L7" s="386"/>
      <c r="M7" s="386"/>
      <c r="N7" s="387"/>
    </row>
    <row r="8" spans="1:14" ht="18" customHeight="1" x14ac:dyDescent="0.25">
      <c r="A8" s="26"/>
      <c r="B8" s="26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8"/>
    </row>
    <row r="9" spans="1:14" ht="20.100000000000001" customHeight="1" x14ac:dyDescent="0.25">
      <c r="A9" s="26"/>
      <c r="C9" s="364" t="s">
        <v>150</v>
      </c>
      <c r="D9" s="364"/>
      <c r="E9" s="364"/>
      <c r="F9" s="364"/>
      <c r="G9" s="364"/>
      <c r="H9" s="364"/>
      <c r="I9" s="364"/>
      <c r="J9" s="364"/>
      <c r="K9" s="364"/>
      <c r="L9" s="364"/>
      <c r="M9" s="364"/>
      <c r="N9" s="28"/>
    </row>
    <row r="10" spans="1:14" ht="18" customHeight="1" thickBot="1" x14ac:dyDescent="0.3">
      <c r="A10" s="29"/>
      <c r="B10" s="30"/>
      <c r="C10" s="31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28"/>
    </row>
    <row r="11" spans="1:14" s="33" customFormat="1" ht="30" customHeight="1" x14ac:dyDescent="0.2">
      <c r="A11" s="365" t="s">
        <v>151</v>
      </c>
      <c r="B11" s="368" t="s">
        <v>287</v>
      </c>
      <c r="C11" s="369"/>
      <c r="D11" s="388" t="s">
        <v>288</v>
      </c>
      <c r="E11" s="388"/>
      <c r="F11" s="388"/>
      <c r="G11" s="389"/>
      <c r="H11" s="394" t="s">
        <v>152</v>
      </c>
      <c r="I11" s="395"/>
      <c r="J11" s="400" t="s">
        <v>153</v>
      </c>
      <c r="K11" s="401"/>
      <c r="L11" s="401"/>
      <c r="M11" s="402"/>
      <c r="N11" s="403" t="s">
        <v>154</v>
      </c>
    </row>
    <row r="12" spans="1:14" s="33" customFormat="1" ht="30" customHeight="1" x14ac:dyDescent="0.2">
      <c r="A12" s="366"/>
      <c r="B12" s="370"/>
      <c r="C12" s="370"/>
      <c r="D12" s="390"/>
      <c r="E12" s="390"/>
      <c r="F12" s="390"/>
      <c r="G12" s="391"/>
      <c r="H12" s="396"/>
      <c r="I12" s="397"/>
      <c r="J12" s="406" t="s">
        <v>155</v>
      </c>
      <c r="K12" s="408" t="s">
        <v>156</v>
      </c>
      <c r="L12" s="409"/>
      <c r="M12" s="410" t="s">
        <v>157</v>
      </c>
      <c r="N12" s="404"/>
    </row>
    <row r="13" spans="1:14" s="33" customFormat="1" ht="30" customHeight="1" thickBot="1" x14ac:dyDescent="0.25">
      <c r="A13" s="367"/>
      <c r="B13" s="371"/>
      <c r="C13" s="371"/>
      <c r="D13" s="392"/>
      <c r="E13" s="392"/>
      <c r="F13" s="392"/>
      <c r="G13" s="393"/>
      <c r="H13" s="398"/>
      <c r="I13" s="399"/>
      <c r="J13" s="407"/>
      <c r="K13" s="34" t="s">
        <v>158</v>
      </c>
      <c r="L13" s="35" t="s">
        <v>159</v>
      </c>
      <c r="M13" s="411"/>
      <c r="N13" s="405"/>
    </row>
    <row r="14" spans="1:14" ht="48.95" customHeight="1" x14ac:dyDescent="0.25">
      <c r="A14" s="36">
        <v>1</v>
      </c>
      <c r="B14" s="443"/>
      <c r="C14" s="443"/>
      <c r="D14" s="436"/>
      <c r="E14" s="437"/>
      <c r="F14" s="437"/>
      <c r="G14" s="437"/>
      <c r="H14" s="438"/>
      <c r="I14" s="439"/>
      <c r="J14" s="170">
        <f>SUM(K14:M14)</f>
        <v>0</v>
      </c>
      <c r="K14" s="167"/>
      <c r="L14" s="167"/>
      <c r="M14" s="167"/>
      <c r="N14" s="37"/>
    </row>
    <row r="15" spans="1:14" ht="24.95" customHeight="1" x14ac:dyDescent="0.25">
      <c r="A15" s="38">
        <v>2</v>
      </c>
      <c r="B15" s="440"/>
      <c r="C15" s="440"/>
      <c r="D15" s="441"/>
      <c r="E15" s="441"/>
      <c r="F15" s="441"/>
      <c r="G15" s="441"/>
      <c r="H15" s="442"/>
      <c r="I15" s="442"/>
      <c r="J15" s="170">
        <f t="shared" ref="J15:J19" si="0">SUM(K15:M15)</f>
        <v>0</v>
      </c>
      <c r="K15" s="168"/>
      <c r="L15" s="168"/>
      <c r="M15" s="168"/>
      <c r="N15" s="39"/>
    </row>
    <row r="16" spans="1:14" ht="24.95" customHeight="1" x14ac:dyDescent="0.25">
      <c r="A16" s="38">
        <v>3</v>
      </c>
      <c r="B16" s="440"/>
      <c r="C16" s="440"/>
      <c r="D16" s="441"/>
      <c r="E16" s="441"/>
      <c r="F16" s="441"/>
      <c r="G16" s="441"/>
      <c r="H16" s="480"/>
      <c r="I16" s="480"/>
      <c r="J16" s="170">
        <f t="shared" si="0"/>
        <v>0</v>
      </c>
      <c r="K16" s="168"/>
      <c r="L16" s="168"/>
      <c r="M16" s="168"/>
      <c r="N16" s="39"/>
    </row>
    <row r="17" spans="1:14" ht="24.95" customHeight="1" x14ac:dyDescent="0.25">
      <c r="A17" s="38">
        <v>4</v>
      </c>
      <c r="B17" s="440"/>
      <c r="C17" s="440"/>
      <c r="D17" s="441"/>
      <c r="E17" s="441"/>
      <c r="F17" s="441"/>
      <c r="G17" s="441"/>
      <c r="H17" s="480"/>
      <c r="I17" s="480"/>
      <c r="J17" s="170">
        <f t="shared" ref="J17" si="1">SUM(K17:M17)</f>
        <v>0</v>
      </c>
      <c r="K17" s="168"/>
      <c r="L17" s="168"/>
      <c r="M17" s="168"/>
      <c r="N17" s="39"/>
    </row>
    <row r="18" spans="1:14" ht="24.95" customHeight="1" x14ac:dyDescent="0.25">
      <c r="A18" s="38">
        <v>5</v>
      </c>
      <c r="B18" s="440"/>
      <c r="C18" s="440"/>
      <c r="D18" s="441"/>
      <c r="E18" s="441"/>
      <c r="F18" s="441"/>
      <c r="G18" s="441"/>
      <c r="H18" s="480"/>
      <c r="I18" s="480"/>
      <c r="J18" s="170">
        <f t="shared" si="0"/>
        <v>0</v>
      </c>
      <c r="K18" s="168"/>
      <c r="L18" s="168"/>
      <c r="M18" s="168"/>
      <c r="N18" s="39"/>
    </row>
    <row r="19" spans="1:14" ht="24.95" customHeight="1" thickBot="1" x14ac:dyDescent="0.3">
      <c r="A19" s="40">
        <v>6</v>
      </c>
      <c r="B19" s="450"/>
      <c r="C19" s="450"/>
      <c r="D19" s="451"/>
      <c r="E19" s="451"/>
      <c r="F19" s="451"/>
      <c r="G19" s="451"/>
      <c r="H19" s="452"/>
      <c r="I19" s="452"/>
      <c r="J19" s="170">
        <f t="shared" si="0"/>
        <v>0</v>
      </c>
      <c r="K19" s="169"/>
      <c r="L19" s="169"/>
      <c r="M19" s="169"/>
      <c r="N19" s="41"/>
    </row>
    <row r="20" spans="1:14" ht="30" customHeight="1" thickBot="1" x14ac:dyDescent="0.3">
      <c r="A20" s="453" t="s">
        <v>160</v>
      </c>
      <c r="B20" s="454"/>
      <c r="C20" s="454"/>
      <c r="D20" s="454"/>
      <c r="E20" s="454"/>
      <c r="F20" s="454"/>
      <c r="G20" s="454"/>
      <c r="H20" s="454"/>
      <c r="I20" s="454"/>
      <c r="J20" s="171">
        <f>SUM(J14:J19)</f>
        <v>0</v>
      </c>
      <c r="K20" s="171">
        <f>SUM(K14:K19)</f>
        <v>0</v>
      </c>
      <c r="L20" s="172">
        <f>SUM(L14:L19)</f>
        <v>0</v>
      </c>
      <c r="M20" s="172">
        <f>SUM(M14:M19)</f>
        <v>0</v>
      </c>
      <c r="N20" s="42"/>
    </row>
    <row r="21" spans="1:14" ht="18.75" customHeight="1" x14ac:dyDescent="0.25">
      <c r="A21" s="43"/>
      <c r="B21" s="43"/>
      <c r="C21" s="44"/>
      <c r="D21" s="44"/>
      <c r="E21" s="44"/>
      <c r="F21" s="45"/>
      <c r="G21" s="45"/>
      <c r="H21" s="45"/>
      <c r="I21" s="45"/>
      <c r="J21" s="45"/>
      <c r="K21" s="32"/>
      <c r="L21" s="32"/>
      <c r="M21" s="32"/>
      <c r="N21" s="28"/>
    </row>
    <row r="22" spans="1:14" ht="15" customHeight="1" thickBot="1" x14ac:dyDescent="0.35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32"/>
      <c r="L22" s="32"/>
      <c r="M22" s="32"/>
      <c r="N22" s="28"/>
    </row>
    <row r="23" spans="1:14" ht="24.95" customHeight="1" x14ac:dyDescent="0.25">
      <c r="A23" s="455" t="s">
        <v>271</v>
      </c>
      <c r="B23" s="456"/>
      <c r="C23" s="456"/>
      <c r="D23" s="456"/>
      <c r="E23" s="456"/>
      <c r="F23" s="456"/>
      <c r="G23" s="457"/>
      <c r="H23" s="461"/>
      <c r="I23" s="461"/>
      <c r="J23" s="461"/>
      <c r="K23" s="461"/>
      <c r="L23" s="461"/>
      <c r="M23" s="461"/>
      <c r="N23" s="462"/>
    </row>
    <row r="24" spans="1:14" ht="24.95" customHeight="1" thickBot="1" x14ac:dyDescent="0.3">
      <c r="A24" s="458"/>
      <c r="B24" s="459"/>
      <c r="C24" s="459"/>
      <c r="D24" s="459"/>
      <c r="E24" s="459"/>
      <c r="F24" s="459"/>
      <c r="G24" s="460"/>
      <c r="H24" s="463"/>
      <c r="I24" s="463"/>
      <c r="J24" s="463"/>
      <c r="K24" s="463"/>
      <c r="L24" s="463"/>
      <c r="M24" s="463"/>
      <c r="N24" s="464"/>
    </row>
    <row r="25" spans="1:14" ht="18" hidden="1" customHeight="1" thickBot="1" x14ac:dyDescent="0.3">
      <c r="A25" s="47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9"/>
    </row>
    <row r="26" spans="1:14" ht="15.95" customHeight="1" x14ac:dyDescent="0.25">
      <c r="A26" s="465" t="s">
        <v>250</v>
      </c>
      <c r="B26" s="466"/>
      <c r="C26" s="466"/>
      <c r="D26" s="466"/>
      <c r="E26" s="466"/>
      <c r="F26" s="466"/>
      <c r="G26" s="466"/>
      <c r="H26" s="466"/>
      <c r="I26" s="466"/>
      <c r="J26" s="466"/>
      <c r="K26" s="466"/>
      <c r="L26" s="466"/>
      <c r="M26" s="466"/>
      <c r="N26" s="467"/>
    </row>
    <row r="27" spans="1:14" ht="15.95" customHeight="1" x14ac:dyDescent="0.25">
      <c r="A27" s="468"/>
      <c r="B27" s="469"/>
      <c r="C27" s="469"/>
      <c r="D27" s="469"/>
      <c r="E27" s="469"/>
      <c r="F27" s="469"/>
      <c r="G27" s="469"/>
      <c r="H27" s="469"/>
      <c r="I27" s="469"/>
      <c r="J27" s="469"/>
      <c r="K27" s="469"/>
      <c r="L27" s="469"/>
      <c r="M27" s="469"/>
      <c r="N27" s="470"/>
    </row>
    <row r="28" spans="1:14" ht="15.95" customHeight="1" thickBot="1" x14ac:dyDescent="0.3">
      <c r="A28" s="471"/>
      <c r="B28" s="472"/>
      <c r="C28" s="472"/>
      <c r="D28" s="472"/>
      <c r="E28" s="472"/>
      <c r="F28" s="472"/>
      <c r="G28" s="472"/>
      <c r="H28" s="472"/>
      <c r="I28" s="472"/>
      <c r="J28" s="472"/>
      <c r="K28" s="472"/>
      <c r="L28" s="472"/>
      <c r="M28" s="472"/>
      <c r="N28" s="473"/>
    </row>
    <row r="29" spans="1:14" ht="20.100000000000001" customHeight="1" thickBot="1" x14ac:dyDescent="0.3">
      <c r="A29" s="50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</row>
    <row r="30" spans="1:14" ht="15.75" customHeight="1" x14ac:dyDescent="0.25">
      <c r="A30" s="474" t="s">
        <v>161</v>
      </c>
      <c r="B30" s="475"/>
      <c r="C30" s="476"/>
      <c r="D30" s="474" t="s">
        <v>162</v>
      </c>
      <c r="E30" s="476"/>
      <c r="F30" s="474" t="s">
        <v>163</v>
      </c>
      <c r="G30" s="475"/>
      <c r="H30" s="475"/>
      <c r="I30" s="475"/>
      <c r="J30" s="475"/>
      <c r="K30" s="475"/>
      <c r="L30" s="475"/>
      <c r="M30" s="475"/>
      <c r="N30" s="476"/>
    </row>
    <row r="31" spans="1:14" ht="15" customHeight="1" thickBot="1" x14ac:dyDescent="0.3">
      <c r="A31" s="477"/>
      <c r="B31" s="478"/>
      <c r="C31" s="479"/>
      <c r="D31" s="477"/>
      <c r="E31" s="479"/>
      <c r="F31" s="477"/>
      <c r="G31" s="478"/>
      <c r="H31" s="478"/>
      <c r="I31" s="478"/>
      <c r="J31" s="478"/>
      <c r="K31" s="478"/>
      <c r="L31" s="478"/>
      <c r="M31" s="478"/>
      <c r="N31" s="479"/>
    </row>
    <row r="32" spans="1:14" ht="39.950000000000003" customHeight="1" x14ac:dyDescent="0.25">
      <c r="A32" s="444"/>
      <c r="B32" s="445"/>
      <c r="C32" s="446"/>
      <c r="D32" s="444"/>
      <c r="E32" s="446"/>
      <c r="F32" s="444"/>
      <c r="G32" s="445"/>
      <c r="H32" s="445"/>
      <c r="I32" s="445"/>
      <c r="J32" s="445"/>
      <c r="K32" s="445"/>
      <c r="L32" s="445"/>
      <c r="M32" s="445"/>
      <c r="N32" s="446"/>
    </row>
    <row r="33" spans="1:14" ht="50.1" customHeight="1" thickBot="1" x14ac:dyDescent="0.3">
      <c r="A33" s="447"/>
      <c r="B33" s="448"/>
      <c r="C33" s="449"/>
      <c r="D33" s="447"/>
      <c r="E33" s="449"/>
      <c r="F33" s="447"/>
      <c r="G33" s="448"/>
      <c r="H33" s="448"/>
      <c r="I33" s="448"/>
      <c r="J33" s="448"/>
      <c r="K33" s="448"/>
      <c r="L33" s="448"/>
      <c r="M33" s="448"/>
      <c r="N33" s="449"/>
    </row>
    <row r="36" spans="1:14" x14ac:dyDescent="0.25">
      <c r="B36" s="52"/>
    </row>
    <row r="37" spans="1:14" x14ac:dyDescent="0.25">
      <c r="A37" s="53"/>
      <c r="B37" s="54"/>
    </row>
    <row r="38" spans="1:14" x14ac:dyDescent="0.25">
      <c r="A38" s="55"/>
      <c r="B38" s="56"/>
    </row>
    <row r="39" spans="1:14" x14ac:dyDescent="0.25">
      <c r="A39" s="55"/>
    </row>
    <row r="40" spans="1:14" x14ac:dyDescent="0.25">
      <c r="A40" s="55"/>
    </row>
    <row r="41" spans="1:14" x14ac:dyDescent="0.25">
      <c r="A41" s="55"/>
    </row>
    <row r="51" ht="14.45" customHeight="1" x14ac:dyDescent="0.25"/>
    <row r="52" ht="14.45" customHeight="1" x14ac:dyDescent="0.25"/>
    <row r="53" ht="14.45" customHeight="1" x14ac:dyDescent="0.25"/>
    <row r="54" ht="14.45" customHeight="1" x14ac:dyDescent="0.25"/>
    <row r="56" ht="15" customHeight="1" x14ac:dyDescent="0.25"/>
    <row r="57" ht="28.5" customHeight="1" x14ac:dyDescent="0.25"/>
    <row r="71" ht="14.45" customHeight="1" x14ac:dyDescent="0.25"/>
    <row r="72" ht="14.45" customHeight="1" x14ac:dyDescent="0.25"/>
    <row r="73" ht="33.75" customHeight="1" x14ac:dyDescent="0.25"/>
    <row r="74" ht="26.25" customHeight="1" x14ac:dyDescent="0.25"/>
    <row r="76" ht="39" customHeight="1" x14ac:dyDescent="0.25"/>
    <row r="77" ht="14.45" customHeight="1" x14ac:dyDescent="0.25"/>
    <row r="78" ht="33" customHeight="1" x14ac:dyDescent="0.25"/>
    <row r="79" ht="158.25" customHeight="1" x14ac:dyDescent="0.25"/>
    <row r="83" ht="39" customHeight="1" x14ac:dyDescent="0.25"/>
    <row r="84" ht="111.75" customHeight="1" x14ac:dyDescent="0.25"/>
  </sheetData>
  <mergeCells count="48">
    <mergeCell ref="B16:C16"/>
    <mergeCell ref="D16:G16"/>
    <mergeCell ref="H16:I16"/>
    <mergeCell ref="B18:C18"/>
    <mergeCell ref="D18:G18"/>
    <mergeCell ref="H18:I18"/>
    <mergeCell ref="B17:C17"/>
    <mergeCell ref="D17:G17"/>
    <mergeCell ref="H17:I17"/>
    <mergeCell ref="A32:C33"/>
    <mergeCell ref="D32:E33"/>
    <mergeCell ref="F32:N33"/>
    <mergeCell ref="B19:C19"/>
    <mergeCell ref="D19:G19"/>
    <mergeCell ref="H19:I19"/>
    <mergeCell ref="A20:I20"/>
    <mergeCell ref="A23:G24"/>
    <mergeCell ref="H23:N24"/>
    <mergeCell ref="A26:N28"/>
    <mergeCell ref="A30:C31"/>
    <mergeCell ref="D30:E31"/>
    <mergeCell ref="F30:N31"/>
    <mergeCell ref="D14:G14"/>
    <mergeCell ref="H14:I14"/>
    <mergeCell ref="B15:C15"/>
    <mergeCell ref="D15:G15"/>
    <mergeCell ref="H15:I15"/>
    <mergeCell ref="B14:C14"/>
    <mergeCell ref="M1:N1"/>
    <mergeCell ref="M2:N2"/>
    <mergeCell ref="M3:N3"/>
    <mergeCell ref="A1:C3"/>
    <mergeCell ref="D1:L3"/>
    <mergeCell ref="C9:M9"/>
    <mergeCell ref="A11:A13"/>
    <mergeCell ref="B11:C13"/>
    <mergeCell ref="A4:C4"/>
    <mergeCell ref="A5:B5"/>
    <mergeCell ref="C5:N5"/>
    <mergeCell ref="A6:B7"/>
    <mergeCell ref="C6:N7"/>
    <mergeCell ref="D11:G13"/>
    <mergeCell ref="H11:I13"/>
    <mergeCell ref="J11:M11"/>
    <mergeCell ref="N11:N13"/>
    <mergeCell ref="J12:J13"/>
    <mergeCell ref="K12:L12"/>
    <mergeCell ref="M12:M13"/>
  </mergeCells>
  <dataValidations count="1">
    <dataValidation type="list" allowBlank="1" showInputMessage="1" showErrorMessage="1" sqref="B14:C19">
      <formula1>ROBOTY</formula1>
    </dataValidation>
  </dataValidations>
  <printOptions horizontalCentered="1"/>
  <pageMargins left="0.7" right="0.7" top="0.75" bottom="0.75" header="0.3" footer="0.3"/>
  <pageSetup paperSize="9" scale="59" orientation="landscape" horizontalDpi="300" verticalDpi="300" r:id="rId1"/>
  <rowBreaks count="1" manualBreakCount="1">
    <brk id="35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R49"/>
  <sheetViews>
    <sheetView view="pageBreakPreview" zoomScaleNormal="115" zoomScaleSheetLayoutView="100" zoomScalePageLayoutView="145" workbookViewId="0">
      <selection activeCell="B1" sqref="B1:E1"/>
    </sheetView>
  </sheetViews>
  <sheetFormatPr defaultColWidth="8.7109375" defaultRowHeight="15" x14ac:dyDescent="0.25"/>
  <cols>
    <col min="1" max="1" width="5.7109375" style="22" customWidth="1"/>
    <col min="2" max="2" width="10.7109375" style="22" customWidth="1"/>
    <col min="3" max="3" width="25.7109375" style="22" customWidth="1"/>
    <col min="4" max="5" width="28.7109375" style="22" customWidth="1"/>
    <col min="6" max="6" width="5.7109375" style="22" customWidth="1"/>
    <col min="7" max="16384" width="8.7109375" style="22"/>
  </cols>
  <sheetData>
    <row r="1" spans="2:5" ht="53.25" customHeight="1" thickBot="1" x14ac:dyDescent="0.3">
      <c r="B1" s="490" t="s">
        <v>142</v>
      </c>
      <c r="C1" s="491"/>
      <c r="D1" s="491"/>
      <c r="E1" s="492"/>
    </row>
    <row r="2" spans="2:5" ht="15.75" thickBot="1" x14ac:dyDescent="0.3">
      <c r="B2" s="58"/>
      <c r="C2" s="59"/>
      <c r="D2" s="59"/>
      <c r="E2" s="60" t="s">
        <v>164</v>
      </c>
    </row>
    <row r="3" spans="2:5" ht="30" customHeight="1" thickBot="1" x14ac:dyDescent="0.3">
      <c r="B3" s="493" t="s">
        <v>165</v>
      </c>
      <c r="C3" s="493"/>
      <c r="D3" s="493"/>
      <c r="E3" s="493"/>
    </row>
    <row r="4" spans="2:5" ht="30" customHeight="1" thickBot="1" x14ac:dyDescent="0.3">
      <c r="B4" s="494" t="s">
        <v>166</v>
      </c>
      <c r="C4" s="495"/>
      <c r="D4" s="61" t="s">
        <v>167</v>
      </c>
      <c r="E4" s="61" t="s">
        <v>168</v>
      </c>
    </row>
    <row r="5" spans="2:5" ht="21.95" customHeight="1" x14ac:dyDescent="0.25">
      <c r="B5" s="496">
        <v>2021</v>
      </c>
      <c r="C5" s="62" t="s">
        <v>169</v>
      </c>
      <c r="D5" s="63"/>
      <c r="E5" s="64"/>
    </row>
    <row r="6" spans="2:5" ht="21.95" customHeight="1" x14ac:dyDescent="0.25">
      <c r="B6" s="497"/>
      <c r="C6" s="65" t="s">
        <v>170</v>
      </c>
      <c r="D6" s="66"/>
      <c r="E6" s="67"/>
    </row>
    <row r="7" spans="2:5" ht="21.95" customHeight="1" x14ac:dyDescent="0.25">
      <c r="B7" s="497"/>
      <c r="C7" s="65" t="s">
        <v>171</v>
      </c>
      <c r="D7" s="66"/>
      <c r="E7" s="67"/>
    </row>
    <row r="8" spans="2:5" ht="21.95" customHeight="1" x14ac:dyDescent="0.25">
      <c r="B8" s="497"/>
      <c r="C8" s="65" t="s">
        <v>172</v>
      </c>
      <c r="D8" s="66"/>
      <c r="E8" s="67"/>
    </row>
    <row r="9" spans="2:5" ht="21.95" customHeight="1" x14ac:dyDescent="0.25">
      <c r="B9" s="497"/>
      <c r="C9" s="65" t="s">
        <v>173</v>
      </c>
      <c r="D9" s="66"/>
      <c r="E9" s="67"/>
    </row>
    <row r="10" spans="2:5" ht="21.95" customHeight="1" x14ac:dyDescent="0.25">
      <c r="B10" s="497"/>
      <c r="C10" s="65" t="s">
        <v>174</v>
      </c>
      <c r="D10" s="66"/>
      <c r="E10" s="67"/>
    </row>
    <row r="11" spans="2:5" ht="21.95" customHeight="1" x14ac:dyDescent="0.25">
      <c r="B11" s="497"/>
      <c r="C11" s="65" t="s">
        <v>175</v>
      </c>
      <c r="D11" s="66"/>
      <c r="E11" s="67"/>
    </row>
    <row r="12" spans="2:5" ht="21.95" customHeight="1" x14ac:dyDescent="0.25">
      <c r="B12" s="497"/>
      <c r="C12" s="65" t="s">
        <v>176</v>
      </c>
      <c r="D12" s="66"/>
      <c r="E12" s="67"/>
    </row>
    <row r="13" spans="2:5" ht="21.95" customHeight="1" x14ac:dyDescent="0.25">
      <c r="B13" s="497"/>
      <c r="C13" s="65" t="s">
        <v>177</v>
      </c>
      <c r="D13" s="66"/>
      <c r="E13" s="67"/>
    </row>
    <row r="14" spans="2:5" ht="21.95" customHeight="1" x14ac:dyDescent="0.25">
      <c r="B14" s="497"/>
      <c r="C14" s="65" t="s">
        <v>178</v>
      </c>
      <c r="D14" s="66"/>
      <c r="E14" s="67"/>
    </row>
    <row r="15" spans="2:5" ht="21.95" customHeight="1" x14ac:dyDescent="0.25">
      <c r="B15" s="497"/>
      <c r="C15" s="65" t="s">
        <v>179</v>
      </c>
      <c r="D15" s="66"/>
      <c r="E15" s="67"/>
    </row>
    <row r="16" spans="2:5" ht="21.95" customHeight="1" thickBot="1" x14ac:dyDescent="0.3">
      <c r="B16" s="498"/>
      <c r="C16" s="68" t="s">
        <v>180</v>
      </c>
      <c r="D16" s="69"/>
      <c r="E16" s="70"/>
    </row>
    <row r="17" spans="2:5" ht="21.95" customHeight="1" thickTop="1" x14ac:dyDescent="0.25">
      <c r="B17" s="499">
        <v>2022</v>
      </c>
      <c r="C17" s="71" t="s">
        <v>169</v>
      </c>
      <c r="D17" s="72"/>
      <c r="E17" s="73"/>
    </row>
    <row r="18" spans="2:5" ht="21.95" customHeight="1" x14ac:dyDescent="0.25">
      <c r="B18" s="497"/>
      <c r="C18" s="65" t="s">
        <v>170</v>
      </c>
      <c r="D18" s="66"/>
      <c r="E18" s="67"/>
    </row>
    <row r="19" spans="2:5" ht="21.95" customHeight="1" x14ac:dyDescent="0.25">
      <c r="B19" s="497"/>
      <c r="C19" s="65" t="s">
        <v>171</v>
      </c>
      <c r="D19" s="66"/>
      <c r="E19" s="67"/>
    </row>
    <row r="20" spans="2:5" ht="21.95" customHeight="1" x14ac:dyDescent="0.25">
      <c r="B20" s="497"/>
      <c r="C20" s="65" t="s">
        <v>172</v>
      </c>
      <c r="D20" s="66"/>
      <c r="E20" s="67"/>
    </row>
    <row r="21" spans="2:5" ht="21.95" customHeight="1" x14ac:dyDescent="0.25">
      <c r="B21" s="497"/>
      <c r="C21" s="65" t="s">
        <v>173</v>
      </c>
      <c r="D21" s="66"/>
      <c r="E21" s="67"/>
    </row>
    <row r="22" spans="2:5" ht="21.95" customHeight="1" x14ac:dyDescent="0.25">
      <c r="B22" s="497"/>
      <c r="C22" s="65" t="s">
        <v>174</v>
      </c>
      <c r="D22" s="66"/>
      <c r="E22" s="67"/>
    </row>
    <row r="23" spans="2:5" ht="21.95" customHeight="1" x14ac:dyDescent="0.25">
      <c r="B23" s="497"/>
      <c r="C23" s="65" t="s">
        <v>175</v>
      </c>
      <c r="D23" s="66"/>
      <c r="E23" s="67"/>
    </row>
    <row r="24" spans="2:5" ht="21.95" customHeight="1" x14ac:dyDescent="0.25">
      <c r="B24" s="497"/>
      <c r="C24" s="65" t="s">
        <v>176</v>
      </c>
      <c r="D24" s="66"/>
      <c r="E24" s="67"/>
    </row>
    <row r="25" spans="2:5" ht="21.95" customHeight="1" x14ac:dyDescent="0.25">
      <c r="B25" s="497"/>
      <c r="C25" s="65" t="s">
        <v>177</v>
      </c>
      <c r="D25" s="66"/>
      <c r="E25" s="67"/>
    </row>
    <row r="26" spans="2:5" ht="21.95" customHeight="1" x14ac:dyDescent="0.25">
      <c r="B26" s="497"/>
      <c r="C26" s="65" t="s">
        <v>178</v>
      </c>
      <c r="D26" s="66"/>
      <c r="E26" s="67"/>
    </row>
    <row r="27" spans="2:5" ht="21.95" customHeight="1" x14ac:dyDescent="0.25">
      <c r="B27" s="497"/>
      <c r="C27" s="65" t="s">
        <v>179</v>
      </c>
      <c r="D27" s="66"/>
      <c r="E27" s="67"/>
    </row>
    <row r="28" spans="2:5" ht="21.95" customHeight="1" thickBot="1" x14ac:dyDescent="0.3">
      <c r="B28" s="498"/>
      <c r="C28" s="68" t="s">
        <v>180</v>
      </c>
      <c r="D28" s="69"/>
      <c r="E28" s="70"/>
    </row>
    <row r="29" spans="2:5" ht="21.95" customHeight="1" thickTop="1" x14ac:dyDescent="0.25">
      <c r="B29" s="499">
        <v>2023</v>
      </c>
      <c r="C29" s="71" t="s">
        <v>169</v>
      </c>
      <c r="D29" s="72"/>
      <c r="E29" s="73"/>
    </row>
    <row r="30" spans="2:5" ht="21.95" customHeight="1" x14ac:dyDescent="0.25">
      <c r="B30" s="497"/>
      <c r="C30" s="65" t="s">
        <v>170</v>
      </c>
      <c r="D30" s="66"/>
      <c r="E30" s="67"/>
    </row>
    <row r="31" spans="2:5" ht="21.95" customHeight="1" x14ac:dyDescent="0.25">
      <c r="B31" s="497"/>
      <c r="C31" s="65" t="s">
        <v>171</v>
      </c>
      <c r="D31" s="66"/>
      <c r="E31" s="67"/>
    </row>
    <row r="32" spans="2:5" ht="21.95" customHeight="1" x14ac:dyDescent="0.25">
      <c r="B32" s="497"/>
      <c r="C32" s="65" t="s">
        <v>172</v>
      </c>
      <c r="D32" s="66"/>
      <c r="E32" s="67"/>
    </row>
    <row r="33" spans="2:18" ht="21.95" customHeight="1" x14ac:dyDescent="0.25">
      <c r="B33" s="497"/>
      <c r="C33" s="65" t="s">
        <v>173</v>
      </c>
      <c r="D33" s="66"/>
      <c r="E33" s="67"/>
    </row>
    <row r="34" spans="2:18" ht="21.95" customHeight="1" x14ac:dyDescent="0.25">
      <c r="B34" s="497"/>
      <c r="C34" s="65" t="s">
        <v>174</v>
      </c>
      <c r="D34" s="66"/>
      <c r="E34" s="67"/>
    </row>
    <row r="35" spans="2:18" ht="21.95" customHeight="1" x14ac:dyDescent="0.25">
      <c r="B35" s="497"/>
      <c r="C35" s="65" t="s">
        <v>175</v>
      </c>
      <c r="D35" s="66"/>
      <c r="E35" s="67"/>
    </row>
    <row r="36" spans="2:18" ht="21.95" customHeight="1" x14ac:dyDescent="0.25">
      <c r="B36" s="497"/>
      <c r="C36" s="65" t="s">
        <v>176</v>
      </c>
      <c r="D36" s="66"/>
      <c r="E36" s="67"/>
    </row>
    <row r="37" spans="2:18" ht="21.95" customHeight="1" x14ac:dyDescent="0.25">
      <c r="B37" s="497"/>
      <c r="C37" s="65" t="s">
        <v>177</v>
      </c>
      <c r="D37" s="66"/>
      <c r="E37" s="67"/>
    </row>
    <row r="38" spans="2:18" ht="21.95" customHeight="1" x14ac:dyDescent="0.25">
      <c r="B38" s="497"/>
      <c r="C38" s="65" t="s">
        <v>178</v>
      </c>
      <c r="D38" s="66"/>
      <c r="E38" s="67"/>
    </row>
    <row r="39" spans="2:18" ht="21.95" customHeight="1" x14ac:dyDescent="0.25">
      <c r="B39" s="497"/>
      <c r="C39" s="65" t="s">
        <v>179</v>
      </c>
      <c r="D39" s="66"/>
      <c r="E39" s="67"/>
    </row>
    <row r="40" spans="2:18" ht="21.95" customHeight="1" thickBot="1" x14ac:dyDescent="0.3">
      <c r="B40" s="498"/>
      <c r="C40" s="74" t="s">
        <v>180</v>
      </c>
      <c r="D40" s="69"/>
      <c r="E40" s="70"/>
    </row>
    <row r="41" spans="2:18" ht="24.95" customHeight="1" thickTop="1" thickBot="1" x14ac:dyDescent="0.3">
      <c r="B41" s="500" t="s">
        <v>155</v>
      </c>
      <c r="C41" s="501"/>
      <c r="D41" s="173">
        <f>SUM(D5:D40)</f>
        <v>0</v>
      </c>
      <c r="E41" s="173">
        <f>SUM(E5:E40)</f>
        <v>0</v>
      </c>
    </row>
    <row r="42" spans="2:18" ht="49.5" customHeight="1" x14ac:dyDescent="0.25">
      <c r="B42" s="502" t="s">
        <v>272</v>
      </c>
      <c r="C42" s="502"/>
      <c r="D42" s="502"/>
      <c r="E42" s="502"/>
      <c r="G42" s="75"/>
      <c r="H42" s="75"/>
      <c r="I42" s="75"/>
      <c r="J42" s="75"/>
      <c r="K42" s="75"/>
      <c r="L42" s="75"/>
      <c r="M42" s="75"/>
      <c r="N42" s="75"/>
      <c r="O42" s="75"/>
    </row>
    <row r="43" spans="2:18" ht="15.75" thickBot="1" x14ac:dyDescent="0.3">
      <c r="F43" s="76"/>
      <c r="G43" s="75"/>
      <c r="H43" s="75"/>
      <c r="I43" s="75"/>
      <c r="J43" s="75"/>
      <c r="K43" s="75"/>
      <c r="L43" s="75"/>
      <c r="M43" s="75"/>
      <c r="N43" s="75"/>
      <c r="O43" s="75"/>
    </row>
    <row r="44" spans="2:18" ht="15" customHeight="1" x14ac:dyDescent="0.25">
      <c r="B44" s="474" t="s">
        <v>181</v>
      </c>
      <c r="C44" s="476"/>
      <c r="D44" s="474" t="s">
        <v>163</v>
      </c>
      <c r="E44" s="476"/>
      <c r="F44" s="77"/>
      <c r="G44" s="503"/>
      <c r="H44" s="503"/>
      <c r="I44" s="503"/>
      <c r="J44" s="503"/>
      <c r="K44" s="503"/>
      <c r="L44" s="503"/>
      <c r="M44" s="503"/>
      <c r="N44" s="503"/>
      <c r="O44" s="503"/>
      <c r="P44" s="23"/>
      <c r="Q44" s="23"/>
      <c r="R44" s="23"/>
    </row>
    <row r="45" spans="2:18" ht="15" customHeight="1" thickBot="1" x14ac:dyDescent="0.3">
      <c r="B45" s="477"/>
      <c r="C45" s="479"/>
      <c r="D45" s="477"/>
      <c r="E45" s="479"/>
      <c r="F45" s="77"/>
      <c r="G45" s="503"/>
      <c r="H45" s="503"/>
      <c r="I45" s="503"/>
      <c r="J45" s="503"/>
      <c r="K45" s="503"/>
      <c r="L45" s="503"/>
      <c r="M45" s="503"/>
      <c r="N45" s="503"/>
      <c r="O45" s="503"/>
      <c r="P45" s="23"/>
      <c r="Q45" s="23"/>
      <c r="R45" s="23"/>
    </row>
    <row r="46" spans="2:18" ht="50.1" customHeight="1" x14ac:dyDescent="0.25">
      <c r="B46" s="481"/>
      <c r="C46" s="482"/>
      <c r="D46" s="485"/>
      <c r="E46" s="486"/>
      <c r="F46" s="78"/>
      <c r="G46" s="489"/>
      <c r="H46" s="489"/>
      <c r="I46" s="489"/>
      <c r="J46" s="489"/>
      <c r="K46" s="489"/>
      <c r="L46" s="489"/>
      <c r="M46" s="489"/>
      <c r="N46" s="489"/>
      <c r="O46" s="489"/>
      <c r="P46" s="23"/>
      <c r="Q46" s="23"/>
      <c r="R46" s="23"/>
    </row>
    <row r="47" spans="2:18" ht="39.950000000000003" customHeight="1" thickBot="1" x14ac:dyDescent="0.3">
      <c r="B47" s="483"/>
      <c r="C47" s="484"/>
      <c r="D47" s="487"/>
      <c r="E47" s="488"/>
      <c r="F47" s="78"/>
      <c r="G47" s="489"/>
      <c r="H47" s="489"/>
      <c r="I47" s="489"/>
      <c r="J47" s="489"/>
      <c r="K47" s="489"/>
      <c r="L47" s="489"/>
      <c r="M47" s="489"/>
      <c r="N47" s="489"/>
      <c r="O47" s="489"/>
      <c r="P47" s="23"/>
      <c r="Q47" s="23"/>
      <c r="R47" s="23"/>
    </row>
    <row r="48" spans="2:18" x14ac:dyDescent="0.25">
      <c r="B48" s="75"/>
      <c r="C48" s="75"/>
      <c r="D48" s="75"/>
      <c r="E48" s="79"/>
      <c r="F48" s="76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</row>
    <row r="49" spans="6:6" x14ac:dyDescent="0.25">
      <c r="F49" s="76"/>
    </row>
  </sheetData>
  <mergeCells count="14">
    <mergeCell ref="B46:C47"/>
    <mergeCell ref="D46:E47"/>
    <mergeCell ref="G46:O47"/>
    <mergeCell ref="B1:E1"/>
    <mergeCell ref="B3:E3"/>
    <mergeCell ref="B4:C4"/>
    <mergeCell ref="B5:B16"/>
    <mergeCell ref="B17:B28"/>
    <mergeCell ref="B29:B40"/>
    <mergeCell ref="B41:C41"/>
    <mergeCell ref="B42:E42"/>
    <mergeCell ref="B44:C45"/>
    <mergeCell ref="D44:E45"/>
    <mergeCell ref="G44:O45"/>
  </mergeCells>
  <pageMargins left="0.7" right="0.7" top="0.75" bottom="0.75" header="0.3" footer="0.3"/>
  <pageSetup paperSize="9" scale="81" orientation="portrait" horizontalDpi="4294967294" verticalDpi="4294967294" r:id="rId1"/>
  <rowBreaks count="1" manualBreakCount="1">
    <brk id="28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19"/>
  <sheetViews>
    <sheetView view="pageBreakPreview" zoomScale="80" zoomScaleNormal="115" zoomScaleSheetLayoutView="80" workbookViewId="0">
      <selection activeCell="A7" sqref="A7:C7"/>
    </sheetView>
  </sheetViews>
  <sheetFormatPr defaultColWidth="8.7109375" defaultRowHeight="15" x14ac:dyDescent="0.25"/>
  <cols>
    <col min="1" max="1" width="8.7109375" style="22" customWidth="1"/>
    <col min="2" max="2" width="12.140625" style="22" customWidth="1"/>
    <col min="3" max="3" width="20.85546875" style="22" customWidth="1"/>
    <col min="4" max="4" width="30.85546875" style="22" customWidth="1"/>
    <col min="5" max="5" width="14.85546875" style="22" customWidth="1"/>
    <col min="6" max="6" width="16.5703125" style="22" customWidth="1"/>
    <col min="7" max="7" width="16.28515625" style="22" customWidth="1"/>
    <col min="8" max="11" width="15.7109375" style="22" customWidth="1"/>
    <col min="12" max="12" width="22.85546875" style="22" customWidth="1"/>
    <col min="13" max="13" width="22.42578125" style="22" customWidth="1"/>
    <col min="14" max="14" width="14.42578125" style="22" customWidth="1"/>
    <col min="15" max="15" width="12.140625" style="22" customWidth="1"/>
    <col min="16" max="16" width="8.7109375" style="22" customWidth="1"/>
    <col min="17" max="17" width="11.85546875" style="22" customWidth="1"/>
    <col min="18" max="22" width="8.7109375" style="22" customWidth="1"/>
    <col min="23" max="16384" width="8.7109375" style="22"/>
  </cols>
  <sheetData>
    <row r="1" spans="1:14" x14ac:dyDescent="0.25">
      <c r="A1" s="621" t="s">
        <v>182</v>
      </c>
      <c r="B1" s="622"/>
      <c r="C1" s="622"/>
      <c r="D1" s="622"/>
      <c r="E1" s="622"/>
      <c r="F1" s="622"/>
      <c r="G1" s="622"/>
      <c r="H1" s="622"/>
      <c r="I1" s="622"/>
      <c r="J1" s="622"/>
      <c r="K1" s="623"/>
      <c r="L1" s="630" t="str">
        <f>CONCATENATE("Załącznik nr ",DANE!B8+3)</f>
        <v>Załącznik nr 4</v>
      </c>
      <c r="M1" s="631"/>
      <c r="N1" s="632"/>
    </row>
    <row r="2" spans="1:14" ht="14.45" customHeight="1" x14ac:dyDescent="0.25">
      <c r="A2" s="624"/>
      <c r="B2" s="625"/>
      <c r="C2" s="625"/>
      <c r="D2" s="625"/>
      <c r="E2" s="625"/>
      <c r="F2" s="625"/>
      <c r="G2" s="625"/>
      <c r="H2" s="625"/>
      <c r="I2" s="625"/>
      <c r="J2" s="625"/>
      <c r="K2" s="626"/>
      <c r="L2" s="633" t="s">
        <v>139</v>
      </c>
      <c r="M2" s="634"/>
      <c r="N2" s="635"/>
    </row>
    <row r="3" spans="1:14" ht="15.75" thickBot="1" x14ac:dyDescent="0.3">
      <c r="A3" s="627"/>
      <c r="B3" s="628"/>
      <c r="C3" s="628"/>
      <c r="D3" s="628"/>
      <c r="E3" s="628"/>
      <c r="F3" s="628"/>
      <c r="G3" s="628"/>
      <c r="H3" s="628"/>
      <c r="I3" s="628"/>
      <c r="J3" s="628"/>
      <c r="K3" s="629"/>
      <c r="L3" s="609" t="str">
        <f>CONCATENATE("nr ",DANE!B6)</f>
        <v>nr RFRD/……/2021</v>
      </c>
      <c r="M3" s="610"/>
      <c r="N3" s="611"/>
    </row>
    <row r="4" spans="1:14" ht="15" customHeight="1" x14ac:dyDescent="0.25">
      <c r="A4" s="80"/>
      <c r="B4" s="80"/>
      <c r="C4" s="80"/>
      <c r="D4" s="80"/>
      <c r="E4" s="185"/>
      <c r="F4" s="80"/>
      <c r="G4" s="80"/>
      <c r="H4" s="80"/>
      <c r="I4" s="80"/>
      <c r="J4" s="80"/>
      <c r="K4" s="80"/>
      <c r="L4" s="80"/>
      <c r="M4" s="81"/>
      <c r="N4" s="82"/>
    </row>
    <row r="5" spans="1:14" ht="18.75" x14ac:dyDescent="0.25">
      <c r="A5" s="83" t="s">
        <v>183</v>
      </c>
      <c r="B5" s="83"/>
      <c r="M5" s="84"/>
      <c r="N5" s="84"/>
    </row>
    <row r="6" spans="1:14" ht="9.9499999999999993" customHeight="1" thickBot="1" x14ac:dyDescent="0.3">
      <c r="A6" s="83"/>
      <c r="B6" s="83"/>
      <c r="M6" s="85"/>
      <c r="N6" s="85"/>
    </row>
    <row r="7" spans="1:14" ht="59.45" customHeight="1" thickBot="1" x14ac:dyDescent="0.3">
      <c r="A7" s="612" t="s">
        <v>184</v>
      </c>
      <c r="B7" s="613"/>
      <c r="C7" s="614"/>
      <c r="D7" s="615" t="str">
        <f>DANE!B2</f>
        <v>"Nazwa Beneficjenta"</v>
      </c>
      <c r="E7" s="616"/>
      <c r="F7" s="616"/>
      <c r="G7" s="616"/>
      <c r="H7" s="616"/>
      <c r="I7" s="616"/>
      <c r="J7" s="616"/>
      <c r="K7" s="616"/>
      <c r="L7" s="616"/>
      <c r="M7" s="616"/>
      <c r="N7" s="617"/>
    </row>
    <row r="8" spans="1:14" ht="90.95" customHeight="1" thickBot="1" x14ac:dyDescent="0.3">
      <c r="A8" s="612" t="s">
        <v>1</v>
      </c>
      <c r="B8" s="613"/>
      <c r="C8" s="614"/>
      <c r="D8" s="618" t="str">
        <f>DANE!B4</f>
        <v>"nazwa zadania"</v>
      </c>
      <c r="E8" s="619"/>
      <c r="F8" s="619"/>
      <c r="G8" s="619"/>
      <c r="H8" s="619"/>
      <c r="I8" s="619"/>
      <c r="J8" s="619"/>
      <c r="K8" s="619"/>
      <c r="L8" s="619"/>
      <c r="M8" s="619"/>
      <c r="N8" s="620"/>
    </row>
    <row r="9" spans="1:14" ht="42.95" customHeight="1" x14ac:dyDescent="0.25">
      <c r="A9" s="509" t="s">
        <v>187</v>
      </c>
      <c r="B9" s="510"/>
      <c r="C9" s="86" t="s">
        <v>188</v>
      </c>
      <c r="D9" s="649"/>
      <c r="E9" s="650"/>
      <c r="F9" s="651"/>
      <c r="G9" s="651"/>
      <c r="H9" s="651"/>
      <c r="I9" s="651"/>
      <c r="J9" s="651"/>
      <c r="K9" s="651"/>
      <c r="L9" s="651"/>
      <c r="M9" s="651"/>
      <c r="N9" s="652"/>
    </row>
    <row r="10" spans="1:14" ht="63.95" customHeight="1" thickBot="1" x14ac:dyDescent="0.3">
      <c r="A10" s="513"/>
      <c r="B10" s="514"/>
      <c r="C10" s="87" t="s">
        <v>190</v>
      </c>
      <c r="D10" s="653"/>
      <c r="E10" s="654"/>
      <c r="F10" s="655"/>
      <c r="G10" s="655"/>
      <c r="H10" s="655"/>
      <c r="I10" s="655"/>
      <c r="J10" s="655"/>
      <c r="K10" s="655"/>
      <c r="L10" s="655"/>
      <c r="M10" s="655"/>
      <c r="N10" s="656"/>
    </row>
    <row r="11" spans="1:14" ht="39.950000000000003" customHeight="1" x14ac:dyDescent="0.25">
      <c r="A11" s="509" t="s">
        <v>192</v>
      </c>
      <c r="B11" s="510"/>
      <c r="C11" s="88" t="s">
        <v>273</v>
      </c>
      <c r="D11" s="657"/>
      <c r="E11" s="658"/>
      <c r="F11" s="658"/>
      <c r="G11" s="658"/>
      <c r="H11" s="658"/>
      <c r="I11" s="658"/>
      <c r="J11" s="658"/>
      <c r="K11" s="658"/>
      <c r="L11" s="658"/>
      <c r="M11" s="658"/>
      <c r="N11" s="659"/>
    </row>
    <row r="12" spans="1:14" ht="39.950000000000003" customHeight="1" x14ac:dyDescent="0.25">
      <c r="A12" s="511"/>
      <c r="B12" s="512"/>
      <c r="C12" s="89" t="s">
        <v>194</v>
      </c>
      <c r="D12" s="660"/>
      <c r="E12" s="661"/>
      <c r="F12" s="661"/>
      <c r="G12" s="661"/>
      <c r="H12" s="661"/>
      <c r="I12" s="661"/>
      <c r="J12" s="661"/>
      <c r="K12" s="661"/>
      <c r="L12" s="661"/>
      <c r="M12" s="661"/>
      <c r="N12" s="662"/>
    </row>
    <row r="13" spans="1:14" ht="39.950000000000003" customHeight="1" x14ac:dyDescent="0.25">
      <c r="A13" s="511"/>
      <c r="B13" s="512"/>
      <c r="C13" s="89" t="s">
        <v>195</v>
      </c>
      <c r="D13" s="660"/>
      <c r="E13" s="661"/>
      <c r="F13" s="661"/>
      <c r="G13" s="661"/>
      <c r="H13" s="661"/>
      <c r="I13" s="661"/>
      <c r="J13" s="661"/>
      <c r="K13" s="661"/>
      <c r="L13" s="661"/>
      <c r="M13" s="661"/>
      <c r="N13" s="662"/>
    </row>
    <row r="14" spans="1:14" ht="39.950000000000003" customHeight="1" thickBot="1" x14ac:dyDescent="0.3">
      <c r="A14" s="513"/>
      <c r="B14" s="514"/>
      <c r="C14" s="90" t="s">
        <v>196</v>
      </c>
      <c r="D14" s="663"/>
      <c r="E14" s="664"/>
      <c r="F14" s="664"/>
      <c r="G14" s="664"/>
      <c r="H14" s="664"/>
      <c r="I14" s="664"/>
      <c r="J14" s="664"/>
      <c r="K14" s="664"/>
      <c r="L14" s="664"/>
      <c r="M14" s="664"/>
      <c r="N14" s="665"/>
    </row>
    <row r="15" spans="1:14" ht="120" customHeight="1" x14ac:dyDescent="0.25">
      <c r="A15" s="643" t="s">
        <v>274</v>
      </c>
      <c r="B15" s="643"/>
      <c r="C15" s="644"/>
      <c r="D15" s="644"/>
      <c r="E15" s="644"/>
      <c r="F15" s="644"/>
      <c r="G15" s="644"/>
      <c r="H15" s="644"/>
      <c r="I15" s="644"/>
      <c r="J15" s="644"/>
      <c r="K15" s="644"/>
      <c r="L15" s="644"/>
      <c r="M15" s="644"/>
      <c r="N15" s="644"/>
    </row>
    <row r="16" spans="1:14" ht="18.75" customHeight="1" x14ac:dyDescent="0.25">
      <c r="A16" s="83" t="s">
        <v>197</v>
      </c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</row>
    <row r="17" spans="1:18" ht="9.9499999999999993" customHeight="1" thickBot="1" x14ac:dyDescent="0.3">
      <c r="A17" s="83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</row>
    <row r="18" spans="1:18" ht="35.450000000000003" customHeight="1" thickBot="1" x14ac:dyDescent="0.3">
      <c r="A18" s="91"/>
      <c r="B18" s="91"/>
      <c r="C18" s="645" t="s">
        <v>199</v>
      </c>
      <c r="D18" s="645"/>
      <c r="E18" s="698" t="s">
        <v>200</v>
      </c>
      <c r="F18" s="699"/>
      <c r="G18" s="700"/>
      <c r="H18" s="645" t="s">
        <v>201</v>
      </c>
      <c r="I18" s="645"/>
      <c r="J18" s="645" t="s">
        <v>202</v>
      </c>
      <c r="K18" s="645"/>
      <c r="L18" s="639" t="s">
        <v>277</v>
      </c>
      <c r="M18" s="640"/>
      <c r="N18" s="92"/>
    </row>
    <row r="19" spans="1:18" ht="31.5" customHeight="1" thickBot="1" x14ac:dyDescent="0.3">
      <c r="A19" s="91"/>
      <c r="B19" s="91"/>
      <c r="C19" s="645"/>
      <c r="D19" s="645"/>
      <c r="E19" s="701"/>
      <c r="F19" s="702"/>
      <c r="G19" s="703"/>
      <c r="H19" s="645"/>
      <c r="I19" s="645"/>
      <c r="J19" s="645"/>
      <c r="K19" s="645"/>
      <c r="L19" s="646" t="s">
        <v>198</v>
      </c>
      <c r="M19" s="647"/>
      <c r="N19" s="93"/>
    </row>
    <row r="20" spans="1:18" ht="27.6" customHeight="1" thickBot="1" x14ac:dyDescent="0.5">
      <c r="A20" s="91"/>
      <c r="B20" s="91"/>
      <c r="C20" s="636"/>
      <c r="D20" s="636"/>
      <c r="E20" s="704"/>
      <c r="F20" s="705"/>
      <c r="G20" s="706"/>
      <c r="H20" s="636"/>
      <c r="I20" s="636"/>
      <c r="J20" s="636"/>
      <c r="K20" s="636"/>
      <c r="L20" s="637" t="s">
        <v>206</v>
      </c>
      <c r="M20" s="638"/>
      <c r="N20" s="94"/>
    </row>
    <row r="21" spans="1:18" ht="34.5" customHeight="1" thickBot="1" x14ac:dyDescent="0.3">
      <c r="A21" s="91"/>
      <c r="B21" s="91"/>
      <c r="C21" s="636"/>
      <c r="D21" s="636"/>
      <c r="E21" s="707"/>
      <c r="F21" s="708"/>
      <c r="G21" s="709"/>
      <c r="H21" s="636"/>
      <c r="I21" s="636"/>
      <c r="J21" s="636"/>
      <c r="K21" s="636"/>
      <c r="L21" s="639" t="s">
        <v>276</v>
      </c>
      <c r="M21" s="640"/>
      <c r="N21" s="92"/>
    </row>
    <row r="22" spans="1:18" ht="81.95" customHeight="1" thickBot="1" x14ac:dyDescent="0.3">
      <c r="A22" s="91"/>
      <c r="B22" s="91"/>
      <c r="C22" s="636"/>
      <c r="D22" s="636"/>
      <c r="E22" s="710"/>
      <c r="F22" s="711"/>
      <c r="G22" s="712"/>
      <c r="H22" s="636"/>
      <c r="I22" s="636"/>
      <c r="J22" s="636"/>
      <c r="K22" s="636"/>
      <c r="L22" s="641" t="s">
        <v>198</v>
      </c>
      <c r="M22" s="642"/>
      <c r="N22" s="95"/>
      <c r="R22" s="96"/>
    </row>
    <row r="23" spans="1:18" ht="18" customHeight="1" x14ac:dyDescent="0.25">
      <c r="A23" s="91"/>
      <c r="B23" s="91"/>
      <c r="C23" s="675" t="s">
        <v>275</v>
      </c>
      <c r="D23" s="675"/>
      <c r="E23" s="675"/>
      <c r="F23" s="675"/>
      <c r="G23" s="675"/>
      <c r="H23" s="675"/>
      <c r="I23" s="675"/>
      <c r="J23" s="675"/>
      <c r="K23" s="675"/>
      <c r="L23" s="97"/>
      <c r="M23" s="97"/>
      <c r="N23" s="48"/>
    </row>
    <row r="24" spans="1:18" ht="18.75" x14ac:dyDescent="0.25">
      <c r="A24" s="91"/>
      <c r="B24" s="91"/>
      <c r="L24" s="98"/>
      <c r="M24" s="98"/>
      <c r="N24" s="48"/>
    </row>
    <row r="25" spans="1:18" ht="18.75" x14ac:dyDescent="0.25">
      <c r="A25" s="91"/>
      <c r="B25" s="91"/>
      <c r="C25" s="48"/>
      <c r="D25" s="48"/>
      <c r="E25" s="186"/>
      <c r="F25" s="48"/>
      <c r="G25" s="48"/>
      <c r="H25" s="48"/>
      <c r="I25" s="48"/>
      <c r="J25" s="48"/>
      <c r="K25" s="48"/>
      <c r="L25" s="48"/>
      <c r="M25" s="48"/>
      <c r="N25" s="48"/>
    </row>
    <row r="26" spans="1:18" ht="21.75" customHeight="1" x14ac:dyDescent="0.25">
      <c r="A26" s="83" t="s">
        <v>210</v>
      </c>
      <c r="B26" s="83"/>
      <c r="O26" s="51"/>
    </row>
    <row r="27" spans="1:18" ht="16.5" thickBot="1" x14ac:dyDescent="0.3">
      <c r="A27" s="676" t="s">
        <v>211</v>
      </c>
      <c r="B27" s="676"/>
      <c r="C27" s="676"/>
      <c r="D27" s="676"/>
      <c r="E27" s="676"/>
      <c r="F27" s="676"/>
      <c r="G27" s="676"/>
      <c r="H27" s="676"/>
      <c r="I27" s="676"/>
      <c r="J27" s="676"/>
      <c r="K27" s="676"/>
      <c r="L27" s="676"/>
      <c r="M27" s="676"/>
      <c r="N27" s="676"/>
    </row>
    <row r="28" spans="1:18" ht="15" customHeight="1" x14ac:dyDescent="0.25">
      <c r="A28" s="677" t="s">
        <v>212</v>
      </c>
      <c r="B28" s="515" t="s">
        <v>246</v>
      </c>
      <c r="C28" s="515" t="s">
        <v>278</v>
      </c>
      <c r="D28" s="603" t="s">
        <v>294</v>
      </c>
      <c r="E28" s="604"/>
      <c r="F28" s="680" t="s">
        <v>213</v>
      </c>
      <c r="G28" s="683" t="s">
        <v>214</v>
      </c>
      <c r="H28" s="683"/>
      <c r="I28" s="683"/>
      <c r="J28" s="683"/>
      <c r="K28" s="683"/>
      <c r="L28" s="684" t="s">
        <v>279</v>
      </c>
      <c r="M28" s="515" t="s">
        <v>215</v>
      </c>
      <c r="N28" s="687" t="s">
        <v>216</v>
      </c>
    </row>
    <row r="29" spans="1:18" ht="28.5" customHeight="1" x14ac:dyDescent="0.25">
      <c r="A29" s="678"/>
      <c r="B29" s="516"/>
      <c r="C29" s="516"/>
      <c r="D29" s="605"/>
      <c r="E29" s="606"/>
      <c r="F29" s="681"/>
      <c r="G29" s="666" t="s">
        <v>217</v>
      </c>
      <c r="H29" s="666"/>
      <c r="I29" s="666"/>
      <c r="J29" s="666"/>
      <c r="K29" s="667" t="s">
        <v>218</v>
      </c>
      <c r="L29" s="685"/>
      <c r="M29" s="516"/>
      <c r="N29" s="688"/>
    </row>
    <row r="30" spans="1:18" x14ac:dyDescent="0.25">
      <c r="A30" s="678"/>
      <c r="B30" s="516"/>
      <c r="C30" s="516"/>
      <c r="D30" s="605"/>
      <c r="E30" s="606"/>
      <c r="F30" s="681"/>
      <c r="G30" s="669" t="s">
        <v>219</v>
      </c>
      <c r="H30" s="669"/>
      <c r="I30" s="669"/>
      <c r="J30" s="670" t="s">
        <v>220</v>
      </c>
      <c r="K30" s="667"/>
      <c r="L30" s="685"/>
      <c r="M30" s="516"/>
      <c r="N30" s="688"/>
    </row>
    <row r="31" spans="1:18" x14ac:dyDescent="0.25">
      <c r="A31" s="678"/>
      <c r="B31" s="516"/>
      <c r="C31" s="516"/>
      <c r="D31" s="605"/>
      <c r="E31" s="606"/>
      <c r="F31" s="681"/>
      <c r="G31" s="672" t="s">
        <v>221</v>
      </c>
      <c r="H31" s="674" t="s">
        <v>222</v>
      </c>
      <c r="I31" s="674"/>
      <c r="J31" s="670"/>
      <c r="K31" s="667"/>
      <c r="L31" s="685"/>
      <c r="M31" s="516"/>
      <c r="N31" s="688"/>
    </row>
    <row r="32" spans="1:18" ht="15.75" thickBot="1" x14ac:dyDescent="0.3">
      <c r="A32" s="679"/>
      <c r="B32" s="517"/>
      <c r="C32" s="517"/>
      <c r="D32" s="607"/>
      <c r="E32" s="608"/>
      <c r="F32" s="682"/>
      <c r="G32" s="673"/>
      <c r="H32" s="99" t="s">
        <v>307</v>
      </c>
      <c r="I32" s="99" t="s">
        <v>223</v>
      </c>
      <c r="J32" s="671"/>
      <c r="K32" s="668"/>
      <c r="L32" s="686"/>
      <c r="M32" s="516"/>
      <c r="N32" s="688"/>
    </row>
    <row r="33" spans="1:15" ht="15.75" thickBot="1" x14ac:dyDescent="0.3">
      <c r="A33" s="100"/>
      <c r="B33" s="101"/>
      <c r="C33" s="101"/>
      <c r="D33" s="101"/>
      <c r="E33" s="101"/>
      <c r="F33" s="577" t="s">
        <v>224</v>
      </c>
      <c r="G33" s="578"/>
      <c r="H33" s="578"/>
      <c r="I33" s="578"/>
      <c r="J33" s="578"/>
      <c r="K33" s="578"/>
      <c r="L33" s="579"/>
      <c r="M33" s="565"/>
      <c r="N33" s="689"/>
    </row>
    <row r="34" spans="1:15" ht="15.75" thickBot="1" x14ac:dyDescent="0.3">
      <c r="A34" s="187">
        <v>1</v>
      </c>
      <c r="B34" s="180">
        <v>2</v>
      </c>
      <c r="C34" s="188">
        <v>3</v>
      </c>
      <c r="D34" s="697">
        <v>4</v>
      </c>
      <c r="E34" s="548"/>
      <c r="F34" s="182">
        <v>5</v>
      </c>
      <c r="G34" s="182">
        <v>6</v>
      </c>
      <c r="H34" s="182">
        <v>7</v>
      </c>
      <c r="I34" s="182">
        <v>8</v>
      </c>
      <c r="J34" s="182">
        <v>9</v>
      </c>
      <c r="K34" s="182">
        <v>10</v>
      </c>
      <c r="L34" s="182">
        <v>11</v>
      </c>
      <c r="M34" s="182">
        <v>12</v>
      </c>
      <c r="N34" s="189">
        <v>13</v>
      </c>
    </row>
    <row r="35" spans="1:15" ht="39.950000000000003" customHeight="1" x14ac:dyDescent="0.25">
      <c r="A35" s="102">
        <v>1</v>
      </c>
      <c r="B35" s="174" t="str">
        <f>IF('Zał. 3 cz. 1 UMOWY'!B14=0," ",'Zał. 3 cz. 1 UMOWY'!B14)</f>
        <v xml:space="preserve"> </v>
      </c>
      <c r="C35" s="175" t="str">
        <f>IF('Zał. 3 cz. 1 UMOWY'!H14=0," ",'Zał. 3 cz. 1 UMOWY'!H14)</f>
        <v xml:space="preserve"> </v>
      </c>
      <c r="D35" s="691" t="str">
        <f>IF('Zał. 3 cz. 1 UMOWY'!D14=0," ",'Zał. 3 cz. 1 UMOWY'!D14)</f>
        <v xml:space="preserve"> </v>
      </c>
      <c r="E35" s="692"/>
      <c r="F35" s="152">
        <f t="shared" ref="F35:F40" si="0">G35+J35+K35</f>
        <v>0</v>
      </c>
      <c r="G35" s="152">
        <f t="shared" ref="G35:G40" si="1">H35+I35</f>
        <v>0</v>
      </c>
      <c r="H35" s="103">
        <f t="shared" ref="H35:K40" si="2">SUMIF($B$57:$B$81,$A35,J$57:J$81)</f>
        <v>0</v>
      </c>
      <c r="I35" s="152">
        <f t="shared" si="2"/>
        <v>0</v>
      </c>
      <c r="J35" s="152">
        <f t="shared" si="2"/>
        <v>0</v>
      </c>
      <c r="K35" s="152">
        <f t="shared" si="2"/>
        <v>0</v>
      </c>
      <c r="L35" s="104" t="str">
        <f>IF(F35=0," ",H35/F35)</f>
        <v xml:space="preserve"> </v>
      </c>
      <c r="M35" s="155"/>
      <c r="N35" s="105"/>
    </row>
    <row r="36" spans="1:15" ht="39.950000000000003" customHeight="1" x14ac:dyDescent="0.25">
      <c r="A36" s="106">
        <v>2</v>
      </c>
      <c r="B36" s="176" t="str">
        <f>IF('Zał. 3 cz. 1 UMOWY'!B15=0," ",'Zał. 3 cz. 1 UMOWY'!B15)</f>
        <v xml:space="preserve"> </v>
      </c>
      <c r="C36" s="132" t="str">
        <f>IF('Zał. 3 cz. 1 UMOWY'!H15=0," ",'Zał. 3 cz. 1 UMOWY'!H15)</f>
        <v xml:space="preserve"> </v>
      </c>
      <c r="D36" s="693" t="str">
        <f>IF('Zał. 3 cz. 1 UMOWY'!D15=0," ",'Zał. 3 cz. 1 UMOWY'!D15)</f>
        <v xml:space="preserve"> </v>
      </c>
      <c r="E36" s="694"/>
      <c r="F36" s="153">
        <f t="shared" si="0"/>
        <v>0</v>
      </c>
      <c r="G36" s="153">
        <f t="shared" si="1"/>
        <v>0</v>
      </c>
      <c r="H36" s="107">
        <f t="shared" si="2"/>
        <v>0</v>
      </c>
      <c r="I36" s="153">
        <f t="shared" si="2"/>
        <v>0</v>
      </c>
      <c r="J36" s="153">
        <f t="shared" si="2"/>
        <v>0</v>
      </c>
      <c r="K36" s="153">
        <f t="shared" si="2"/>
        <v>0</v>
      </c>
      <c r="L36" s="108" t="str">
        <f t="shared" ref="L36:L40" si="3">IF(F36=0," ",H36/F36)</f>
        <v xml:space="preserve"> </v>
      </c>
      <c r="M36" s="156"/>
      <c r="N36" s="109"/>
    </row>
    <row r="37" spans="1:15" ht="39.950000000000003" customHeight="1" x14ac:dyDescent="0.25">
      <c r="A37" s="106">
        <v>3</v>
      </c>
      <c r="B37" s="176" t="str">
        <f>IF('Zał. 3 cz. 1 UMOWY'!B16=0," ",'Zał. 3 cz. 1 UMOWY'!B16)</f>
        <v xml:space="preserve"> </v>
      </c>
      <c r="C37" s="132" t="str">
        <f>IF('Zał. 3 cz. 1 UMOWY'!H16=0," ",'Zał. 3 cz. 1 UMOWY'!H16)</f>
        <v xml:space="preserve"> </v>
      </c>
      <c r="D37" s="693" t="str">
        <f>IF('Zał. 3 cz. 1 UMOWY'!D16=0," ",'Zał. 3 cz. 1 UMOWY'!D16)</f>
        <v xml:space="preserve"> </v>
      </c>
      <c r="E37" s="694"/>
      <c r="F37" s="153">
        <f t="shared" si="0"/>
        <v>0</v>
      </c>
      <c r="G37" s="153">
        <f t="shared" si="1"/>
        <v>0</v>
      </c>
      <c r="H37" s="107">
        <f t="shared" si="2"/>
        <v>0</v>
      </c>
      <c r="I37" s="153">
        <f t="shared" si="2"/>
        <v>0</v>
      </c>
      <c r="J37" s="153">
        <f t="shared" si="2"/>
        <v>0</v>
      </c>
      <c r="K37" s="153">
        <f t="shared" si="2"/>
        <v>0</v>
      </c>
      <c r="L37" s="108" t="str">
        <f t="shared" si="3"/>
        <v xml:space="preserve"> </v>
      </c>
      <c r="M37" s="156"/>
      <c r="N37" s="109"/>
    </row>
    <row r="38" spans="1:15" ht="39.950000000000003" customHeight="1" x14ac:dyDescent="0.25">
      <c r="A38" s="106">
        <v>4</v>
      </c>
      <c r="B38" s="177" t="str">
        <f>IF('Zał. 3 cz. 1 UMOWY'!B17=0," ",'Zał. 3 cz. 1 UMOWY'!B17)</f>
        <v xml:space="preserve"> </v>
      </c>
      <c r="C38" s="132" t="str">
        <f>IF('Zał. 3 cz. 1 UMOWY'!H17=0," ",'Zał. 3 cz. 1 UMOWY'!H17)</f>
        <v xml:space="preserve"> </v>
      </c>
      <c r="D38" s="693" t="str">
        <f>IF('Zał. 3 cz. 1 UMOWY'!D17=0," ",'Zał. 3 cz. 1 UMOWY'!D17)</f>
        <v xml:space="preserve"> </v>
      </c>
      <c r="E38" s="694"/>
      <c r="F38" s="153">
        <f t="shared" si="0"/>
        <v>0</v>
      </c>
      <c r="G38" s="153">
        <f t="shared" si="1"/>
        <v>0</v>
      </c>
      <c r="H38" s="107">
        <f t="shared" si="2"/>
        <v>0</v>
      </c>
      <c r="I38" s="153">
        <f t="shared" si="2"/>
        <v>0</v>
      </c>
      <c r="J38" s="153">
        <f t="shared" si="2"/>
        <v>0</v>
      </c>
      <c r="K38" s="153">
        <f t="shared" si="2"/>
        <v>0</v>
      </c>
      <c r="L38" s="108" t="str">
        <f t="shared" si="3"/>
        <v xml:space="preserve"> </v>
      </c>
      <c r="M38" s="156"/>
      <c r="N38" s="109"/>
    </row>
    <row r="39" spans="1:15" ht="39.950000000000003" customHeight="1" x14ac:dyDescent="0.25">
      <c r="A39" s="106">
        <v>5</v>
      </c>
      <c r="B39" s="177" t="str">
        <f>IF('Zał. 3 cz. 1 UMOWY'!B18=0," ",'Zał. 3 cz. 1 UMOWY'!B18)</f>
        <v xml:space="preserve"> </v>
      </c>
      <c r="C39" s="132" t="str">
        <f>IF('Zał. 3 cz. 1 UMOWY'!H18=0," ",'Zał. 3 cz. 1 UMOWY'!H18)</f>
        <v xml:space="preserve"> </v>
      </c>
      <c r="D39" s="693" t="str">
        <f>IF('Zał. 3 cz. 1 UMOWY'!D18=0," ",'Zał. 3 cz. 1 UMOWY'!D18)</f>
        <v xml:space="preserve"> </v>
      </c>
      <c r="E39" s="694"/>
      <c r="F39" s="153">
        <f t="shared" si="0"/>
        <v>0</v>
      </c>
      <c r="G39" s="153">
        <f t="shared" si="1"/>
        <v>0</v>
      </c>
      <c r="H39" s="107">
        <f t="shared" si="2"/>
        <v>0</v>
      </c>
      <c r="I39" s="153">
        <f t="shared" si="2"/>
        <v>0</v>
      </c>
      <c r="J39" s="153">
        <f t="shared" si="2"/>
        <v>0</v>
      </c>
      <c r="K39" s="153">
        <f t="shared" si="2"/>
        <v>0</v>
      </c>
      <c r="L39" s="108" t="str">
        <f t="shared" si="3"/>
        <v xml:space="preserve"> </v>
      </c>
      <c r="M39" s="156"/>
      <c r="N39" s="109"/>
    </row>
    <row r="40" spans="1:15" ht="39.950000000000003" customHeight="1" thickBot="1" x14ac:dyDescent="0.3">
      <c r="A40" s="110">
        <v>6</v>
      </c>
      <c r="B40" s="178" t="str">
        <f>IF('Zał. 3 cz. 1 UMOWY'!B19=0," ",'Zał. 3 cz. 1 UMOWY'!B19)</f>
        <v xml:space="preserve"> </v>
      </c>
      <c r="C40" s="179" t="str">
        <f>IF('Zał. 3 cz. 1 UMOWY'!H19=0," ",'Zał. 3 cz. 1 UMOWY'!H19)</f>
        <v xml:space="preserve"> </v>
      </c>
      <c r="D40" s="695" t="str">
        <f>IF('Zał. 3 cz. 1 UMOWY'!D19=0," ",'Zał. 3 cz. 1 UMOWY'!D19)</f>
        <v xml:space="preserve"> </v>
      </c>
      <c r="E40" s="696"/>
      <c r="F40" s="154">
        <f t="shared" si="0"/>
        <v>0</v>
      </c>
      <c r="G40" s="154">
        <f t="shared" si="1"/>
        <v>0</v>
      </c>
      <c r="H40" s="111">
        <f t="shared" si="2"/>
        <v>0</v>
      </c>
      <c r="I40" s="154">
        <f t="shared" si="2"/>
        <v>0</v>
      </c>
      <c r="J40" s="154">
        <f t="shared" si="2"/>
        <v>0</v>
      </c>
      <c r="K40" s="154">
        <f t="shared" si="2"/>
        <v>0</v>
      </c>
      <c r="L40" s="112" t="str">
        <f t="shared" si="3"/>
        <v xml:space="preserve"> </v>
      </c>
      <c r="M40" s="157"/>
      <c r="N40" s="113"/>
    </row>
    <row r="41" spans="1:15" ht="15.75" thickBot="1" x14ac:dyDescent="0.3">
      <c r="A41" s="114"/>
      <c r="B41" s="566" t="s">
        <v>225</v>
      </c>
      <c r="C41" s="567"/>
      <c r="D41" s="568"/>
      <c r="E41" s="181"/>
      <c r="F41" s="115">
        <f>SUM(F35:F40)</f>
        <v>0</v>
      </c>
      <c r="G41" s="115">
        <f t="shared" ref="G41:M41" si="4">SUM(G35:G40)</f>
        <v>0</v>
      </c>
      <c r="H41" s="115">
        <f t="shared" si="4"/>
        <v>0</v>
      </c>
      <c r="I41" s="115">
        <f t="shared" si="4"/>
        <v>0</v>
      </c>
      <c r="J41" s="115">
        <f t="shared" si="4"/>
        <v>0</v>
      </c>
      <c r="K41" s="115">
        <f t="shared" si="4"/>
        <v>0</v>
      </c>
      <c r="L41" s="116" t="e">
        <f t="shared" ref="L41" si="5">H41/F41</f>
        <v>#DIV/0!</v>
      </c>
      <c r="M41" s="115">
        <f t="shared" si="4"/>
        <v>0</v>
      </c>
      <c r="N41" s="117"/>
    </row>
    <row r="42" spans="1:15" ht="30.6" customHeight="1" x14ac:dyDescent="0.25">
      <c r="A42" s="83"/>
      <c r="B42" s="83"/>
      <c r="O42" s="51"/>
    </row>
    <row r="43" spans="1:15" ht="30.6" customHeight="1" x14ac:dyDescent="0.25">
      <c r="A43" s="194" t="s">
        <v>306</v>
      </c>
      <c r="B43" s="83"/>
      <c r="O43" s="51"/>
    </row>
    <row r="44" spans="1:15" ht="30.6" customHeight="1" x14ac:dyDescent="0.25">
      <c r="A44" s="190" t="s">
        <v>295</v>
      </c>
      <c r="B44" s="190" t="s">
        <v>296</v>
      </c>
      <c r="C44" s="190" t="s">
        <v>297</v>
      </c>
      <c r="O44" s="51"/>
    </row>
    <row r="45" spans="1:15" ht="14.45" customHeight="1" thickBot="1" x14ac:dyDescent="0.3">
      <c r="A45" s="192"/>
      <c r="B45" s="690" t="s">
        <v>298</v>
      </c>
      <c r="C45" s="690"/>
      <c r="O45" s="51"/>
    </row>
    <row r="46" spans="1:15" ht="30.6" customHeight="1" x14ac:dyDescent="0.25">
      <c r="A46" s="193">
        <v>600</v>
      </c>
      <c r="B46" s="191"/>
      <c r="C46" s="191"/>
      <c r="O46" s="51"/>
    </row>
    <row r="47" spans="1:15" ht="30.6" customHeight="1" x14ac:dyDescent="0.25">
      <c r="A47" s="83"/>
      <c r="B47" s="83"/>
      <c r="O47" s="51"/>
    </row>
    <row r="48" spans="1:15" ht="16.5" thickBot="1" x14ac:dyDescent="0.3">
      <c r="A48" s="569" t="s">
        <v>299</v>
      </c>
      <c r="B48" s="569"/>
      <c r="C48" s="569"/>
      <c r="D48" s="569"/>
      <c r="E48" s="569"/>
      <c r="F48" s="569"/>
      <c r="G48" s="569"/>
      <c r="H48" s="569"/>
      <c r="I48" s="569"/>
      <c r="J48" s="569"/>
      <c r="K48" s="569"/>
      <c r="L48" s="569"/>
      <c r="M48" s="569"/>
      <c r="N48" s="569"/>
      <c r="O48" s="51"/>
    </row>
    <row r="49" spans="1:15" ht="14.45" customHeight="1" x14ac:dyDescent="0.25">
      <c r="A49" s="570" t="s">
        <v>226</v>
      </c>
      <c r="B49" s="573" t="s">
        <v>227</v>
      </c>
      <c r="C49" s="573" t="s">
        <v>228</v>
      </c>
      <c r="D49" s="573" t="s">
        <v>293</v>
      </c>
      <c r="E49" s="573" t="s">
        <v>229</v>
      </c>
      <c r="F49" s="573" t="s">
        <v>289</v>
      </c>
      <c r="G49" s="573" t="s">
        <v>230</v>
      </c>
      <c r="H49" s="580" t="s">
        <v>231</v>
      </c>
      <c r="I49" s="580"/>
      <c r="J49" s="580"/>
      <c r="K49" s="580"/>
      <c r="L49" s="580"/>
      <c r="M49" s="580"/>
      <c r="N49" s="581" t="s">
        <v>265</v>
      </c>
      <c r="O49" s="51"/>
    </row>
    <row r="50" spans="1:15" ht="14.45" customHeight="1" x14ac:dyDescent="0.25">
      <c r="A50" s="571"/>
      <c r="B50" s="574"/>
      <c r="C50" s="574"/>
      <c r="D50" s="574"/>
      <c r="E50" s="574"/>
      <c r="F50" s="574"/>
      <c r="G50" s="574"/>
      <c r="H50" s="584" t="s">
        <v>217</v>
      </c>
      <c r="I50" s="584"/>
      <c r="J50" s="584"/>
      <c r="K50" s="584"/>
      <c r="L50" s="584"/>
      <c r="M50" s="585" t="s">
        <v>157</v>
      </c>
      <c r="N50" s="582"/>
    </row>
    <row r="51" spans="1:15" x14ac:dyDescent="0.25">
      <c r="A51" s="571"/>
      <c r="B51" s="574"/>
      <c r="C51" s="574"/>
      <c r="D51" s="574"/>
      <c r="E51" s="574"/>
      <c r="F51" s="574"/>
      <c r="G51" s="574"/>
      <c r="H51" s="588" t="s">
        <v>155</v>
      </c>
      <c r="I51" s="591" t="s">
        <v>231</v>
      </c>
      <c r="J51" s="591"/>
      <c r="K51" s="591"/>
      <c r="L51" s="591"/>
      <c r="M51" s="586"/>
      <c r="N51" s="582"/>
    </row>
    <row r="52" spans="1:15" x14ac:dyDescent="0.25">
      <c r="A52" s="571"/>
      <c r="B52" s="574"/>
      <c r="C52" s="574"/>
      <c r="D52" s="574"/>
      <c r="E52" s="574"/>
      <c r="F52" s="574"/>
      <c r="G52" s="574"/>
      <c r="H52" s="589"/>
      <c r="I52" s="592" t="s">
        <v>219</v>
      </c>
      <c r="J52" s="593"/>
      <c r="K52" s="594"/>
      <c r="L52" s="595" t="s">
        <v>220</v>
      </c>
      <c r="M52" s="586"/>
      <c r="N52" s="582"/>
    </row>
    <row r="53" spans="1:15" x14ac:dyDescent="0.25">
      <c r="A53" s="571"/>
      <c r="B53" s="574"/>
      <c r="C53" s="574"/>
      <c r="D53" s="574"/>
      <c r="E53" s="574"/>
      <c r="F53" s="574"/>
      <c r="G53" s="574"/>
      <c r="H53" s="589"/>
      <c r="I53" s="598" t="s">
        <v>155</v>
      </c>
      <c r="J53" s="592" t="s">
        <v>232</v>
      </c>
      <c r="K53" s="594"/>
      <c r="L53" s="596"/>
      <c r="M53" s="586"/>
      <c r="N53" s="582"/>
    </row>
    <row r="54" spans="1:15" ht="15.75" thickBot="1" x14ac:dyDescent="0.3">
      <c r="A54" s="571"/>
      <c r="B54" s="574"/>
      <c r="C54" s="574"/>
      <c r="D54" s="574"/>
      <c r="E54" s="574"/>
      <c r="F54" s="574"/>
      <c r="G54" s="575"/>
      <c r="H54" s="590"/>
      <c r="I54" s="599"/>
      <c r="J54" s="118" t="s">
        <v>307</v>
      </c>
      <c r="K54" s="118" t="s">
        <v>223</v>
      </c>
      <c r="L54" s="596"/>
      <c r="M54" s="586"/>
      <c r="N54" s="582"/>
    </row>
    <row r="55" spans="1:15" ht="27.6" customHeight="1" thickBot="1" x14ac:dyDescent="0.3">
      <c r="A55" s="572"/>
      <c r="B55" s="575"/>
      <c r="C55" s="575"/>
      <c r="D55" s="575"/>
      <c r="E55" s="575"/>
      <c r="F55" s="576"/>
      <c r="G55" s="600" t="s">
        <v>233</v>
      </c>
      <c r="H55" s="601"/>
      <c r="I55" s="602"/>
      <c r="J55" s="600" t="s">
        <v>234</v>
      </c>
      <c r="K55" s="602"/>
      <c r="L55" s="597"/>
      <c r="M55" s="587"/>
      <c r="N55" s="583"/>
    </row>
    <row r="56" spans="1:15" ht="15.75" thickBot="1" x14ac:dyDescent="0.3">
      <c r="A56" s="119">
        <v>1</v>
      </c>
      <c r="B56" s="120">
        <v>2</v>
      </c>
      <c r="C56" s="121">
        <v>3</v>
      </c>
      <c r="D56" s="121">
        <v>4</v>
      </c>
      <c r="E56" s="121">
        <v>5</v>
      </c>
      <c r="F56" s="121">
        <v>6</v>
      </c>
      <c r="G56" s="121" t="s">
        <v>290</v>
      </c>
      <c r="H56" s="121" t="s">
        <v>291</v>
      </c>
      <c r="I56" s="121" t="s">
        <v>292</v>
      </c>
      <c r="J56" s="121">
        <v>10</v>
      </c>
      <c r="K56" s="121">
        <v>11</v>
      </c>
      <c r="L56" s="121">
        <v>12</v>
      </c>
      <c r="M56" s="121">
        <v>13</v>
      </c>
      <c r="N56" s="122">
        <v>14</v>
      </c>
    </row>
    <row r="57" spans="1:15" x14ac:dyDescent="0.25">
      <c r="A57" s="123">
        <v>1</v>
      </c>
      <c r="B57" s="124"/>
      <c r="C57" s="125"/>
      <c r="D57" s="126"/>
      <c r="E57" s="126"/>
      <c r="F57" s="127"/>
      <c r="G57" s="128">
        <f>H57+M57</f>
        <v>0</v>
      </c>
      <c r="H57" s="128">
        <f>I57+L57</f>
        <v>0</v>
      </c>
      <c r="I57" s="128">
        <f>J57+K57</f>
        <v>0</v>
      </c>
      <c r="J57" s="129"/>
      <c r="K57" s="129"/>
      <c r="L57" s="129"/>
      <c r="M57" s="129"/>
      <c r="N57" s="130"/>
    </row>
    <row r="58" spans="1:15" x14ac:dyDescent="0.25">
      <c r="A58" s="131">
        <v>2</v>
      </c>
      <c r="B58" s="124"/>
      <c r="C58" s="132"/>
      <c r="D58" s="133"/>
      <c r="E58" s="133"/>
      <c r="F58" s="134"/>
      <c r="G58" s="135">
        <f t="shared" ref="G58:G81" si="6">H58+M58</f>
        <v>0</v>
      </c>
      <c r="H58" s="135">
        <f t="shared" ref="H58:H81" si="7">I58+L58</f>
        <v>0</v>
      </c>
      <c r="I58" s="135">
        <f t="shared" ref="I58:I81" si="8">J58+K58</f>
        <v>0</v>
      </c>
      <c r="J58" s="136"/>
      <c r="K58" s="136"/>
      <c r="L58" s="136"/>
      <c r="M58" s="136"/>
      <c r="N58" s="137"/>
    </row>
    <row r="59" spans="1:15" x14ac:dyDescent="0.25">
      <c r="A59" s="131">
        <v>3</v>
      </c>
      <c r="B59" s="124"/>
      <c r="C59" s="132"/>
      <c r="D59" s="133"/>
      <c r="E59" s="133"/>
      <c r="F59" s="134"/>
      <c r="G59" s="135">
        <f t="shared" si="6"/>
        <v>0</v>
      </c>
      <c r="H59" s="135">
        <f t="shared" si="7"/>
        <v>0</v>
      </c>
      <c r="I59" s="135">
        <f t="shared" si="8"/>
        <v>0</v>
      </c>
      <c r="J59" s="136"/>
      <c r="K59" s="136"/>
      <c r="L59" s="136"/>
      <c r="M59" s="136"/>
      <c r="N59" s="137"/>
    </row>
    <row r="60" spans="1:15" x14ac:dyDescent="0.25">
      <c r="A60" s="131">
        <v>4</v>
      </c>
      <c r="B60" s="124"/>
      <c r="C60" s="132"/>
      <c r="D60" s="133"/>
      <c r="E60" s="133"/>
      <c r="F60" s="134"/>
      <c r="G60" s="135">
        <f t="shared" si="6"/>
        <v>0</v>
      </c>
      <c r="H60" s="135">
        <f t="shared" si="7"/>
        <v>0</v>
      </c>
      <c r="I60" s="135">
        <f t="shared" si="8"/>
        <v>0</v>
      </c>
      <c r="J60" s="136"/>
      <c r="K60" s="136"/>
      <c r="L60" s="136"/>
      <c r="M60" s="136"/>
      <c r="N60" s="137"/>
    </row>
    <row r="61" spans="1:15" x14ac:dyDescent="0.25">
      <c r="A61" s="131">
        <v>5</v>
      </c>
      <c r="B61" s="124"/>
      <c r="C61" s="132"/>
      <c r="D61" s="133"/>
      <c r="E61" s="133"/>
      <c r="F61" s="134"/>
      <c r="G61" s="135">
        <f t="shared" si="6"/>
        <v>0</v>
      </c>
      <c r="H61" s="135">
        <f t="shared" si="7"/>
        <v>0</v>
      </c>
      <c r="I61" s="135">
        <f t="shared" si="8"/>
        <v>0</v>
      </c>
      <c r="J61" s="136"/>
      <c r="K61" s="136"/>
      <c r="L61" s="136"/>
      <c r="M61" s="136"/>
      <c r="N61" s="137"/>
    </row>
    <row r="62" spans="1:15" x14ac:dyDescent="0.25">
      <c r="A62" s="131">
        <v>6</v>
      </c>
      <c r="B62" s="124"/>
      <c r="C62" s="132"/>
      <c r="D62" s="133"/>
      <c r="E62" s="133"/>
      <c r="F62" s="134"/>
      <c r="G62" s="135">
        <f t="shared" si="6"/>
        <v>0</v>
      </c>
      <c r="H62" s="135">
        <f t="shared" si="7"/>
        <v>0</v>
      </c>
      <c r="I62" s="135">
        <f t="shared" si="8"/>
        <v>0</v>
      </c>
      <c r="J62" s="136"/>
      <c r="K62" s="136"/>
      <c r="L62" s="136"/>
      <c r="M62" s="136"/>
      <c r="N62" s="137"/>
    </row>
    <row r="63" spans="1:15" x14ac:dyDescent="0.25">
      <c r="A63" s="131">
        <v>7</v>
      </c>
      <c r="B63" s="124"/>
      <c r="C63" s="132"/>
      <c r="D63" s="133"/>
      <c r="E63" s="133"/>
      <c r="F63" s="134"/>
      <c r="G63" s="135">
        <f t="shared" si="6"/>
        <v>0</v>
      </c>
      <c r="H63" s="135">
        <f t="shared" si="7"/>
        <v>0</v>
      </c>
      <c r="I63" s="135">
        <f t="shared" si="8"/>
        <v>0</v>
      </c>
      <c r="J63" s="136"/>
      <c r="K63" s="136"/>
      <c r="L63" s="136"/>
      <c r="M63" s="136"/>
      <c r="N63" s="137"/>
    </row>
    <row r="64" spans="1:15" x14ac:dyDescent="0.25">
      <c r="A64" s="131">
        <v>8</v>
      </c>
      <c r="B64" s="124"/>
      <c r="C64" s="132"/>
      <c r="D64" s="133"/>
      <c r="E64" s="133"/>
      <c r="F64" s="134"/>
      <c r="G64" s="135">
        <f t="shared" si="6"/>
        <v>0</v>
      </c>
      <c r="H64" s="135">
        <f t="shared" si="7"/>
        <v>0</v>
      </c>
      <c r="I64" s="135">
        <f t="shared" si="8"/>
        <v>0</v>
      </c>
      <c r="J64" s="136"/>
      <c r="K64" s="136"/>
      <c r="L64" s="136"/>
      <c r="M64" s="136"/>
      <c r="N64" s="137"/>
    </row>
    <row r="65" spans="1:14" x14ac:dyDescent="0.25">
      <c r="A65" s="131">
        <v>9</v>
      </c>
      <c r="B65" s="124"/>
      <c r="C65" s="132"/>
      <c r="D65" s="133"/>
      <c r="E65" s="133"/>
      <c r="F65" s="134"/>
      <c r="G65" s="135">
        <f t="shared" si="6"/>
        <v>0</v>
      </c>
      <c r="H65" s="135">
        <f t="shared" si="7"/>
        <v>0</v>
      </c>
      <c r="I65" s="135">
        <f t="shared" si="8"/>
        <v>0</v>
      </c>
      <c r="J65" s="136"/>
      <c r="K65" s="136"/>
      <c r="L65" s="136"/>
      <c r="M65" s="136"/>
      <c r="N65" s="137"/>
    </row>
    <row r="66" spans="1:14" x14ac:dyDescent="0.25">
      <c r="A66" s="131">
        <v>10</v>
      </c>
      <c r="B66" s="124"/>
      <c r="C66" s="132"/>
      <c r="D66" s="133"/>
      <c r="E66" s="133"/>
      <c r="F66" s="134"/>
      <c r="G66" s="135">
        <f t="shared" si="6"/>
        <v>0</v>
      </c>
      <c r="H66" s="135">
        <f t="shared" si="7"/>
        <v>0</v>
      </c>
      <c r="I66" s="135">
        <f t="shared" si="8"/>
        <v>0</v>
      </c>
      <c r="J66" s="136"/>
      <c r="K66" s="136"/>
      <c r="L66" s="136"/>
      <c r="M66" s="136"/>
      <c r="N66" s="137"/>
    </row>
    <row r="67" spans="1:14" x14ac:dyDescent="0.25">
      <c r="A67" s="131">
        <v>11</v>
      </c>
      <c r="B67" s="124"/>
      <c r="C67" s="132"/>
      <c r="D67" s="133"/>
      <c r="E67" s="133"/>
      <c r="F67" s="134"/>
      <c r="G67" s="135">
        <f t="shared" si="6"/>
        <v>0</v>
      </c>
      <c r="H67" s="135">
        <f t="shared" si="7"/>
        <v>0</v>
      </c>
      <c r="I67" s="135">
        <f t="shared" si="8"/>
        <v>0</v>
      </c>
      <c r="J67" s="136"/>
      <c r="K67" s="136"/>
      <c r="L67" s="136"/>
      <c r="M67" s="136"/>
      <c r="N67" s="137"/>
    </row>
    <row r="68" spans="1:14" x14ac:dyDescent="0.25">
      <c r="A68" s="131">
        <v>12</v>
      </c>
      <c r="B68" s="124"/>
      <c r="C68" s="132"/>
      <c r="D68" s="133"/>
      <c r="E68" s="133"/>
      <c r="F68" s="134"/>
      <c r="G68" s="135">
        <f t="shared" si="6"/>
        <v>0</v>
      </c>
      <c r="H68" s="135">
        <f t="shared" si="7"/>
        <v>0</v>
      </c>
      <c r="I68" s="135">
        <f t="shared" si="8"/>
        <v>0</v>
      </c>
      <c r="J68" s="136"/>
      <c r="K68" s="136"/>
      <c r="L68" s="136"/>
      <c r="M68" s="136"/>
      <c r="N68" s="137"/>
    </row>
    <row r="69" spans="1:14" x14ac:dyDescent="0.25">
      <c r="A69" s="131">
        <v>13</v>
      </c>
      <c r="B69" s="124"/>
      <c r="C69" s="132"/>
      <c r="D69" s="133"/>
      <c r="E69" s="133"/>
      <c r="F69" s="134"/>
      <c r="G69" s="135">
        <f t="shared" si="6"/>
        <v>0</v>
      </c>
      <c r="H69" s="135">
        <f t="shared" si="7"/>
        <v>0</v>
      </c>
      <c r="I69" s="135">
        <f t="shared" si="8"/>
        <v>0</v>
      </c>
      <c r="J69" s="136"/>
      <c r="K69" s="136"/>
      <c r="L69" s="136"/>
      <c r="M69" s="136"/>
      <c r="N69" s="137"/>
    </row>
    <row r="70" spans="1:14" x14ac:dyDescent="0.25">
      <c r="A70" s="131">
        <v>14</v>
      </c>
      <c r="B70" s="124"/>
      <c r="C70" s="132"/>
      <c r="D70" s="133"/>
      <c r="E70" s="133"/>
      <c r="F70" s="134"/>
      <c r="G70" s="135">
        <f t="shared" si="6"/>
        <v>0</v>
      </c>
      <c r="H70" s="135">
        <f t="shared" si="7"/>
        <v>0</v>
      </c>
      <c r="I70" s="135">
        <f t="shared" si="8"/>
        <v>0</v>
      </c>
      <c r="J70" s="136"/>
      <c r="K70" s="136"/>
      <c r="L70" s="136"/>
      <c r="M70" s="136"/>
      <c r="N70" s="137"/>
    </row>
    <row r="71" spans="1:14" x14ac:dyDescent="0.25">
      <c r="A71" s="131">
        <v>15</v>
      </c>
      <c r="B71" s="124"/>
      <c r="C71" s="132"/>
      <c r="D71" s="133"/>
      <c r="E71" s="133"/>
      <c r="F71" s="134"/>
      <c r="G71" s="135">
        <f t="shared" si="6"/>
        <v>0</v>
      </c>
      <c r="H71" s="135">
        <f t="shared" si="7"/>
        <v>0</v>
      </c>
      <c r="I71" s="135">
        <f t="shared" si="8"/>
        <v>0</v>
      </c>
      <c r="J71" s="136"/>
      <c r="K71" s="136"/>
      <c r="L71" s="136"/>
      <c r="M71" s="136"/>
      <c r="N71" s="137"/>
    </row>
    <row r="72" spans="1:14" x14ac:dyDescent="0.25">
      <c r="A72" s="131">
        <v>16</v>
      </c>
      <c r="B72" s="124"/>
      <c r="C72" s="132"/>
      <c r="D72" s="133"/>
      <c r="E72" s="133"/>
      <c r="F72" s="134"/>
      <c r="G72" s="135">
        <f t="shared" si="6"/>
        <v>0</v>
      </c>
      <c r="H72" s="135">
        <f t="shared" si="7"/>
        <v>0</v>
      </c>
      <c r="I72" s="135">
        <f t="shared" si="8"/>
        <v>0</v>
      </c>
      <c r="J72" s="136"/>
      <c r="K72" s="136"/>
      <c r="L72" s="136"/>
      <c r="M72" s="136"/>
      <c r="N72" s="137"/>
    </row>
    <row r="73" spans="1:14" x14ac:dyDescent="0.25">
      <c r="A73" s="131">
        <v>17</v>
      </c>
      <c r="B73" s="124"/>
      <c r="C73" s="132"/>
      <c r="D73" s="133"/>
      <c r="E73" s="133"/>
      <c r="F73" s="134"/>
      <c r="G73" s="135">
        <f t="shared" si="6"/>
        <v>0</v>
      </c>
      <c r="H73" s="135">
        <f t="shared" si="7"/>
        <v>0</v>
      </c>
      <c r="I73" s="135">
        <f t="shared" si="8"/>
        <v>0</v>
      </c>
      <c r="J73" s="136"/>
      <c r="K73" s="136"/>
      <c r="L73" s="136"/>
      <c r="M73" s="136"/>
      <c r="N73" s="137"/>
    </row>
    <row r="74" spans="1:14" x14ac:dyDescent="0.25">
      <c r="A74" s="131">
        <v>18</v>
      </c>
      <c r="B74" s="124"/>
      <c r="C74" s="132"/>
      <c r="D74" s="133"/>
      <c r="E74" s="133"/>
      <c r="F74" s="134"/>
      <c r="G74" s="135">
        <f t="shared" si="6"/>
        <v>0</v>
      </c>
      <c r="H74" s="135">
        <f t="shared" si="7"/>
        <v>0</v>
      </c>
      <c r="I74" s="135">
        <f t="shared" si="8"/>
        <v>0</v>
      </c>
      <c r="J74" s="136"/>
      <c r="K74" s="136"/>
      <c r="L74" s="136"/>
      <c r="M74" s="136"/>
      <c r="N74" s="137"/>
    </row>
    <row r="75" spans="1:14" x14ac:dyDescent="0.25">
      <c r="A75" s="131">
        <v>19</v>
      </c>
      <c r="B75" s="124"/>
      <c r="C75" s="132"/>
      <c r="D75" s="133"/>
      <c r="E75" s="133"/>
      <c r="F75" s="134"/>
      <c r="G75" s="135">
        <f t="shared" si="6"/>
        <v>0</v>
      </c>
      <c r="H75" s="135">
        <f t="shared" si="7"/>
        <v>0</v>
      </c>
      <c r="I75" s="135">
        <f t="shared" si="8"/>
        <v>0</v>
      </c>
      <c r="J75" s="136"/>
      <c r="K75" s="136"/>
      <c r="L75" s="136"/>
      <c r="M75" s="136"/>
      <c r="N75" s="137"/>
    </row>
    <row r="76" spans="1:14" x14ac:dyDescent="0.25">
      <c r="A76" s="131">
        <v>20</v>
      </c>
      <c r="B76" s="124"/>
      <c r="C76" s="132"/>
      <c r="D76" s="133"/>
      <c r="E76" s="133"/>
      <c r="F76" s="134"/>
      <c r="G76" s="135">
        <f t="shared" si="6"/>
        <v>0</v>
      </c>
      <c r="H76" s="135">
        <f t="shared" si="7"/>
        <v>0</v>
      </c>
      <c r="I76" s="135">
        <f t="shared" si="8"/>
        <v>0</v>
      </c>
      <c r="J76" s="136"/>
      <c r="K76" s="136"/>
      <c r="L76" s="136"/>
      <c r="M76" s="136"/>
      <c r="N76" s="137"/>
    </row>
    <row r="77" spans="1:14" x14ac:dyDescent="0.25">
      <c r="A77" s="131">
        <v>21</v>
      </c>
      <c r="B77" s="124"/>
      <c r="C77" s="132"/>
      <c r="D77" s="133"/>
      <c r="E77" s="133"/>
      <c r="F77" s="134"/>
      <c r="G77" s="135">
        <f t="shared" si="6"/>
        <v>0</v>
      </c>
      <c r="H77" s="135">
        <f t="shared" si="7"/>
        <v>0</v>
      </c>
      <c r="I77" s="135">
        <f t="shared" si="8"/>
        <v>0</v>
      </c>
      <c r="J77" s="136"/>
      <c r="K77" s="136"/>
      <c r="L77" s="136"/>
      <c r="M77" s="136"/>
      <c r="N77" s="137"/>
    </row>
    <row r="78" spans="1:14" x14ac:dyDescent="0.25">
      <c r="A78" s="131">
        <v>22</v>
      </c>
      <c r="B78" s="124"/>
      <c r="C78" s="132"/>
      <c r="D78" s="133"/>
      <c r="E78" s="133"/>
      <c r="F78" s="134"/>
      <c r="G78" s="135">
        <f t="shared" si="6"/>
        <v>0</v>
      </c>
      <c r="H78" s="135">
        <f t="shared" si="7"/>
        <v>0</v>
      </c>
      <c r="I78" s="135">
        <f t="shared" si="8"/>
        <v>0</v>
      </c>
      <c r="J78" s="136"/>
      <c r="K78" s="136"/>
      <c r="L78" s="136"/>
      <c r="M78" s="136"/>
      <c r="N78" s="137"/>
    </row>
    <row r="79" spans="1:14" x14ac:dyDescent="0.25">
      <c r="A79" s="131">
        <v>23</v>
      </c>
      <c r="B79" s="124"/>
      <c r="C79" s="132"/>
      <c r="D79" s="133"/>
      <c r="E79" s="133"/>
      <c r="F79" s="134"/>
      <c r="G79" s="135">
        <f t="shared" si="6"/>
        <v>0</v>
      </c>
      <c r="H79" s="135">
        <f t="shared" si="7"/>
        <v>0</v>
      </c>
      <c r="I79" s="135">
        <f t="shared" si="8"/>
        <v>0</v>
      </c>
      <c r="J79" s="136"/>
      <c r="K79" s="136"/>
      <c r="L79" s="136"/>
      <c r="M79" s="136"/>
      <c r="N79" s="137"/>
    </row>
    <row r="80" spans="1:14" ht="14.45" customHeight="1" x14ac:dyDescent="0.25">
      <c r="A80" s="131">
        <v>24</v>
      </c>
      <c r="B80" s="124"/>
      <c r="C80" s="132"/>
      <c r="D80" s="133"/>
      <c r="E80" s="133"/>
      <c r="F80" s="134"/>
      <c r="G80" s="135">
        <f t="shared" si="6"/>
        <v>0</v>
      </c>
      <c r="H80" s="135">
        <f t="shared" si="7"/>
        <v>0</v>
      </c>
      <c r="I80" s="135">
        <f t="shared" si="8"/>
        <v>0</v>
      </c>
      <c r="J80" s="136"/>
      <c r="K80" s="136"/>
      <c r="L80" s="136"/>
      <c r="M80" s="136"/>
      <c r="N80" s="137"/>
    </row>
    <row r="81" spans="1:14" ht="14.45" customHeight="1" thickBot="1" x14ac:dyDescent="0.3">
      <c r="A81" s="131">
        <v>25</v>
      </c>
      <c r="B81" s="124"/>
      <c r="C81" s="138"/>
      <c r="D81" s="139"/>
      <c r="E81" s="139"/>
      <c r="F81" s="140"/>
      <c r="G81" s="135">
        <f t="shared" si="6"/>
        <v>0</v>
      </c>
      <c r="H81" s="135">
        <f t="shared" si="7"/>
        <v>0</v>
      </c>
      <c r="I81" s="135">
        <f t="shared" si="8"/>
        <v>0</v>
      </c>
      <c r="J81" s="141"/>
      <c r="K81" s="141"/>
      <c r="L81" s="141"/>
      <c r="M81" s="141"/>
      <c r="N81" s="142"/>
    </row>
    <row r="82" spans="1:14" ht="14.45" customHeight="1" thickBot="1" x14ac:dyDescent="0.3">
      <c r="A82" s="530" t="s">
        <v>160</v>
      </c>
      <c r="B82" s="531"/>
      <c r="C82" s="532"/>
      <c r="D82" s="532"/>
      <c r="E82" s="532"/>
      <c r="F82" s="532"/>
      <c r="G82" s="143">
        <f t="shared" ref="G82:M82" si="9">SUM(G57:G81)</f>
        <v>0</v>
      </c>
      <c r="H82" s="143">
        <f t="shared" si="9"/>
        <v>0</v>
      </c>
      <c r="I82" s="143">
        <f t="shared" si="9"/>
        <v>0</v>
      </c>
      <c r="J82" s="143">
        <f t="shared" si="9"/>
        <v>0</v>
      </c>
      <c r="K82" s="143">
        <f t="shared" si="9"/>
        <v>0</v>
      </c>
      <c r="L82" s="143">
        <f t="shared" si="9"/>
        <v>0</v>
      </c>
      <c r="M82" s="143">
        <f t="shared" si="9"/>
        <v>0</v>
      </c>
      <c r="N82" s="144"/>
    </row>
    <row r="83" spans="1:14" ht="14.45" customHeight="1" x14ac:dyDescent="0.25">
      <c r="A83" s="53"/>
      <c r="B83" s="53"/>
    </row>
    <row r="86" spans="1:14" ht="14.45" customHeight="1" x14ac:dyDescent="0.25">
      <c r="A86" s="83" t="s">
        <v>235</v>
      </c>
      <c r="B86" s="83"/>
    </row>
    <row r="87" spans="1:14" ht="9.9499999999999993" customHeight="1" x14ac:dyDescent="0.25">
      <c r="A87" s="83"/>
      <c r="B87" s="83"/>
    </row>
    <row r="88" spans="1:14" ht="14.45" customHeight="1" thickBot="1" x14ac:dyDescent="0.3">
      <c r="A88" s="533" t="s">
        <v>280</v>
      </c>
      <c r="B88" s="533"/>
      <c r="C88" s="533"/>
      <c r="D88" s="533"/>
      <c r="E88" s="533"/>
      <c r="F88" s="533"/>
      <c r="G88" s="533"/>
      <c r="H88" s="533"/>
      <c r="I88" s="533"/>
      <c r="J88" s="533"/>
      <c r="K88" s="533"/>
      <c r="L88" s="533"/>
      <c r="M88" s="533"/>
      <c r="N88" s="533"/>
    </row>
    <row r="89" spans="1:14" ht="33.75" customHeight="1" x14ac:dyDescent="0.25">
      <c r="A89" s="534" t="s">
        <v>236</v>
      </c>
      <c r="B89" s="535"/>
      <c r="C89" s="536"/>
      <c r="D89" s="536"/>
      <c r="E89" s="536"/>
      <c r="F89" s="536"/>
      <c r="G89" s="536"/>
      <c r="H89" s="536" t="s">
        <v>237</v>
      </c>
      <c r="I89" s="536"/>
      <c r="J89" s="536" t="s">
        <v>238</v>
      </c>
      <c r="K89" s="536"/>
      <c r="L89" s="536" t="s">
        <v>281</v>
      </c>
      <c r="M89" s="536"/>
      <c r="N89" s="538"/>
    </row>
    <row r="90" spans="1:14" ht="26.25" customHeight="1" thickBot="1" x14ac:dyDescent="0.3">
      <c r="A90" s="540">
        <v>2021</v>
      </c>
      <c r="B90" s="541"/>
      <c r="C90" s="542"/>
      <c r="D90" s="145">
        <v>2022</v>
      </c>
      <c r="E90" s="561">
        <v>2023</v>
      </c>
      <c r="F90" s="541"/>
      <c r="G90" s="145" t="s">
        <v>155</v>
      </c>
      <c r="H90" s="537"/>
      <c r="I90" s="537"/>
      <c r="J90" s="537"/>
      <c r="K90" s="537"/>
      <c r="L90" s="537"/>
      <c r="M90" s="537"/>
      <c r="N90" s="539"/>
    </row>
    <row r="91" spans="1:14" ht="15.75" thickBot="1" x14ac:dyDescent="0.3">
      <c r="A91" s="547">
        <v>1</v>
      </c>
      <c r="B91" s="548"/>
      <c r="C91" s="549"/>
      <c r="D91" s="146">
        <v>2</v>
      </c>
      <c r="E91" s="562">
        <v>3</v>
      </c>
      <c r="F91" s="548"/>
      <c r="G91" s="550" t="s">
        <v>239</v>
      </c>
      <c r="H91" s="551"/>
      <c r="I91" s="551"/>
      <c r="J91" s="551"/>
      <c r="K91" s="551"/>
      <c r="L91" s="551"/>
      <c r="M91" s="551"/>
      <c r="N91" s="552"/>
    </row>
    <row r="92" spans="1:14" ht="39" customHeight="1" thickBot="1" x14ac:dyDescent="0.3">
      <c r="A92" s="553"/>
      <c r="B92" s="554"/>
      <c r="C92" s="555"/>
      <c r="D92" s="147"/>
      <c r="E92" s="563"/>
      <c r="F92" s="564"/>
      <c r="G92" s="148">
        <f>A92+D92+E92</f>
        <v>0</v>
      </c>
      <c r="H92" s="556">
        <f>J82</f>
        <v>0</v>
      </c>
      <c r="I92" s="557"/>
      <c r="J92" s="556">
        <f>I82</f>
        <v>0</v>
      </c>
      <c r="K92" s="557"/>
      <c r="L92" s="558" t="str">
        <f>IF(J92=0," ",H92/J92)</f>
        <v xml:space="preserve"> </v>
      </c>
      <c r="M92" s="559"/>
      <c r="N92" s="560"/>
    </row>
    <row r="93" spans="1:14" ht="14.45" customHeight="1" x14ac:dyDescent="0.25"/>
    <row r="94" spans="1:14" ht="14.45" customHeight="1" x14ac:dyDescent="0.25"/>
    <row r="95" spans="1:14" ht="14.45" customHeight="1" x14ac:dyDescent="0.25">
      <c r="A95" s="53"/>
    </row>
    <row r="96" spans="1:14" ht="14.45" customHeight="1" thickBot="1" x14ac:dyDescent="0.3">
      <c r="A96" s="53" t="s">
        <v>240</v>
      </c>
    </row>
    <row r="97" spans="1:14" ht="24.6" customHeight="1" thickBot="1" x14ac:dyDescent="0.3">
      <c r="A97" s="543" t="s">
        <v>241</v>
      </c>
      <c r="B97" s="543"/>
      <c r="C97" s="543"/>
      <c r="D97" s="543" t="s">
        <v>242</v>
      </c>
      <c r="E97" s="543"/>
      <c r="F97" s="543"/>
      <c r="G97" s="543"/>
      <c r="H97" s="543" t="s">
        <v>243</v>
      </c>
      <c r="I97" s="543"/>
    </row>
    <row r="98" spans="1:14" ht="14.45" customHeight="1" x14ac:dyDescent="0.25">
      <c r="A98" s="544"/>
      <c r="B98" s="545"/>
      <c r="C98" s="545"/>
      <c r="D98" s="545"/>
      <c r="E98" s="545"/>
      <c r="F98" s="545"/>
      <c r="G98" s="545"/>
      <c r="H98" s="545"/>
      <c r="I98" s="546"/>
    </row>
    <row r="99" spans="1:14" ht="14.45" customHeight="1" x14ac:dyDescent="0.25">
      <c r="A99" s="527"/>
      <c r="B99" s="528"/>
      <c r="C99" s="528"/>
      <c r="D99" s="528"/>
      <c r="E99" s="528"/>
      <c r="F99" s="528"/>
      <c r="G99" s="528"/>
      <c r="H99" s="528"/>
      <c r="I99" s="529"/>
    </row>
    <row r="100" spans="1:14" ht="14.45" customHeight="1" x14ac:dyDescent="0.25">
      <c r="A100" s="527"/>
      <c r="B100" s="528"/>
      <c r="C100" s="528"/>
      <c r="D100" s="528"/>
      <c r="E100" s="528"/>
      <c r="F100" s="528"/>
      <c r="G100" s="528"/>
      <c r="H100" s="528"/>
      <c r="I100" s="529"/>
    </row>
    <row r="101" spans="1:14" ht="14.45" customHeight="1" x14ac:dyDescent="0.25">
      <c r="A101" s="527"/>
      <c r="B101" s="528"/>
      <c r="C101" s="528"/>
      <c r="D101" s="528"/>
      <c r="E101" s="528"/>
      <c r="F101" s="528"/>
      <c r="G101" s="528"/>
      <c r="H101" s="528"/>
      <c r="I101" s="529"/>
    </row>
    <row r="102" spans="1:14" ht="14.45" customHeight="1" x14ac:dyDescent="0.25">
      <c r="A102" s="527"/>
      <c r="B102" s="528"/>
      <c r="C102" s="528"/>
      <c r="D102" s="528"/>
      <c r="E102" s="528"/>
      <c r="F102" s="528"/>
      <c r="G102" s="528"/>
      <c r="H102" s="528"/>
      <c r="I102" s="529"/>
    </row>
    <row r="103" spans="1:14" ht="14.45" customHeight="1" thickBot="1" x14ac:dyDescent="0.3">
      <c r="A103" s="518"/>
      <c r="B103" s="519"/>
      <c r="C103" s="519"/>
      <c r="D103" s="519"/>
      <c r="E103" s="519"/>
      <c r="F103" s="519"/>
      <c r="G103" s="519"/>
      <c r="H103" s="519"/>
      <c r="I103" s="520"/>
    </row>
    <row r="104" spans="1:14" ht="33" customHeight="1" x14ac:dyDescent="0.25">
      <c r="A104" s="83" t="s">
        <v>266</v>
      </c>
      <c r="B104" s="83"/>
    </row>
    <row r="105" spans="1:14" ht="5.0999999999999996" customHeight="1" thickBot="1" x14ac:dyDescent="0.3">
      <c r="A105" s="83"/>
      <c r="B105" s="83"/>
    </row>
    <row r="106" spans="1:14" ht="158.25" customHeight="1" thickBot="1" x14ac:dyDescent="0.3">
      <c r="A106" s="521" t="s">
        <v>300</v>
      </c>
      <c r="B106" s="522"/>
      <c r="C106" s="522"/>
      <c r="D106" s="522"/>
      <c r="E106" s="522"/>
      <c r="F106" s="522"/>
      <c r="G106" s="522"/>
      <c r="H106" s="522"/>
      <c r="I106" s="522"/>
      <c r="J106" s="522"/>
      <c r="K106" s="522"/>
      <c r="L106" s="522"/>
      <c r="M106" s="522"/>
      <c r="N106" s="523"/>
    </row>
    <row r="107" spans="1:14" x14ac:dyDescent="0.25">
      <c r="C107" s="149"/>
      <c r="D107" s="149"/>
      <c r="E107" s="149"/>
      <c r="F107" s="149"/>
      <c r="G107" s="149"/>
      <c r="H107" s="149"/>
      <c r="I107" s="149"/>
      <c r="J107" s="149"/>
      <c r="K107" s="149"/>
      <c r="L107" s="149"/>
      <c r="M107" s="149"/>
    </row>
    <row r="108" spans="1:14" x14ac:dyDescent="0.25">
      <c r="C108" s="149"/>
      <c r="D108" s="149"/>
      <c r="E108" s="149"/>
      <c r="F108" s="149"/>
      <c r="G108" s="149"/>
      <c r="H108" s="149"/>
      <c r="I108" s="149"/>
      <c r="J108" s="149"/>
      <c r="K108" s="149"/>
      <c r="L108" s="149"/>
      <c r="M108" s="149"/>
    </row>
    <row r="109" spans="1:14" ht="18.75" x14ac:dyDescent="0.25">
      <c r="A109" s="83" t="s">
        <v>244</v>
      </c>
      <c r="B109" s="83"/>
      <c r="C109" s="96"/>
    </row>
    <row r="110" spans="1:14" ht="9.9499999999999993" customHeight="1" thickBot="1" x14ac:dyDescent="0.3">
      <c r="A110" s="83"/>
      <c r="B110" s="83"/>
      <c r="C110" s="96"/>
    </row>
    <row r="111" spans="1:14" ht="39" customHeight="1" thickBot="1" x14ac:dyDescent="0.3">
      <c r="C111" s="524" t="s">
        <v>161</v>
      </c>
      <c r="D111" s="525"/>
      <c r="E111" s="184"/>
      <c r="F111" s="150" t="s">
        <v>162</v>
      </c>
      <c r="G111" s="524" t="s">
        <v>285</v>
      </c>
      <c r="H111" s="526"/>
      <c r="I111" s="526"/>
      <c r="J111" s="526"/>
      <c r="K111" s="526"/>
      <c r="L111" s="526"/>
      <c r="M111" s="525"/>
    </row>
    <row r="112" spans="1:14" ht="111.75" customHeight="1" thickBot="1" x14ac:dyDescent="0.3">
      <c r="C112" s="504"/>
      <c r="D112" s="505"/>
      <c r="E112" s="183"/>
      <c r="F112" s="151"/>
      <c r="G112" s="506"/>
      <c r="H112" s="507"/>
      <c r="I112" s="507"/>
      <c r="J112" s="507"/>
      <c r="K112" s="507"/>
      <c r="L112" s="507"/>
      <c r="M112" s="508"/>
    </row>
    <row r="114" spans="1:11" x14ac:dyDescent="0.25">
      <c r="A114" s="53" t="s">
        <v>245</v>
      </c>
      <c r="B114" s="53"/>
    </row>
    <row r="115" spans="1:11" x14ac:dyDescent="0.25">
      <c r="A115" s="648" t="s">
        <v>41</v>
      </c>
      <c r="B115" s="648"/>
      <c r="C115" s="648"/>
      <c r="D115" s="648"/>
      <c r="E115" s="648"/>
      <c r="F115" s="648"/>
      <c r="G115" s="648"/>
      <c r="H115" s="648"/>
      <c r="I115" s="648"/>
      <c r="J115" s="648"/>
      <c r="K115" s="648"/>
    </row>
    <row r="116" spans="1:11" x14ac:dyDescent="0.25">
      <c r="A116" s="648" t="s">
        <v>42</v>
      </c>
      <c r="B116" s="648"/>
      <c r="C116" s="648"/>
      <c r="D116" s="648"/>
      <c r="E116" s="648"/>
      <c r="F116" s="648"/>
      <c r="G116" s="648"/>
      <c r="H116" s="648"/>
      <c r="I116" s="648"/>
      <c r="J116" s="648"/>
      <c r="K116" s="648"/>
    </row>
    <row r="117" spans="1:11" x14ac:dyDescent="0.25">
      <c r="A117" s="648" t="s">
        <v>43</v>
      </c>
      <c r="B117" s="648"/>
      <c r="C117" s="648"/>
      <c r="D117" s="648"/>
      <c r="E117" s="648"/>
      <c r="F117" s="648"/>
      <c r="G117" s="648"/>
      <c r="H117" s="648"/>
      <c r="I117" s="648"/>
      <c r="J117" s="648"/>
      <c r="K117" s="648"/>
    </row>
    <row r="118" spans="1:11" x14ac:dyDescent="0.25">
      <c r="A118" s="648" t="s">
        <v>46</v>
      </c>
      <c r="B118" s="648"/>
      <c r="C118" s="648"/>
      <c r="D118" s="648"/>
      <c r="E118" s="648"/>
      <c r="F118" s="648"/>
      <c r="G118" s="648"/>
      <c r="H118" s="648"/>
      <c r="I118" s="648"/>
      <c r="J118" s="648"/>
      <c r="K118" s="648"/>
    </row>
    <row r="119" spans="1:11" x14ac:dyDescent="0.25">
      <c r="A119" s="648" t="s">
        <v>49</v>
      </c>
      <c r="B119" s="648"/>
      <c r="C119" s="648"/>
      <c r="D119" s="648"/>
      <c r="E119" s="648"/>
      <c r="F119" s="648"/>
      <c r="G119" s="648"/>
      <c r="H119" s="648"/>
      <c r="I119" s="648"/>
      <c r="J119" s="648"/>
      <c r="K119" s="648"/>
    </row>
  </sheetData>
  <mergeCells count="124">
    <mergeCell ref="B45:C45"/>
    <mergeCell ref="D35:E35"/>
    <mergeCell ref="D36:E36"/>
    <mergeCell ref="D37:E37"/>
    <mergeCell ref="D38:E38"/>
    <mergeCell ref="D39:E39"/>
    <mergeCell ref="D40:E40"/>
    <mergeCell ref="D34:E34"/>
    <mergeCell ref="E18:G19"/>
    <mergeCell ref="E20:G22"/>
    <mergeCell ref="A115:K115"/>
    <mergeCell ref="A116:K116"/>
    <mergeCell ref="A117:K117"/>
    <mergeCell ref="A118:K118"/>
    <mergeCell ref="A119:K119"/>
    <mergeCell ref="D9:N9"/>
    <mergeCell ref="D10:N10"/>
    <mergeCell ref="D11:N11"/>
    <mergeCell ref="D12:N12"/>
    <mergeCell ref="D13:N13"/>
    <mergeCell ref="D14:N14"/>
    <mergeCell ref="G29:J29"/>
    <mergeCell ref="K29:K32"/>
    <mergeCell ref="G30:I30"/>
    <mergeCell ref="J30:J32"/>
    <mergeCell ref="G31:G32"/>
    <mergeCell ref="H31:I31"/>
    <mergeCell ref="C23:K23"/>
    <mergeCell ref="A27:N27"/>
    <mergeCell ref="A28:A32"/>
    <mergeCell ref="F28:F32"/>
    <mergeCell ref="G28:K28"/>
    <mergeCell ref="L28:L32"/>
    <mergeCell ref="N28:N33"/>
    <mergeCell ref="L3:N3"/>
    <mergeCell ref="A7:C7"/>
    <mergeCell ref="D7:N7"/>
    <mergeCell ref="A8:C8"/>
    <mergeCell ref="D8:N8"/>
    <mergeCell ref="A1:K3"/>
    <mergeCell ref="L1:N1"/>
    <mergeCell ref="L2:N2"/>
    <mergeCell ref="C20:D22"/>
    <mergeCell ref="H20:I22"/>
    <mergeCell ref="J20:K22"/>
    <mergeCell ref="L20:M20"/>
    <mergeCell ref="L21:M21"/>
    <mergeCell ref="L22:M22"/>
    <mergeCell ref="A15:N15"/>
    <mergeCell ref="C18:D19"/>
    <mergeCell ref="H18:I19"/>
    <mergeCell ref="J18:K19"/>
    <mergeCell ref="L18:M18"/>
    <mergeCell ref="L19:M19"/>
    <mergeCell ref="M28:M33"/>
    <mergeCell ref="B41:D41"/>
    <mergeCell ref="A48:N48"/>
    <mergeCell ref="A49:A55"/>
    <mergeCell ref="B49:B55"/>
    <mergeCell ref="C49:C55"/>
    <mergeCell ref="D49:D55"/>
    <mergeCell ref="F49:F55"/>
    <mergeCell ref="G49:G54"/>
    <mergeCell ref="F33:L33"/>
    <mergeCell ref="H49:M49"/>
    <mergeCell ref="N49:N55"/>
    <mergeCell ref="H50:L50"/>
    <mergeCell ref="M50:M55"/>
    <mergeCell ref="H51:H54"/>
    <mergeCell ref="I51:L51"/>
    <mergeCell ref="I52:K52"/>
    <mergeCell ref="L52:L55"/>
    <mergeCell ref="I53:I54"/>
    <mergeCell ref="J53:K53"/>
    <mergeCell ref="G55:I55"/>
    <mergeCell ref="J55:K55"/>
    <mergeCell ref="E49:E55"/>
    <mergeCell ref="D28:E32"/>
    <mergeCell ref="A88:N88"/>
    <mergeCell ref="A89:G89"/>
    <mergeCell ref="H89:I90"/>
    <mergeCell ref="J89:K90"/>
    <mergeCell ref="L89:N90"/>
    <mergeCell ref="A90:C90"/>
    <mergeCell ref="H100:I100"/>
    <mergeCell ref="A97:C97"/>
    <mergeCell ref="D97:G97"/>
    <mergeCell ref="H97:I97"/>
    <mergeCell ref="A98:C98"/>
    <mergeCell ref="D98:G98"/>
    <mergeCell ref="H98:I98"/>
    <mergeCell ref="A91:C91"/>
    <mergeCell ref="G91:N91"/>
    <mergeCell ref="A92:C92"/>
    <mergeCell ref="H92:I92"/>
    <mergeCell ref="J92:K92"/>
    <mergeCell ref="L92:N92"/>
    <mergeCell ref="E90:F90"/>
    <mergeCell ref="E91:F91"/>
    <mergeCell ref="E92:F92"/>
    <mergeCell ref="C112:D112"/>
    <mergeCell ref="G112:M112"/>
    <mergeCell ref="A11:B14"/>
    <mergeCell ref="A9:B10"/>
    <mergeCell ref="B28:B32"/>
    <mergeCell ref="C28:C32"/>
    <mergeCell ref="A103:C103"/>
    <mergeCell ref="D103:G103"/>
    <mergeCell ref="H103:I103"/>
    <mergeCell ref="A106:N106"/>
    <mergeCell ref="C111:D111"/>
    <mergeCell ref="G111:M111"/>
    <mergeCell ref="A101:C101"/>
    <mergeCell ref="D101:G101"/>
    <mergeCell ref="H101:I101"/>
    <mergeCell ref="A102:C102"/>
    <mergeCell ref="D102:G102"/>
    <mergeCell ref="H102:I102"/>
    <mergeCell ref="A99:C99"/>
    <mergeCell ref="D99:G99"/>
    <mergeCell ref="H99:I99"/>
    <mergeCell ref="A100:C100"/>
    <mergeCell ref="D100:G100"/>
    <mergeCell ref="A82:F82"/>
  </mergeCells>
  <conditionalFormatting sqref="L19 N19">
    <cfRule type="containsText" dxfId="3" priority="2" operator="containsText" text="WYBIERZ Z LISTY!">
      <formula>NOT(ISERROR(SEARCH("WYBIERZ Z LISTY!",L19)))</formula>
    </cfRule>
  </conditionalFormatting>
  <conditionalFormatting sqref="L22">
    <cfRule type="containsText" dxfId="2" priority="1" operator="containsText" text="WYBIERZ Z LISTY!">
      <formula>NOT(ISERROR(SEARCH("WYBIERZ Z LISTY!",L22)))</formula>
    </cfRule>
  </conditionalFormatting>
  <dataValidations count="7">
    <dataValidation type="list" allowBlank="1" showInputMessage="1" showErrorMessage="1" sqref="D98:G103">
      <formula1>ZWROTY</formula1>
    </dataValidation>
    <dataValidation type="list" allowBlank="1" showInputMessage="1" showErrorMessage="1" sqref="N19">
      <formula1>$P$17:$P$19</formula1>
    </dataValidation>
    <dataValidation type="list" allowBlank="1" showInputMessage="1" showErrorMessage="1" sqref="B57:B81">
      <formula1>$A$35:$A$40</formula1>
    </dataValidation>
    <dataValidation type="list" allowBlank="1" showInputMessage="1" showErrorMessage="1" sqref="L22">
      <formula1>UŻYTKOWANIE</formula1>
    </dataValidation>
    <dataValidation type="list" allowBlank="1" showInputMessage="1" showErrorMessage="1" sqref="L19:M19">
      <formula1>DATA</formula1>
    </dataValidation>
    <dataValidation type="list" allowBlank="1" showInputMessage="1" showErrorMessage="1" sqref="B46">
      <formula1>ROZDZIAŁ</formula1>
    </dataValidation>
    <dataValidation type="list" allowBlank="1" showInputMessage="1" showErrorMessage="1" sqref="C46">
      <formula1>PARAGRAF</formula1>
    </dataValidation>
  </dataValidations>
  <printOptions horizontalCentered="1"/>
  <pageMargins left="0.51181102362204722" right="0.51181102362204722" top="0.59055118110236227" bottom="0.59055118110236227" header="0.31496062992125984" footer="0.31496062992125984"/>
  <pageSetup paperSize="9" scale="56" orientation="landscape" horizontalDpi="4294967294" verticalDpi="4294967294" r:id="rId1"/>
  <rowBreaks count="3" manualBreakCount="3">
    <brk id="15" max="12" man="1"/>
    <brk id="47" max="12" man="1"/>
    <brk id="84" max="1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O29"/>
  <sheetViews>
    <sheetView tabSelected="1" view="pageBreakPreview" zoomScale="85" zoomScaleNormal="115" zoomScaleSheetLayoutView="85" workbookViewId="0">
      <selection activeCell="A7" sqref="A7:B7"/>
    </sheetView>
  </sheetViews>
  <sheetFormatPr defaultColWidth="8.7109375" defaultRowHeight="15" x14ac:dyDescent="0.25"/>
  <cols>
    <col min="1" max="1" width="11.85546875" style="22" customWidth="1"/>
    <col min="2" max="6" width="15.7109375" style="22" customWidth="1"/>
    <col min="7" max="7" width="26.140625" style="22" customWidth="1"/>
    <col min="8" max="10" width="15.7109375" style="22" customWidth="1"/>
    <col min="11" max="11" width="10.7109375" style="22" customWidth="1"/>
    <col min="12" max="12" width="12.140625" style="22" customWidth="1"/>
    <col min="13" max="13" width="8.7109375" style="22"/>
    <col min="14" max="14" width="0" style="22" hidden="1" customWidth="1"/>
    <col min="15" max="15" width="9.140625" style="22" hidden="1" customWidth="1"/>
    <col min="16" max="16384" width="8.7109375" style="22"/>
  </cols>
  <sheetData>
    <row r="1" spans="1:14" ht="18.600000000000001" customHeight="1" x14ac:dyDescent="0.25">
      <c r="A1" s="715" t="s">
        <v>301</v>
      </c>
      <c r="B1" s="716"/>
      <c r="C1" s="716"/>
      <c r="D1" s="716"/>
      <c r="E1" s="716"/>
      <c r="F1" s="716"/>
      <c r="G1" s="716"/>
      <c r="H1" s="717"/>
      <c r="I1" s="630" t="str">
        <f>CONCATENATE("Załącznik nr ",DANE!B8+4)</f>
        <v>Załącznik nr 5</v>
      </c>
      <c r="J1" s="631"/>
      <c r="K1" s="632"/>
    </row>
    <row r="2" spans="1:14" x14ac:dyDescent="0.25">
      <c r="A2" s="718"/>
      <c r="B2" s="719"/>
      <c r="C2" s="719"/>
      <c r="D2" s="719"/>
      <c r="E2" s="719"/>
      <c r="F2" s="719"/>
      <c r="G2" s="719"/>
      <c r="H2" s="720"/>
      <c r="I2" s="633" t="s">
        <v>139</v>
      </c>
      <c r="J2" s="634"/>
      <c r="K2" s="635"/>
    </row>
    <row r="3" spans="1:14" ht="18.95" customHeight="1" thickBot="1" x14ac:dyDescent="0.3">
      <c r="A3" s="721"/>
      <c r="B3" s="386"/>
      <c r="C3" s="386"/>
      <c r="D3" s="386"/>
      <c r="E3" s="386"/>
      <c r="F3" s="386"/>
      <c r="G3" s="386"/>
      <c r="H3" s="387"/>
      <c r="I3" s="609" t="str">
        <f>CONCATENATE("nr ",DANE!B6)</f>
        <v>nr RFRD/……/2021</v>
      </c>
      <c r="J3" s="610"/>
      <c r="K3" s="611"/>
    </row>
    <row r="4" spans="1:14" ht="15" customHeight="1" x14ac:dyDescent="0.25">
      <c r="A4" s="80"/>
      <c r="B4" s="80"/>
      <c r="C4" s="80"/>
      <c r="D4" s="80"/>
      <c r="E4" s="80"/>
      <c r="F4" s="80"/>
      <c r="G4" s="80"/>
      <c r="H4" s="80"/>
      <c r="I4" s="80"/>
      <c r="J4" s="81"/>
      <c r="K4" s="82"/>
    </row>
    <row r="5" spans="1:14" ht="18.75" x14ac:dyDescent="0.25">
      <c r="A5" s="83" t="s">
        <v>183</v>
      </c>
      <c r="J5" s="84"/>
    </row>
    <row r="6" spans="1:14" ht="9.9499999999999993" customHeight="1" thickBot="1" x14ac:dyDescent="0.3">
      <c r="A6" s="83"/>
      <c r="J6" s="85"/>
      <c r="K6" s="158"/>
    </row>
    <row r="7" spans="1:14" ht="39.6" customHeight="1" thickBot="1" x14ac:dyDescent="0.3">
      <c r="A7" s="612" t="s">
        <v>0</v>
      </c>
      <c r="B7" s="737"/>
      <c r="C7" s="618" t="str">
        <f>DANE!B2</f>
        <v>"Nazwa Beneficjenta"</v>
      </c>
      <c r="D7" s="619"/>
      <c r="E7" s="619"/>
      <c r="F7" s="619"/>
      <c r="G7" s="619"/>
      <c r="H7" s="619"/>
      <c r="I7" s="619"/>
      <c r="J7" s="619"/>
      <c r="K7" s="620"/>
    </row>
    <row r="8" spans="1:14" ht="69.95" customHeight="1" thickBot="1" x14ac:dyDescent="0.3">
      <c r="A8" s="612" t="s">
        <v>1</v>
      </c>
      <c r="B8" s="737"/>
      <c r="C8" s="738" t="str">
        <f>DANE!B4</f>
        <v>"nazwa zadania"</v>
      </c>
      <c r="D8" s="739"/>
      <c r="E8" s="739"/>
      <c r="F8" s="739"/>
      <c r="G8" s="739"/>
      <c r="H8" s="739"/>
      <c r="I8" s="739"/>
      <c r="J8" s="739"/>
      <c r="K8" s="740"/>
    </row>
    <row r="9" spans="1:14" ht="24" customHeight="1" x14ac:dyDescent="0.25">
      <c r="A9" s="741" t="s">
        <v>187</v>
      </c>
      <c r="B9" s="86" t="s">
        <v>188</v>
      </c>
      <c r="C9" s="743"/>
      <c r="D9" s="744"/>
      <c r="E9" s="744"/>
      <c r="F9" s="744"/>
      <c r="G9" s="744"/>
      <c r="H9" s="744"/>
      <c r="I9" s="744"/>
      <c r="J9" s="744"/>
      <c r="K9" s="745"/>
    </row>
    <row r="10" spans="1:14" ht="21.75" customHeight="1" thickBot="1" x14ac:dyDescent="0.3">
      <c r="A10" s="742"/>
      <c r="B10" s="87" t="s">
        <v>251</v>
      </c>
      <c r="C10" s="746"/>
      <c r="D10" s="747"/>
      <c r="E10" s="747"/>
      <c r="F10" s="747"/>
      <c r="G10" s="747"/>
      <c r="H10" s="747"/>
      <c r="I10" s="747"/>
      <c r="J10" s="747"/>
      <c r="K10" s="748"/>
    </row>
    <row r="11" spans="1:14" ht="24" customHeight="1" x14ac:dyDescent="0.25">
      <c r="A11" s="749" t="s">
        <v>283</v>
      </c>
      <c r="B11" s="88" t="s">
        <v>193</v>
      </c>
      <c r="C11" s="743"/>
      <c r="D11" s="744"/>
      <c r="E11" s="744"/>
      <c r="F11" s="744"/>
      <c r="G11" s="744"/>
      <c r="H11" s="744"/>
      <c r="I11" s="744"/>
      <c r="J11" s="744"/>
      <c r="K11" s="745"/>
    </row>
    <row r="12" spans="1:14" ht="27.75" customHeight="1" x14ac:dyDescent="0.25">
      <c r="A12" s="750"/>
      <c r="B12" s="89" t="s">
        <v>194</v>
      </c>
      <c r="C12" s="752"/>
      <c r="D12" s="753"/>
      <c r="E12" s="753"/>
      <c r="F12" s="753"/>
      <c r="G12" s="753"/>
      <c r="H12" s="753"/>
      <c r="I12" s="753"/>
      <c r="J12" s="753"/>
      <c r="K12" s="754"/>
    </row>
    <row r="13" spans="1:14" ht="20.25" customHeight="1" x14ac:dyDescent="0.25">
      <c r="A13" s="750"/>
      <c r="B13" s="89" t="s">
        <v>195</v>
      </c>
      <c r="C13" s="752"/>
      <c r="D13" s="753"/>
      <c r="E13" s="753"/>
      <c r="F13" s="753"/>
      <c r="G13" s="753"/>
      <c r="H13" s="753"/>
      <c r="I13" s="753"/>
      <c r="J13" s="753"/>
      <c r="K13" s="754"/>
    </row>
    <row r="14" spans="1:14" ht="24" customHeight="1" thickBot="1" x14ac:dyDescent="0.3">
      <c r="A14" s="751"/>
      <c r="B14" s="90" t="s">
        <v>196</v>
      </c>
      <c r="C14" s="755"/>
      <c r="D14" s="756"/>
      <c r="E14" s="756"/>
      <c r="F14" s="756"/>
      <c r="G14" s="756"/>
      <c r="H14" s="756"/>
      <c r="I14" s="756"/>
      <c r="J14" s="756"/>
      <c r="K14" s="757"/>
    </row>
    <row r="15" spans="1:14" ht="18.75" x14ac:dyDescent="0.25">
      <c r="A15" s="728"/>
      <c r="B15" s="729"/>
      <c r="C15" s="729"/>
      <c r="D15" s="729"/>
      <c r="E15" s="729"/>
      <c r="F15" s="729"/>
      <c r="G15" s="729"/>
      <c r="H15" s="729"/>
      <c r="I15" s="729"/>
      <c r="J15" s="729"/>
      <c r="K15" s="729"/>
    </row>
    <row r="16" spans="1:14" ht="22.5" customHeight="1" thickBot="1" x14ac:dyDescent="0.3">
      <c r="A16" s="83" t="s">
        <v>252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N16" s="22" t="s">
        <v>198</v>
      </c>
    </row>
    <row r="17" spans="1:15" ht="18.75" customHeight="1" thickBot="1" x14ac:dyDescent="0.3">
      <c r="A17" s="730" t="s">
        <v>253</v>
      </c>
      <c r="B17" s="730"/>
      <c r="C17" s="730" t="s">
        <v>286</v>
      </c>
      <c r="D17" s="730"/>
      <c r="E17" s="731" t="s">
        <v>254</v>
      </c>
      <c r="F17" s="731"/>
      <c r="G17" s="733" t="s">
        <v>198</v>
      </c>
      <c r="H17" s="734"/>
      <c r="I17" s="159"/>
      <c r="J17" s="159"/>
      <c r="K17" s="159"/>
      <c r="N17" s="22" t="s">
        <v>255</v>
      </c>
    </row>
    <row r="18" spans="1:15" ht="65.25" customHeight="1" thickBot="1" x14ac:dyDescent="0.3">
      <c r="A18" s="730"/>
      <c r="B18" s="730"/>
      <c r="C18" s="730"/>
      <c r="D18" s="730"/>
      <c r="E18" s="732"/>
      <c r="F18" s="732"/>
      <c r="G18" s="701" t="s">
        <v>282</v>
      </c>
      <c r="H18" s="703"/>
      <c r="K18" s="160"/>
      <c r="N18" s="22" t="s">
        <v>256</v>
      </c>
      <c r="O18" s="22" t="s">
        <v>205</v>
      </c>
    </row>
    <row r="19" spans="1:15" ht="30.75" customHeight="1" thickBot="1" x14ac:dyDescent="0.3">
      <c r="A19" s="722"/>
      <c r="B19" s="722"/>
      <c r="C19" s="723"/>
      <c r="D19" s="723"/>
      <c r="E19" s="723"/>
      <c r="F19" s="723"/>
      <c r="G19" s="735"/>
      <c r="H19" s="736"/>
      <c r="K19" s="161"/>
      <c r="O19" s="22" t="s">
        <v>207</v>
      </c>
    </row>
    <row r="20" spans="1:15" ht="18" customHeight="1" x14ac:dyDescent="0.25">
      <c r="C20" s="724"/>
      <c r="D20" s="724"/>
      <c r="G20" s="45"/>
      <c r="H20" s="45"/>
      <c r="I20" s="162"/>
      <c r="J20" s="162"/>
      <c r="K20" s="162"/>
      <c r="O20" s="96"/>
    </row>
    <row r="21" spans="1:15" ht="18.75" x14ac:dyDescent="0.25">
      <c r="A21" s="83" t="s">
        <v>257</v>
      </c>
      <c r="B21" s="96"/>
      <c r="C21" s="149"/>
      <c r="D21" s="149"/>
      <c r="E21" s="149"/>
      <c r="F21" s="149"/>
      <c r="G21" s="149"/>
      <c r="H21" s="149"/>
      <c r="I21" s="149"/>
      <c r="J21" s="149"/>
    </row>
    <row r="22" spans="1:15" ht="9.9499999999999993" customHeight="1" thickBot="1" x14ac:dyDescent="0.3"/>
    <row r="23" spans="1:15" ht="45" customHeight="1" thickBot="1" x14ac:dyDescent="0.3">
      <c r="B23" s="725" t="s">
        <v>161</v>
      </c>
      <c r="C23" s="726"/>
      <c r="D23" s="163" t="s">
        <v>162</v>
      </c>
      <c r="E23" s="725" t="s">
        <v>284</v>
      </c>
      <c r="F23" s="727"/>
      <c r="G23" s="727"/>
      <c r="H23" s="727"/>
      <c r="I23" s="727"/>
      <c r="J23" s="726"/>
    </row>
    <row r="24" spans="1:15" ht="79.5" customHeight="1" thickBot="1" x14ac:dyDescent="0.3">
      <c r="B24" s="713"/>
      <c r="C24" s="714"/>
      <c r="D24" s="151"/>
      <c r="E24" s="506"/>
      <c r="F24" s="507"/>
      <c r="G24" s="507"/>
      <c r="H24" s="507"/>
      <c r="I24" s="507"/>
      <c r="J24" s="508"/>
    </row>
    <row r="27" spans="1:15" x14ac:dyDescent="0.25">
      <c r="B27" s="52"/>
    </row>
    <row r="28" spans="1:15" x14ac:dyDescent="0.25">
      <c r="B28" s="52"/>
    </row>
    <row r="29" spans="1:15" x14ac:dyDescent="0.25">
      <c r="B29" s="52"/>
    </row>
  </sheetData>
  <mergeCells count="31">
    <mergeCell ref="G19:H19"/>
    <mergeCell ref="I3:K3"/>
    <mergeCell ref="A7:B7"/>
    <mergeCell ref="C7:K7"/>
    <mergeCell ref="A8:B8"/>
    <mergeCell ref="C8:K8"/>
    <mergeCell ref="G18:H18"/>
    <mergeCell ref="A9:A10"/>
    <mergeCell ref="C9:K9"/>
    <mergeCell ref="C10:K10"/>
    <mergeCell ref="A11:A14"/>
    <mergeCell ref="C11:K11"/>
    <mergeCell ref="C12:K12"/>
    <mergeCell ref="C13:K13"/>
    <mergeCell ref="C14:K14"/>
    <mergeCell ref="B24:C24"/>
    <mergeCell ref="E24:J24"/>
    <mergeCell ref="A1:H3"/>
    <mergeCell ref="I1:K1"/>
    <mergeCell ref="I2:K2"/>
    <mergeCell ref="A19:B19"/>
    <mergeCell ref="C19:D19"/>
    <mergeCell ref="E19:F19"/>
    <mergeCell ref="C20:D20"/>
    <mergeCell ref="B23:C23"/>
    <mergeCell ref="E23:J23"/>
    <mergeCell ref="A15:K15"/>
    <mergeCell ref="A17:B18"/>
    <mergeCell ref="C17:D18"/>
    <mergeCell ref="E17:F18"/>
    <mergeCell ref="G17:H17"/>
  </mergeCells>
  <conditionalFormatting sqref="G17">
    <cfRule type="containsText" dxfId="1" priority="1" operator="containsText" text="WYBIERZ Z LISTY!">
      <formula>NOT(ISERROR(SEARCH("WYBIERZ Z LISTY!",G17)))</formula>
    </cfRule>
    <cfRule type="containsText" dxfId="0" priority="2" operator="containsText" text="WYBIERZ Z LISTY!">
      <formula>NOT(ISERROR(SEARCH("WYBIERZ Z LISTY!",G17)))</formula>
    </cfRule>
  </conditionalFormatting>
  <dataValidations count="1">
    <dataValidation type="list" allowBlank="1" showInputMessage="1" showErrorMessage="1" sqref="G17">
      <formula1>$N$16:$N$18</formula1>
    </dataValidation>
  </dataValidations>
  <printOptions horizontalCentered="1"/>
  <pageMargins left="0.70866141732283472" right="0.70866141732283472" top="0.59055118110236227" bottom="0.59055118110236227" header="0.31496062992125984" footer="0.31496062992125984"/>
  <pageSetup paperSize="9" scale="75" fitToHeight="0" orientation="landscape" horizontalDpi="4294967294" verticalDpi="4294967294" r:id="rId1"/>
  <rowBreaks count="1" manualBreakCount="1">
    <brk id="27" max="11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workbookViewId="0">
      <selection activeCell="K32" sqref="K32"/>
    </sheetView>
  </sheetViews>
  <sheetFormatPr defaultRowHeight="15" x14ac:dyDescent="0.25"/>
  <cols>
    <col min="1" max="1" width="50.7109375" bestFit="1" customWidth="1"/>
    <col min="2" max="2" width="11.85546875" customWidth="1"/>
  </cols>
  <sheetData>
    <row r="1" spans="1:3" x14ac:dyDescent="0.25">
      <c r="A1" t="s">
        <v>25</v>
      </c>
      <c r="C1" t="s">
        <v>37</v>
      </c>
    </row>
    <row r="2" spans="1:3" x14ac:dyDescent="0.25">
      <c r="A2" t="s">
        <v>9</v>
      </c>
      <c r="C2" t="s">
        <v>38</v>
      </c>
    </row>
    <row r="3" spans="1:3" x14ac:dyDescent="0.25">
      <c r="A3" t="s">
        <v>10</v>
      </c>
    </row>
    <row r="4" spans="1:3" x14ac:dyDescent="0.25">
      <c r="A4" s="1" t="s">
        <v>2</v>
      </c>
    </row>
    <row r="5" spans="1:3" x14ac:dyDescent="0.25">
      <c r="A5" t="s">
        <v>11</v>
      </c>
      <c r="B5" t="s">
        <v>11</v>
      </c>
      <c r="C5" t="s">
        <v>37</v>
      </c>
    </row>
    <row r="6" spans="1:3" x14ac:dyDescent="0.25">
      <c r="A6" t="s">
        <v>134</v>
      </c>
      <c r="B6" t="s">
        <v>12</v>
      </c>
      <c r="C6" t="s">
        <v>38</v>
      </c>
    </row>
    <row r="7" spans="1:3" x14ac:dyDescent="0.25">
      <c r="A7" t="s">
        <v>12</v>
      </c>
      <c r="B7" t="s">
        <v>13</v>
      </c>
    </row>
    <row r="8" spans="1:3" x14ac:dyDescent="0.25">
      <c r="A8" t="s">
        <v>13</v>
      </c>
    </row>
    <row r="9" spans="1:3" x14ac:dyDescent="0.25">
      <c r="A9" s="1" t="s">
        <v>3</v>
      </c>
    </row>
    <row r="10" spans="1:3" x14ac:dyDescent="0.25">
      <c r="A10" t="s">
        <v>14</v>
      </c>
    </row>
    <row r="11" spans="1:3" ht="30" x14ac:dyDescent="0.25">
      <c r="A11" s="166" t="s">
        <v>268</v>
      </c>
    </row>
    <row r="12" spans="1:3" x14ac:dyDescent="0.25">
      <c r="A12" t="s">
        <v>15</v>
      </c>
    </row>
    <row r="13" spans="1:3" ht="30" x14ac:dyDescent="0.25">
      <c r="A13" s="166" t="s">
        <v>269</v>
      </c>
    </row>
    <row r="14" spans="1:3" x14ac:dyDescent="0.25">
      <c r="A14" s="1" t="s">
        <v>5</v>
      </c>
    </row>
    <row r="15" spans="1:3" x14ac:dyDescent="0.25">
      <c r="A15" t="s">
        <v>16</v>
      </c>
    </row>
    <row r="16" spans="1:3" x14ac:dyDescent="0.25">
      <c r="A16" t="s">
        <v>17</v>
      </c>
    </row>
    <row r="17" spans="1:1" x14ac:dyDescent="0.25">
      <c r="A17" t="s">
        <v>121</v>
      </c>
    </row>
    <row r="18" spans="1:1" x14ac:dyDescent="0.25">
      <c r="A18" t="s">
        <v>18</v>
      </c>
    </row>
    <row r="19" spans="1:1" x14ac:dyDescent="0.25">
      <c r="A19" t="s">
        <v>19</v>
      </c>
    </row>
    <row r="20" spans="1:1" x14ac:dyDescent="0.25">
      <c r="A20" t="s">
        <v>20</v>
      </c>
    </row>
    <row r="21" spans="1:1" x14ac:dyDescent="0.25">
      <c r="A21" s="1" t="s">
        <v>6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s="1" t="s">
        <v>7</v>
      </c>
    </row>
    <row r="26" spans="1:1" x14ac:dyDescent="0.25">
      <c r="A26" s="2">
        <v>2.25</v>
      </c>
    </row>
    <row r="27" spans="1:1" x14ac:dyDescent="0.25">
      <c r="A27" s="2">
        <v>2.5</v>
      </c>
    </row>
    <row r="28" spans="1:1" x14ac:dyDescent="0.25">
      <c r="A28" s="2">
        <v>2.75</v>
      </c>
    </row>
    <row r="29" spans="1:1" x14ac:dyDescent="0.25">
      <c r="A29" s="2">
        <v>3</v>
      </c>
    </row>
    <row r="30" spans="1:1" x14ac:dyDescent="0.25">
      <c r="A30" s="2">
        <v>3.25</v>
      </c>
    </row>
    <row r="31" spans="1:1" x14ac:dyDescent="0.25">
      <c r="A31" s="2">
        <v>3.5</v>
      </c>
    </row>
    <row r="32" spans="1:1" x14ac:dyDescent="0.25">
      <c r="A32" t="s">
        <v>68</v>
      </c>
    </row>
    <row r="33" spans="1:1" x14ac:dyDescent="0.25">
      <c r="A33" t="s">
        <v>24</v>
      </c>
    </row>
  </sheetData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32</vt:i4>
      </vt:variant>
    </vt:vector>
  </HeadingPairs>
  <TitlesOfParts>
    <vt:vector size="41" baseType="lpstr">
      <vt:lpstr>DANE</vt:lpstr>
      <vt:lpstr>Zał. 1 (2 odc) WYKAZ</vt:lpstr>
      <vt:lpstr>Zał. 1 (1 odc) WYKAZ</vt:lpstr>
      <vt:lpstr>Zał. 2 VAT</vt:lpstr>
      <vt:lpstr>Zał. 3 cz. 1 UMOWY</vt:lpstr>
      <vt:lpstr>Zał. 3 cz.2</vt:lpstr>
      <vt:lpstr>Zał. 4 - Sprawozdanie</vt:lpstr>
      <vt:lpstr>Zał. 5 Informacja kwartalna</vt:lpstr>
      <vt:lpstr>lista</vt:lpstr>
      <vt:lpstr>'Zał. 3 cz. 1 UMOWY'!_ftn1</vt:lpstr>
      <vt:lpstr>'Zał. 5 Informacja kwartalna'!_ftn1</vt:lpstr>
      <vt:lpstr>'Zał. 3 cz. 1 UMOWY'!_ftn2</vt:lpstr>
      <vt:lpstr>'Zał. 4 - Sprawozdanie'!_ftn2</vt:lpstr>
      <vt:lpstr>'Zał. 5 Informacja kwartalna'!_ftn2</vt:lpstr>
      <vt:lpstr>'Zał. 3 cz. 1 UMOWY'!_ftn3</vt:lpstr>
      <vt:lpstr>'Zał. 4 - Sprawozdanie'!_ftn3</vt:lpstr>
      <vt:lpstr>'Zał. 5 Informacja kwartalna'!_ftn3</vt:lpstr>
      <vt:lpstr>'Zał. 3 cz. 1 UMOWY'!_ftnref1</vt:lpstr>
      <vt:lpstr>'Zał. 4 - Sprawozdanie'!_ftnref1</vt:lpstr>
      <vt:lpstr>'Zał. 5 Informacja kwartalna'!_ftnref1</vt:lpstr>
      <vt:lpstr>'Zał. 3 cz. 1 UMOWY'!_ftnref2</vt:lpstr>
      <vt:lpstr>'Zał. 4 - Sprawozdanie'!_ftnref2</vt:lpstr>
      <vt:lpstr>'Zał. 5 Informacja kwartalna'!_ftnref2</vt:lpstr>
      <vt:lpstr>'Zał. 3 cz. 1 UMOWY'!_ftnref3</vt:lpstr>
      <vt:lpstr>'Zał. 4 - Sprawozdanie'!_ftnref3</vt:lpstr>
      <vt:lpstr>'Zał. 5 Informacja kwartalna'!_ftnref3</vt:lpstr>
      <vt:lpstr>DATA</vt:lpstr>
      <vt:lpstr>'Zał. 1 (1 odc) WYKAZ'!Obszar_wydruku</vt:lpstr>
      <vt:lpstr>'Zał. 1 (2 odc) WYKAZ'!Obszar_wydruku</vt:lpstr>
      <vt:lpstr>'Zał. 2 VAT'!Obszar_wydruku</vt:lpstr>
      <vt:lpstr>'Zał. 3 cz. 1 UMOWY'!Obszar_wydruku</vt:lpstr>
      <vt:lpstr>'Zał. 3 cz.2'!Obszar_wydruku</vt:lpstr>
      <vt:lpstr>'Zał. 4 - Sprawozdanie'!Obszar_wydruku</vt:lpstr>
      <vt:lpstr>'Zał. 5 Informacja kwartalna'!Obszar_wydruku</vt:lpstr>
      <vt:lpstr>PARAGRAF</vt:lpstr>
      <vt:lpstr>ROBOTY</vt:lpstr>
      <vt:lpstr>ROZDZIAŁ</vt:lpstr>
      <vt:lpstr>RUCH</vt:lpstr>
      <vt:lpstr>'Zał. 5 Informacja kwartalna'!UŻYTKOWANIE</vt:lpstr>
      <vt:lpstr>UŻYTKOWANIE</vt:lpstr>
      <vt:lpstr>ZWROTY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Frydrych</dc:creator>
  <cp:lastModifiedBy>Rafał Rudnik / MUW w Warszawie</cp:lastModifiedBy>
  <cp:lastPrinted>2021-04-26T10:31:14Z</cp:lastPrinted>
  <dcterms:created xsi:type="dcterms:W3CDTF">2019-03-27T14:25:08Z</dcterms:created>
  <dcterms:modified xsi:type="dcterms:W3CDTF">2021-08-05T07:55:50Z</dcterms:modified>
</cp:coreProperties>
</file>