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20" i="1" l="1"/>
  <c r="D19" i="1"/>
  <c r="D16" i="1"/>
  <c r="D15" i="1"/>
  <c r="G16" i="1"/>
  <c r="G15" i="1"/>
  <c r="G27" i="1" l="1"/>
  <c r="J27" i="1"/>
  <c r="J29" i="1" l="1"/>
  <c r="J32" i="1"/>
  <c r="J24" i="1"/>
  <c r="J23" i="1"/>
  <c r="J22" i="1"/>
  <c r="J21" i="1"/>
  <c r="J20" i="1"/>
  <c r="J19" i="1"/>
  <c r="G24" i="1" l="1"/>
  <c r="G28" i="1" l="1"/>
  <c r="G32" i="1" l="1"/>
  <c r="G23" i="1" l="1"/>
  <c r="G25" i="1" l="1"/>
  <c r="G21" i="1" l="1"/>
  <c r="G20" i="1" l="1"/>
  <c r="G19" i="1"/>
  <c r="G22" i="1" l="1"/>
</calcChain>
</file>

<file path=xl/sharedStrings.xml><?xml version="1.0" encoding="utf-8"?>
<sst xmlns="http://schemas.openxmlformats.org/spreadsheetml/2006/main" count="168" uniqueCount="39">
  <si>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</si>
  <si>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</si>
  <si>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</si>
  <si>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</si>
  <si>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</si>
  <si>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</si>
  <si>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</si>
  <si>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</si>
  <si>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</si>
  <si>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</si>
  <si>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</si>
  <si>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</si>
  <si>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</si>
  <si>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</si>
  <si>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</si>
  <si>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</si>
  <si>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</si>
  <si>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</si>
  <si>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</si>
  <si>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</si>
  <si>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</si>
  <si>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</si>
  <si>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</si>
  <si>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</si>
  <si>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</si>
  <si>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</si>
  <si>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</si>
  <si>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</si>
  <si>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</si>
  <si>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</si>
  <si>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</si>
  <si>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</si>
  <si>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</si>
  <si>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</si>
  <si>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</si>
  <si>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20.09 - 26.09.2021r. cena w zł/kg (szt*)</t>
  </si>
  <si>
    <t>39 tydzień</t>
  </si>
  <si>
    <t>27.09. - 03.10.2021 r</t>
  </si>
  <si>
    <t>27.09 - 03.10.2021r.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</si>
</sst>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</cellXfs>
  <cellStyles count="7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Normalny 7" xfId="6"/>
  </cellStyles>
  <dxfs count="86">
    <dxf>
      <font>
        <color rgb="FF9C0006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8" sqref="M8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5" ht="26.25" x14ac:dyDescent="0.2">
      <c r="A2" s="2" t="s">
        <v>36</v>
      </c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5" ht="26.25" x14ac:dyDescent="0.4">
      <c r="A3" s="3" t="s">
        <v>37</v>
      </c>
      <c r="B3" s="53" t="s">
        <v>2</v>
      </c>
      <c r="C3" s="53"/>
      <c r="D3" s="53"/>
      <c r="E3" s="53"/>
      <c r="F3" s="53"/>
      <c r="G3" s="53"/>
      <c r="H3" s="53"/>
      <c r="I3" s="53"/>
      <c r="J3" s="53"/>
    </row>
    <row r="4" spans="1:15" ht="33" x14ac:dyDescent="0.2">
      <c r="A4" s="4"/>
      <c r="B4" s="54" t="s">
        <v>27</v>
      </c>
      <c r="C4" s="54"/>
      <c r="D4" s="54"/>
      <c r="E4" s="54"/>
      <c r="F4" s="54"/>
      <c r="G4" s="54"/>
      <c r="H4" s="54"/>
      <c r="I4" s="54"/>
      <c r="J4" s="54"/>
    </row>
    <row r="5" spans="1:15" ht="33" x14ac:dyDescent="0.2">
      <c r="A5" s="4"/>
      <c r="B5" s="55" t="s">
        <v>26</v>
      </c>
      <c r="C5" s="54"/>
      <c r="D5" s="54"/>
      <c r="E5" s="54"/>
      <c r="F5" s="54"/>
      <c r="G5" s="54"/>
      <c r="H5" s="54"/>
      <c r="I5" s="54"/>
      <c r="J5" s="54"/>
    </row>
    <row r="6" spans="1:15" ht="12" customHeight="1" thickBot="1" x14ac:dyDescent="0.25">
      <c r="A6" s="5"/>
      <c r="B6" s="49"/>
      <c r="C6" s="50"/>
      <c r="D6" s="50"/>
      <c r="E6" s="50"/>
      <c r="F6" s="50"/>
      <c r="G6" s="50"/>
      <c r="H6" s="50"/>
      <c r="I6" s="50"/>
      <c r="J6" s="50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4"/>
      <c r="B8" s="45"/>
      <c r="C8" s="45"/>
      <c r="D8" s="45"/>
      <c r="E8" s="45"/>
      <c r="F8" s="45"/>
      <c r="G8" s="45"/>
      <c r="H8" s="45"/>
      <c r="I8" s="46"/>
      <c r="J8" s="46"/>
    </row>
    <row r="9" spans="1:15" ht="27" customHeight="1" thickBot="1" x14ac:dyDescent="0.25">
      <c r="A9" s="9" t="s">
        <v>4</v>
      </c>
      <c r="B9" s="41" t="s">
        <v>5</v>
      </c>
      <c r="C9" s="42"/>
      <c r="D9" s="43"/>
      <c r="E9" s="38" t="s">
        <v>34</v>
      </c>
      <c r="F9" s="39"/>
      <c r="G9" s="40"/>
      <c r="H9" s="38" t="s">
        <v>6</v>
      </c>
      <c r="I9" s="39"/>
      <c r="J9" s="40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 t="s">
        <v>30</v>
      </c>
      <c r="C11" s="26" t="s">
        <v>30</v>
      </c>
      <c r="D11" s="16" t="s">
        <v>30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 t="s">
        <v>30</v>
      </c>
      <c r="C12" s="26" t="s">
        <v>30</v>
      </c>
      <c r="D12" s="16" t="s">
        <v>30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  <c r="M12" t="s">
        <v>32</v>
      </c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 t="s">
        <v>30</v>
      </c>
      <c r="C14" s="26" t="s">
        <v>30</v>
      </c>
      <c r="D14" s="16" t="s">
        <v>30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3</v>
      </c>
      <c r="C15" s="26">
        <v>3</v>
      </c>
      <c r="D15" s="16">
        <f t="shared" ref="D15:D20" si="0">((B15-C15)/C15)*100</f>
        <v>0</v>
      </c>
      <c r="E15" s="15">
        <v>1.25</v>
      </c>
      <c r="F15" s="26">
        <v>1.25</v>
      </c>
      <c r="G15" s="19">
        <f t="shared" ref="G15:G16" si="1">((E15-F15)/F15)*100</f>
        <v>0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>
        <v>1.0900000000000001</v>
      </c>
      <c r="C16" s="26">
        <v>1.02</v>
      </c>
      <c r="D16" s="16">
        <f t="shared" si="0"/>
        <v>6.8627450980392215</v>
      </c>
      <c r="E16" s="15">
        <v>0.95</v>
      </c>
      <c r="F16" s="26">
        <v>0.95</v>
      </c>
      <c r="G16" s="16">
        <f t="shared" si="1"/>
        <v>0</v>
      </c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 t="s">
        <v>30</v>
      </c>
      <c r="C17" s="26" t="s">
        <v>30</v>
      </c>
      <c r="D17" s="16" t="s">
        <v>30</v>
      </c>
      <c r="E17" s="15" t="s">
        <v>30</v>
      </c>
      <c r="F17" s="26" t="s">
        <v>30</v>
      </c>
      <c r="G17" s="16" t="s">
        <v>30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1.1000000000000001</v>
      </c>
      <c r="C19" s="26">
        <v>1.1000000000000001</v>
      </c>
      <c r="D19" s="19">
        <f t="shared" si="0"/>
        <v>0</v>
      </c>
      <c r="E19" s="15">
        <v>1</v>
      </c>
      <c r="F19" s="26">
        <v>1</v>
      </c>
      <c r="G19" s="19">
        <f t="shared" ref="G19:G21" si="2">((E19-F19)/F19)*100</f>
        <v>0</v>
      </c>
      <c r="H19" s="15">
        <v>1.0571896897398241</v>
      </c>
      <c r="I19" s="18">
        <v>1</v>
      </c>
      <c r="J19" s="31">
        <f t="shared" ref="J19:J24" si="3">((H19-I19)/I19)*100</f>
        <v>5.7189689739824079</v>
      </c>
      <c r="L19" s="14"/>
      <c r="O19" s="7"/>
    </row>
    <row r="20" spans="1:15" ht="18" customHeight="1" x14ac:dyDescent="0.25">
      <c r="A20" s="11" t="s">
        <v>13</v>
      </c>
      <c r="B20" s="15">
        <v>0.85</v>
      </c>
      <c r="C20" s="27">
        <v>0.85</v>
      </c>
      <c r="D20" s="31">
        <f t="shared" si="0"/>
        <v>0</v>
      </c>
      <c r="E20" s="15">
        <v>1</v>
      </c>
      <c r="F20" s="26">
        <v>1</v>
      </c>
      <c r="G20" s="19">
        <f t="shared" si="2"/>
        <v>0</v>
      </c>
      <c r="H20" s="18">
        <v>0.95473506461188451</v>
      </c>
      <c r="I20" s="18">
        <v>0.92320165509126029</v>
      </c>
      <c r="J20" s="31">
        <f t="shared" si="3"/>
        <v>3.4156578193641867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3</v>
      </c>
      <c r="F21" s="26">
        <v>3</v>
      </c>
      <c r="G21" s="19">
        <f t="shared" si="2"/>
        <v>0</v>
      </c>
      <c r="H21" s="18">
        <v>3.1470502023734448</v>
      </c>
      <c r="I21" s="18">
        <v>3</v>
      </c>
      <c r="J21" s="31">
        <f t="shared" si="3"/>
        <v>4.9016734124481598</v>
      </c>
      <c r="L21" s="14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5</v>
      </c>
      <c r="F22" s="26">
        <v>4.1500000000000004</v>
      </c>
      <c r="G22" s="19">
        <f t="shared" ref="G22:G27" si="4">((E22-F22)/F22)*100</f>
        <v>20.481927710843365</v>
      </c>
      <c r="H22" s="15">
        <v>3.8790610471914486</v>
      </c>
      <c r="I22" s="15">
        <v>3.5021891982151985</v>
      </c>
      <c r="J22" s="31">
        <f t="shared" si="3"/>
        <v>10.761036244652725</v>
      </c>
      <c r="L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5</v>
      </c>
      <c r="F23" s="26">
        <v>3</v>
      </c>
      <c r="G23" s="19">
        <f t="shared" si="4"/>
        <v>66.666666666666657</v>
      </c>
      <c r="H23" s="15">
        <v>5.8192279018242248</v>
      </c>
      <c r="I23" s="15">
        <v>3.0326556458808369</v>
      </c>
      <c r="J23" s="31">
        <f t="shared" si="3"/>
        <v>91.885547893586377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3.5</v>
      </c>
      <c r="F24" s="26">
        <v>3</v>
      </c>
      <c r="G24" s="19">
        <f t="shared" si="4"/>
        <v>16.666666666666664</v>
      </c>
      <c r="H24" s="18">
        <v>2.2766378814477894</v>
      </c>
      <c r="I24" s="18">
        <v>2.1999999999999997</v>
      </c>
      <c r="J24" s="16">
        <f t="shared" si="3"/>
        <v>3.483540065808624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2.5</v>
      </c>
      <c r="F25" s="26">
        <v>2.5</v>
      </c>
      <c r="G25" s="19">
        <f t="shared" si="4"/>
        <v>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0.75</v>
      </c>
      <c r="F27" s="26">
        <v>0.75</v>
      </c>
      <c r="G27" s="19">
        <f t="shared" si="4"/>
        <v>0</v>
      </c>
      <c r="H27" s="18">
        <v>1.0228246335755145</v>
      </c>
      <c r="I27" s="18">
        <v>1.0108875625721987</v>
      </c>
      <c r="J27" s="31">
        <f t="shared" ref="J27:J29" si="5">((H27-I27)/I27)*100</f>
        <v>1.1808505164453638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4.5</v>
      </c>
      <c r="F28" s="26">
        <v>3.5</v>
      </c>
      <c r="G28" s="19">
        <f t="shared" ref="G28" si="6">((E28-F28)/F28)*100</f>
        <v>28.571428571428569</v>
      </c>
      <c r="H28" s="22" t="s">
        <v>30</v>
      </c>
      <c r="I28" s="15" t="s">
        <v>30</v>
      </c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 t="s">
        <v>30</v>
      </c>
      <c r="F29" s="26" t="s">
        <v>30</v>
      </c>
      <c r="G29" s="19" t="s">
        <v>30</v>
      </c>
      <c r="H29" s="15">
        <v>0.54</v>
      </c>
      <c r="I29" s="18">
        <v>1.48</v>
      </c>
      <c r="J29" s="31">
        <f t="shared" si="5"/>
        <v>-63.513513513513509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7.5</v>
      </c>
      <c r="F32" s="37">
        <v>6.75</v>
      </c>
      <c r="G32" s="33">
        <f t="shared" ref="G32" si="7">((E32-F32)/F32)*100</f>
        <v>11.111111111111111</v>
      </c>
      <c r="H32" s="30">
        <v>5.7684557026662278</v>
      </c>
      <c r="I32" s="24">
        <v>5</v>
      </c>
      <c r="J32" s="23">
        <f t="shared" ref="J32" si="8">((H32-I32)/I32)*100</f>
        <v>15.369114053324557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5" priority="234" operator="greaterThan">
      <formula>0</formula>
    </cfRule>
    <cfRule type="cellIs" dxfId="84" priority="267" operator="equal">
      <formula>0</formula>
    </cfRule>
  </conditionalFormatting>
  <conditionalFormatting sqref="J13:J15">
    <cfRule type="cellIs" dxfId="83" priority="214" operator="equal">
      <formula>0</formula>
    </cfRule>
    <cfRule type="cellIs" dxfId="82" priority="215" operator="lessThan">
      <formula>0</formula>
    </cfRule>
    <cfRule type="cellIs" dxfId="81" priority="216" operator="greaterThan">
      <formula>0</formula>
    </cfRule>
  </conditionalFormatting>
  <conditionalFormatting sqref="J12">
    <cfRule type="cellIs" dxfId="80" priority="211" operator="equal">
      <formula>0</formula>
    </cfRule>
    <cfRule type="cellIs" dxfId="79" priority="212" operator="lessThan">
      <formula>0</formula>
    </cfRule>
    <cfRule type="cellIs" dxfId="78" priority="213" operator="greaterThan">
      <formula>0</formula>
    </cfRule>
  </conditionalFormatting>
  <conditionalFormatting sqref="J16">
    <cfRule type="cellIs" dxfId="77" priority="208" operator="equal">
      <formula>0</formula>
    </cfRule>
    <cfRule type="cellIs" dxfId="76" priority="209" operator="lessThan">
      <formula>0</formula>
    </cfRule>
    <cfRule type="cellIs" dxfId="75" priority="210" operator="greaterThan">
      <formula>0</formula>
    </cfRule>
  </conditionalFormatting>
  <conditionalFormatting sqref="J11">
    <cfRule type="cellIs" dxfId="74" priority="205" operator="equal">
      <formula>0</formula>
    </cfRule>
    <cfRule type="cellIs" dxfId="73" priority="206" operator="lessThan">
      <formula>0</formula>
    </cfRule>
    <cfRule type="cellIs" dxfId="72" priority="207" operator="greaterThan">
      <formula>0</formula>
    </cfRule>
  </conditionalFormatting>
  <conditionalFormatting sqref="J17:J18 J30:J31">
    <cfRule type="cellIs" dxfId="71" priority="202" operator="equal">
      <formula>0</formula>
    </cfRule>
    <cfRule type="cellIs" dxfId="70" priority="203" operator="lessThan">
      <formula>0</formula>
    </cfRule>
    <cfRule type="cellIs" dxfId="69" priority="204" operator="greaterThan">
      <formula>0</formula>
    </cfRule>
  </conditionalFormatting>
  <conditionalFormatting sqref="G11:G29">
    <cfRule type="cellIs" dxfId="68" priority="113" operator="greaterThan">
      <formula>0</formula>
    </cfRule>
    <cfRule type="cellIs" dxfId="67" priority="114" operator="equal">
      <formula>0</formula>
    </cfRule>
  </conditionalFormatting>
  <conditionalFormatting sqref="D21:D29">
    <cfRule type="cellIs" dxfId="66" priority="104" operator="greaterThan">
      <formula>0</formula>
    </cfRule>
    <cfRule type="cellIs" dxfId="65" priority="105" operator="equal">
      <formula>0</formula>
    </cfRule>
  </conditionalFormatting>
  <conditionalFormatting sqref="D21:D29">
    <cfRule type="cellIs" dxfId="64" priority="89" operator="equal">
      <formula>0</formula>
    </cfRule>
    <cfRule type="cellIs" dxfId="63" priority="90" operator="lessThan">
      <formula>0</formula>
    </cfRule>
    <cfRule type="cellIs" dxfId="62" priority="91" operator="greaterThan">
      <formula>0</formula>
    </cfRule>
  </conditionalFormatting>
  <conditionalFormatting sqref="D23">
    <cfRule type="cellIs" dxfId="61" priority="86" operator="equal">
      <formula>0</formula>
    </cfRule>
    <cfRule type="cellIs" dxfId="60" priority="87" operator="lessThan">
      <formula>0</formula>
    </cfRule>
    <cfRule type="cellIs" dxfId="59" priority="88" operator="greaterThan">
      <formula>0</formula>
    </cfRule>
  </conditionalFormatting>
  <conditionalFormatting sqref="D23">
    <cfRule type="cellIs" dxfId="58" priority="83" operator="equal">
      <formula>0</formula>
    </cfRule>
    <cfRule type="cellIs" dxfId="57" priority="84" operator="lessThan">
      <formula>0</formula>
    </cfRule>
    <cfRule type="cellIs" dxfId="56" priority="85" operator="greaterThan">
      <formula>0</formula>
    </cfRule>
  </conditionalFormatting>
  <conditionalFormatting sqref="D28">
    <cfRule type="cellIs" dxfId="55" priority="80" operator="equal">
      <formula>0</formula>
    </cfRule>
    <cfRule type="cellIs" dxfId="54" priority="81" operator="lessThan">
      <formula>0</formula>
    </cfRule>
    <cfRule type="cellIs" dxfId="53" priority="82" operator="greaterThan">
      <formula>0</formula>
    </cfRule>
  </conditionalFormatting>
  <conditionalFormatting sqref="D28">
    <cfRule type="cellIs" dxfId="52" priority="77" operator="equal">
      <formula>0</formula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D28">
    <cfRule type="cellIs" dxfId="49" priority="74" operator="equal">
      <formula>0</formula>
    </cfRule>
    <cfRule type="cellIs" dxfId="48" priority="75" operator="lessThan">
      <formula>0</formula>
    </cfRule>
    <cfRule type="cellIs" dxfId="47" priority="76" operator="greaterThan">
      <formula>0</formula>
    </cfRule>
  </conditionalFormatting>
  <conditionalFormatting sqref="D28">
    <cfRule type="cellIs" dxfId="46" priority="71" operator="equal">
      <formula>0</formula>
    </cfRule>
    <cfRule type="cellIs" dxfId="45" priority="72" operator="lessThan">
      <formula>0</formula>
    </cfRule>
    <cfRule type="cellIs" dxfId="44" priority="73" operator="greaterThan">
      <formula>0</formula>
    </cfRule>
  </conditionalFormatting>
  <conditionalFormatting sqref="J27:J29">
    <cfRule type="cellIs" dxfId="43" priority="65" operator="greaterThan">
      <formula>0</formula>
    </cfRule>
    <cfRule type="cellIs" dxfId="42" priority="66" operator="equal">
      <formula>0</formula>
    </cfRule>
  </conditionalFormatting>
  <conditionalFormatting sqref="J32">
    <cfRule type="cellIs" dxfId="41" priority="63" operator="greaterThan">
      <formula>0</formula>
    </cfRule>
    <cfRule type="cellIs" dxfId="40" priority="64" operator="equal">
      <formula>0</formula>
    </cfRule>
  </conditionalFormatting>
  <conditionalFormatting sqref="J24:J26">
    <cfRule type="cellIs" dxfId="39" priority="61" operator="greaterThan">
      <formula>0</formula>
    </cfRule>
    <cfRule type="cellIs" dxfId="38" priority="62" operator="equal">
      <formula>0</formula>
    </cfRule>
  </conditionalFormatting>
  <conditionalFormatting sqref="D20">
    <cfRule type="cellIs" dxfId="37" priority="57" operator="greaterThan">
      <formula>0</formula>
    </cfRule>
    <cfRule type="cellIs" dxfId="36" priority="58" operator="equal">
      <formula>0</formula>
    </cfRule>
  </conditionalFormatting>
  <conditionalFormatting sqref="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3">
    <cfRule type="cellIs" dxfId="33" priority="38" operator="greaterThan">
      <formula>0</formula>
    </cfRule>
    <cfRule type="cellIs" dxfId="32" priority="39" operator="equal">
      <formula>0</formula>
    </cfRule>
  </conditionalFormatting>
  <conditionalFormatting sqref="J19:J28">
    <cfRule type="cellIs" dxfId="31" priority="37" operator="lessThan">
      <formula>0</formula>
    </cfRule>
  </conditionalFormatting>
  <conditionalFormatting sqref="J19:J32">
    <cfRule type="cellIs" dxfId="30" priority="36" operator="greaterThan">
      <formula>0</formula>
    </cfRule>
  </conditionalFormatting>
  <conditionalFormatting sqref="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D30:D32">
    <cfRule type="cellIs" dxfId="27" priority="30" operator="greaterThan">
      <formula>0</formula>
    </cfRule>
    <cfRule type="cellIs" dxfId="26" priority="31" operator="equal">
      <formula>0</formula>
    </cfRule>
  </conditionalFormatting>
  <conditionalFormatting sqref="D30:D32">
    <cfRule type="cellIs" dxfId="25" priority="27" operator="equal">
      <formula>0</formula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D31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31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D31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D31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D13:D18">
    <cfRule type="cellIs" dxfId="10" priority="13" operator="greaterThan">
      <formula>0</formula>
    </cfRule>
    <cfRule type="cellIs" dxfId="9" priority="14" operator="equal">
      <formula>0</formula>
    </cfRule>
  </conditionalFormatting>
  <conditionalFormatting sqref="D11:D12">
    <cfRule type="cellIs" dxfId="8" priority="11" operator="greaterThan">
      <formula>0</formula>
    </cfRule>
    <cfRule type="cellIs" dxfId="7" priority="12" operator="equal">
      <formula>0</formula>
    </cfRule>
  </conditionalFormatting>
  <conditionalFormatting sqref="G30:G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G30:G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30:G32">
    <cfRule type="cellIs" dxfId="1" priority="2" operator="greaterThan">
      <formula>0</formula>
    </cfRule>
  </conditionalFormatting>
  <conditionalFormatting sqref="J29">
    <cfRule type="cellIs" dxfId="0" priority="1" operator="less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2021-10-05T11:36:18Z</dcterms:modified>
</cp:coreProperties>
</file>