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VMINROLDATA\Wydział Informacji Rynkowej i Statystyki Rolnej$\!!! WYMIANA\3 Drób\biuletyny 2024\"/>
    </mc:Choice>
  </mc:AlternateContent>
  <bookViews>
    <workbookView xWindow="-105" yWindow="-105" windowWidth="19425" windowHeight="10425" tabRatio="749"/>
  </bookViews>
  <sheets>
    <sheet name="INFO" sheetId="7" r:id="rId1"/>
    <sheet name="ceny skupu" sheetId="1" r:id="rId2"/>
    <sheet name="miesięczne ceny skupu" sheetId="15" r:id="rId3"/>
    <sheet name="ceny Zakupu-sieci" sheetId="28" r:id="rId4"/>
    <sheet name="ceny sprzedaży" sheetId="6" r:id="rId5"/>
    <sheet name="ceny sprzedaży-luz" sheetId="17" r:id="rId6"/>
    <sheet name="m-czne ceny sprzedaży tuszek" sheetId="20" r:id="rId7"/>
    <sheet name="ceny sprzedaży-konfekcja" sheetId="16" r:id="rId8"/>
    <sheet name="ceny sprzedaży ogółem bez opsyp" sheetId="32" r:id="rId9"/>
    <sheet name="m-czne ceny sprzedaży elementów" sheetId="26" r:id="rId10"/>
    <sheet name="Ceny skupu i sprzedaży PL" sheetId="27" r:id="rId11"/>
    <sheet name="UE-miesięczne ceny sprzedaży" sheetId="23" r:id="rId12"/>
    <sheet name="wykres ceny skupu drobiu " sheetId="9" r:id="rId13"/>
    <sheet name="miesięczne ceny skupu dane" sheetId="29" r:id="rId14"/>
    <sheet name="wykres miesięczne ceny skupu " sheetId="18" r:id="rId15"/>
    <sheet name="wykres ceny sprzedaży mięsa 1" sheetId="10" r:id="rId16"/>
    <sheet name="wykres ceny sprzedaży mięsa 2" sheetId="11" r:id="rId17"/>
    <sheet name="wykres sprzedazy mięsa 3" sheetId="30" r:id="rId18"/>
    <sheet name="wykres ceny sprzedaży mięsa 4" sheetId="12" r:id="rId19"/>
    <sheet name="wykres-mies. ceny sprzedaży " sheetId="19" r:id="rId20"/>
    <sheet name="handel zagraniczny" sheetId="22" r:id="rId21"/>
    <sheet name="handel zagraniczny 2022" sheetId="31" r:id="rId22"/>
    <sheet name="wykres ceny  tuszki  kurczaka " sheetId="13" r:id="rId23"/>
    <sheet name="Arkusz1" sheetId="25" r:id="rId2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27" l="1"/>
  <c r="I23" i="27"/>
  <c r="H23" i="27"/>
  <c r="G23" i="27"/>
  <c r="I22" i="27"/>
  <c r="H22" i="27"/>
  <c r="G22" i="27"/>
  <c r="I21" i="27"/>
  <c r="H21" i="27"/>
  <c r="G21" i="27"/>
  <c r="I20" i="27"/>
  <c r="H20" i="27"/>
  <c r="G20" i="27"/>
  <c r="I19" i="27"/>
  <c r="H19" i="27"/>
  <c r="G19" i="27"/>
  <c r="I18" i="27"/>
  <c r="H18" i="27"/>
  <c r="G18" i="27"/>
  <c r="I17" i="27"/>
  <c r="H17" i="27"/>
  <c r="G17" i="27"/>
  <c r="I16" i="27"/>
  <c r="H16" i="27"/>
  <c r="G16" i="27"/>
  <c r="I14" i="27"/>
  <c r="H14" i="27"/>
  <c r="G14" i="27"/>
  <c r="I13" i="27"/>
  <c r="H13" i="27"/>
  <c r="G13" i="27"/>
  <c r="I12" i="27"/>
  <c r="H12" i="27"/>
  <c r="G12" i="27"/>
  <c r="I11" i="27"/>
  <c r="G11" i="27"/>
  <c r="E7" i="28" l="1"/>
  <c r="E6" i="28"/>
</calcChain>
</file>

<file path=xl/sharedStrings.xml><?xml version="1.0" encoding="utf-8"?>
<sst xmlns="http://schemas.openxmlformats.org/spreadsheetml/2006/main" count="1198" uniqueCount="282">
  <si>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</si>
  <si>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</si>
  <si>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</si>
  <si>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</si>
  <si>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</si>
  <si>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</si>
  <si>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</si>
  <si>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</si>
  <si>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</si>
  <si>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</si>
  <si>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</si>
  <si>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</si>
  <si>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</si>
  <si>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Zmiana ceny [%]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</si>
  <si>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</si>
  <si>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</si>
  <si>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</si>
  <si>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</si>
  <si>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</si>
  <si>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</si>
  <si>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</si>
  <si>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</si>
  <si>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</si>
  <si>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</si>
  <si>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</si>
  <si>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</si>
  <si>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</si>
  <si>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</si>
  <si>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</si>
  <si>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>`</t>
  </si>
  <si>
    <t>Miesiące/Regiony</t>
  </si>
  <si>
    <t>Północny</t>
  </si>
  <si>
    <t>Centralny</t>
  </si>
  <si>
    <t>Poł-wsch</t>
  </si>
  <si>
    <t>Zachodni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</si>
  <si>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</si>
  <si>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</si>
  <si>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</si>
  <si>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</si>
  <si>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</si>
  <si>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</si>
  <si>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</si>
  <si>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</si>
  <si>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</si>
  <si>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</si>
  <si>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</si>
  <si>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Dania</t>
  </si>
  <si>
    <t>Litwa</t>
  </si>
  <si>
    <t>Hiszpania</t>
  </si>
  <si>
    <t>Węgry</t>
  </si>
  <si>
    <t>Włochy</t>
  </si>
  <si>
    <t>Irlandia</t>
  </si>
  <si>
    <t>Ukraina</t>
  </si>
  <si>
    <t>EUR</t>
  </si>
  <si>
    <t>EKSPORT</t>
  </si>
  <si>
    <t>IMPORT</t>
  </si>
  <si>
    <t>Mięso drobiowe - kod CN 0207</t>
  </si>
  <si>
    <t>WAŻNIEJSZE KRAJE</t>
  </si>
  <si>
    <t>Wartość [tys. PLN]</t>
  </si>
  <si>
    <t xml:space="preserve">drób żywy - kod CN 0105 </t>
  </si>
  <si>
    <t>(dane wstępne w trakcie weryfikacji-mogą być obarczone błędami)</t>
  </si>
  <si>
    <t>KURCZĘTA</t>
  </si>
  <si>
    <t>Rumunia</t>
  </si>
  <si>
    <t>dane wstepne</t>
  </si>
  <si>
    <t>Szwecja</t>
  </si>
  <si>
    <t>Łotwa</t>
  </si>
  <si>
    <t>Miesięczne ceny tuszek z kurcząt (65%) w UE ( za 100kg)</t>
  </si>
  <si>
    <t>Malta</t>
  </si>
  <si>
    <t>Holandia</t>
  </si>
  <si>
    <t>Polska</t>
  </si>
  <si>
    <t xml:space="preserve">  </t>
  </si>
  <si>
    <t xml:space="preserve"> </t>
  </si>
  <si>
    <t>UE</t>
  </si>
  <si>
    <t>BGN</t>
  </si>
  <si>
    <t>CZK</t>
  </si>
  <si>
    <t>HRK</t>
  </si>
  <si>
    <t>HUF</t>
  </si>
  <si>
    <t>RON</t>
  </si>
  <si>
    <t>SEK</t>
  </si>
  <si>
    <t>PLN</t>
  </si>
  <si>
    <t>2017r.</t>
  </si>
  <si>
    <t>2018r.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</si>
  <si>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</si>
  <si>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</si>
  <si>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</si>
  <si>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</si>
  <si>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</si>
  <si>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</si>
  <si>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</si>
  <si>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</si>
  <si>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</si>
  <si>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</si>
  <si>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</si>
  <si>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</si>
  <si>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</si>
  <si>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</si>
  <si>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</si>
  <si>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</si>
  <si>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</si>
  <si>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</si>
  <si>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</si>
  <si>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</si>
  <si>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</si>
  <si>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</si>
  <si>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</si>
  <si>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</si>
  <si>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</si>
  <si>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Centralny : Woj.: mazowieckie, łódzkie.</t>
  </si>
  <si>
    <t>Północny :Woj.: pomorskie, warmińsko – mazurskie, podlaskie, kujawsko – pomorskie.</t>
  </si>
  <si>
    <t>2019r.</t>
  </si>
  <si>
    <t>2020</t>
  </si>
  <si>
    <t>2020r.</t>
  </si>
  <si>
    <t>Ghana</t>
  </si>
  <si>
    <t>--</t>
  </si>
  <si>
    <t>KURCZAKI</t>
  </si>
  <si>
    <t>n</t>
  </si>
  <si>
    <t>Wydział Informacji Rynkowej</t>
  </si>
  <si>
    <t>ZINTEGROWANY SYSTEM ROLNICZEJ INFORACJI RYNKOWEJ</t>
  </si>
  <si>
    <t>MN/100 KG</t>
  </si>
  <si>
    <t>Belgium</t>
  </si>
  <si>
    <t>Bulgaria</t>
  </si>
  <si>
    <t>Czechia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</si>
  <si>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</si>
  <si>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</si>
  <si>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</si>
  <si>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</si>
  <si>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</si>
  <si>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</si>
  <si>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</si>
  <si>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</si>
  <si>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Lithuania</t>
  </si>
  <si>
    <t>Hungary</t>
  </si>
  <si>
    <t>Netherlands</t>
  </si>
  <si>
    <t>Poland</t>
  </si>
  <si>
    <t>Portugal</t>
  </si>
  <si>
    <t>Romania</t>
  </si>
  <si>
    <t>Slovenia</t>
  </si>
  <si>
    <t>Slovakia</t>
  </si>
  <si>
    <t>Finland</t>
  </si>
  <si>
    <t>Sweden</t>
  </si>
  <si>
    <t>EU</t>
  </si>
  <si>
    <t>Kongo (d.Zair)</t>
  </si>
  <si>
    <t xml:space="preserve">                                                          </t>
  </si>
  <si>
    <t>Towar</t>
  </si>
  <si>
    <t>CENA [zł/kg]</t>
  </si>
  <si>
    <t>Zmiana tygodniowa</t>
  </si>
  <si>
    <t>Zmiana roczna</t>
  </si>
  <si>
    <t>Kurczęta typu brojler</t>
  </si>
  <si>
    <t>Indory</t>
  </si>
  <si>
    <t>Indyczki</t>
  </si>
  <si>
    <t>Kaczki typu brojler</t>
  </si>
  <si>
    <t>Tuszki kurcząt patroszonych 65% bez szyji</t>
  </si>
  <si>
    <t>Tuszki kurcząt patroszonych 65% z szyjami</t>
  </si>
  <si>
    <t>Ćwiartki z kurczaka</t>
  </si>
  <si>
    <t>Skrzydła z indyka</t>
  </si>
  <si>
    <t xml:space="preserve">                                                                                            </t>
  </si>
  <si>
    <t xml:space="preserve">                                                                                                                                          </t>
  </si>
  <si>
    <t xml:space="preserve">                                                     </t>
  </si>
  <si>
    <t xml:space="preserve">                                                                     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</si>
  <si>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</si>
  <si>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</si>
  <si>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</si>
  <si>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</si>
  <si>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</si>
  <si>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</si>
  <si>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</si>
  <si>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</si>
  <si>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</si>
  <si>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</si>
  <si>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</si>
  <si>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</si>
  <si>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2021</t>
  </si>
  <si>
    <t>Średnie miesięczne ceny sprzedaży kurczaków  i indyków (w zł/kg)</t>
  </si>
  <si>
    <t>Zmiana miesieczna</t>
  </si>
  <si>
    <t>2021r.</t>
  </si>
  <si>
    <t>marzec</t>
  </si>
  <si>
    <t>kwiecień</t>
  </si>
  <si>
    <t>maj</t>
  </si>
  <si>
    <t>lipiec</t>
  </si>
  <si>
    <t>wrzesień</t>
  </si>
  <si>
    <t>październik</t>
  </si>
  <si>
    <t>listopad</t>
  </si>
  <si>
    <t>styczeń</t>
  </si>
  <si>
    <t>luty</t>
  </si>
  <si>
    <t>Tajlandia</t>
  </si>
  <si>
    <t>Ceny skupu drobiu rzeźnego za okres:</t>
  </si>
  <si>
    <t>kurczęta typu brojler</t>
  </si>
  <si>
    <t>indory</t>
  </si>
  <si>
    <t>indyczki</t>
  </si>
  <si>
    <t>kaczki typu brojler</t>
  </si>
  <si>
    <t>Średnia cena zakupu tuszek i filetów z kurczaka płacone przez podmioty handlu detalicznego w zł/kg</t>
  </si>
  <si>
    <t>Tuszki kurcząt patroszonych 65% kl A</t>
  </si>
  <si>
    <t>↓</t>
  </si>
  <si>
    <t>Filety z kurczaka</t>
  </si>
  <si>
    <t>czerwiec</t>
  </si>
  <si>
    <t>Średnie miesięczne ceny skupu kurcząt  i indyków ( typ brojler, w zł/kg)</t>
  </si>
  <si>
    <t>kurczęta</t>
  </si>
  <si>
    <t>gęsi typu brojler</t>
  </si>
  <si>
    <t>gęsi tuczone</t>
  </si>
  <si>
    <t>kury mięsne ze stad reprodukcyjnych,</t>
  </si>
  <si>
    <t>2022</t>
  </si>
  <si>
    <t>2022r.</t>
  </si>
  <si>
    <t>Brazylia</t>
  </si>
  <si>
    <t>Białoruś</t>
  </si>
  <si>
    <t>Ceny sprzedaży mięsa drobiowego (LUZEM) za okres:</t>
  </si>
  <si>
    <t>Cena [zł/tonę]</t>
  </si>
  <si>
    <t>Portugalia</t>
  </si>
  <si>
    <r>
      <t xml:space="preserve">ŚREDNIE CENY TUSZEK Z KURCZAKÓW (65%) - </t>
    </r>
    <r>
      <rPr>
        <sz val="12"/>
        <rFont val="Calibri"/>
        <family val="2"/>
        <charset val="238"/>
        <scheme val="minor"/>
      </rPr>
      <t>[EUR/100kg]</t>
    </r>
  </si>
  <si>
    <t xml:space="preserve"> ZINTEGROWANY SYSTEM ROLNICZEJ INFORMACJI RYNKOWEJ</t>
  </si>
  <si>
    <t>Wydawca:</t>
  </si>
  <si>
    <t>E-mail:</t>
  </si>
  <si>
    <t>Podstawy prawne:</t>
  </si>
  <si>
    <t>malgorzata.czeczko@minrol.gov.pl</t>
  </si>
  <si>
    <t>Małgorzata Czeczko</t>
  </si>
  <si>
    <t>tel: 22 623 16 06</t>
  </si>
  <si>
    <t>Cypr</t>
  </si>
  <si>
    <t>Estonia</t>
  </si>
  <si>
    <t>Ministerstwo Rolnictwa i Rozwoju Wsi, Departament Rynków Rolnych i Transformacji Energetycznej Obszarów Wiejskich</t>
  </si>
  <si>
    <t>Departament Rynków Rolnych</t>
  </si>
  <si>
    <t>I Transformacji Energetycznej Obszarów Wiejskich</t>
  </si>
  <si>
    <t>grudzień</t>
  </si>
  <si>
    <t>Luksemburg</t>
  </si>
  <si>
    <t>I 2023</t>
  </si>
  <si>
    <t>2023</t>
  </si>
  <si>
    <t>II 2023</t>
  </si>
  <si>
    <t>w analogicznym okresie 2022 i ubiegłym tygodniem i miesiącem</t>
  </si>
  <si>
    <t>2023r.</t>
  </si>
  <si>
    <r>
      <t xml:space="preserve">Biuletyn „Rynek mięsa drobiowego” ukazuje się w każdy </t>
    </r>
    <r>
      <rPr>
        <b/>
        <sz val="12"/>
        <rFont val="Calibri"/>
        <family val="2"/>
        <charset val="238"/>
        <scheme val="minor"/>
      </rPr>
      <t>czwartek.</t>
    </r>
  </si>
  <si>
    <r>
      <t>Ø</t>
    </r>
    <r>
      <rPr>
        <sz val="12"/>
        <color indexed="8"/>
        <rFont val="Times New Roman"/>
        <family val="1"/>
        <charset val="238"/>
      </rPr>
      <t xml:space="preserve">  </t>
    </r>
    <r>
      <rPr>
        <sz val="12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</si>
  <si>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12"/>
        <color indexed="8"/>
        <rFont val="Times New Roman"/>
        <family val="1"/>
        <charset val="238"/>
      </rPr>
      <t xml:space="preserve">  </t>
    </r>
    <r>
      <rPr>
        <sz val="12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</si>
  <si>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2021r</t>
  </si>
  <si>
    <t xml:space="preserve"> 2022r</t>
  </si>
  <si>
    <t xml:space="preserve"> 2021r</t>
  </si>
  <si>
    <t>Albania</t>
  </si>
  <si>
    <t>Mołdowa</t>
  </si>
  <si>
    <t>III 2023</t>
  </si>
  <si>
    <t xml:space="preserve">Notowania z okresu: </t>
  </si>
  <si>
    <t>IV 2023</t>
  </si>
  <si>
    <t>Ceny sprzedaży mięsa drobiowego na rynku KRAJOWYM za okres:</t>
  </si>
  <si>
    <t>V 2023</t>
  </si>
  <si>
    <t>Finlandia</t>
  </si>
  <si>
    <t>Ceny sprzedaży mięsa drobiowego w zł/tonę (KONFEKCJONOWANE) za okres:</t>
  </si>
  <si>
    <t>VI 2023</t>
  </si>
  <si>
    <t>Bangladesz</t>
  </si>
  <si>
    <t>OKRES:  2017 - 31VI.2023   (ceny bez VAT)</t>
  </si>
  <si>
    <t>VII 2023</t>
  </si>
  <si>
    <t>dane ostateczne</t>
  </si>
  <si>
    <t>Polski eksport, import mięsa drobiowego i podrobów (0207) i drobiu żywego (0105) za  2022r</t>
  </si>
  <si>
    <t>VIII 2024</t>
  </si>
  <si>
    <t>VIII 2023</t>
  </si>
  <si>
    <t>ceny skupu indków</t>
  </si>
  <si>
    <t>IX 2023</t>
  </si>
  <si>
    <t>sierpnień</t>
  </si>
  <si>
    <t>X 2023</t>
  </si>
  <si>
    <t>nld</t>
  </si>
  <si>
    <t>-</t>
  </si>
  <si>
    <t>XI 2023</t>
  </si>
  <si>
    <t>zmiana roczna</t>
  </si>
  <si>
    <t>I-X 2022r</t>
  </si>
  <si>
    <t>I-X 2023r</t>
  </si>
  <si>
    <t>Chiny</t>
  </si>
  <si>
    <t>Polski eksport, import mięsa drobiowgo i podrobów (0207) i drobiu żywego (0105) za I-X 2023r</t>
  </si>
  <si>
    <t>18-31.12.2023</t>
  </si>
  <si>
    <t>2023-12-31</t>
  </si>
  <si>
    <t>tuszki kurcząt patroszonych 65% bez szyi</t>
  </si>
  <si>
    <t>1-7.01.2024</t>
  </si>
  <si>
    <t>2024-01-07</t>
  </si>
  <si>
    <t>07.01.2024</t>
  </si>
  <si>
    <t>Ceny sprzedaży mięsa drobiowego ogółem (bez obsypki) za okres:1-7.01.2024 r</t>
  </si>
  <si>
    <t xml:space="preserve">Porównanie aktualnych cen skupu i sprzedaży drobiu z zakładów drobiarskich (1-7.01.2024r) z cenami </t>
  </si>
  <si>
    <t>10-122023</t>
  </si>
  <si>
    <t>XII 2023</t>
  </si>
  <si>
    <t>INDYKI</t>
  </si>
  <si>
    <t>Tydzień 1(1-7.01.2024 )</t>
  </si>
  <si>
    <t>OKRES:  2017 -XII.2023   (ceny bez VAT)</t>
  </si>
  <si>
    <t>NR 2/2024</t>
  </si>
  <si>
    <t>18 stycznia 2024r.</t>
  </si>
  <si>
    <t>8-14 stycznia 2024.</t>
  </si>
  <si>
    <t>WERSJA SKRÓCONA</t>
  </si>
  <si>
    <t>8-14.01.2024</t>
  </si>
  <si>
    <t>14.01.2024</t>
  </si>
  <si>
    <t>2024-01-14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</si>
</sst>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"/>
    <numFmt numFmtId="165" formatCode="d/mm/yy;@"/>
    <numFmt numFmtId="166" formatCode="0.0%"/>
    <numFmt numFmtId="167" formatCode="\+0.0%;\ \-\ 0.0%"/>
    <numFmt numFmtId="168" formatCode="0.000"/>
    <numFmt numFmtId="169" formatCode="d\-m\-yyyy;@"/>
    <numFmt numFmtId="170" formatCode="0.0"/>
    <numFmt numFmtId="171" formatCode="&quot;+&quot;0.0%;&quot;-&quot;0.0%"/>
  </numFmts>
  <fonts count="97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6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0"/>
      <name val="Arial 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Times New Roman CE"/>
      <charset val="238"/>
    </font>
    <font>
      <sz val="10"/>
      <color indexed="8"/>
      <name val="MS Sans Serif"/>
      <family val="2"/>
      <charset val="238"/>
    </font>
    <font>
      <b/>
      <sz val="1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Arial CE"/>
      <charset val="238"/>
    </font>
    <font>
      <sz val="11"/>
      <name val="Arial CE"/>
      <charset val="238"/>
    </font>
    <font>
      <sz val="12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2"/>
      <color rgb="FF0000FF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2"/>
      <color indexed="12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2"/>
      <color indexed="18"/>
      <name val="Calibri"/>
      <family val="2"/>
      <charset val="238"/>
      <scheme val="minor"/>
    </font>
    <font>
      <sz val="12"/>
      <color indexed="18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sz val="12"/>
      <color indexed="8"/>
      <name val="Wingdings"/>
      <charset val="2"/>
    </font>
    <font>
      <b/>
      <sz val="10"/>
      <name val="Times New Roman CE"/>
      <charset val="238"/>
    </font>
    <font>
      <i/>
      <sz val="10"/>
      <name val="Times New Roman CE"/>
      <charset val="238"/>
    </font>
    <font>
      <sz val="14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name val="Times New Roman CE"/>
      <family val="1"/>
      <charset val="238"/>
    </font>
    <font>
      <i/>
      <sz val="11"/>
      <name val="Times New Roman CE"/>
      <charset val="238"/>
    </font>
    <font>
      <sz val="14"/>
      <color rgb="FF385623"/>
      <name val="Calibri"/>
      <family val="2"/>
      <charset val="238"/>
    </font>
    <font>
      <b/>
      <sz val="14"/>
      <color rgb="FF385623"/>
      <name val="Calibri"/>
      <family val="2"/>
      <charset val="238"/>
    </font>
    <font>
      <sz val="14"/>
      <name val="Arial CE"/>
      <charset val="238"/>
    </font>
    <font>
      <b/>
      <sz val="12"/>
      <color rgb="FFFF000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u/>
      <sz val="12"/>
      <color indexed="12"/>
      <name val="Arial CE"/>
      <charset val="238"/>
    </font>
    <font>
      <sz val="12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b/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b/>
      <i/>
      <sz val="14"/>
      <color rgb="FFFF0000"/>
      <name val="Calibri"/>
      <family val="2"/>
      <charset val="238"/>
      <scheme val="minor"/>
    </font>
    <font>
      <i/>
      <sz val="14"/>
      <name val="Arial CE"/>
      <charset val="238"/>
    </font>
    <font>
      <i/>
      <sz val="10"/>
      <name val="Arial CE"/>
      <charset val="238"/>
    </font>
    <font>
      <b/>
      <i/>
      <sz val="14"/>
      <color rgb="FF0070C0"/>
      <name val="Calibri"/>
      <family val="2"/>
      <charset val="238"/>
      <scheme val="minor"/>
    </font>
    <font>
      <b/>
      <i/>
      <sz val="14"/>
      <color rgb="FF0070C0"/>
      <name val="Arial CE"/>
      <charset val="238"/>
    </font>
    <font>
      <b/>
      <i/>
      <sz val="10"/>
      <color rgb="FF0070C0"/>
      <name val="Arial CE"/>
      <charset val="238"/>
    </font>
    <font>
      <b/>
      <sz val="10"/>
      <color rgb="FF0070C0"/>
      <name val="Arial CE"/>
      <charset val="238"/>
    </font>
    <font>
      <b/>
      <sz val="16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i/>
      <sz val="16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4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6"/>
      <name val="Times New Roman CE"/>
      <family val="1"/>
      <charset val="238"/>
    </font>
    <font>
      <b/>
      <sz val="12"/>
      <name val="Arial"/>
      <family val="2"/>
      <charset val="238"/>
    </font>
    <font>
      <sz val="10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2"/>
      <name val="Calibri"/>
      <family val="2"/>
      <scheme val="minor"/>
    </font>
    <font>
      <b/>
      <sz val="12"/>
      <name val="Times New Roman CE"/>
      <charset val="238"/>
    </font>
    <font>
      <sz val="12"/>
      <name val="Times New Roman CE"/>
      <charset val="238"/>
    </font>
    <font>
      <i/>
      <sz val="12"/>
      <name val="Times New Roman CE"/>
      <charset val="238"/>
    </font>
    <font>
      <sz val="12"/>
      <name val="Times New Roman CE"/>
      <family val="1"/>
      <charset val="238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999999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8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1" fillId="0" borderId="0"/>
    <xf numFmtId="0" fontId="2" fillId="0" borderId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3" fillId="0" borderId="0"/>
    <xf numFmtId="0" fontId="14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27" fillId="0" borderId="0"/>
    <xf numFmtId="0" fontId="27" fillId="0" borderId="0"/>
    <xf numFmtId="0" fontId="25" fillId="0" borderId="0"/>
    <xf numFmtId="9" fontId="25" fillId="0" borderId="0" applyFont="0" applyFill="0" applyBorder="0" applyAlignment="0" applyProtection="0"/>
    <xf numFmtId="0" fontId="2" fillId="0" borderId="0"/>
    <xf numFmtId="0" fontId="54" fillId="0" borderId="69" applyNumberFormat="0" applyFill="0" applyAlignment="0" applyProtection="0"/>
    <xf numFmtId="0" fontId="2" fillId="0" borderId="0"/>
  </cellStyleXfs>
  <cellXfs count="656">
    <xf numFmtId="0" fontId="0" fillId="0" borderId="0" xfId="0"/>
    <xf numFmtId="0" fontId="6" fillId="0" borderId="0" xfId="0" applyFont="1"/>
    <xf numFmtId="0" fontId="7" fillId="0" borderId="0" xfId="0" applyFont="1"/>
    <xf numFmtId="166" fontId="14" fillId="0" borderId="0" xfId="5" applyNumberFormat="1" applyFont="1" applyFill="1" applyBorder="1"/>
    <xf numFmtId="167" fontId="13" fillId="0" borderId="0" xfId="5" applyNumberFormat="1" applyFont="1" applyFill="1" applyBorder="1"/>
    <xf numFmtId="0" fontId="15" fillId="0" borderId="0" xfId="2"/>
    <xf numFmtId="0" fontId="10" fillId="0" borderId="0" xfId="2" applyFont="1" applyAlignment="1">
      <alignment horizontal="center" wrapText="1"/>
    </xf>
    <xf numFmtId="1" fontId="17" fillId="0" borderId="0" xfId="2" applyNumberFormat="1" applyFont="1" applyAlignment="1">
      <alignment horizontal="right"/>
    </xf>
    <xf numFmtId="1" fontId="18" fillId="0" borderId="0" xfId="2" applyNumberFormat="1" applyFont="1" applyAlignment="1">
      <alignment horizontal="right"/>
    </xf>
    <xf numFmtId="0" fontId="8" fillId="0" borderId="0" xfId="2" applyFont="1"/>
    <xf numFmtId="0" fontId="9" fillId="0" borderId="0" xfId="2" applyFont="1"/>
    <xf numFmtId="0" fontId="16" fillId="0" borderId="0" xfId="2" applyFont="1"/>
    <xf numFmtId="0" fontId="20" fillId="0" borderId="48" xfId="0" applyFont="1" applyBorder="1" applyAlignment="1">
      <alignment horizontal="centerContinuous"/>
    </xf>
    <xf numFmtId="0" fontId="20" fillId="0" borderId="45" xfId="0" applyFont="1" applyBorder="1" applyAlignment="1">
      <alignment horizontal="left" indent="1"/>
    </xf>
    <xf numFmtId="0" fontId="20" fillId="0" borderId="50" xfId="0" applyFont="1" applyBorder="1" applyAlignment="1">
      <alignment horizontal="left" indent="1"/>
    </xf>
    <xf numFmtId="0" fontId="24" fillId="0" borderId="0" xfId="0" applyFont="1"/>
    <xf numFmtId="0" fontId="29" fillId="0" borderId="0" xfId="0" applyFont="1"/>
    <xf numFmtId="0" fontId="21" fillId="0" borderId="0" xfId="0" applyFont="1"/>
    <xf numFmtId="0" fontId="21" fillId="0" borderId="0" xfId="0" applyFont="1" applyAlignment="1">
      <alignment vertical="center"/>
    </xf>
    <xf numFmtId="0" fontId="30" fillId="0" borderId="0" xfId="0" applyFont="1"/>
    <xf numFmtId="170" fontId="19" fillId="0" borderId="0" xfId="0" applyNumberFormat="1" applyFont="1" applyAlignment="1">
      <alignment horizontal="centerContinuous"/>
    </xf>
    <xf numFmtId="170" fontId="19" fillId="0" borderId="49" xfId="0" applyNumberFormat="1" applyFont="1" applyBorder="1" applyAlignment="1">
      <alignment horizontal="centerContinuous"/>
    </xf>
    <xf numFmtId="2" fontId="21" fillId="0" borderId="0" xfId="0" applyNumberFormat="1" applyFont="1" applyAlignment="1">
      <alignment horizontal="center"/>
    </xf>
    <xf numFmtId="0" fontId="20" fillId="0" borderId="13" xfId="0" applyFont="1" applyBorder="1" applyAlignment="1">
      <alignment horizontal="left" indent="1"/>
    </xf>
    <xf numFmtId="0" fontId="20" fillId="0" borderId="32" xfId="0" applyFont="1" applyBorder="1" applyAlignment="1">
      <alignment horizontal="centerContinuous"/>
    </xf>
    <xf numFmtId="168" fontId="19" fillId="0" borderId="25" xfId="0" applyNumberFormat="1" applyFont="1" applyBorder="1" applyAlignment="1">
      <alignment horizontal="centerContinuous"/>
    </xf>
    <xf numFmtId="168" fontId="19" fillId="0" borderId="26" xfId="0" applyNumberFormat="1" applyFont="1" applyBorder="1" applyAlignment="1">
      <alignment horizontal="centerContinuous"/>
    </xf>
    <xf numFmtId="0" fontId="20" fillId="0" borderId="46" xfId="0" applyFont="1" applyBorder="1" applyAlignment="1">
      <alignment horizontal="centerContinuous"/>
    </xf>
    <xf numFmtId="170" fontId="19" fillId="0" borderId="58" xfId="0" applyNumberFormat="1" applyFont="1" applyBorder="1" applyAlignment="1">
      <alignment horizontal="centerContinuous"/>
    </xf>
    <xf numFmtId="170" fontId="19" fillId="0" borderId="60" xfId="0" applyNumberFormat="1" applyFont="1" applyBorder="1" applyAlignment="1">
      <alignment horizontal="centerContinuous"/>
    </xf>
    <xf numFmtId="0" fontId="20" fillId="0" borderId="35" xfId="0" applyFont="1" applyBorder="1" applyAlignment="1">
      <alignment horizontal="left" indent="1"/>
    </xf>
    <xf numFmtId="170" fontId="31" fillId="4" borderId="0" xfId="5" applyNumberFormat="1" applyFont="1" applyFill="1" applyBorder="1"/>
    <xf numFmtId="0" fontId="20" fillId="0" borderId="14" xfId="0" applyFont="1" applyBorder="1" applyAlignment="1">
      <alignment horizontal="left" indent="1"/>
    </xf>
    <xf numFmtId="1" fontId="31" fillId="4" borderId="0" xfId="0" applyNumberFormat="1" applyFont="1" applyFill="1"/>
    <xf numFmtId="170" fontId="0" fillId="0" borderId="0" xfId="0" applyNumberFormat="1"/>
    <xf numFmtId="169" fontId="32" fillId="0" borderId="60" xfId="0" applyNumberFormat="1" applyFont="1" applyBorder="1" applyAlignment="1">
      <alignment horizontal="center" vertical="center" wrapText="1"/>
    </xf>
    <xf numFmtId="169" fontId="33" fillId="0" borderId="60" xfId="0" applyNumberFormat="1" applyFont="1" applyBorder="1" applyAlignment="1">
      <alignment horizontal="center" vertical="center" wrapText="1"/>
    </xf>
    <xf numFmtId="0" fontId="32" fillId="0" borderId="60" xfId="0" applyFont="1" applyBorder="1" applyAlignment="1">
      <alignment horizontal="center" vertical="center" wrapText="1"/>
    </xf>
    <xf numFmtId="0" fontId="38" fillId="0" borderId="60" xfId="0" applyFont="1" applyBorder="1" applyAlignment="1">
      <alignment horizontal="center" vertical="center" wrapText="1"/>
    </xf>
    <xf numFmtId="0" fontId="34" fillId="0" borderId="46" xfId="0" applyFont="1" applyBorder="1" applyAlignment="1">
      <alignment vertical="center" wrapText="1"/>
    </xf>
    <xf numFmtId="166" fontId="37" fillId="0" borderId="32" xfId="0" applyNumberFormat="1" applyFont="1" applyBorder="1" applyAlignment="1">
      <alignment horizontal="right" vertical="center" wrapText="1"/>
    </xf>
    <xf numFmtId="166" fontId="37" fillId="0" borderId="60" xfId="0" applyNumberFormat="1" applyFont="1" applyBorder="1" applyAlignment="1">
      <alignment horizontal="right" vertical="center" wrapText="1"/>
    </xf>
    <xf numFmtId="4" fontId="32" fillId="3" borderId="33" xfId="0" applyNumberFormat="1" applyFont="1" applyFill="1" applyBorder="1" applyAlignment="1">
      <alignment horizontal="center" vertical="top"/>
    </xf>
    <xf numFmtId="4" fontId="32" fillId="3" borderId="10" xfId="0" applyNumberFormat="1" applyFont="1" applyFill="1" applyBorder="1" applyAlignment="1">
      <alignment horizontal="center" vertical="top"/>
    </xf>
    <xf numFmtId="0" fontId="34" fillId="0" borderId="32" xfId="0" applyFont="1" applyBorder="1" applyAlignment="1">
      <alignment vertical="center" wrapText="1"/>
    </xf>
    <xf numFmtId="2" fontId="20" fillId="3" borderId="32" xfId="7" applyNumberFormat="1" applyFont="1" applyFill="1" applyBorder="1" applyAlignment="1">
      <alignment horizontal="center"/>
    </xf>
    <xf numFmtId="166" fontId="37" fillId="0" borderId="32" xfId="0" applyNumberFormat="1" applyFont="1" applyBorder="1" applyAlignment="1">
      <alignment vertical="center" wrapText="1"/>
    </xf>
    <xf numFmtId="166" fontId="37" fillId="0" borderId="60" xfId="0" applyNumberFormat="1" applyFont="1" applyBorder="1" applyAlignment="1">
      <alignment vertical="center" wrapText="1"/>
    </xf>
    <xf numFmtId="2" fontId="32" fillId="3" borderId="32" xfId="7" applyNumberFormat="1" applyFont="1" applyFill="1" applyBorder="1" applyAlignment="1">
      <alignment horizontal="center"/>
    </xf>
    <xf numFmtId="166" fontId="37" fillId="0" borderId="60" xfId="0" applyNumberFormat="1" applyFont="1" applyBorder="1" applyAlignment="1">
      <alignment wrapText="1"/>
    </xf>
    <xf numFmtId="166" fontId="37" fillId="0" borderId="32" xfId="0" applyNumberFormat="1" applyFont="1" applyBorder="1" applyAlignment="1">
      <alignment wrapText="1"/>
    </xf>
    <xf numFmtId="0" fontId="36" fillId="0" borderId="0" xfId="0" applyFont="1"/>
    <xf numFmtId="14" fontId="33" fillId="0" borderId="0" xfId="0" applyNumberFormat="1" applyFont="1" applyAlignment="1">
      <alignment horizontal="left"/>
    </xf>
    <xf numFmtId="14" fontId="36" fillId="0" borderId="0" xfId="0" applyNumberFormat="1" applyFont="1" applyAlignment="1">
      <alignment horizontal="left"/>
    </xf>
    <xf numFmtId="168" fontId="36" fillId="0" borderId="0" xfId="0" applyNumberFormat="1" applyFont="1"/>
    <xf numFmtId="0" fontId="39" fillId="0" borderId="0" xfId="0" applyFont="1"/>
    <xf numFmtId="0" fontId="34" fillId="0" borderId="0" xfId="0" applyFont="1"/>
    <xf numFmtId="14" fontId="34" fillId="0" borderId="0" xfId="0" applyNumberFormat="1" applyFont="1" applyAlignment="1">
      <alignment horizontal="left"/>
    </xf>
    <xf numFmtId="168" fontId="34" fillId="0" borderId="0" xfId="0" applyNumberFormat="1" applyFont="1"/>
    <xf numFmtId="0" fontId="20" fillId="7" borderId="32" xfId="0" applyFont="1" applyFill="1" applyBorder="1" applyAlignment="1">
      <alignment horizontal="center"/>
    </xf>
    <xf numFmtId="0" fontId="20" fillId="7" borderId="16" xfId="0" applyFont="1" applyFill="1" applyBorder="1" applyAlignment="1">
      <alignment horizontal="center" vertical="center"/>
    </xf>
    <xf numFmtId="0" fontId="20" fillId="7" borderId="17" xfId="0" applyFont="1" applyFill="1" applyBorder="1" applyAlignment="1">
      <alignment horizontal="center" vertical="center"/>
    </xf>
    <xf numFmtId="0" fontId="20" fillId="7" borderId="26" xfId="0" applyFont="1" applyFill="1" applyBorder="1" applyAlignment="1">
      <alignment horizontal="center" vertical="center"/>
    </xf>
    <xf numFmtId="168" fontId="20" fillId="0" borderId="25" xfId="0" applyNumberFormat="1" applyFont="1" applyBorder="1" applyAlignment="1">
      <alignment horizontal="centerContinuous"/>
    </xf>
    <xf numFmtId="170" fontId="34" fillId="0" borderId="21" xfId="0" applyNumberFormat="1" applyFont="1" applyBorder="1"/>
    <xf numFmtId="170" fontId="34" fillId="0" borderId="8" xfId="0" applyNumberFormat="1" applyFont="1" applyBorder="1"/>
    <xf numFmtId="170" fontId="34" fillId="0" borderId="9" xfId="0" applyNumberFormat="1" applyFont="1" applyBorder="1"/>
    <xf numFmtId="170" fontId="34" fillId="0" borderId="52" xfId="0" applyNumberFormat="1" applyFont="1" applyBorder="1"/>
    <xf numFmtId="170" fontId="34" fillId="0" borderId="37" xfId="0" applyNumberFormat="1" applyFont="1" applyBorder="1"/>
    <xf numFmtId="170" fontId="34" fillId="0" borderId="37" xfId="0" quotePrefix="1" applyNumberFormat="1" applyFont="1" applyBorder="1"/>
    <xf numFmtId="170" fontId="34" fillId="0" borderId="38" xfId="0" applyNumberFormat="1" applyFont="1" applyBorder="1"/>
    <xf numFmtId="170" fontId="34" fillId="0" borderId="8" xfId="0" quotePrefix="1" applyNumberFormat="1" applyFont="1" applyBorder="1"/>
    <xf numFmtId="170" fontId="34" fillId="0" borderId="9" xfId="0" quotePrefix="1" applyNumberFormat="1" applyFont="1" applyBorder="1"/>
    <xf numFmtId="170" fontId="34" fillId="0" borderId="11" xfId="0" applyNumberFormat="1" applyFont="1" applyBorder="1"/>
    <xf numFmtId="170" fontId="20" fillId="0" borderId="58" xfId="0" applyNumberFormat="1" applyFont="1" applyBorder="1" applyAlignment="1">
      <alignment horizontal="centerContinuous"/>
    </xf>
    <xf numFmtId="170" fontId="34" fillId="0" borderId="4" xfId="0" applyNumberFormat="1" applyFont="1" applyBorder="1"/>
    <xf numFmtId="170" fontId="34" fillId="0" borderId="5" xfId="0" applyNumberFormat="1" applyFont="1" applyBorder="1"/>
    <xf numFmtId="170" fontId="20" fillId="0" borderId="0" xfId="0" applyNumberFormat="1" applyFont="1" applyAlignment="1">
      <alignment horizontal="centerContinuous"/>
    </xf>
    <xf numFmtId="170" fontId="34" fillId="0" borderId="63" xfId="0" applyNumberFormat="1" applyFont="1" applyBorder="1"/>
    <xf numFmtId="0" fontId="1" fillId="7" borderId="16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" fillId="7" borderId="26" xfId="0" applyFont="1" applyFill="1" applyBorder="1" applyAlignment="1">
      <alignment horizontal="center" vertical="center"/>
    </xf>
    <xf numFmtId="0" fontId="34" fillId="0" borderId="0" xfId="0" applyFont="1" applyAlignment="1">
      <alignment horizontal="left" indent="1"/>
    </xf>
    <xf numFmtId="3" fontId="32" fillId="8" borderId="13" xfId="0" applyNumberFormat="1" applyFont="1" applyFill="1" applyBorder="1" applyAlignment="1">
      <alignment horizontal="right"/>
    </xf>
    <xf numFmtId="3" fontId="34" fillId="0" borderId="8" xfId="0" applyNumberFormat="1" applyFont="1" applyBorder="1" applyAlignment="1">
      <alignment horizontal="right"/>
    </xf>
    <xf numFmtId="0" fontId="32" fillId="0" borderId="0" xfId="0" applyFont="1"/>
    <xf numFmtId="0" fontId="32" fillId="0" borderId="24" xfId="0" applyFont="1" applyBorder="1"/>
    <xf numFmtId="168" fontId="20" fillId="0" borderId="0" xfId="0" applyNumberFormat="1" applyFont="1" applyAlignment="1">
      <alignment horizontal="centerContinuous"/>
    </xf>
    <xf numFmtId="168" fontId="20" fillId="0" borderId="49" xfId="0" applyNumberFormat="1" applyFont="1" applyBorder="1" applyAlignment="1">
      <alignment horizontal="centerContinuous"/>
    </xf>
    <xf numFmtId="2" fontId="34" fillId="0" borderId="59" xfId="0" applyNumberFormat="1" applyFont="1" applyBorder="1" applyAlignment="1">
      <alignment horizontal="center"/>
    </xf>
    <xf numFmtId="0" fontId="34" fillId="0" borderId="39" xfId="0" applyFont="1" applyBorder="1" applyAlignment="1">
      <alignment horizontal="center"/>
    </xf>
    <xf numFmtId="0" fontId="34" fillId="0" borderId="59" xfId="0" applyFont="1" applyBorder="1" applyAlignment="1">
      <alignment horizontal="center"/>
    </xf>
    <xf numFmtId="0" fontId="34" fillId="0" borderId="53" xfId="0" applyFont="1" applyBorder="1" applyAlignment="1">
      <alignment horizontal="center"/>
    </xf>
    <xf numFmtId="2" fontId="34" fillId="0" borderId="32" xfId="0" applyNumberFormat="1" applyFont="1" applyBorder="1" applyAlignment="1">
      <alignment horizontal="center"/>
    </xf>
    <xf numFmtId="0" fontId="34" fillId="0" borderId="25" xfId="0" applyFont="1" applyBorder="1" applyAlignment="1">
      <alignment horizontal="center"/>
    </xf>
    <xf numFmtId="0" fontId="34" fillId="0" borderId="32" xfId="0" applyFont="1" applyBorder="1" applyAlignment="1">
      <alignment horizontal="center"/>
    </xf>
    <xf numFmtId="2" fontId="34" fillId="0" borderId="26" xfId="0" applyNumberFormat="1" applyFont="1" applyBorder="1" applyAlignment="1">
      <alignment horizontal="center"/>
    </xf>
    <xf numFmtId="2" fontId="34" fillId="0" borderId="48" xfId="0" applyNumberFormat="1" applyFont="1" applyBorder="1" applyAlignment="1">
      <alignment horizontal="center"/>
    </xf>
    <xf numFmtId="0" fontId="34" fillId="0" borderId="0" xfId="0" applyFont="1" applyAlignment="1">
      <alignment horizontal="center"/>
    </xf>
    <xf numFmtId="0" fontId="34" fillId="0" borderId="48" xfId="0" applyFont="1" applyBorder="1" applyAlignment="1">
      <alignment horizontal="center"/>
    </xf>
    <xf numFmtId="0" fontId="34" fillId="0" borderId="49" xfId="0" applyFont="1" applyBorder="1" applyAlignment="1">
      <alignment horizontal="center"/>
    </xf>
    <xf numFmtId="2" fontId="34" fillId="0" borderId="25" xfId="0" applyNumberFormat="1" applyFont="1" applyBorder="1" applyAlignment="1">
      <alignment horizontal="center"/>
    </xf>
    <xf numFmtId="2" fontId="34" fillId="0" borderId="46" xfId="0" applyNumberFormat="1" applyFont="1" applyBorder="1" applyAlignment="1">
      <alignment horizontal="center"/>
    </xf>
    <xf numFmtId="0" fontId="34" fillId="0" borderId="58" xfId="0" applyFont="1" applyBorder="1" applyAlignment="1">
      <alignment horizontal="center"/>
    </xf>
    <xf numFmtId="0" fontId="34" fillId="0" borderId="46" xfId="0" applyFont="1" applyBorder="1" applyAlignment="1">
      <alignment horizontal="center"/>
    </xf>
    <xf numFmtId="0" fontId="34" fillId="0" borderId="60" xfId="0" applyFont="1" applyBorder="1" applyAlignment="1">
      <alignment horizontal="center"/>
    </xf>
    <xf numFmtId="2" fontId="34" fillId="0" borderId="24" xfId="0" applyNumberFormat="1" applyFont="1" applyBorder="1" applyAlignment="1">
      <alignment horizontal="left" indent="1"/>
    </xf>
    <xf numFmtId="2" fontId="34" fillId="0" borderId="60" xfId="0" applyNumberFormat="1" applyFont="1" applyBorder="1" applyAlignment="1">
      <alignment horizontal="center"/>
    </xf>
    <xf numFmtId="2" fontId="34" fillId="0" borderId="58" xfId="0" applyNumberFormat="1" applyFont="1" applyBorder="1" applyAlignment="1">
      <alignment horizontal="center"/>
    </xf>
    <xf numFmtId="0" fontId="32" fillId="0" borderId="0" xfId="4" applyFont="1"/>
    <xf numFmtId="0" fontId="34" fillId="0" borderId="0" xfId="4" applyFont="1"/>
    <xf numFmtId="0" fontId="40" fillId="0" borderId="0" xfId="4" applyFont="1"/>
    <xf numFmtId="2" fontId="32" fillId="0" borderId="6" xfId="2" applyNumberFormat="1" applyFont="1" applyBorder="1" applyAlignment="1">
      <alignment horizontal="center" wrapText="1"/>
    </xf>
    <xf numFmtId="2" fontId="32" fillId="0" borderId="0" xfId="2" applyNumberFormat="1" applyFont="1" applyAlignment="1">
      <alignment horizontal="center" wrapText="1"/>
    </xf>
    <xf numFmtId="2" fontId="32" fillId="0" borderId="64" xfId="2" applyNumberFormat="1" applyFont="1" applyBorder="1" applyAlignment="1">
      <alignment horizontal="center" wrapText="1"/>
    </xf>
    <xf numFmtId="2" fontId="32" fillId="0" borderId="68" xfId="2" applyNumberFormat="1" applyFont="1" applyBorder="1" applyAlignment="1">
      <alignment horizontal="center" wrapText="1"/>
    </xf>
    <xf numFmtId="0" fontId="32" fillId="0" borderId="1" xfId="2" applyFont="1" applyBorder="1"/>
    <xf numFmtId="0" fontId="42" fillId="0" borderId="39" xfId="2" applyFont="1" applyBorder="1"/>
    <xf numFmtId="1" fontId="43" fillId="0" borderId="4" xfId="2" applyNumberFormat="1" applyFont="1" applyBorder="1" applyAlignment="1">
      <alignment horizontal="right"/>
    </xf>
    <xf numFmtId="1" fontId="43" fillId="0" borderId="5" xfId="2" applyNumberFormat="1" applyFont="1" applyBorder="1" applyAlignment="1">
      <alignment horizontal="right"/>
    </xf>
    <xf numFmtId="0" fontId="32" fillId="0" borderId="10" xfId="2" applyFont="1" applyBorder="1"/>
    <xf numFmtId="0" fontId="32" fillId="0" borderId="51" xfId="2" applyFont="1" applyBorder="1"/>
    <xf numFmtId="1" fontId="34" fillId="0" borderId="11" xfId="2" applyNumberFormat="1" applyFont="1" applyBorder="1" applyAlignment="1">
      <alignment horizontal="right"/>
    </xf>
    <xf numFmtId="1" fontId="34" fillId="0" borderId="15" xfId="2" applyNumberFormat="1" applyFont="1" applyBorder="1" applyAlignment="1">
      <alignment horizontal="right"/>
    </xf>
    <xf numFmtId="0" fontId="32" fillId="0" borderId="6" xfId="2" applyFont="1" applyBorder="1"/>
    <xf numFmtId="0" fontId="42" fillId="0" borderId="0" xfId="2" applyFont="1"/>
    <xf numFmtId="1" fontId="43" fillId="0" borderId="22" xfId="2" applyNumberFormat="1" applyFont="1" applyBorder="1" applyAlignment="1">
      <alignment horizontal="right"/>
    </xf>
    <xf numFmtId="1" fontId="43" fillId="0" borderId="23" xfId="2" applyNumberFormat="1" applyFont="1" applyBorder="1" applyAlignment="1">
      <alignment horizontal="right"/>
    </xf>
    <xf numFmtId="1" fontId="34" fillId="0" borderId="35" xfId="0" applyNumberFormat="1" applyFont="1" applyBorder="1"/>
    <xf numFmtId="1" fontId="34" fillId="0" borderId="4" xfId="0" applyNumberFormat="1" applyFont="1" applyBorder="1"/>
    <xf numFmtId="1" fontId="34" fillId="0" borderId="5" xfId="0" applyNumberFormat="1" applyFont="1" applyBorder="1"/>
    <xf numFmtId="1" fontId="32" fillId="0" borderId="14" xfId="0" applyNumberFormat="1" applyFont="1" applyBorder="1"/>
    <xf numFmtId="1" fontId="32" fillId="0" borderId="11" xfId="0" applyNumberFormat="1" applyFont="1" applyBorder="1"/>
    <xf numFmtId="1" fontId="32" fillId="0" borderId="15" xfId="0" applyNumberFormat="1" applyFont="1" applyBorder="1"/>
    <xf numFmtId="1" fontId="34" fillId="3" borderId="35" xfId="0" applyNumberFormat="1" applyFont="1" applyFill="1" applyBorder="1"/>
    <xf numFmtId="0" fontId="14" fillId="0" borderId="0" xfId="8"/>
    <xf numFmtId="0" fontId="36" fillId="0" borderId="0" xfId="8" applyFont="1"/>
    <xf numFmtId="0" fontId="34" fillId="0" borderId="0" xfId="8" applyFont="1" applyAlignment="1">
      <alignment vertical="center"/>
    </xf>
    <xf numFmtId="0" fontId="32" fillId="0" borderId="0" xfId="8" applyFont="1"/>
    <xf numFmtId="0" fontId="45" fillId="13" borderId="0" xfId="15" applyFont="1" applyFill="1"/>
    <xf numFmtId="0" fontId="36" fillId="13" borderId="0" xfId="8" applyFont="1" applyFill="1"/>
    <xf numFmtId="0" fontId="45" fillId="0" borderId="0" xfId="15" applyFont="1"/>
    <xf numFmtId="0" fontId="46" fillId="12" borderId="0" xfId="15" applyFont="1" applyFill="1"/>
    <xf numFmtId="0" fontId="47" fillId="0" borderId="0" xfId="15" applyFont="1"/>
    <xf numFmtId="0" fontId="48" fillId="0" borderId="0" xfId="8" applyFont="1"/>
    <xf numFmtId="0" fontId="46" fillId="0" borderId="0" xfId="15" applyFont="1"/>
    <xf numFmtId="0" fontId="47" fillId="0" borderId="0" xfId="8" applyFont="1"/>
    <xf numFmtId="0" fontId="46" fillId="12" borderId="0" xfId="15" applyFont="1" applyFill="1" applyAlignment="1">
      <alignment horizontal="left"/>
    </xf>
    <xf numFmtId="0" fontId="47" fillId="12" borderId="0" xfId="15" applyFont="1" applyFill="1"/>
    <xf numFmtId="2" fontId="49" fillId="12" borderId="0" xfId="15" applyNumberFormat="1" applyFont="1" applyFill="1"/>
    <xf numFmtId="0" fontId="35" fillId="0" borderId="0" xfId="8" applyFont="1"/>
    <xf numFmtId="0" fontId="50" fillId="0" borderId="0" xfId="0" applyFont="1" applyAlignment="1">
      <alignment horizontal="left" vertical="center" indent="3"/>
    </xf>
    <xf numFmtId="1" fontId="34" fillId="0" borderId="67" xfId="0" applyNumberFormat="1" applyFont="1" applyBorder="1"/>
    <xf numFmtId="1" fontId="34" fillId="0" borderId="65" xfId="0" applyNumberFormat="1" applyFont="1" applyBorder="1"/>
    <xf numFmtId="1" fontId="32" fillId="0" borderId="66" xfId="0" applyNumberFormat="1" applyFont="1" applyBorder="1"/>
    <xf numFmtId="170" fontId="34" fillId="0" borderId="67" xfId="0" applyNumberFormat="1" applyFont="1" applyBorder="1"/>
    <xf numFmtId="0" fontId="20" fillId="0" borderId="10" xfId="0" applyFont="1" applyBorder="1" applyAlignment="1">
      <alignment horizontal="left" indent="1"/>
    </xf>
    <xf numFmtId="3" fontId="3" fillId="0" borderId="22" xfId="0" applyNumberFormat="1" applyFont="1" applyBorder="1"/>
    <xf numFmtId="3" fontId="3" fillId="0" borderId="8" xfId="0" applyNumberFormat="1" applyFont="1" applyBorder="1"/>
    <xf numFmtId="3" fontId="51" fillId="8" borderId="13" xfId="0" applyNumberFormat="1" applyFont="1" applyFill="1" applyBorder="1" applyAlignment="1">
      <alignment horizontal="right"/>
    </xf>
    <xf numFmtId="3" fontId="3" fillId="0" borderId="8" xfId="0" applyNumberFormat="1" applyFont="1" applyBorder="1" applyAlignment="1">
      <alignment horizontal="right"/>
    </xf>
    <xf numFmtId="3" fontId="3" fillId="0" borderId="11" xfId="0" applyNumberFormat="1" applyFont="1" applyBorder="1"/>
    <xf numFmtId="3" fontId="51" fillId="8" borderId="12" xfId="0" applyNumberFormat="1" applyFont="1" applyFill="1" applyBorder="1"/>
    <xf numFmtId="3" fontId="51" fillId="8" borderId="13" xfId="0" applyNumberFormat="1" applyFont="1" applyFill="1" applyBorder="1"/>
    <xf numFmtId="3" fontId="51" fillId="8" borderId="14" xfId="0" applyNumberFormat="1" applyFont="1" applyFill="1" applyBorder="1"/>
    <xf numFmtId="2" fontId="34" fillId="0" borderId="11" xfId="0" applyNumberFormat="1" applyFont="1" applyBorder="1"/>
    <xf numFmtId="4" fontId="3" fillId="0" borderId="0" xfId="0" applyNumberFormat="1" applyFont="1"/>
    <xf numFmtId="0" fontId="44" fillId="0" borderId="0" xfId="8" applyFont="1"/>
    <xf numFmtId="0" fontId="0" fillId="12" borderId="0" xfId="0" applyFill="1"/>
    <xf numFmtId="0" fontId="36" fillId="12" borderId="0" xfId="0" applyFont="1" applyFill="1"/>
    <xf numFmtId="0" fontId="57" fillId="12" borderId="0" xfId="0" applyFont="1" applyFill="1"/>
    <xf numFmtId="0" fontId="53" fillId="12" borderId="0" xfId="0" applyFont="1" applyFill="1"/>
    <xf numFmtId="0" fontId="58" fillId="12" borderId="0" xfId="0" applyFont="1" applyFill="1" applyAlignment="1">
      <alignment vertical="center"/>
    </xf>
    <xf numFmtId="0" fontId="59" fillId="12" borderId="0" xfId="0" applyFont="1" applyFill="1"/>
    <xf numFmtId="169" fontId="34" fillId="0" borderId="60" xfId="0" applyNumberFormat="1" applyFont="1" applyBorder="1" applyAlignment="1">
      <alignment horizontal="center" vertical="center" wrapText="1"/>
    </xf>
    <xf numFmtId="4" fontId="32" fillId="3" borderId="1" xfId="0" applyNumberFormat="1" applyFont="1" applyFill="1" applyBorder="1" applyAlignment="1">
      <alignment horizontal="center" vertical="top"/>
    </xf>
    <xf numFmtId="0" fontId="20" fillId="0" borderId="36" xfId="0" applyFont="1" applyBorder="1" applyAlignment="1">
      <alignment horizontal="left" indent="1"/>
    </xf>
    <xf numFmtId="2" fontId="34" fillId="0" borderId="37" xfId="0" applyNumberFormat="1" applyFont="1" applyBorder="1"/>
    <xf numFmtId="170" fontId="34" fillId="0" borderId="71" xfId="0" quotePrefix="1" applyNumberFormat="1" applyFont="1" applyBorder="1"/>
    <xf numFmtId="0" fontId="20" fillId="0" borderId="6" xfId="0" applyFont="1" applyBorder="1" applyAlignment="1">
      <alignment horizontal="left" indent="1"/>
    </xf>
    <xf numFmtId="170" fontId="34" fillId="0" borderId="64" xfId="0" applyNumberFormat="1" applyFont="1" applyBorder="1"/>
    <xf numFmtId="170" fontId="34" fillId="0" borderId="49" xfId="0" applyNumberFormat="1" applyFont="1" applyBorder="1"/>
    <xf numFmtId="170" fontId="34" fillId="0" borderId="15" xfId="0" quotePrefix="1" applyNumberFormat="1" applyFont="1" applyBorder="1"/>
    <xf numFmtId="170" fontId="34" fillId="0" borderId="15" xfId="0" applyNumberFormat="1" applyFont="1" applyBorder="1"/>
    <xf numFmtId="2" fontId="34" fillId="0" borderId="63" xfId="0" applyNumberFormat="1" applyFont="1" applyBorder="1"/>
    <xf numFmtId="170" fontId="34" fillId="0" borderId="70" xfId="0" quotePrefix="1" applyNumberFormat="1" applyFont="1" applyBorder="1"/>
    <xf numFmtId="170" fontId="34" fillId="0" borderId="72" xfId="0" applyNumberFormat="1" applyFont="1" applyBorder="1"/>
    <xf numFmtId="0" fontId="20" fillId="0" borderId="57" xfId="0" applyFont="1" applyBorder="1" applyAlignment="1">
      <alignment horizontal="left" indent="1"/>
    </xf>
    <xf numFmtId="0" fontId="20" fillId="0" borderId="42" xfId="0" applyFont="1" applyBorder="1" applyAlignment="1">
      <alignment horizontal="left" indent="1"/>
    </xf>
    <xf numFmtId="170" fontId="34" fillId="0" borderId="8" xfId="0" applyNumberFormat="1" applyFont="1" applyBorder="1" applyAlignment="1">
      <alignment vertical="top"/>
    </xf>
    <xf numFmtId="0" fontId="0" fillId="0" borderId="11" xfId="0" applyBorder="1"/>
    <xf numFmtId="0" fontId="6" fillId="0" borderId="33" xfId="0" applyFont="1" applyBorder="1" applyAlignment="1">
      <alignment wrapText="1"/>
    </xf>
    <xf numFmtId="0" fontId="7" fillId="0" borderId="39" xfId="0" applyFont="1" applyBorder="1" applyAlignment="1">
      <alignment wrapText="1"/>
    </xf>
    <xf numFmtId="0" fontId="7" fillId="0" borderId="39" xfId="0" applyFont="1" applyBorder="1"/>
    <xf numFmtId="0" fontId="7" fillId="0" borderId="32" xfId="0" applyFont="1" applyBorder="1"/>
    <xf numFmtId="0" fontId="7" fillId="0" borderId="16" xfId="0" applyFont="1" applyBorder="1"/>
    <xf numFmtId="0" fontId="7" fillId="0" borderId="17" xfId="0" applyFont="1" applyBorder="1"/>
    <xf numFmtId="0" fontId="6" fillId="0" borderId="24" xfId="0" applyFont="1" applyBorder="1" applyAlignment="1">
      <alignment wrapText="1"/>
    </xf>
    <xf numFmtId="0" fontId="7" fillId="0" borderId="33" xfId="0" applyFont="1" applyBorder="1"/>
    <xf numFmtId="0" fontId="7" fillId="0" borderId="18" xfId="0" applyFont="1" applyBorder="1"/>
    <xf numFmtId="2" fontId="7" fillId="0" borderId="8" xfId="0" applyNumberFormat="1" applyFont="1" applyFill="1" applyBorder="1" applyAlignment="1">
      <alignment horizontal="center"/>
    </xf>
    <xf numFmtId="0" fontId="7" fillId="0" borderId="0" xfId="0" applyFont="1" applyBorder="1"/>
    <xf numFmtId="0" fontId="6" fillId="0" borderId="0" xfId="0" applyFont="1" applyBorder="1"/>
    <xf numFmtId="2" fontId="7" fillId="0" borderId="62" xfId="0" applyNumberFormat="1" applyFont="1" applyFill="1" applyBorder="1" applyAlignment="1">
      <alignment horizontal="center"/>
    </xf>
    <xf numFmtId="0" fontId="7" fillId="0" borderId="0" xfId="0" applyFont="1" applyBorder="1" applyAlignment="1">
      <alignment wrapText="1"/>
    </xf>
    <xf numFmtId="0" fontId="7" fillId="0" borderId="8" xfId="0" applyFont="1" applyFill="1" applyBorder="1" applyAlignment="1">
      <alignment horizontal="center"/>
    </xf>
    <xf numFmtId="0" fontId="32" fillId="0" borderId="61" xfId="2" applyFont="1" applyBorder="1"/>
    <xf numFmtId="0" fontId="32" fillId="0" borderId="36" xfId="2" applyFont="1" applyBorder="1"/>
    <xf numFmtId="0" fontId="42" fillId="0" borderId="61" xfId="2" applyFont="1" applyBorder="1"/>
    <xf numFmtId="1" fontId="43" fillId="0" borderId="35" xfId="2" applyNumberFormat="1" applyFont="1" applyBorder="1" applyAlignment="1">
      <alignment horizontal="right"/>
    </xf>
    <xf numFmtId="1" fontId="34" fillId="0" borderId="14" xfId="2" applyNumberFormat="1" applyFont="1" applyBorder="1" applyAlignment="1">
      <alignment horizontal="right"/>
    </xf>
    <xf numFmtId="1" fontId="43" fillId="0" borderId="12" xfId="2" applyNumberFormat="1" applyFont="1" applyBorder="1" applyAlignment="1">
      <alignment horizontal="right"/>
    </xf>
    <xf numFmtId="1" fontId="34" fillId="3" borderId="5" xfId="0" applyNumberFormat="1" applyFont="1" applyFill="1" applyBorder="1"/>
    <xf numFmtId="1" fontId="32" fillId="9" borderId="33" xfId="0" applyNumberFormat="1" applyFont="1" applyFill="1" applyBorder="1"/>
    <xf numFmtId="1" fontId="32" fillId="9" borderId="18" xfId="0" applyNumberFormat="1" applyFont="1" applyFill="1" applyBorder="1"/>
    <xf numFmtId="1" fontId="34" fillId="0" borderId="35" xfId="0" applyNumberFormat="1" applyFont="1" applyFill="1" applyBorder="1"/>
    <xf numFmtId="1" fontId="34" fillId="0" borderId="4" xfId="0" applyNumberFormat="1" applyFont="1" applyFill="1" applyBorder="1"/>
    <xf numFmtId="1" fontId="34" fillId="0" borderId="5" xfId="0" applyNumberFormat="1" applyFont="1" applyFill="1" applyBorder="1"/>
    <xf numFmtId="1" fontId="32" fillId="0" borderId="33" xfId="0" applyNumberFormat="1" applyFont="1" applyFill="1" applyBorder="1"/>
    <xf numFmtId="1" fontId="32" fillId="0" borderId="17" xfId="0" applyNumberFormat="1" applyFont="1" applyFill="1" applyBorder="1"/>
    <xf numFmtId="1" fontId="32" fillId="0" borderId="18" xfId="0" applyNumberFormat="1" applyFont="1" applyFill="1" applyBorder="1"/>
    <xf numFmtId="0" fontId="34" fillId="0" borderId="0" xfId="8" applyFont="1"/>
    <xf numFmtId="0" fontId="60" fillId="0" borderId="0" xfId="8" applyFont="1"/>
    <xf numFmtId="0" fontId="61" fillId="0" borderId="0" xfId="1" applyFont="1" applyAlignment="1" applyProtection="1"/>
    <xf numFmtId="0" fontId="62" fillId="0" borderId="0" xfId="1" applyFont="1" applyAlignment="1" applyProtection="1"/>
    <xf numFmtId="0" fontId="63" fillId="0" borderId="0" xfId="0" applyFont="1" applyAlignment="1">
      <alignment vertical="center"/>
    </xf>
    <xf numFmtId="0" fontId="7" fillId="0" borderId="53" xfId="0" applyFont="1" applyBorder="1"/>
    <xf numFmtId="0" fontId="7" fillId="0" borderId="12" xfId="0" applyFont="1" applyBorder="1"/>
    <xf numFmtId="2" fontId="7" fillId="0" borderId="9" xfId="0" applyNumberFormat="1" applyFont="1" applyFill="1" applyBorder="1" applyAlignment="1">
      <alignment horizontal="center"/>
    </xf>
    <xf numFmtId="0" fontId="7" fillId="0" borderId="13" xfId="0" applyFont="1" applyBorder="1"/>
    <xf numFmtId="0" fontId="7" fillId="0" borderId="42" xfId="0" applyFont="1" applyBorder="1"/>
    <xf numFmtId="0" fontId="7" fillId="0" borderId="35" xfId="0" applyFont="1" applyBorder="1"/>
    <xf numFmtId="0" fontId="0" fillId="0" borderId="0" xfId="0" applyFill="1" applyBorder="1"/>
    <xf numFmtId="3" fontId="22" fillId="0" borderId="0" xfId="0" applyNumberFormat="1" applyFont="1" applyFill="1" applyBorder="1"/>
    <xf numFmtId="170" fontId="34" fillId="0" borderId="0" xfId="0" applyNumberFormat="1" applyFont="1" applyFill="1" applyBorder="1"/>
    <xf numFmtId="0" fontId="0" fillId="0" borderId="0" xfId="0" applyBorder="1"/>
    <xf numFmtId="170" fontId="0" fillId="0" borderId="11" xfId="0" applyNumberFormat="1" applyBorder="1"/>
    <xf numFmtId="170" fontId="0" fillId="0" borderId="58" xfId="0" applyNumberFormat="1" applyBorder="1"/>
    <xf numFmtId="0" fontId="53" fillId="0" borderId="0" xfId="0" applyFont="1"/>
    <xf numFmtId="0" fontId="65" fillId="0" borderId="0" xfId="0" applyFont="1"/>
    <xf numFmtId="0" fontId="65" fillId="0" borderId="24" xfId="0" applyFont="1" applyBorder="1" applyAlignment="1">
      <alignment vertical="top"/>
    </xf>
    <xf numFmtId="0" fontId="65" fillId="0" borderId="25" xfId="0" applyFont="1" applyBorder="1" applyAlignment="1">
      <alignment horizontal="center" vertical="top"/>
    </xf>
    <xf numFmtId="0" fontId="65" fillId="0" borderId="25" xfId="0" applyFont="1" applyBorder="1" applyAlignment="1">
      <alignment horizontal="center" vertical="top" wrapText="1"/>
    </xf>
    <xf numFmtId="0" fontId="65" fillId="0" borderId="26" xfId="0" applyFont="1" applyBorder="1" applyAlignment="1">
      <alignment horizontal="center" vertical="top" wrapText="1"/>
    </xf>
    <xf numFmtId="14" fontId="65" fillId="10" borderId="60" xfId="0" applyNumberFormat="1" applyFont="1" applyFill="1" applyBorder="1" applyAlignment="1">
      <alignment horizontal="center" vertical="center" wrapText="1"/>
    </xf>
    <xf numFmtId="0" fontId="65" fillId="0" borderId="60" xfId="0" applyFont="1" applyBorder="1" applyAlignment="1">
      <alignment horizontal="center" vertical="center" wrapText="1"/>
    </xf>
    <xf numFmtId="0" fontId="65" fillId="0" borderId="32" xfId="0" applyFont="1" applyBorder="1" applyAlignment="1">
      <alignment vertical="center" wrapText="1"/>
    </xf>
    <xf numFmtId="4" fontId="65" fillId="2" borderId="32" xfId="0" applyNumberFormat="1" applyFont="1" applyFill="1" applyBorder="1" applyAlignment="1">
      <alignment horizontal="center"/>
    </xf>
    <xf numFmtId="166" fontId="66" fillId="0" borderId="32" xfId="0" applyNumberFormat="1" applyFont="1" applyBorder="1" applyAlignment="1">
      <alignment horizontal="right" vertical="center" wrapText="1"/>
    </xf>
    <xf numFmtId="0" fontId="53" fillId="0" borderId="60" xfId="0" applyFont="1" applyBorder="1" applyAlignment="1">
      <alignment horizontal="center" vertical="center" wrapText="1"/>
    </xf>
    <xf numFmtId="164" fontId="37" fillId="0" borderId="20" xfId="0" applyNumberFormat="1" applyFont="1" applyFill="1" applyBorder="1" applyAlignment="1">
      <alignment horizontal="right"/>
    </xf>
    <xf numFmtId="0" fontId="34" fillId="0" borderId="0" xfId="0" applyFont="1" applyFill="1" applyBorder="1"/>
    <xf numFmtId="0" fontId="40" fillId="0" borderId="0" xfId="0" applyFont="1" applyFill="1" applyBorder="1"/>
    <xf numFmtId="0" fontId="32" fillId="0" borderId="0" xfId="0" applyFont="1" applyFill="1" applyBorder="1"/>
    <xf numFmtId="0" fontId="67" fillId="0" borderId="0" xfId="8" applyFont="1"/>
    <xf numFmtId="0" fontId="66" fillId="0" borderId="0" xfId="8" applyFont="1"/>
    <xf numFmtId="0" fontId="68" fillId="0" borderId="0" xfId="0" applyFont="1"/>
    <xf numFmtId="0" fontId="69" fillId="0" borderId="0" xfId="0" applyFont="1"/>
    <xf numFmtId="0" fontId="70" fillId="0" borderId="0" xfId="1" applyFont="1" applyAlignment="1" applyProtection="1"/>
    <xf numFmtId="0" fontId="70" fillId="0" borderId="0" xfId="8" applyFont="1"/>
    <xf numFmtId="0" fontId="71" fillId="0" borderId="0" xfId="0" applyFont="1"/>
    <xf numFmtId="0" fontId="72" fillId="0" borderId="0" xfId="0" applyFont="1"/>
    <xf numFmtId="0" fontId="73" fillId="0" borderId="0" xfId="0" applyFont="1"/>
    <xf numFmtId="0" fontId="74" fillId="0" borderId="39" xfId="0" applyFont="1" applyBorder="1" applyAlignment="1">
      <alignment vertical="center"/>
    </xf>
    <xf numFmtId="0" fontId="75" fillId="0" borderId="39" xfId="0" applyFont="1" applyBorder="1" applyAlignment="1">
      <alignment vertical="center"/>
    </xf>
    <xf numFmtId="0" fontId="53" fillId="0" borderId="39" xfId="0" applyFont="1" applyBorder="1" applyAlignment="1">
      <alignment vertical="center"/>
    </xf>
    <xf numFmtId="0" fontId="53" fillId="0" borderId="39" xfId="0" applyFont="1" applyBorder="1"/>
    <xf numFmtId="0" fontId="53" fillId="0" borderId="53" xfId="0" applyFont="1" applyBorder="1"/>
    <xf numFmtId="0" fontId="65" fillId="0" borderId="43" xfId="0" applyFont="1" applyBorder="1" applyAlignment="1">
      <alignment vertical="center"/>
    </xf>
    <xf numFmtId="0" fontId="65" fillId="0" borderId="39" xfId="0" applyFont="1" applyBorder="1" applyAlignment="1">
      <alignment vertical="center"/>
    </xf>
    <xf numFmtId="164" fontId="52" fillId="0" borderId="7" xfId="0" applyNumberFormat="1" applyFont="1" applyFill="1" applyBorder="1"/>
    <xf numFmtId="164" fontId="52" fillId="0" borderId="20" xfId="0" applyNumberFormat="1" applyFont="1" applyFill="1" applyBorder="1"/>
    <xf numFmtId="164" fontId="52" fillId="0" borderId="47" xfId="0" applyNumberFormat="1" applyFont="1" applyFill="1" applyBorder="1"/>
    <xf numFmtId="164" fontId="52" fillId="0" borderId="9" xfId="0" applyNumberFormat="1" applyFont="1" applyFill="1" applyBorder="1" applyAlignment="1">
      <alignment horizontal="right"/>
    </xf>
    <xf numFmtId="164" fontId="52" fillId="0" borderId="20" xfId="0" applyNumberFormat="1" applyFont="1" applyFill="1" applyBorder="1" applyAlignment="1">
      <alignment horizontal="right"/>
    </xf>
    <xf numFmtId="164" fontId="56" fillId="0" borderId="0" xfId="0" applyNumberFormat="1" applyFont="1" applyFill="1" applyBorder="1"/>
    <xf numFmtId="3" fontId="55" fillId="0" borderId="0" xfId="0" applyNumberFormat="1" applyFont="1" applyFill="1" applyBorder="1"/>
    <xf numFmtId="2" fontId="34" fillId="0" borderId="32" xfId="7" applyNumberFormat="1" applyFont="1" applyFill="1" applyBorder="1" applyAlignment="1">
      <alignment horizontal="center"/>
    </xf>
    <xf numFmtId="0" fontId="7" fillId="0" borderId="6" xfId="0" applyFont="1" applyBorder="1"/>
    <xf numFmtId="0" fontId="7" fillId="0" borderId="36" xfId="0" applyFont="1" applyBorder="1"/>
    <xf numFmtId="2" fontId="7" fillId="0" borderId="37" xfId="0" applyNumberFormat="1" applyFont="1" applyFill="1" applyBorder="1" applyAlignment="1">
      <alignment horizontal="center"/>
    </xf>
    <xf numFmtId="2" fontId="7" fillId="0" borderId="38" xfId="0" applyNumberFormat="1" applyFont="1" applyFill="1" applyBorder="1" applyAlignment="1">
      <alignment horizontal="center"/>
    </xf>
    <xf numFmtId="2" fontId="7" fillId="0" borderId="4" xfId="0" applyNumberFormat="1" applyFont="1" applyFill="1" applyBorder="1" applyAlignment="1">
      <alignment horizontal="center"/>
    </xf>
    <xf numFmtId="2" fontId="7" fillId="0" borderId="5" xfId="0" applyNumberFormat="1" applyFont="1" applyFill="1" applyBorder="1" applyAlignment="1">
      <alignment horizontal="center"/>
    </xf>
    <xf numFmtId="0" fontId="7" fillId="0" borderId="37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10" fillId="0" borderId="0" xfId="0" applyFont="1" applyBorder="1"/>
    <xf numFmtId="0" fontId="12" fillId="0" borderId="0" xfId="0" applyFont="1" applyBorder="1"/>
    <xf numFmtId="0" fontId="77" fillId="0" borderId="0" xfId="4" applyFont="1" applyBorder="1"/>
    <xf numFmtId="0" fontId="78" fillId="0" borderId="0" xfId="4" applyFont="1" applyBorder="1"/>
    <xf numFmtId="0" fontId="77" fillId="0" borderId="0" xfId="4" applyFont="1"/>
    <xf numFmtId="0" fontId="21" fillId="0" borderId="0" xfId="4" applyFont="1"/>
    <xf numFmtId="0" fontId="79" fillId="0" borderId="0" xfId="4" applyFont="1" applyBorder="1"/>
    <xf numFmtId="0" fontId="21" fillId="0" borderId="0" xfId="4" applyFont="1" applyBorder="1"/>
    <xf numFmtId="0" fontId="79" fillId="0" borderId="0" xfId="4" applyFont="1"/>
    <xf numFmtId="0" fontId="77" fillId="0" borderId="24" xfId="4" applyFont="1" applyBorder="1" applyAlignment="1">
      <alignment horizontal="centerContinuous"/>
    </xf>
    <xf numFmtId="0" fontId="77" fillId="0" borderId="25" xfId="4" applyFont="1" applyBorder="1" applyAlignment="1">
      <alignment horizontal="centerContinuous"/>
    </xf>
    <xf numFmtId="0" fontId="77" fillId="0" borderId="26" xfId="4" applyFont="1" applyBorder="1" applyAlignment="1">
      <alignment horizontal="centerContinuous"/>
    </xf>
    <xf numFmtId="0" fontId="77" fillId="0" borderId="27" xfId="4" applyFont="1" applyBorder="1" applyAlignment="1">
      <alignment horizontal="centerContinuous"/>
    </xf>
    <xf numFmtId="0" fontId="77" fillId="0" borderId="28" xfId="4" applyFont="1" applyBorder="1" applyAlignment="1">
      <alignment horizontal="centerContinuous"/>
    </xf>
    <xf numFmtId="0" fontId="77" fillId="0" borderId="29" xfId="4" applyFont="1" applyBorder="1" applyAlignment="1">
      <alignment horizontal="centerContinuous"/>
    </xf>
    <xf numFmtId="0" fontId="77" fillId="0" borderId="30" xfId="4" applyFont="1" applyBorder="1" applyAlignment="1">
      <alignment horizontal="centerContinuous"/>
    </xf>
    <xf numFmtId="0" fontId="77" fillId="0" borderId="29" xfId="4" applyFont="1" applyBorder="1" applyAlignment="1">
      <alignment horizontal="center"/>
    </xf>
    <xf numFmtId="0" fontId="77" fillId="3" borderId="29" xfId="4" applyFont="1" applyFill="1" applyBorder="1" applyAlignment="1">
      <alignment horizontal="center"/>
    </xf>
    <xf numFmtId="0" fontId="77" fillId="0" borderId="59" xfId="4" applyFont="1" applyBorder="1" applyAlignment="1">
      <alignment horizontal="center" vertical="center"/>
    </xf>
    <xf numFmtId="0" fontId="77" fillId="0" borderId="43" xfId="4" applyFont="1" applyBorder="1" applyAlignment="1">
      <alignment horizontal="center" vertical="center" wrapText="1"/>
    </xf>
    <xf numFmtId="0" fontId="77" fillId="3" borderId="59" xfId="4" applyFont="1" applyFill="1" applyBorder="1" applyAlignment="1">
      <alignment horizontal="center" vertical="center" wrapText="1"/>
    </xf>
    <xf numFmtId="0" fontId="77" fillId="0" borderId="53" xfId="4" applyFont="1" applyBorder="1" applyAlignment="1">
      <alignment horizontal="center" vertical="center" wrapText="1"/>
    </xf>
    <xf numFmtId="0" fontId="77" fillId="0" borderId="39" xfId="4" applyFont="1" applyBorder="1" applyAlignment="1">
      <alignment horizontal="center" vertical="center"/>
    </xf>
    <xf numFmtId="0" fontId="77" fillId="0" borderId="59" xfId="4" applyFont="1" applyBorder="1" applyAlignment="1">
      <alignment horizontal="center" vertical="center" wrapText="1"/>
    </xf>
    <xf numFmtId="0" fontId="77" fillId="3" borderId="39" xfId="4" applyFont="1" applyFill="1" applyBorder="1" applyAlignment="1">
      <alignment horizontal="center" vertical="center" wrapText="1"/>
    </xf>
    <xf numFmtId="0" fontId="77" fillId="0" borderId="43" xfId="4" applyFont="1" applyBorder="1" applyAlignment="1">
      <alignment horizontal="center" vertical="center"/>
    </xf>
    <xf numFmtId="0" fontId="77" fillId="0" borderId="32" xfId="4" applyFont="1" applyBorder="1" applyAlignment="1">
      <alignment vertical="center"/>
    </xf>
    <xf numFmtId="3" fontId="19" fillId="0" borderId="73" xfId="0" applyNumberFormat="1" applyFont="1" applyBorder="1"/>
    <xf numFmtId="3" fontId="19" fillId="3" borderId="32" xfId="0" applyNumberFormat="1" applyFont="1" applyFill="1" applyBorder="1"/>
    <xf numFmtId="3" fontId="19" fillId="0" borderId="74" xfId="0" applyNumberFormat="1" applyFont="1" applyBorder="1"/>
    <xf numFmtId="1" fontId="77" fillId="0" borderId="24" xfId="4" applyNumberFormat="1" applyFont="1" applyBorder="1" applyAlignment="1">
      <alignment vertical="center"/>
    </xf>
    <xf numFmtId="3" fontId="19" fillId="0" borderId="32" xfId="0" applyNumberFormat="1" applyFont="1" applyBorder="1"/>
    <xf numFmtId="3" fontId="19" fillId="0" borderId="26" xfId="0" applyNumberFormat="1" applyFont="1" applyBorder="1"/>
    <xf numFmtId="3" fontId="19" fillId="0" borderId="53" xfId="0" applyNumberFormat="1" applyFont="1" applyBorder="1"/>
    <xf numFmtId="0" fontId="0" fillId="0" borderId="35" xfId="0" applyBorder="1"/>
    <xf numFmtId="3" fontId="0" fillId="0" borderId="4" xfId="0" applyNumberFormat="1" applyBorder="1"/>
    <xf numFmtId="3" fontId="0" fillId="3" borderId="4" xfId="0" applyNumberFormat="1" applyFill="1" applyBorder="1"/>
    <xf numFmtId="0" fontId="0" fillId="0" borderId="56" xfId="0" applyBorder="1"/>
    <xf numFmtId="3" fontId="0" fillId="0" borderId="5" xfId="0" applyNumberFormat="1" applyBorder="1"/>
    <xf numFmtId="0" fontId="0" fillId="0" borderId="4" xfId="0" applyBorder="1"/>
    <xf numFmtId="0" fontId="0" fillId="0" borderId="13" xfId="0" applyBorder="1"/>
    <xf numFmtId="3" fontId="0" fillId="0" borderId="8" xfId="0" applyNumberFormat="1" applyBorder="1"/>
    <xf numFmtId="3" fontId="0" fillId="3" borderId="8" xfId="0" applyNumberFormat="1" applyFill="1" applyBorder="1"/>
    <xf numFmtId="0" fontId="0" fillId="0" borderId="20" xfId="0" applyBorder="1"/>
    <xf numFmtId="3" fontId="0" fillId="0" borderId="9" xfId="0" applyNumberFormat="1" applyBorder="1"/>
    <xf numFmtId="0" fontId="0" fillId="0" borderId="8" xfId="0" applyBorder="1"/>
    <xf numFmtId="0" fontId="0" fillId="0" borderId="14" xfId="0" applyBorder="1"/>
    <xf numFmtId="3" fontId="0" fillId="0" borderId="11" xfId="0" applyNumberFormat="1" applyBorder="1"/>
    <xf numFmtId="3" fontId="0" fillId="3" borderId="11" xfId="0" applyNumberFormat="1" applyFill="1" applyBorder="1"/>
    <xf numFmtId="0" fontId="0" fillId="0" borderId="47" xfId="0" applyBorder="1"/>
    <xf numFmtId="3" fontId="0" fillId="0" borderId="15" xfId="0" applyNumberFormat="1" applyBorder="1"/>
    <xf numFmtId="4" fontId="80" fillId="0" borderId="0" xfId="3" applyNumberFormat="1" applyFont="1" applyBorder="1"/>
    <xf numFmtId="0" fontId="30" fillId="0" borderId="0" xfId="0" applyFont="1" applyBorder="1"/>
    <xf numFmtId="4" fontId="80" fillId="0" borderId="0" xfId="3" applyNumberFormat="1" applyFont="1"/>
    <xf numFmtId="0" fontId="0" fillId="0" borderId="0" xfId="0" applyNumberFormat="1" applyBorder="1"/>
    <xf numFmtId="0" fontId="54" fillId="0" borderId="0" xfId="16" applyBorder="1"/>
    <xf numFmtId="0" fontId="77" fillId="0" borderId="31" xfId="4" applyFont="1" applyBorder="1" applyAlignment="1">
      <alignment horizontal="center" vertical="center" wrapText="1"/>
    </xf>
    <xf numFmtId="0" fontId="77" fillId="3" borderId="29" xfId="4" applyFont="1" applyFill="1" applyBorder="1" applyAlignment="1">
      <alignment horizontal="center" vertical="center" wrapText="1"/>
    </xf>
    <xf numFmtId="0" fontId="77" fillId="0" borderId="29" xfId="4" applyFont="1" applyBorder="1" applyAlignment="1">
      <alignment horizontal="center" vertical="center" wrapText="1"/>
    </xf>
    <xf numFmtId="0" fontId="77" fillId="0" borderId="30" xfId="4" applyFont="1" applyBorder="1" applyAlignment="1">
      <alignment horizontal="center" vertical="center" wrapText="1"/>
    </xf>
    <xf numFmtId="0" fontId="77" fillId="0" borderId="27" xfId="4" applyFont="1" applyBorder="1" applyAlignment="1">
      <alignment horizontal="center" vertical="center"/>
    </xf>
    <xf numFmtId="0" fontId="77" fillId="0" borderId="28" xfId="4" applyFont="1" applyBorder="1" applyAlignment="1">
      <alignment horizontal="center" vertical="center" wrapText="1"/>
    </xf>
    <xf numFmtId="3" fontId="19" fillId="0" borderId="39" xfId="0" applyNumberFormat="1" applyFont="1" applyBorder="1"/>
    <xf numFmtId="3" fontId="77" fillId="0" borderId="32" xfId="4" applyNumberFormat="1" applyFont="1" applyBorder="1" applyAlignment="1">
      <alignment vertical="center"/>
    </xf>
    <xf numFmtId="0" fontId="0" fillId="0" borderId="12" xfId="0" applyBorder="1"/>
    <xf numFmtId="3" fontId="0" fillId="0" borderId="22" xfId="0" applyNumberFormat="1" applyBorder="1"/>
    <xf numFmtId="3" fontId="0" fillId="3" borderId="22" xfId="0" applyNumberFormat="1" applyFill="1" applyBorder="1"/>
    <xf numFmtId="0" fontId="0" fillId="0" borderId="22" xfId="0" applyBorder="1"/>
    <xf numFmtId="3" fontId="0" fillId="0" borderId="23" xfId="0" applyNumberFormat="1" applyBorder="1"/>
    <xf numFmtId="3" fontId="21" fillId="0" borderId="8" xfId="0" applyNumberFormat="1" applyFont="1" applyBorder="1"/>
    <xf numFmtId="3" fontId="21" fillId="3" borderId="8" xfId="0" applyNumberFormat="1" applyFont="1" applyFill="1" applyBorder="1"/>
    <xf numFmtId="3" fontId="21" fillId="0" borderId="11" xfId="0" applyNumberFormat="1" applyFont="1" applyBorder="1"/>
    <xf numFmtId="3" fontId="21" fillId="3" borderId="11" xfId="0" applyNumberFormat="1" applyFont="1" applyFill="1" applyBorder="1"/>
    <xf numFmtId="0" fontId="0" fillId="0" borderId="0" xfId="0" applyNumberFormat="1"/>
    <xf numFmtId="0" fontId="81" fillId="0" borderId="0" xfId="8" applyFont="1"/>
    <xf numFmtId="2" fontId="7" fillId="0" borderId="63" xfId="0" applyNumberFormat="1" applyFont="1" applyFill="1" applyBorder="1" applyAlignment="1">
      <alignment horizontal="center"/>
    </xf>
    <xf numFmtId="2" fontId="7" fillId="0" borderId="64" xfId="0" applyNumberFormat="1" applyFont="1" applyFill="1" applyBorder="1" applyAlignment="1">
      <alignment horizontal="center"/>
    </xf>
    <xf numFmtId="2" fontId="7" fillId="0" borderId="68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2" fontId="7" fillId="0" borderId="15" xfId="0" applyNumberFormat="1" applyFont="1" applyFill="1" applyBorder="1" applyAlignment="1">
      <alignment horizontal="center"/>
    </xf>
    <xf numFmtId="0" fontId="7" fillId="0" borderId="64" xfId="0" applyFont="1" applyFill="1" applyBorder="1" applyAlignment="1">
      <alignment horizontal="center"/>
    </xf>
    <xf numFmtId="0" fontId="75" fillId="0" borderId="39" xfId="0" applyFont="1" applyBorder="1"/>
    <xf numFmtId="0" fontId="75" fillId="0" borderId="53" xfId="0" applyFont="1" applyBorder="1"/>
    <xf numFmtId="0" fontId="84" fillId="0" borderId="43" xfId="0" applyFont="1" applyBorder="1" applyAlignment="1">
      <alignment horizontal="center" vertical="center"/>
    </xf>
    <xf numFmtId="0" fontId="84" fillId="0" borderId="57" xfId="0" applyFont="1" applyBorder="1" applyAlignment="1">
      <alignment horizontal="center" vertical="center"/>
    </xf>
    <xf numFmtId="0" fontId="84" fillId="0" borderId="55" xfId="0" applyFont="1" applyBorder="1" applyAlignment="1">
      <alignment horizontal="center" vertical="center"/>
    </xf>
    <xf numFmtId="0" fontId="85" fillId="0" borderId="0" xfId="0" applyFont="1" applyBorder="1" applyAlignment="1">
      <alignment vertical="center"/>
    </xf>
    <xf numFmtId="0" fontId="3" fillId="0" borderId="0" xfId="0" applyFont="1"/>
    <xf numFmtId="0" fontId="65" fillId="0" borderId="57" xfId="0" applyFont="1" applyBorder="1" applyAlignment="1">
      <alignment vertical="center"/>
    </xf>
    <xf numFmtId="0" fontId="65" fillId="0" borderId="0" xfId="0" applyFont="1" applyBorder="1" applyAlignment="1">
      <alignment vertical="center"/>
    </xf>
    <xf numFmtId="0" fontId="53" fillId="0" borderId="0" xfId="0" applyFont="1" applyBorder="1" applyAlignment="1">
      <alignment vertical="center"/>
    </xf>
    <xf numFmtId="0" fontId="53" fillId="0" borderId="0" xfId="0" applyFont="1" applyBorder="1"/>
    <xf numFmtId="0" fontId="53" fillId="0" borderId="49" xfId="0" applyFont="1" applyBorder="1"/>
    <xf numFmtId="0" fontId="75" fillId="0" borderId="43" xfId="0" applyFont="1" applyBorder="1" applyAlignment="1">
      <alignment horizontal="center" vertical="center"/>
    </xf>
    <xf numFmtId="0" fontId="75" fillId="0" borderId="43" xfId="0" applyFont="1" applyBorder="1" applyAlignment="1">
      <alignment horizontal="centerContinuous"/>
    </xf>
    <xf numFmtId="0" fontId="75" fillId="0" borderId="39" xfId="0" applyFont="1" applyBorder="1" applyAlignment="1">
      <alignment horizontal="centerContinuous"/>
    </xf>
    <xf numFmtId="0" fontId="75" fillId="0" borderId="53" xfId="0" applyFont="1" applyBorder="1" applyAlignment="1">
      <alignment horizontal="centerContinuous"/>
    </xf>
    <xf numFmtId="0" fontId="75" fillId="0" borderId="3" xfId="0" applyFont="1" applyBorder="1" applyAlignment="1">
      <alignment horizontal="centerContinuous"/>
    </xf>
    <xf numFmtId="0" fontId="75" fillId="0" borderId="19" xfId="0" applyFont="1" applyBorder="1" applyAlignment="1">
      <alignment horizontal="centerContinuous"/>
    </xf>
    <xf numFmtId="0" fontId="75" fillId="0" borderId="2" xfId="0" applyFont="1" applyBorder="1" applyAlignment="1">
      <alignment horizontal="centerContinuous"/>
    </xf>
    <xf numFmtId="0" fontId="75" fillId="0" borderId="54" xfId="0" applyFont="1" applyBorder="1" applyAlignment="1">
      <alignment horizontal="centerContinuous"/>
    </xf>
    <xf numFmtId="0" fontId="75" fillId="0" borderId="57" xfId="0" applyFont="1" applyBorder="1" applyAlignment="1">
      <alignment horizontal="center" vertical="center"/>
    </xf>
    <xf numFmtId="0" fontId="75" fillId="0" borderId="57" xfId="0" applyFont="1" applyBorder="1" applyAlignment="1">
      <alignment vertical="center"/>
    </xf>
    <xf numFmtId="0" fontId="75" fillId="0" borderId="0" xfId="0" applyFont="1" applyBorder="1" applyAlignment="1">
      <alignment vertical="center"/>
    </xf>
    <xf numFmtId="0" fontId="75" fillId="0" borderId="0" xfId="0" applyFont="1" applyBorder="1" applyAlignment="1">
      <alignment vertical="center" wrapText="1"/>
    </xf>
    <xf numFmtId="0" fontId="75" fillId="0" borderId="1" xfId="0" applyFont="1" applyBorder="1" applyAlignment="1">
      <alignment horizontal="centerContinuous" vertical="center"/>
    </xf>
    <xf numFmtId="0" fontId="75" fillId="0" borderId="19" xfId="0" applyFont="1" applyBorder="1" applyAlignment="1">
      <alignment horizontal="centerContinuous" vertical="center"/>
    </xf>
    <xf numFmtId="0" fontId="75" fillId="0" borderId="2" xfId="0" applyFont="1" applyBorder="1" applyAlignment="1">
      <alignment horizontal="centerContinuous" vertical="center"/>
    </xf>
    <xf numFmtId="0" fontId="75" fillId="0" borderId="54" xfId="0" applyFont="1" applyBorder="1" applyAlignment="1">
      <alignment horizontal="centerContinuous" vertical="center"/>
    </xf>
    <xf numFmtId="0" fontId="75" fillId="0" borderId="55" xfId="0" applyFont="1" applyBorder="1" applyAlignment="1">
      <alignment horizontal="center" vertical="center"/>
    </xf>
    <xf numFmtId="0" fontId="51" fillId="8" borderId="33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52" fillId="0" borderId="34" xfId="0" applyFont="1" applyFill="1" applyBorder="1" applyAlignment="1">
      <alignment horizontal="center" vertical="center" wrapText="1"/>
    </xf>
    <xf numFmtId="0" fontId="52" fillId="0" borderId="18" xfId="0" applyFont="1" applyFill="1" applyBorder="1" applyAlignment="1">
      <alignment horizontal="center" vertical="center" wrapText="1"/>
    </xf>
    <xf numFmtId="0" fontId="75" fillId="0" borderId="41" xfId="0" applyFont="1" applyBorder="1"/>
    <xf numFmtId="0" fontId="75" fillId="0" borderId="42" xfId="0" applyFont="1" applyBorder="1"/>
    <xf numFmtId="0" fontId="75" fillId="0" borderId="42" xfId="0" applyFont="1" applyBorder="1" applyAlignment="1">
      <alignment wrapText="1"/>
    </xf>
    <xf numFmtId="0" fontId="75" fillId="0" borderId="44" xfId="0" applyFont="1" applyBorder="1" applyAlignment="1">
      <alignment wrapText="1"/>
    </xf>
    <xf numFmtId="0" fontId="32" fillId="8" borderId="14" xfId="0" applyFont="1" applyFill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 wrapText="1"/>
    </xf>
    <xf numFmtId="0" fontId="37" fillId="0" borderId="47" xfId="0" applyFont="1" applyFill="1" applyBorder="1" applyAlignment="1">
      <alignment horizontal="center" vertical="center" wrapText="1"/>
    </xf>
    <xf numFmtId="0" fontId="37" fillId="0" borderId="15" xfId="0" applyFont="1" applyFill="1" applyBorder="1" applyAlignment="1">
      <alignment horizontal="center" vertical="center" wrapText="1"/>
    </xf>
    <xf numFmtId="164" fontId="37" fillId="0" borderId="9" xfId="0" quotePrefix="1" applyNumberFormat="1" applyFont="1" applyFill="1" applyBorder="1" applyAlignment="1">
      <alignment horizontal="right"/>
    </xf>
    <xf numFmtId="4" fontId="34" fillId="0" borderId="1" xfId="0" applyNumberFormat="1" applyFont="1" applyFill="1" applyBorder="1" applyAlignment="1">
      <alignment horizontal="center" vertical="top"/>
    </xf>
    <xf numFmtId="4" fontId="34" fillId="0" borderId="33" xfId="0" applyNumberFormat="1" applyFont="1" applyFill="1" applyBorder="1" applyAlignment="1">
      <alignment horizontal="center" vertical="top"/>
    </xf>
    <xf numFmtId="4" fontId="34" fillId="0" borderId="10" xfId="0" applyNumberFormat="1" applyFont="1" applyFill="1" applyBorder="1" applyAlignment="1">
      <alignment horizontal="center" vertical="top"/>
    </xf>
    <xf numFmtId="3" fontId="19" fillId="0" borderId="24" xfId="0" applyNumberFormat="1" applyFont="1" applyBorder="1"/>
    <xf numFmtId="3" fontId="21" fillId="0" borderId="20" xfId="0" applyNumberFormat="1" applyFont="1" applyBorder="1"/>
    <xf numFmtId="3" fontId="21" fillId="0" borderId="47" xfId="0" applyNumberFormat="1" applyFont="1" applyBorder="1"/>
    <xf numFmtId="3" fontId="19" fillId="0" borderId="25" xfId="0" applyNumberFormat="1" applyFont="1" applyBorder="1"/>
    <xf numFmtId="1" fontId="77" fillId="0" borderId="32" xfId="4" applyNumberFormat="1" applyFont="1" applyBorder="1" applyAlignment="1">
      <alignment vertical="center"/>
    </xf>
    <xf numFmtId="3" fontId="0" fillId="0" borderId="56" xfId="0" applyNumberFormat="1" applyBorder="1"/>
    <xf numFmtId="0" fontId="0" fillId="0" borderId="76" xfId="0" applyBorder="1"/>
    <xf numFmtId="3" fontId="0" fillId="0" borderId="20" xfId="0" applyNumberFormat="1" applyBorder="1"/>
    <xf numFmtId="0" fontId="0" fillId="0" borderId="42" xfId="0" applyBorder="1"/>
    <xf numFmtId="3" fontId="0" fillId="0" borderId="47" xfId="0" applyNumberFormat="1" applyBorder="1"/>
    <xf numFmtId="0" fontId="0" fillId="0" borderId="44" xfId="0" applyBorder="1"/>
    <xf numFmtId="3" fontId="0" fillId="0" borderId="7" xfId="0" applyNumberFormat="1" applyBorder="1"/>
    <xf numFmtId="3" fontId="0" fillId="0" borderId="35" xfId="0" applyNumberFormat="1" applyBorder="1"/>
    <xf numFmtId="3" fontId="0" fillId="0" borderId="13" xfId="0" applyNumberFormat="1" applyBorder="1"/>
    <xf numFmtId="0" fontId="30" fillId="0" borderId="13" xfId="0" applyFont="1" applyBorder="1"/>
    <xf numFmtId="0" fontId="30" fillId="0" borderId="14" xfId="0" applyFont="1" applyBorder="1"/>
    <xf numFmtId="3" fontId="0" fillId="0" borderId="14" xfId="0" applyNumberFormat="1" applyBorder="1"/>
    <xf numFmtId="17" fontId="20" fillId="4" borderId="17" xfId="0" quotePrefix="1" applyNumberFormat="1" applyFont="1" applyFill="1" applyBorder="1" applyAlignment="1">
      <alignment horizontal="center" vertical="center"/>
    </xf>
    <xf numFmtId="17" fontId="20" fillId="4" borderId="34" xfId="0" quotePrefix="1" applyNumberFormat="1" applyFont="1" applyFill="1" applyBorder="1" applyAlignment="1">
      <alignment horizontal="center" vertical="center"/>
    </xf>
    <xf numFmtId="165" fontId="41" fillId="5" borderId="18" xfId="0" applyNumberFormat="1" applyFont="1" applyFill="1" applyBorder="1" applyAlignment="1">
      <alignment horizontal="center" wrapText="1"/>
    </xf>
    <xf numFmtId="0" fontId="86" fillId="0" borderId="0" xfId="8" applyFont="1"/>
    <xf numFmtId="0" fontId="7" fillId="0" borderId="46" xfId="0" applyFont="1" applyBorder="1"/>
    <xf numFmtId="0" fontId="7" fillId="0" borderId="78" xfId="0" applyFont="1" applyBorder="1"/>
    <xf numFmtId="0" fontId="7" fillId="0" borderId="63" xfId="0" applyFont="1" applyBorder="1"/>
    <xf numFmtId="0" fontId="7" fillId="0" borderId="70" xfId="0" applyFont="1" applyBorder="1"/>
    <xf numFmtId="170" fontId="19" fillId="0" borderId="0" xfId="0" applyNumberFormat="1" applyFont="1" applyBorder="1" applyAlignment="1">
      <alignment horizontal="centerContinuous"/>
    </xf>
    <xf numFmtId="170" fontId="20" fillId="0" borderId="0" xfId="0" applyNumberFormat="1" applyFont="1" applyBorder="1" applyAlignment="1">
      <alignment horizontal="centerContinuous"/>
    </xf>
    <xf numFmtId="2" fontId="87" fillId="0" borderId="32" xfId="7" applyNumberFormat="1" applyFont="1" applyFill="1" applyBorder="1" applyAlignment="1">
      <alignment horizontal="center"/>
    </xf>
    <xf numFmtId="0" fontId="88" fillId="12" borderId="0" xfId="15" applyFont="1" applyFill="1"/>
    <xf numFmtId="0" fontId="88" fillId="0" borderId="0" xfId="15" applyFont="1"/>
    <xf numFmtId="0" fontId="88" fillId="0" borderId="0" xfId="8" applyFont="1"/>
    <xf numFmtId="14" fontId="53" fillId="0" borderId="60" xfId="0" applyNumberFormat="1" applyFont="1" applyFill="1" applyBorder="1" applyAlignment="1">
      <alignment horizontal="center" vertical="center" wrapText="1"/>
    </xf>
    <xf numFmtId="4" fontId="53" fillId="0" borderId="32" xfId="0" applyNumberFormat="1" applyFont="1" applyFill="1" applyBorder="1" applyAlignment="1">
      <alignment horizontal="center"/>
    </xf>
    <xf numFmtId="3" fontId="51" fillId="8" borderId="12" xfId="0" applyNumberFormat="1" applyFont="1" applyFill="1" applyBorder="1" applyAlignment="1">
      <alignment horizontal="right"/>
    </xf>
    <xf numFmtId="3" fontId="3" fillId="0" borderId="22" xfId="0" applyNumberFormat="1" applyFont="1" applyBorder="1" applyAlignment="1">
      <alignment horizontal="right"/>
    </xf>
    <xf numFmtId="164" fontId="52" fillId="0" borderId="7" xfId="0" applyNumberFormat="1" applyFont="1" applyFill="1" applyBorder="1" applyAlignment="1">
      <alignment horizontal="right"/>
    </xf>
    <xf numFmtId="3" fontId="51" fillId="8" borderId="35" xfId="0" applyNumberFormat="1" applyFont="1" applyFill="1" applyBorder="1" applyAlignment="1">
      <alignment horizontal="right"/>
    </xf>
    <xf numFmtId="3" fontId="3" fillId="0" borderId="4" xfId="0" applyNumberFormat="1" applyFont="1" applyBorder="1" applyAlignment="1">
      <alignment horizontal="right"/>
    </xf>
    <xf numFmtId="164" fontId="52" fillId="0" borderId="5" xfId="0" applyNumberFormat="1" applyFont="1" applyFill="1" applyBorder="1" applyAlignment="1">
      <alignment horizontal="right"/>
    </xf>
    <xf numFmtId="3" fontId="51" fillId="8" borderId="14" xfId="0" applyNumberFormat="1" applyFont="1" applyFill="1" applyBorder="1" applyAlignment="1">
      <alignment horizontal="right"/>
    </xf>
    <xf numFmtId="3" fontId="3" fillId="0" borderId="11" xfId="0" applyNumberFormat="1" applyFont="1" applyBorder="1" applyAlignment="1">
      <alignment horizontal="right"/>
    </xf>
    <xf numFmtId="164" fontId="52" fillId="0" borderId="15" xfId="0" applyNumberFormat="1" applyFont="1" applyFill="1" applyBorder="1" applyAlignment="1">
      <alignment horizontal="right"/>
    </xf>
    <xf numFmtId="164" fontId="52" fillId="0" borderId="47" xfId="0" applyNumberFormat="1" applyFont="1" applyFill="1" applyBorder="1" applyAlignment="1">
      <alignment horizontal="right"/>
    </xf>
    <xf numFmtId="3" fontId="32" fillId="8" borderId="35" xfId="0" applyNumberFormat="1" applyFont="1" applyFill="1" applyBorder="1" applyAlignment="1">
      <alignment horizontal="right"/>
    </xf>
    <xf numFmtId="3" fontId="34" fillId="0" borderId="4" xfId="0" applyNumberFormat="1" applyFont="1" applyBorder="1" applyAlignment="1">
      <alignment horizontal="right"/>
    </xf>
    <xf numFmtId="164" fontId="37" fillId="0" borderId="56" xfId="0" applyNumberFormat="1" applyFont="1" applyFill="1" applyBorder="1" applyAlignment="1">
      <alignment horizontal="right"/>
    </xf>
    <xf numFmtId="164" fontId="37" fillId="0" borderId="5" xfId="0" applyNumberFormat="1" applyFont="1" applyFill="1" applyBorder="1" applyAlignment="1">
      <alignment horizontal="right"/>
    </xf>
    <xf numFmtId="164" fontId="37" fillId="0" borderId="9" xfId="0" applyNumberFormat="1" applyFont="1" applyFill="1" applyBorder="1" applyAlignment="1">
      <alignment horizontal="right"/>
    </xf>
    <xf numFmtId="3" fontId="32" fillId="8" borderId="14" xfId="0" applyNumberFormat="1" applyFont="1" applyFill="1" applyBorder="1" applyAlignment="1">
      <alignment horizontal="right"/>
    </xf>
    <xf numFmtId="3" fontId="34" fillId="0" borderId="11" xfId="0" applyNumberFormat="1" applyFont="1" applyBorder="1" applyAlignment="1">
      <alignment horizontal="right"/>
    </xf>
    <xf numFmtId="164" fontId="37" fillId="0" borderId="47" xfId="0" applyNumberFormat="1" applyFont="1" applyFill="1" applyBorder="1" applyAlignment="1">
      <alignment horizontal="right"/>
    </xf>
    <xf numFmtId="164" fontId="37" fillId="0" borderId="15" xfId="0" applyNumberFormat="1" applyFont="1" applyFill="1" applyBorder="1" applyAlignment="1">
      <alignment horizontal="right"/>
    </xf>
    <xf numFmtId="0" fontId="7" fillId="0" borderId="14" xfId="0" applyFont="1" applyBorder="1"/>
    <xf numFmtId="0" fontId="7" fillId="0" borderId="57" xfId="0" applyFont="1" applyBorder="1"/>
    <xf numFmtId="0" fontId="7" fillId="0" borderId="44" xfId="0" applyFont="1" applyBorder="1"/>
    <xf numFmtId="0" fontId="7" fillId="0" borderId="11" xfId="0" applyFont="1" applyFill="1" applyBorder="1" applyAlignment="1">
      <alignment horizontal="center"/>
    </xf>
    <xf numFmtId="2" fontId="31" fillId="4" borderId="8" xfId="0" applyNumberFormat="1" applyFont="1" applyFill="1" applyBorder="1" applyProtection="1"/>
    <xf numFmtId="2" fontId="31" fillId="4" borderId="8" xfId="0" applyNumberFormat="1" applyFont="1" applyFill="1" applyBorder="1"/>
    <xf numFmtId="2" fontId="31" fillId="11" borderId="8" xfId="0" applyNumberFormat="1" applyFont="1" applyFill="1" applyBorder="1" applyProtection="1"/>
    <xf numFmtId="0" fontId="32" fillId="4" borderId="41" xfId="0" applyFont="1" applyFill="1" applyBorder="1"/>
    <xf numFmtId="164" fontId="32" fillId="4" borderId="42" xfId="0" applyNumberFormat="1" applyFont="1" applyFill="1" applyBorder="1"/>
    <xf numFmtId="0" fontId="32" fillId="4" borderId="42" xfId="0" applyFont="1" applyFill="1" applyBorder="1"/>
    <xf numFmtId="0" fontId="32" fillId="3" borderId="42" xfId="0" applyFont="1" applyFill="1" applyBorder="1"/>
    <xf numFmtId="2" fontId="32" fillId="4" borderId="42" xfId="0" applyNumberFormat="1" applyFont="1" applyFill="1" applyBorder="1"/>
    <xf numFmtId="0" fontId="32" fillId="4" borderId="79" xfId="0" applyFont="1" applyFill="1" applyBorder="1"/>
    <xf numFmtId="2" fontId="32" fillId="6" borderId="24" xfId="0" applyNumberFormat="1" applyFont="1" applyFill="1" applyBorder="1"/>
    <xf numFmtId="2" fontId="31" fillId="4" borderId="35" xfId="0" applyNumberFormat="1" applyFont="1" applyFill="1" applyBorder="1" applyProtection="1"/>
    <xf numFmtId="2" fontId="31" fillId="4" borderId="4" xfId="0" applyNumberFormat="1" applyFont="1" applyFill="1" applyBorder="1" applyProtection="1"/>
    <xf numFmtId="166" fontId="31" fillId="6" borderId="5" xfId="6" applyNumberFormat="1" applyFont="1" applyFill="1" applyBorder="1"/>
    <xf numFmtId="164" fontId="31" fillId="4" borderId="13" xfId="0" applyNumberFormat="1" applyFont="1" applyFill="1" applyBorder="1"/>
    <xf numFmtId="166" fontId="31" fillId="4" borderId="9" xfId="6" applyNumberFormat="1" applyFont="1" applyFill="1" applyBorder="1"/>
    <xf numFmtId="2" fontId="31" fillId="11" borderId="13" xfId="0" applyNumberFormat="1" applyFont="1" applyFill="1" applyBorder="1" applyProtection="1"/>
    <xf numFmtId="166" fontId="31" fillId="11" borderId="9" xfId="6" applyNumberFormat="1" applyFont="1" applyFill="1" applyBorder="1"/>
    <xf numFmtId="2" fontId="31" fillId="4" borderId="13" xfId="0" applyNumberFormat="1" applyFont="1" applyFill="1" applyBorder="1" applyProtection="1"/>
    <xf numFmtId="171" fontId="31" fillId="4" borderId="9" xfId="6" applyNumberFormat="1" applyFont="1" applyFill="1" applyBorder="1"/>
    <xf numFmtId="171" fontId="31" fillId="11" borderId="9" xfId="6" applyNumberFormat="1" applyFont="1" applyFill="1" applyBorder="1"/>
    <xf numFmtId="2" fontId="31" fillId="11" borderId="36" xfId="0" applyNumberFormat="1" applyFont="1" applyFill="1" applyBorder="1" applyProtection="1"/>
    <xf numFmtId="2" fontId="31" fillId="11" borderId="37" xfId="0" applyNumberFormat="1" applyFont="1" applyFill="1" applyBorder="1" applyProtection="1"/>
    <xf numFmtId="171" fontId="31" fillId="11" borderId="38" xfId="6" applyNumberFormat="1" applyFont="1" applyFill="1" applyBorder="1"/>
    <xf numFmtId="2" fontId="89" fillId="9" borderId="33" xfId="0" applyNumberFormat="1" applyFont="1" applyFill="1" applyBorder="1" applyProtection="1"/>
    <xf numFmtId="2" fontId="89" fillId="9" borderId="17" xfId="0" applyNumberFormat="1" applyFont="1" applyFill="1" applyBorder="1" applyProtection="1"/>
    <xf numFmtId="171" fontId="89" fillId="9" borderId="18" xfId="6" applyNumberFormat="1" applyFont="1" applyFill="1" applyBorder="1"/>
    <xf numFmtId="1" fontId="77" fillId="0" borderId="26" xfId="4" applyNumberFormat="1" applyFont="1" applyBorder="1" applyAlignment="1">
      <alignment vertical="center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53" fillId="0" borderId="53" xfId="0" applyFont="1" applyBorder="1" applyAlignment="1">
      <alignment vertical="center"/>
    </xf>
    <xf numFmtId="0" fontId="53" fillId="0" borderId="49" xfId="0" applyFont="1" applyBorder="1" applyAlignment="1">
      <alignment vertical="center"/>
    </xf>
    <xf numFmtId="0" fontId="75" fillId="0" borderId="49" xfId="0" applyFont="1" applyBorder="1" applyAlignment="1">
      <alignment vertical="center" wrapText="1"/>
    </xf>
    <xf numFmtId="164" fontId="52" fillId="0" borderId="23" xfId="0" applyNumberFormat="1" applyFont="1" applyFill="1" applyBorder="1"/>
    <xf numFmtId="164" fontId="52" fillId="0" borderId="9" xfId="0" applyNumberFormat="1" applyFont="1" applyFill="1" applyBorder="1"/>
    <xf numFmtId="164" fontId="52" fillId="0" borderId="15" xfId="0" applyNumberFormat="1" applyFont="1" applyFill="1" applyBorder="1"/>
    <xf numFmtId="4" fontId="55" fillId="0" borderId="32" xfId="0" applyNumberFormat="1" applyFont="1" applyBorder="1" applyAlignment="1">
      <alignment horizontal="center"/>
    </xf>
    <xf numFmtId="4" fontId="55" fillId="0" borderId="68" xfId="0" applyNumberFormat="1" applyFont="1" applyBorder="1" applyAlignment="1">
      <alignment horizontal="center"/>
    </xf>
    <xf numFmtId="4" fontId="55" fillId="0" borderId="70" xfId="0" applyNumberFormat="1" applyFont="1" applyBorder="1" applyAlignment="1">
      <alignment horizontal="center"/>
    </xf>
    <xf numFmtId="0" fontId="65" fillId="0" borderId="0" xfId="0" applyFont="1" applyBorder="1" applyAlignment="1">
      <alignment horizontal="centerContinuous"/>
    </xf>
    <xf numFmtId="0" fontId="65" fillId="0" borderId="0" xfId="0" applyFont="1" applyBorder="1" applyAlignment="1">
      <alignment horizontal="centerContinuous" vertical="center"/>
    </xf>
    <xf numFmtId="49" fontId="65" fillId="0" borderId="0" xfId="0" applyNumberFormat="1" applyFont="1" applyBorder="1" applyAlignment="1">
      <alignment horizontal="centerContinuous" vertical="center"/>
    </xf>
    <xf numFmtId="14" fontId="55" fillId="0" borderId="0" xfId="0" applyNumberFormat="1" applyFont="1" applyBorder="1" applyAlignment="1">
      <alignment horizontal="center" vertical="center" wrapText="1"/>
    </xf>
    <xf numFmtId="0" fontId="56" fillId="0" borderId="0" xfId="0" applyFont="1" applyFill="1" applyBorder="1" applyAlignment="1">
      <alignment horizontal="center" vertical="center" wrapText="1"/>
    </xf>
    <xf numFmtId="0" fontId="32" fillId="0" borderId="0" xfId="0" applyFont="1" applyBorder="1"/>
    <xf numFmtId="164" fontId="56" fillId="0" borderId="0" xfId="0" applyNumberFormat="1" applyFont="1" applyFill="1" applyBorder="1" applyAlignment="1">
      <alignment horizontal="right"/>
    </xf>
    <xf numFmtId="3" fontId="55" fillId="0" borderId="0" xfId="0" applyNumberFormat="1" applyFont="1" applyFill="1" applyBorder="1" applyAlignment="1">
      <alignment horizontal="right"/>
    </xf>
    <xf numFmtId="3" fontId="35" fillId="0" borderId="0" xfId="0" applyNumberFormat="1" applyFont="1" applyFill="1" applyBorder="1" applyAlignment="1">
      <alignment horizontal="right"/>
    </xf>
    <xf numFmtId="164" fontId="83" fillId="0" borderId="0" xfId="0" applyNumberFormat="1" applyFont="1" applyFill="1" applyBorder="1" applyAlignment="1">
      <alignment horizontal="right"/>
    </xf>
    <xf numFmtId="0" fontId="32" fillId="0" borderId="0" xfId="0" applyFont="1" applyBorder="1" applyAlignment="1">
      <alignment wrapText="1"/>
    </xf>
    <xf numFmtId="3" fontId="75" fillId="0" borderId="0" xfId="0" applyNumberFormat="1" applyFont="1" applyFill="1" applyBorder="1" applyAlignment="1">
      <alignment horizontal="right"/>
    </xf>
    <xf numFmtId="164" fontId="76" fillId="0" borderId="0" xfId="0" applyNumberFormat="1" applyFont="1" applyFill="1" applyBorder="1" applyAlignment="1">
      <alignment horizontal="right"/>
    </xf>
    <xf numFmtId="0" fontId="22" fillId="0" borderId="0" xfId="0" applyFont="1" applyFill="1" applyBorder="1" applyAlignment="1">
      <alignment horizontal="center" vertical="center" wrapText="1"/>
    </xf>
    <xf numFmtId="14" fontId="55" fillId="0" borderId="0" xfId="0" applyNumberFormat="1" applyFont="1" applyFill="1" applyBorder="1" applyAlignment="1">
      <alignment horizontal="center" vertical="center" wrapText="1"/>
    </xf>
    <xf numFmtId="3" fontId="22" fillId="0" borderId="0" xfId="0" applyNumberFormat="1" applyFont="1" applyFill="1" applyBorder="1" applyAlignment="1">
      <alignment horizontal="right"/>
    </xf>
    <xf numFmtId="1" fontId="22" fillId="0" borderId="0" xfId="0" applyNumberFormat="1" applyFont="1" applyFill="1" applyBorder="1" applyAlignment="1">
      <alignment horizontal="right"/>
    </xf>
    <xf numFmtId="3" fontId="82" fillId="0" borderId="0" xfId="0" applyNumberFormat="1" applyFont="1" applyFill="1" applyBorder="1" applyAlignment="1">
      <alignment horizontal="right"/>
    </xf>
    <xf numFmtId="3" fontId="74" fillId="0" borderId="0" xfId="0" applyNumberFormat="1" applyFont="1" applyFill="1" applyBorder="1" applyAlignment="1">
      <alignment horizontal="right"/>
    </xf>
    <xf numFmtId="0" fontId="7" fillId="0" borderId="79" xfId="0" applyFont="1" applyBorder="1"/>
    <xf numFmtId="170" fontId="0" fillId="0" borderId="47" xfId="0" applyNumberFormat="1" applyBorder="1"/>
    <xf numFmtId="0" fontId="0" fillId="0" borderId="15" xfId="0" applyBorder="1"/>
    <xf numFmtId="2" fontId="87" fillId="0" borderId="49" xfId="0" applyNumberFormat="1" applyFont="1" applyBorder="1" applyAlignment="1">
      <alignment horizontal="centerContinuous"/>
    </xf>
    <xf numFmtId="0" fontId="6" fillId="0" borderId="39" xfId="0" applyFont="1" applyBorder="1" applyAlignment="1">
      <alignment horizontal="center"/>
    </xf>
    <xf numFmtId="0" fontId="34" fillId="0" borderId="41" xfId="0" applyFont="1" applyBorder="1"/>
    <xf numFmtId="0" fontId="34" fillId="0" borderId="42" xfId="0" applyFont="1" applyBorder="1"/>
    <xf numFmtId="0" fontId="34" fillId="0" borderId="42" xfId="0" applyFont="1" applyBorder="1" applyAlignment="1">
      <alignment wrapText="1"/>
    </xf>
    <xf numFmtId="0" fontId="34" fillId="0" borderId="44" xfId="0" applyFont="1" applyBorder="1" applyAlignment="1">
      <alignment wrapText="1"/>
    </xf>
    <xf numFmtId="0" fontId="32" fillId="0" borderId="43" xfId="0" applyFont="1" applyBorder="1" applyAlignment="1">
      <alignment vertical="center"/>
    </xf>
    <xf numFmtId="0" fontId="32" fillId="0" borderId="39" xfId="0" applyFont="1" applyBorder="1" applyAlignment="1">
      <alignment vertical="center"/>
    </xf>
    <xf numFmtId="0" fontId="32" fillId="0" borderId="39" xfId="0" applyFont="1" applyBorder="1"/>
    <xf numFmtId="0" fontId="34" fillId="0" borderId="43" xfId="0" applyFont="1" applyBorder="1" applyAlignment="1">
      <alignment horizontal="center" vertical="center"/>
    </xf>
    <xf numFmtId="0" fontId="32" fillId="0" borderId="43" xfId="0" applyFont="1" applyBorder="1" applyAlignment="1">
      <alignment horizontal="centerContinuous" vertical="top"/>
    </xf>
    <xf numFmtId="0" fontId="32" fillId="0" borderId="39" xfId="0" applyFont="1" applyBorder="1" applyAlignment="1">
      <alignment horizontal="centerContinuous"/>
    </xf>
    <xf numFmtId="0" fontId="32" fillId="0" borderId="53" xfId="0" applyFont="1" applyBorder="1" applyAlignment="1">
      <alignment horizontal="centerContinuous"/>
    </xf>
    <xf numFmtId="0" fontId="32" fillId="0" borderId="33" xfId="0" applyFont="1" applyBorder="1" applyAlignment="1">
      <alignment horizontal="centerContinuous"/>
    </xf>
    <xf numFmtId="0" fontId="32" fillId="0" borderId="17" xfId="0" applyFont="1" applyBorder="1" applyAlignment="1">
      <alignment horizontal="centerContinuous"/>
    </xf>
    <xf numFmtId="0" fontId="32" fillId="0" borderId="34" xfId="0" applyFont="1" applyBorder="1" applyAlignment="1">
      <alignment horizontal="centerContinuous"/>
    </xf>
    <xf numFmtId="0" fontId="32" fillId="0" borderId="18" xfId="0" applyFont="1" applyBorder="1" applyAlignment="1">
      <alignment horizontal="centerContinuous"/>
    </xf>
    <xf numFmtId="0" fontId="32" fillId="0" borderId="57" xfId="0" applyFont="1" applyBorder="1" applyAlignment="1">
      <alignment horizontal="center" vertical="center"/>
    </xf>
    <xf numFmtId="0" fontId="34" fillId="0" borderId="55" xfId="0" applyFont="1" applyBorder="1" applyAlignment="1">
      <alignment vertical="top"/>
    </xf>
    <xf numFmtId="0" fontId="32" fillId="0" borderId="58" xfId="0" applyFont="1" applyBorder="1" applyAlignment="1">
      <alignment vertical="center"/>
    </xf>
    <xf numFmtId="0" fontId="32" fillId="0" borderId="60" xfId="0" applyFont="1" applyBorder="1" applyAlignment="1">
      <alignment vertical="center" wrapText="1"/>
    </xf>
    <xf numFmtId="0" fontId="32" fillId="0" borderId="33" xfId="0" applyFont="1" applyBorder="1" applyAlignment="1">
      <alignment horizontal="centerContinuous" vertical="center"/>
    </xf>
    <xf numFmtId="0" fontId="32" fillId="0" borderId="34" xfId="0" applyFont="1" applyBorder="1" applyAlignment="1">
      <alignment horizontal="centerContinuous" vertical="center"/>
    </xf>
    <xf numFmtId="0" fontId="32" fillId="0" borderId="16" xfId="0" applyFont="1" applyBorder="1" applyAlignment="1">
      <alignment horizontal="centerContinuous" vertical="center"/>
    </xf>
    <xf numFmtId="0" fontId="32" fillId="0" borderId="25" xfId="0" applyFont="1" applyBorder="1" applyAlignment="1">
      <alignment horizontal="centerContinuous" vertical="center"/>
    </xf>
    <xf numFmtId="49" fontId="32" fillId="0" borderId="33" xfId="0" applyNumberFormat="1" applyFont="1" applyBorder="1" applyAlignment="1">
      <alignment horizontal="centerContinuous" vertical="center"/>
    </xf>
    <xf numFmtId="49" fontId="32" fillId="0" borderId="17" xfId="0" applyNumberFormat="1" applyFont="1" applyBorder="1" applyAlignment="1">
      <alignment horizontal="centerContinuous" vertical="center"/>
    </xf>
    <xf numFmtId="0" fontId="32" fillId="0" borderId="18" xfId="0" applyFont="1" applyBorder="1" applyAlignment="1">
      <alignment horizontal="centerContinuous" vertical="center"/>
    </xf>
    <xf numFmtId="0" fontId="34" fillId="0" borderId="55" xfId="0" applyFont="1" applyBorder="1" applyAlignment="1">
      <alignment horizontal="center" vertical="center"/>
    </xf>
    <xf numFmtId="0" fontId="90" fillId="8" borderId="33" xfId="0" applyFont="1" applyFill="1" applyBorder="1" applyAlignment="1">
      <alignment horizontal="center" vertical="center" wrapText="1"/>
    </xf>
    <xf numFmtId="0" fontId="91" fillId="0" borderId="17" xfId="0" applyFont="1" applyBorder="1" applyAlignment="1">
      <alignment horizontal="center" vertical="center" wrapText="1"/>
    </xf>
    <xf numFmtId="0" fontId="92" fillId="0" borderId="34" xfId="0" applyFont="1" applyFill="1" applyBorder="1" applyAlignment="1">
      <alignment horizontal="center" vertical="center" wrapText="1"/>
    </xf>
    <xf numFmtId="0" fontId="91" fillId="0" borderId="17" xfId="0" applyFont="1" applyFill="1" applyBorder="1" applyAlignment="1">
      <alignment horizontal="center" vertical="center" wrapText="1"/>
    </xf>
    <xf numFmtId="0" fontId="91" fillId="0" borderId="34" xfId="0" applyFont="1" applyFill="1" applyBorder="1" applyAlignment="1">
      <alignment horizontal="center" vertical="center" wrapText="1"/>
    </xf>
    <xf numFmtId="0" fontId="92" fillId="0" borderId="18" xfId="0" applyFont="1" applyFill="1" applyBorder="1" applyAlignment="1">
      <alignment horizontal="center" vertical="center" wrapText="1"/>
    </xf>
    <xf numFmtId="3" fontId="90" fillId="8" borderId="12" xfId="0" applyNumberFormat="1" applyFont="1" applyFill="1" applyBorder="1"/>
    <xf numFmtId="3" fontId="93" fillId="0" borderId="22" xfId="0" applyNumberFormat="1" applyFont="1" applyBorder="1"/>
    <xf numFmtId="164" fontId="92" fillId="0" borderId="7" xfId="0" applyNumberFormat="1" applyFont="1" applyFill="1" applyBorder="1"/>
    <xf numFmtId="3" fontId="90" fillId="8" borderId="12" xfId="0" applyNumberFormat="1" applyFont="1" applyFill="1" applyBorder="1" applyAlignment="1">
      <alignment horizontal="right"/>
    </xf>
    <xf numFmtId="3" fontId="93" fillId="0" borderId="22" xfId="0" applyNumberFormat="1" applyFont="1" applyFill="1" applyBorder="1" applyAlignment="1">
      <alignment horizontal="right"/>
    </xf>
    <xf numFmtId="164" fontId="92" fillId="0" borderId="7" xfId="0" applyNumberFormat="1" applyFont="1" applyFill="1" applyBorder="1" applyAlignment="1">
      <alignment horizontal="right"/>
    </xf>
    <xf numFmtId="3" fontId="93" fillId="0" borderId="7" xfId="0" applyNumberFormat="1" applyFont="1" applyFill="1" applyBorder="1" applyAlignment="1">
      <alignment horizontal="right"/>
    </xf>
    <xf numFmtId="164" fontId="92" fillId="0" borderId="23" xfId="0" applyNumberFormat="1" applyFont="1" applyFill="1" applyBorder="1" applyAlignment="1">
      <alignment horizontal="right"/>
    </xf>
    <xf numFmtId="3" fontId="90" fillId="8" borderId="13" xfId="0" applyNumberFormat="1" applyFont="1" applyFill="1" applyBorder="1"/>
    <xf numFmtId="3" fontId="93" fillId="0" borderId="8" xfId="0" applyNumberFormat="1" applyFont="1" applyBorder="1"/>
    <xf numFmtId="164" fontId="92" fillId="0" borderId="20" xfId="0" applyNumberFormat="1" applyFont="1" applyFill="1" applyBorder="1"/>
    <xf numFmtId="3" fontId="90" fillId="8" borderId="13" xfId="0" applyNumberFormat="1" applyFont="1" applyFill="1" applyBorder="1" applyAlignment="1">
      <alignment horizontal="right"/>
    </xf>
    <xf numFmtId="3" fontId="93" fillId="0" borderId="8" xfId="0" applyNumberFormat="1" applyFont="1" applyFill="1" applyBorder="1" applyAlignment="1">
      <alignment horizontal="right"/>
    </xf>
    <xf numFmtId="164" fontId="92" fillId="0" borderId="20" xfId="0" applyNumberFormat="1" applyFont="1" applyFill="1" applyBorder="1" applyAlignment="1">
      <alignment horizontal="right"/>
    </xf>
    <xf numFmtId="3" fontId="93" fillId="0" borderId="20" xfId="0" applyNumberFormat="1" applyFont="1" applyFill="1" applyBorder="1" applyAlignment="1">
      <alignment horizontal="right"/>
    </xf>
    <xf numFmtId="164" fontId="92" fillId="0" borderId="9" xfId="0" applyNumberFormat="1" applyFont="1" applyFill="1" applyBorder="1" applyAlignment="1">
      <alignment horizontal="right"/>
    </xf>
    <xf numFmtId="3" fontId="34" fillId="0" borderId="8" xfId="0" applyNumberFormat="1" applyFont="1" applyFill="1" applyBorder="1" applyAlignment="1">
      <alignment horizontal="right"/>
    </xf>
    <xf numFmtId="3" fontId="34" fillId="0" borderId="20" xfId="0" applyNumberFormat="1" applyFont="1" applyFill="1" applyBorder="1" applyAlignment="1">
      <alignment horizontal="right"/>
    </xf>
    <xf numFmtId="3" fontId="93" fillId="0" borderId="8" xfId="0" applyNumberFormat="1" applyFont="1" applyBorder="1" applyAlignment="1">
      <alignment horizontal="right"/>
    </xf>
    <xf numFmtId="3" fontId="90" fillId="8" borderId="14" xfId="0" applyNumberFormat="1" applyFont="1" applyFill="1" applyBorder="1"/>
    <xf numFmtId="3" fontId="93" fillId="0" borderId="11" xfId="0" applyNumberFormat="1" applyFont="1" applyBorder="1"/>
    <xf numFmtId="164" fontId="92" fillId="0" borderId="47" xfId="0" applyNumberFormat="1" applyFont="1" applyFill="1" applyBorder="1"/>
    <xf numFmtId="3" fontId="34" fillId="0" borderId="11" xfId="0" applyNumberFormat="1" applyFont="1" applyFill="1" applyBorder="1" applyAlignment="1">
      <alignment horizontal="right"/>
    </xf>
    <xf numFmtId="3" fontId="34" fillId="0" borderId="47" xfId="0" applyNumberFormat="1" applyFont="1" applyFill="1" applyBorder="1" applyAlignment="1">
      <alignment horizontal="right"/>
    </xf>
    <xf numFmtId="0" fontId="94" fillId="8" borderId="14" xfId="0" applyFont="1" applyFill="1" applyBorder="1" applyAlignment="1">
      <alignment horizontal="center" vertical="center" wrapText="1"/>
    </xf>
    <xf numFmtId="0" fontId="95" fillId="0" borderId="11" xfId="0" applyFont="1" applyBorder="1" applyAlignment="1">
      <alignment horizontal="center" vertical="center" wrapText="1"/>
    </xf>
    <xf numFmtId="0" fontId="96" fillId="0" borderId="15" xfId="0" applyFont="1" applyFill="1" applyBorder="1" applyAlignment="1">
      <alignment horizontal="center" vertical="center" wrapText="1"/>
    </xf>
    <xf numFmtId="0" fontId="96" fillId="0" borderId="47" xfId="0" applyFont="1" applyFill="1" applyBorder="1" applyAlignment="1">
      <alignment horizontal="center" vertical="center" wrapText="1"/>
    </xf>
    <xf numFmtId="3" fontId="94" fillId="8" borderId="12" xfId="0" applyNumberFormat="1" applyFont="1" applyFill="1" applyBorder="1" applyAlignment="1">
      <alignment horizontal="right"/>
    </xf>
    <xf numFmtId="3" fontId="95" fillId="0" borderId="22" xfId="0" applyNumberFormat="1" applyFont="1" applyBorder="1" applyAlignment="1">
      <alignment horizontal="right"/>
    </xf>
    <xf numFmtId="164" fontId="96" fillId="0" borderId="23" xfId="0" applyNumberFormat="1" applyFont="1" applyFill="1" applyBorder="1" applyAlignment="1">
      <alignment horizontal="right"/>
    </xf>
    <xf numFmtId="164" fontId="96" fillId="0" borderId="7" xfId="0" applyNumberFormat="1" applyFont="1" applyFill="1" applyBorder="1" applyAlignment="1">
      <alignment horizontal="right"/>
    </xf>
    <xf numFmtId="3" fontId="94" fillId="8" borderId="35" xfId="0" applyNumberFormat="1" applyFont="1" applyFill="1" applyBorder="1" applyAlignment="1">
      <alignment horizontal="right"/>
    </xf>
    <xf numFmtId="3" fontId="95" fillId="0" borderId="4" xfId="0" applyNumberFormat="1" applyFont="1" applyBorder="1" applyAlignment="1">
      <alignment horizontal="right"/>
    </xf>
    <xf numFmtId="164" fontId="96" fillId="0" borderId="5" xfId="0" applyNumberFormat="1" applyFont="1" applyFill="1" applyBorder="1" applyAlignment="1">
      <alignment horizontal="right"/>
    </xf>
    <xf numFmtId="3" fontId="94" fillId="8" borderId="13" xfId="0" applyNumberFormat="1" applyFont="1" applyFill="1" applyBorder="1" applyAlignment="1">
      <alignment horizontal="right"/>
    </xf>
    <xf numFmtId="3" fontId="95" fillId="0" borderId="8" xfId="0" applyNumberFormat="1" applyFont="1" applyBorder="1" applyAlignment="1">
      <alignment horizontal="right"/>
    </xf>
    <xf numFmtId="164" fontId="96" fillId="0" borderId="9" xfId="0" applyNumberFormat="1" applyFont="1" applyFill="1" applyBorder="1" applyAlignment="1">
      <alignment horizontal="right"/>
    </xf>
    <xf numFmtId="164" fontId="96" fillId="0" borderId="20" xfId="0" applyNumberFormat="1" applyFont="1" applyFill="1" applyBorder="1" applyAlignment="1">
      <alignment horizontal="right"/>
    </xf>
    <xf numFmtId="3" fontId="94" fillId="8" borderId="14" xfId="0" applyNumberFormat="1" applyFont="1" applyFill="1" applyBorder="1" applyAlignment="1">
      <alignment horizontal="right"/>
    </xf>
    <xf numFmtId="3" fontId="95" fillId="0" borderId="11" xfId="0" applyNumberFormat="1" applyFont="1" applyBorder="1" applyAlignment="1">
      <alignment horizontal="right"/>
    </xf>
    <xf numFmtId="164" fontId="96" fillId="0" borderId="15" xfId="0" applyNumberFormat="1" applyFont="1" applyFill="1" applyBorder="1" applyAlignment="1">
      <alignment horizontal="right"/>
    </xf>
    <xf numFmtId="164" fontId="96" fillId="0" borderId="47" xfId="0" applyNumberFormat="1" applyFont="1" applyFill="1" applyBorder="1" applyAlignment="1">
      <alignment horizontal="right"/>
    </xf>
    <xf numFmtId="0" fontId="34" fillId="0" borderId="43" xfId="0" applyFont="1" applyBorder="1" applyAlignment="1">
      <alignment horizontal="centerContinuous"/>
    </xf>
    <xf numFmtId="0" fontId="34" fillId="0" borderId="39" xfId="0" applyFont="1" applyBorder="1" applyAlignment="1">
      <alignment horizontal="centerContinuous"/>
    </xf>
    <xf numFmtId="0" fontId="34" fillId="0" borderId="53" xfId="0" applyFont="1" applyBorder="1" applyAlignment="1">
      <alignment horizontal="centerContinuous"/>
    </xf>
    <xf numFmtId="0" fontId="34" fillId="0" borderId="3" xfId="0" applyFont="1" applyBorder="1" applyAlignment="1">
      <alignment horizontal="centerContinuous"/>
    </xf>
    <xf numFmtId="0" fontId="34" fillId="0" borderId="19" xfId="0" applyFont="1" applyBorder="1" applyAlignment="1">
      <alignment horizontal="centerContinuous"/>
    </xf>
    <xf numFmtId="0" fontId="34" fillId="0" borderId="2" xfId="0" applyFont="1" applyBorder="1" applyAlignment="1">
      <alignment horizontal="centerContinuous"/>
    </xf>
    <xf numFmtId="0" fontId="34" fillId="0" borderId="54" xfId="0" applyFont="1" applyBorder="1" applyAlignment="1">
      <alignment horizontal="centerContinuous"/>
    </xf>
    <xf numFmtId="0" fontId="34" fillId="0" borderId="41" xfId="0" applyFont="1" applyBorder="1" applyAlignment="1">
      <alignment vertical="center"/>
    </xf>
    <xf numFmtId="0" fontId="34" fillId="0" borderId="75" xfId="0" applyFont="1" applyBorder="1" applyAlignment="1">
      <alignment vertical="center"/>
    </xf>
    <xf numFmtId="0" fontId="34" fillId="0" borderId="77" xfId="0" applyFont="1" applyBorder="1" applyAlignment="1">
      <alignment vertical="center" wrapText="1"/>
    </xf>
    <xf numFmtId="0" fontId="34" fillId="0" borderId="35" xfId="0" applyFont="1" applyBorder="1" applyAlignment="1">
      <alignment horizontal="centerContinuous" vertical="center"/>
    </xf>
    <xf numFmtId="0" fontId="34" fillId="0" borderId="4" xfId="0" applyFont="1" applyBorder="1" applyAlignment="1">
      <alignment horizontal="centerContinuous" vertical="center"/>
    </xf>
    <xf numFmtId="0" fontId="34" fillId="0" borderId="56" xfId="0" applyFont="1" applyBorder="1" applyAlignment="1">
      <alignment horizontal="centerContinuous" vertical="center"/>
    </xf>
    <xf numFmtId="0" fontId="34" fillId="0" borderId="5" xfId="0" applyFont="1" applyBorder="1" applyAlignment="1">
      <alignment horizontal="centerContinuous" vertical="center"/>
    </xf>
    <xf numFmtId="0" fontId="32" fillId="0" borderId="0" xfId="0" applyFont="1" applyAlignment="1">
      <alignment vertical="center"/>
    </xf>
    <xf numFmtId="14" fontId="32" fillId="0" borderId="0" xfId="0" applyNumberFormat="1" applyFont="1" applyAlignment="1">
      <alignment vertical="center"/>
    </xf>
    <xf numFmtId="14" fontId="32" fillId="0" borderId="0" xfId="0" applyNumberFormat="1" applyFont="1" applyAlignment="1">
      <alignment horizontal="center" vertical="center"/>
    </xf>
    <xf numFmtId="0" fontId="34" fillId="0" borderId="0" xfId="0" applyFont="1" applyAlignment="1">
      <alignment vertical="center"/>
    </xf>
    <xf numFmtId="0" fontId="34" fillId="0" borderId="59" xfId="0" applyFont="1" applyBorder="1" applyAlignment="1">
      <alignment horizontal="center" vertical="center"/>
    </xf>
    <xf numFmtId="0" fontId="32" fillId="0" borderId="3" xfId="0" applyFont="1" applyBorder="1" applyAlignment="1">
      <alignment horizontal="centerContinuous"/>
    </xf>
    <xf numFmtId="0" fontId="34" fillId="0" borderId="32" xfId="0" applyFont="1" applyBorder="1" applyAlignment="1">
      <alignment horizontal="center" vertical="center"/>
    </xf>
    <xf numFmtId="0" fontId="34" fillId="0" borderId="25" xfId="0" applyFont="1" applyBorder="1" applyAlignment="1">
      <alignment vertical="center"/>
    </xf>
    <xf numFmtId="0" fontId="34" fillId="0" borderId="26" xfId="0" applyFont="1" applyBorder="1" applyAlignment="1">
      <alignment vertical="center" wrapText="1"/>
    </xf>
    <xf numFmtId="0" fontId="34" fillId="0" borderId="46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5" fillId="0" borderId="59" xfId="0" applyFont="1" applyBorder="1" applyAlignment="1">
      <alignment horizontal="center" vertical="center" wrapText="1"/>
    </xf>
    <xf numFmtId="0" fontId="65" fillId="0" borderId="46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2" fillId="0" borderId="25" xfId="0" applyFont="1" applyBorder="1" applyAlignment="1">
      <alignment horizontal="center" vertical="center" wrapText="1"/>
    </xf>
    <xf numFmtId="0" fontId="32" fillId="0" borderId="39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wrapText="1"/>
    </xf>
    <xf numFmtId="0" fontId="37" fillId="0" borderId="0" xfId="0" applyFont="1" applyAlignment="1">
      <alignment wrapText="1"/>
    </xf>
    <xf numFmtId="0" fontId="37" fillId="0" borderId="58" xfId="0" applyFont="1" applyBorder="1" applyAlignment="1">
      <alignment wrapText="1"/>
    </xf>
    <xf numFmtId="0" fontId="32" fillId="0" borderId="59" xfId="0" applyFont="1" applyBorder="1" applyAlignment="1">
      <alignment horizontal="center" vertical="center" wrapText="1"/>
    </xf>
    <xf numFmtId="0" fontId="32" fillId="0" borderId="46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top" wrapText="1"/>
    </xf>
    <xf numFmtId="0" fontId="32" fillId="0" borderId="25" xfId="0" applyFont="1" applyBorder="1" applyAlignment="1">
      <alignment horizontal="center" vertical="top" wrapText="1"/>
    </xf>
    <xf numFmtId="0" fontId="32" fillId="0" borderId="26" xfId="0" applyFont="1" applyBorder="1" applyAlignment="1">
      <alignment horizontal="center" vertical="top" wrapText="1"/>
    </xf>
    <xf numFmtId="0" fontId="32" fillId="0" borderId="0" xfId="0" applyFont="1" applyAlignment="1">
      <alignment horizontal="center"/>
    </xf>
    <xf numFmtId="0" fontId="32" fillId="0" borderId="0" xfId="0" quotePrefix="1" applyFont="1" applyAlignment="1">
      <alignment horizontal="center"/>
    </xf>
    <xf numFmtId="0" fontId="32" fillId="4" borderId="40" xfId="0" quotePrefix="1" applyFont="1" applyFill="1" applyBorder="1" applyAlignment="1">
      <alignment horizontal="center" vertical="center"/>
    </xf>
    <xf numFmtId="0" fontId="34" fillId="0" borderId="61" xfId="0" applyFont="1" applyBorder="1" applyAlignment="1">
      <alignment horizontal="center" vertical="center"/>
    </xf>
    <xf numFmtId="0" fontId="32" fillId="4" borderId="61" xfId="0" quotePrefix="1" applyFont="1" applyFill="1" applyBorder="1" applyAlignment="1">
      <alignment horizontal="center" vertical="center"/>
    </xf>
    <xf numFmtId="0" fontId="34" fillId="0" borderId="52" xfId="0" applyFont="1" applyBorder="1" applyAlignment="1">
      <alignment horizontal="center" vertical="center"/>
    </xf>
    <xf numFmtId="2" fontId="32" fillId="0" borderId="35" xfId="2" applyNumberFormat="1" applyFont="1" applyBorder="1" applyAlignment="1">
      <alignment horizontal="center" wrapText="1"/>
    </xf>
    <xf numFmtId="2" fontId="32" fillId="0" borderId="4" xfId="2" applyNumberFormat="1" applyFont="1" applyBorder="1" applyAlignment="1">
      <alignment horizontal="center" wrapText="1"/>
    </xf>
    <xf numFmtId="2" fontId="32" fillId="0" borderId="5" xfId="2" applyNumberFormat="1" applyFont="1" applyBorder="1" applyAlignment="1">
      <alignment horizontal="center" wrapText="1"/>
    </xf>
  </cellXfs>
  <cellStyles count="18">
    <cellStyle name="Hiperłącze" xfId="1" builtinId="8"/>
    <cellStyle name="Hiperłącze 2" xfId="9"/>
    <cellStyle name="Komórka połączona" xfId="16" builtinId="24"/>
    <cellStyle name="Normal 2" xfId="10"/>
    <cellStyle name="Normal 3" xfId="11"/>
    <cellStyle name="Normal 4" xfId="12"/>
    <cellStyle name="Normal 5" xfId="13"/>
    <cellStyle name="Normalny" xfId="0" builtinId="0"/>
    <cellStyle name="Normalny 2" xfId="2"/>
    <cellStyle name="Normalny 3" xfId="8"/>
    <cellStyle name="Normalny 3 4" xfId="17"/>
    <cellStyle name="Normalny_Arkusz1" xfId="7"/>
    <cellStyle name="Normalny_DROB41_0" xfId="15"/>
    <cellStyle name="Normalny_Kopia I-IX.06" xfId="3"/>
    <cellStyle name="Normalny_MatrycaKRAJ" xfId="4"/>
    <cellStyle name="Percent 3" xfId="14"/>
    <cellStyle name="Procentowy" xfId="5" builtinId="5"/>
    <cellStyle name="Procentowy 2" xfId="6"/>
  </cellStyles>
  <dxfs count="32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10.png"/><Relationship Id="rId1" Type="http://schemas.openxmlformats.org/officeDocument/2006/relationships/image" Target="../media/image9.png"/><Relationship Id="rId4" Type="http://schemas.openxmlformats.org/officeDocument/2006/relationships/image" Target="../media/image1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15</xdr:row>
      <xdr:rowOff>95250</xdr:rowOff>
    </xdr:from>
    <xdr:to>
      <xdr:col>12</xdr:col>
      <xdr:colOff>0</xdr:colOff>
      <xdr:row>16</xdr:row>
      <xdr:rowOff>190500</xdr:rowOff>
    </xdr:to>
    <xdr:sp macro="" textlink="">
      <xdr:nvSpPr>
        <xdr:cNvPr id="446823" name="Pole tekstowe 14">
          <a:extLst>
            <a:ext uri="{FF2B5EF4-FFF2-40B4-BE49-F238E27FC236}">
              <a16:creationId xmlns:a16="http://schemas.microsoft.com/office/drawing/2014/main" id="{00000000-0008-0000-0000-000067D10600}"/>
            </a:ext>
          </a:extLst>
        </xdr:cNvPr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495300</xdr:colOff>
      <xdr:row>1</xdr:row>
      <xdr:rowOff>28575</xdr:rowOff>
    </xdr:from>
    <xdr:to>
      <xdr:col>3</xdr:col>
      <xdr:colOff>552450</xdr:colOff>
      <xdr:row>5</xdr:row>
      <xdr:rowOff>104775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0" y="228600"/>
          <a:ext cx="2571750" cy="9525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</xdr:row>
      <xdr:rowOff>0</xdr:rowOff>
    </xdr:from>
    <xdr:to>
      <xdr:col>34</xdr:col>
      <xdr:colOff>537657</xdr:colOff>
      <xdr:row>41</xdr:row>
      <xdr:rowOff>34092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15200" y="161925"/>
          <a:ext cx="13948857" cy="65110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15</xdr:col>
      <xdr:colOff>98337</xdr:colOff>
      <xdr:row>34</xdr:row>
      <xdr:rowOff>12655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9242337" cy="53466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33</xdr:row>
      <xdr:rowOff>51333</xdr:rowOff>
    </xdr:from>
    <xdr:to>
      <xdr:col>15</xdr:col>
      <xdr:colOff>76200</xdr:colOff>
      <xdr:row>68</xdr:row>
      <xdr:rowOff>78970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385333"/>
          <a:ext cx="9220200" cy="569501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20</xdr:col>
      <xdr:colOff>385085</xdr:colOff>
      <xdr:row>30</xdr:row>
      <xdr:rowOff>83853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11967485" cy="477967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18</xdr:col>
      <xdr:colOff>299681</xdr:colOff>
      <xdr:row>30</xdr:row>
      <xdr:rowOff>66675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1272481" cy="47625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18</xdr:col>
      <xdr:colOff>391023</xdr:colOff>
      <xdr:row>32</xdr:row>
      <xdr:rowOff>40444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61925"/>
          <a:ext cx="10144623" cy="506011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65</xdr:row>
      <xdr:rowOff>0</xdr:rowOff>
    </xdr:from>
    <xdr:to>
      <xdr:col>41</xdr:col>
      <xdr:colOff>195610</xdr:colOff>
      <xdr:row>106</xdr:row>
      <xdr:rowOff>140415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82400" y="10506075"/>
          <a:ext cx="14997460" cy="677934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273844</xdr:colOff>
      <xdr:row>33</xdr:row>
      <xdr:rowOff>107155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989344" cy="559593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33</xdr:row>
      <xdr:rowOff>166687</xdr:rowOff>
    </xdr:from>
    <xdr:to>
      <xdr:col>16</xdr:col>
      <xdr:colOff>238125</xdr:colOff>
      <xdr:row>64</xdr:row>
      <xdr:rowOff>95249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655468"/>
          <a:ext cx="9953625" cy="5095875"/>
        </a:xfrm>
        <a:prstGeom prst="rect">
          <a:avLst/>
        </a:prstGeom>
      </xdr:spPr>
    </xdr:pic>
    <xdr:clientData/>
  </xdr:twoCellAnchor>
  <xdr:twoCellAnchor editAs="oneCell">
    <xdr:from>
      <xdr:col>16</xdr:col>
      <xdr:colOff>297656</xdr:colOff>
      <xdr:row>0</xdr:row>
      <xdr:rowOff>35719</xdr:rowOff>
    </xdr:from>
    <xdr:to>
      <xdr:col>32</xdr:col>
      <xdr:colOff>71437</xdr:colOff>
      <xdr:row>33</xdr:row>
      <xdr:rowOff>95250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013156" y="35719"/>
          <a:ext cx="9489281" cy="5548312"/>
        </a:xfrm>
        <a:prstGeom prst="rect">
          <a:avLst/>
        </a:prstGeom>
      </xdr:spPr>
    </xdr:pic>
    <xdr:clientData/>
  </xdr:twoCellAnchor>
  <xdr:twoCellAnchor editAs="oneCell">
    <xdr:from>
      <xdr:col>16</xdr:col>
      <xdr:colOff>285750</xdr:colOff>
      <xdr:row>34</xdr:row>
      <xdr:rowOff>0</xdr:rowOff>
    </xdr:from>
    <xdr:to>
      <xdr:col>32</xdr:col>
      <xdr:colOff>71437</xdr:colOff>
      <xdr:row>64</xdr:row>
      <xdr:rowOff>77783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001250" y="5655469"/>
          <a:ext cx="9501187" cy="50784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lgorzata.czeczko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7"/>
  <sheetViews>
    <sheetView tabSelected="1" topLeftCell="A10" workbookViewId="0">
      <selection activeCell="G28" sqref="G28"/>
    </sheetView>
  </sheetViews>
  <sheetFormatPr defaultRowHeight="12.75"/>
  <cols>
    <col min="1" max="1" width="6.5703125" customWidth="1"/>
    <col min="2" max="2" width="12.85546875" customWidth="1"/>
    <col min="3" max="3" width="17.42578125" customWidth="1"/>
    <col min="6" max="6" width="15.140625" customWidth="1"/>
    <col min="8" max="8" width="15.140625" customWidth="1"/>
    <col min="14" max="14" width="10.42578125" customWidth="1"/>
  </cols>
  <sheetData>
    <row r="1" spans="1:35" ht="15.75">
      <c r="A1" s="135"/>
      <c r="B1" s="135"/>
      <c r="C1" s="135"/>
      <c r="D1" s="167"/>
      <c r="E1" s="136"/>
      <c r="F1" s="136"/>
      <c r="G1" s="135"/>
      <c r="H1" s="135"/>
      <c r="I1" s="135"/>
      <c r="J1" s="135"/>
      <c r="K1" s="135"/>
    </row>
    <row r="2" spans="1:35">
      <c r="A2" s="135"/>
      <c r="B2" s="168"/>
      <c r="C2" s="168"/>
      <c r="D2" s="168"/>
      <c r="E2" s="168"/>
      <c r="F2" s="168"/>
      <c r="G2" s="169"/>
      <c r="H2" s="169"/>
      <c r="I2" s="169"/>
      <c r="J2" s="169"/>
      <c r="K2" s="169"/>
    </row>
    <row r="3" spans="1:35" ht="18.75">
      <c r="A3" s="136"/>
      <c r="B3" s="168"/>
      <c r="C3" s="168"/>
      <c r="D3" s="168"/>
      <c r="E3" s="168"/>
      <c r="F3" s="170" t="s">
        <v>218</v>
      </c>
      <c r="G3" s="171"/>
      <c r="H3" s="171"/>
      <c r="I3" s="171"/>
      <c r="J3" s="171"/>
      <c r="K3" s="171"/>
    </row>
    <row r="4" spans="1:35" ht="18.75">
      <c r="A4" s="136"/>
      <c r="B4" s="168"/>
      <c r="C4" s="168"/>
      <c r="D4" s="168"/>
      <c r="E4" s="168"/>
      <c r="F4" s="170" t="s">
        <v>219</v>
      </c>
      <c r="G4" s="171"/>
      <c r="H4" s="171"/>
      <c r="I4" s="171"/>
      <c r="J4" s="171"/>
      <c r="K4" s="171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</row>
    <row r="5" spans="1:35" ht="18.75">
      <c r="A5" s="136"/>
      <c r="B5" s="168"/>
      <c r="C5" s="168"/>
      <c r="D5" s="168"/>
      <c r="E5" s="168"/>
      <c r="F5" s="172" t="s">
        <v>116</v>
      </c>
      <c r="G5" s="173"/>
      <c r="H5" s="171"/>
      <c r="I5" s="171"/>
      <c r="J5" s="171"/>
      <c r="K5" s="171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</row>
    <row r="6" spans="1:35" ht="18.75">
      <c r="A6" s="136"/>
      <c r="B6" s="169"/>
      <c r="C6" s="169"/>
      <c r="D6" s="169"/>
      <c r="E6" s="169"/>
      <c r="F6" s="171"/>
      <c r="G6" s="171"/>
      <c r="H6" s="171"/>
      <c r="I6" s="171"/>
      <c r="J6" s="171"/>
      <c r="K6" s="171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</row>
    <row r="7" spans="1:35" ht="15.75">
      <c r="B7" s="136"/>
      <c r="C7" s="136"/>
      <c r="D7" s="136"/>
      <c r="E7" s="136"/>
      <c r="F7" s="136"/>
      <c r="G7" s="136"/>
      <c r="H7" s="137"/>
      <c r="I7" s="136"/>
      <c r="J7" s="136"/>
      <c r="K7" s="136"/>
      <c r="L7" s="56"/>
      <c r="M7" s="56"/>
      <c r="N7" s="56"/>
    </row>
    <row r="8" spans="1:35" ht="15.75">
      <c r="B8" s="138" t="s">
        <v>208</v>
      </c>
      <c r="C8" s="136"/>
      <c r="D8" s="136"/>
      <c r="E8" s="136"/>
      <c r="F8" s="136"/>
      <c r="G8" s="136"/>
      <c r="H8" s="137"/>
      <c r="I8" s="136"/>
      <c r="J8" s="136"/>
      <c r="K8" s="136"/>
    </row>
    <row r="9" spans="1:35">
      <c r="B9" s="136"/>
      <c r="C9" s="136"/>
      <c r="D9" s="136"/>
      <c r="E9" s="136"/>
      <c r="F9" s="136"/>
      <c r="G9" s="136"/>
      <c r="H9" s="136"/>
      <c r="I9" s="136"/>
      <c r="J9" s="136"/>
      <c r="K9" s="136"/>
    </row>
    <row r="10" spans="1:35">
      <c r="B10" s="136"/>
      <c r="C10" s="136"/>
      <c r="D10" s="136"/>
      <c r="E10" s="136"/>
      <c r="F10" s="136"/>
      <c r="G10" s="136"/>
      <c r="H10" s="136"/>
      <c r="I10" s="136"/>
      <c r="J10" s="136"/>
      <c r="K10" s="136"/>
    </row>
    <row r="11" spans="1:35" ht="31.5">
      <c r="B11" s="139" t="s">
        <v>0</v>
      </c>
      <c r="C11" s="140"/>
      <c r="D11" s="136"/>
      <c r="E11" s="136"/>
      <c r="F11" s="136"/>
      <c r="G11" s="136"/>
      <c r="H11" s="136"/>
      <c r="I11" s="136"/>
      <c r="J11" s="136"/>
      <c r="K11" s="136"/>
    </row>
    <row r="12" spans="1:35" ht="31.5">
      <c r="B12" s="141"/>
      <c r="C12" s="136"/>
      <c r="D12" s="136"/>
      <c r="E12" s="136"/>
      <c r="F12" s="136"/>
      <c r="G12" s="136"/>
      <c r="H12" s="136"/>
      <c r="I12" s="136"/>
      <c r="J12" s="136"/>
      <c r="K12" s="135"/>
    </row>
    <row r="13" spans="1:35">
      <c r="B13" s="136"/>
      <c r="C13" s="136"/>
      <c r="D13" s="136"/>
      <c r="E13" s="136"/>
      <c r="F13" s="136"/>
      <c r="G13" s="136"/>
      <c r="H13" s="136"/>
      <c r="I13" s="136"/>
      <c r="J13" s="136"/>
      <c r="K13" s="136"/>
    </row>
    <row r="14" spans="1:35" ht="23.25">
      <c r="B14" s="142" t="s">
        <v>275</v>
      </c>
      <c r="C14" s="143"/>
      <c r="D14" s="144"/>
      <c r="E14" s="145" t="s">
        <v>276</v>
      </c>
      <c r="F14" s="146"/>
      <c r="G14" s="144"/>
      <c r="H14" s="135"/>
      <c r="I14" s="135"/>
      <c r="J14" s="135"/>
      <c r="K14" s="136"/>
    </row>
    <row r="15" spans="1:35">
      <c r="B15" s="136"/>
      <c r="C15" s="136"/>
      <c r="D15" s="136"/>
      <c r="E15" s="136"/>
      <c r="F15" s="136"/>
      <c r="G15" s="136"/>
      <c r="H15" s="136"/>
      <c r="I15" s="136"/>
      <c r="J15" s="136"/>
      <c r="K15" s="136"/>
    </row>
    <row r="16" spans="1:35">
      <c r="B16" s="432"/>
      <c r="C16" s="136"/>
      <c r="D16" s="136"/>
      <c r="E16" s="136"/>
      <c r="F16" s="136"/>
      <c r="G16" s="136"/>
      <c r="H16" s="136"/>
      <c r="I16" s="136"/>
      <c r="J16" s="136"/>
      <c r="K16" s="136"/>
    </row>
    <row r="17" spans="2:29" ht="26.25">
      <c r="B17" s="147" t="s">
        <v>236</v>
      </c>
      <c r="C17" s="148"/>
      <c r="D17" s="149" t="s">
        <v>277</v>
      </c>
      <c r="E17" s="148"/>
      <c r="F17" s="440"/>
      <c r="G17" s="441"/>
      <c r="H17" s="442"/>
      <c r="I17" s="136"/>
      <c r="J17" s="136"/>
      <c r="K17" s="136"/>
    </row>
    <row r="18" spans="2:29" ht="15">
      <c r="B18" s="150"/>
      <c r="C18" s="150"/>
      <c r="D18" s="150"/>
      <c r="E18" s="150"/>
      <c r="F18" s="150"/>
      <c r="G18" s="136"/>
      <c r="H18" s="136"/>
      <c r="I18" s="136"/>
      <c r="J18" s="136"/>
      <c r="K18" s="136"/>
    </row>
    <row r="19" spans="2:29" ht="15.75">
      <c r="B19" s="221" t="s">
        <v>227</v>
      </c>
      <c r="C19" s="221"/>
      <c r="D19" s="221"/>
      <c r="E19" s="221"/>
      <c r="F19" s="221"/>
      <c r="G19" s="221"/>
      <c r="H19" s="221"/>
      <c r="I19" s="221"/>
      <c r="J19" s="221"/>
      <c r="K19" s="221"/>
      <c r="L19" s="2"/>
    </row>
    <row r="20" spans="2:29" ht="15.75">
      <c r="B20" s="221" t="s">
        <v>209</v>
      </c>
      <c r="C20" s="221"/>
      <c r="D20" s="221"/>
      <c r="E20" s="221"/>
      <c r="F20" s="221"/>
      <c r="G20" s="221"/>
      <c r="H20" s="221"/>
      <c r="I20" s="221"/>
      <c r="J20" s="221"/>
      <c r="K20" s="221"/>
      <c r="L20" s="2"/>
    </row>
    <row r="21" spans="2:29" ht="15.75">
      <c r="B21" s="138" t="s">
        <v>217</v>
      </c>
      <c r="C21" s="138"/>
      <c r="D21" s="138"/>
      <c r="E21" s="138"/>
      <c r="F21" s="138"/>
      <c r="G21" s="138"/>
      <c r="H21" s="138"/>
      <c r="I21" s="138"/>
      <c r="J21" s="138"/>
      <c r="K21" s="221"/>
      <c r="L21" s="2"/>
    </row>
    <row r="22" spans="2:29" ht="15.75">
      <c r="B22" s="221" t="s">
        <v>3</v>
      </c>
      <c r="C22" s="221"/>
      <c r="D22" s="221"/>
      <c r="E22" s="221"/>
      <c r="F22" s="221"/>
      <c r="G22" s="221"/>
      <c r="H22" s="221"/>
      <c r="I22" s="221"/>
      <c r="J22" s="221"/>
      <c r="K22" s="221"/>
      <c r="L22" s="2"/>
    </row>
    <row r="23" spans="2:29" ht="15.75">
      <c r="B23" s="221" t="s">
        <v>4</v>
      </c>
      <c r="C23" s="221"/>
      <c r="D23" s="221"/>
      <c r="E23" s="221"/>
      <c r="F23" s="221"/>
      <c r="G23" s="221"/>
      <c r="H23" s="221"/>
      <c r="I23" s="221"/>
      <c r="J23" s="221"/>
      <c r="K23" s="221"/>
      <c r="L23" s="2"/>
    </row>
    <row r="24" spans="2:29" ht="15.75">
      <c r="B24" s="138"/>
      <c r="C24" s="138"/>
      <c r="D24" s="221"/>
      <c r="E24" s="221"/>
      <c r="F24" s="221"/>
      <c r="G24" s="221"/>
      <c r="H24" s="221"/>
      <c r="I24" s="221"/>
      <c r="J24" s="221"/>
      <c r="K24" s="221"/>
      <c r="L24" s="2"/>
    </row>
    <row r="25" spans="2:29" ht="18.75">
      <c r="B25" s="254" t="s">
        <v>278</v>
      </c>
      <c r="C25" s="360"/>
      <c r="D25" s="255"/>
      <c r="E25" s="255"/>
      <c r="F25" s="255"/>
      <c r="G25" s="255"/>
      <c r="H25" s="255"/>
      <c r="I25" s="255"/>
      <c r="J25" s="255"/>
      <c r="K25" s="255"/>
      <c r="L25" s="256"/>
      <c r="M25" s="256"/>
      <c r="N25" s="256"/>
      <c r="O25" s="256"/>
      <c r="P25" s="256"/>
      <c r="Q25" s="256"/>
      <c r="R25" s="256"/>
      <c r="S25" s="256"/>
      <c r="T25" s="256"/>
      <c r="U25" s="256"/>
      <c r="V25" s="256"/>
      <c r="W25" s="256"/>
      <c r="X25" s="257"/>
      <c r="Y25" s="257"/>
      <c r="Z25" s="257"/>
      <c r="AA25" s="257"/>
      <c r="AB25" s="257"/>
    </row>
    <row r="26" spans="2:29" ht="18.75">
      <c r="B26" s="259"/>
      <c r="C26" s="258"/>
      <c r="D26" s="259"/>
      <c r="E26" s="259"/>
      <c r="F26" s="259"/>
      <c r="G26" s="259"/>
      <c r="H26" s="259"/>
      <c r="I26" s="259"/>
      <c r="J26" s="259"/>
      <c r="K26" s="259"/>
      <c r="L26" s="260"/>
      <c r="M26" s="260"/>
      <c r="N26" s="260"/>
      <c r="O26" s="260"/>
      <c r="P26" s="260"/>
      <c r="Q26" s="260"/>
      <c r="R26" s="260"/>
      <c r="S26" s="260"/>
      <c r="T26" s="260"/>
      <c r="U26" s="260"/>
      <c r="V26" s="260"/>
      <c r="W26" s="260"/>
      <c r="X26" s="261"/>
      <c r="Y26" s="261"/>
      <c r="Z26" s="261"/>
      <c r="AA26" s="261"/>
      <c r="AB26" s="261"/>
      <c r="AC26" s="262"/>
    </row>
    <row r="27" spans="2:29" ht="15.75">
      <c r="B27" s="221"/>
      <c r="C27" s="223"/>
      <c r="D27" s="221"/>
      <c r="E27" s="221"/>
      <c r="F27" s="221"/>
      <c r="G27" s="221"/>
      <c r="H27" s="221"/>
      <c r="I27" s="221"/>
      <c r="J27" s="221"/>
      <c r="K27" s="221"/>
      <c r="L27" s="2"/>
    </row>
    <row r="28" spans="2:29" ht="15.75">
      <c r="B28" s="138" t="s">
        <v>5</v>
      </c>
      <c r="C28" s="221"/>
      <c r="D28" s="221"/>
      <c r="E28" s="221"/>
      <c r="F28" s="221"/>
      <c r="G28" s="221"/>
      <c r="H28" s="221"/>
      <c r="I28" s="221"/>
      <c r="J28" s="221"/>
      <c r="K28" s="221"/>
      <c r="L28" s="2"/>
    </row>
    <row r="29" spans="2:29" ht="15.75">
      <c r="B29" s="138" t="s">
        <v>213</v>
      </c>
      <c r="C29" s="138"/>
      <c r="D29" s="138"/>
      <c r="E29" s="138"/>
      <c r="F29" s="138"/>
      <c r="G29" s="138"/>
      <c r="H29" s="138"/>
      <c r="I29" s="138"/>
      <c r="J29" s="138"/>
      <c r="K29" s="221"/>
      <c r="L29" s="2"/>
    </row>
    <row r="30" spans="2:29" ht="15.75">
      <c r="B30" s="221" t="s">
        <v>210</v>
      </c>
      <c r="C30" s="224" t="s">
        <v>212</v>
      </c>
      <c r="D30" s="221"/>
      <c r="E30" s="221"/>
      <c r="F30" s="221"/>
      <c r="G30" s="221"/>
      <c r="H30" s="221"/>
      <c r="I30" s="221"/>
      <c r="J30" s="221"/>
      <c r="K30" s="221"/>
      <c r="L30" s="2"/>
    </row>
    <row r="31" spans="2:29" ht="15.75">
      <c r="B31" s="221" t="s">
        <v>214</v>
      </c>
      <c r="C31" s="221"/>
      <c r="D31" s="221"/>
      <c r="E31" s="221"/>
      <c r="F31" s="221"/>
      <c r="G31" s="221"/>
      <c r="H31" s="221"/>
      <c r="I31" s="221"/>
      <c r="J31" s="221"/>
      <c r="K31" s="222"/>
      <c r="L31" s="2"/>
    </row>
    <row r="32" spans="2:29" ht="15.75">
      <c r="B32" s="221"/>
      <c r="C32" s="221"/>
      <c r="D32" s="221"/>
      <c r="E32" s="221"/>
      <c r="F32" s="221"/>
      <c r="G32" s="221"/>
      <c r="H32" s="221"/>
      <c r="I32" s="221"/>
      <c r="J32" s="221"/>
      <c r="K32" s="222"/>
      <c r="L32" s="2"/>
    </row>
    <row r="33" spans="2:14" ht="15.75">
      <c r="B33" s="225" t="s">
        <v>211</v>
      </c>
      <c r="C33" s="222"/>
      <c r="D33" s="222"/>
      <c r="E33" s="222"/>
      <c r="F33" s="222"/>
      <c r="G33" s="222"/>
      <c r="H33" s="222"/>
      <c r="I33" s="222"/>
      <c r="J33" s="222"/>
      <c r="K33" s="221"/>
      <c r="L33" s="2"/>
      <c r="M33" s="2"/>
      <c r="N33" s="2"/>
    </row>
    <row r="34" spans="2:14" ht="15.75">
      <c r="B34" s="151" t="s">
        <v>228</v>
      </c>
      <c r="C34" s="222"/>
      <c r="D34" s="222"/>
      <c r="E34" s="222"/>
      <c r="F34" s="222"/>
      <c r="G34" s="222"/>
      <c r="H34" s="222"/>
      <c r="I34" s="222"/>
      <c r="J34" s="222"/>
      <c r="K34" s="221"/>
      <c r="L34" s="2"/>
      <c r="M34" s="2"/>
      <c r="N34" s="2"/>
    </row>
    <row r="35" spans="2:14" ht="11.25" customHeight="1">
      <c r="B35" s="151" t="s">
        <v>229</v>
      </c>
      <c r="C35" s="221"/>
      <c r="D35" s="221"/>
      <c r="E35" s="221"/>
      <c r="F35" s="221"/>
      <c r="G35" s="221"/>
      <c r="H35" s="221"/>
      <c r="I35" s="221"/>
      <c r="J35" s="221"/>
      <c r="K35" s="221"/>
      <c r="L35" s="2"/>
      <c r="M35" s="2"/>
      <c r="N35" s="2"/>
    </row>
    <row r="36" spans="2:14" ht="15.75">
      <c r="B36" s="221"/>
      <c r="C36" s="221"/>
      <c r="D36" s="221"/>
      <c r="E36" s="221"/>
      <c r="F36" s="221"/>
      <c r="G36" s="221"/>
      <c r="H36" s="221"/>
      <c r="I36" s="221"/>
      <c r="J36" s="221"/>
      <c r="K36" s="2"/>
      <c r="L36" s="2"/>
      <c r="M36" s="2"/>
      <c r="N36" s="2"/>
    </row>
    <row r="37" spans="2:14">
      <c r="B37" s="136"/>
      <c r="C37" s="136"/>
      <c r="D37" s="136"/>
      <c r="E37" s="136"/>
      <c r="F37" s="136"/>
      <c r="G37" s="136"/>
      <c r="H37" s="136"/>
      <c r="I37" s="136"/>
      <c r="J37" s="136"/>
    </row>
  </sheetData>
  <phoneticPr fontId="5" type="noConversion"/>
  <hyperlinks>
    <hyperlink ref="C30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69"/>
  <sheetViews>
    <sheetView showGridLines="0" showRowColHeaders="0" workbookViewId="0">
      <selection activeCell="B2" sqref="B2:N69"/>
    </sheetView>
  </sheetViews>
  <sheetFormatPr defaultRowHeight="12.75"/>
  <cols>
    <col min="8" max="8" width="10" customWidth="1"/>
    <col min="9" max="10" width="9.5703125" bestFit="1" customWidth="1"/>
    <col min="11" max="11" width="11.140625" bestFit="1" customWidth="1"/>
    <col min="12" max="12" width="11.140625" customWidth="1"/>
    <col min="13" max="13" width="9.42578125" customWidth="1"/>
  </cols>
  <sheetData>
    <row r="2" spans="2:21" ht="15.75">
      <c r="B2" s="55" t="s">
        <v>274</v>
      </c>
      <c r="C2" s="56"/>
      <c r="D2" s="56"/>
      <c r="E2" s="56"/>
      <c r="F2" s="51"/>
      <c r="G2" s="51"/>
      <c r="H2" s="51"/>
      <c r="I2" s="51"/>
      <c r="J2" s="51"/>
      <c r="K2" s="51"/>
      <c r="L2" s="51"/>
      <c r="M2" s="51"/>
      <c r="N2" s="51"/>
    </row>
    <row r="3" spans="2:21" ht="15.75">
      <c r="B3" s="51"/>
      <c r="C3" s="51"/>
      <c r="D3" s="52"/>
      <c r="E3" s="51"/>
      <c r="F3" s="53"/>
      <c r="G3" s="54"/>
      <c r="H3" s="51"/>
      <c r="I3" s="51"/>
      <c r="J3" s="51"/>
      <c r="K3" s="51"/>
      <c r="L3" s="51"/>
      <c r="M3" s="51"/>
      <c r="N3" s="51"/>
    </row>
    <row r="4" spans="2:21" ht="16.5" thickBot="1">
      <c r="B4" s="51"/>
      <c r="C4" s="51"/>
      <c r="D4" s="52" t="s">
        <v>82</v>
      </c>
      <c r="E4" s="51"/>
      <c r="F4" s="53"/>
      <c r="G4" s="54"/>
      <c r="H4" s="51"/>
      <c r="I4" s="51"/>
      <c r="J4" s="51"/>
      <c r="K4" s="51"/>
      <c r="L4" s="51"/>
      <c r="M4" s="51"/>
      <c r="N4" s="51"/>
    </row>
    <row r="5" spans="2:21" ht="16.5" thickBot="1">
      <c r="B5" s="59" t="s">
        <v>83</v>
      </c>
      <c r="C5" s="79" t="s">
        <v>84</v>
      </c>
      <c r="D5" s="80" t="s">
        <v>85</v>
      </c>
      <c r="E5" s="80" t="s">
        <v>86</v>
      </c>
      <c r="F5" s="80" t="s">
        <v>87</v>
      </c>
      <c r="G5" s="80" t="s">
        <v>88</v>
      </c>
      <c r="H5" s="80" t="s">
        <v>89</v>
      </c>
      <c r="I5" s="80" t="s">
        <v>90</v>
      </c>
      <c r="J5" s="80" t="s">
        <v>91</v>
      </c>
      <c r="K5" s="80" t="s">
        <v>92</v>
      </c>
      <c r="L5" s="80" t="s">
        <v>93</v>
      </c>
      <c r="M5" s="80" t="s">
        <v>94</v>
      </c>
      <c r="N5" s="81" t="s">
        <v>95</v>
      </c>
    </row>
    <row r="6" spans="2:21" ht="16.5" thickBot="1">
      <c r="B6" s="24" t="s">
        <v>96</v>
      </c>
      <c r="C6" s="25"/>
      <c r="D6" s="25"/>
      <c r="E6" s="25"/>
      <c r="F6" s="25"/>
      <c r="G6" s="63"/>
      <c r="H6" s="63"/>
      <c r="I6" s="63"/>
      <c r="J6" s="25"/>
      <c r="K6" s="25"/>
      <c r="L6" s="25"/>
      <c r="M6" s="25"/>
      <c r="N6" s="26"/>
    </row>
    <row r="7" spans="2:21" ht="15.75">
      <c r="B7" s="30" t="s">
        <v>97</v>
      </c>
      <c r="C7" s="155">
        <v>3365.8284528305776</v>
      </c>
      <c r="D7" s="75">
        <v>3378.9593195787402</v>
      </c>
      <c r="E7" s="75">
        <v>3519.6335493326173</v>
      </c>
      <c r="F7" s="75">
        <v>3491.2204606955479</v>
      </c>
      <c r="G7" s="75">
        <v>3475.4768045139958</v>
      </c>
      <c r="H7" s="75">
        <v>3625.9712143204601</v>
      </c>
      <c r="I7" s="75">
        <v>3654.8000920762447</v>
      </c>
      <c r="J7" s="75">
        <v>3626.4058720467087</v>
      </c>
      <c r="K7" s="75">
        <v>3563.2809493281484</v>
      </c>
      <c r="L7" s="75">
        <v>3450.7512560281461</v>
      </c>
      <c r="M7" s="75">
        <v>3436.6867858971668</v>
      </c>
      <c r="N7" s="76">
        <v>3250.361738244962</v>
      </c>
    </row>
    <row r="8" spans="2:21" ht="15.75">
      <c r="B8" s="23" t="s">
        <v>98</v>
      </c>
      <c r="C8" s="64">
        <v>3236.1440956584729</v>
      </c>
      <c r="D8" s="65">
        <v>3323.0044351202337</v>
      </c>
      <c r="E8" s="65">
        <v>3442.3101888828219</v>
      </c>
      <c r="F8" s="65">
        <v>3302.6696895591044</v>
      </c>
      <c r="G8" s="65">
        <v>3320.8695305467868</v>
      </c>
      <c r="H8" s="65">
        <v>3407.5451874259434</v>
      </c>
      <c r="I8" s="65">
        <v>3528.7505966442886</v>
      </c>
      <c r="J8" s="65">
        <v>3625.9084617695244</v>
      </c>
      <c r="K8" s="65">
        <v>3690.4413464457784</v>
      </c>
      <c r="L8" s="65">
        <v>3475.4260684985807</v>
      </c>
      <c r="M8" s="65">
        <v>3406.7716292790137</v>
      </c>
      <c r="N8" s="66">
        <v>3187.7531900326994</v>
      </c>
    </row>
    <row r="9" spans="2:21" ht="15.75">
      <c r="B9" s="23" t="s">
        <v>99</v>
      </c>
      <c r="C9" s="67">
        <v>3271.4978238916769</v>
      </c>
      <c r="D9" s="68">
        <v>3415.3397253482494</v>
      </c>
      <c r="E9" s="68">
        <v>3658.7973880610675</v>
      </c>
      <c r="F9" s="68">
        <v>3954.4405623580728</v>
      </c>
      <c r="G9" s="68">
        <v>4026.6581379013369</v>
      </c>
      <c r="H9" s="68">
        <v>4126.3499965726596</v>
      </c>
      <c r="I9" s="68">
        <v>4261.4459007460691</v>
      </c>
      <c r="J9" s="68">
        <v>4194.91</v>
      </c>
      <c r="K9" s="69">
        <v>4128.18</v>
      </c>
      <c r="L9" s="68">
        <v>3897</v>
      </c>
      <c r="M9" s="68">
        <v>3801.03</v>
      </c>
      <c r="N9" s="70">
        <v>3948.82</v>
      </c>
    </row>
    <row r="10" spans="2:21" ht="15.75">
      <c r="B10" s="23" t="s">
        <v>110</v>
      </c>
      <c r="C10" s="65">
        <v>3927.66</v>
      </c>
      <c r="D10" s="65">
        <v>3875.94</v>
      </c>
      <c r="E10" s="65">
        <v>4085.7</v>
      </c>
      <c r="F10" s="65">
        <v>3172.59</v>
      </c>
      <c r="G10" s="65">
        <v>3221.11</v>
      </c>
      <c r="H10" s="65">
        <v>3563.6</v>
      </c>
      <c r="I10" s="65">
        <v>3790.28</v>
      </c>
      <c r="J10" s="65">
        <v>3330.53</v>
      </c>
      <c r="K10" s="65">
        <v>3503.9</v>
      </c>
      <c r="L10" s="65">
        <v>3064.46</v>
      </c>
      <c r="M10" s="65">
        <v>3033.45</v>
      </c>
      <c r="N10" s="66">
        <v>2962.46</v>
      </c>
    </row>
    <row r="11" spans="2:21" ht="15.75">
      <c r="B11" s="23" t="s">
        <v>171</v>
      </c>
      <c r="C11" s="65">
        <v>3620.98</v>
      </c>
      <c r="D11" s="65">
        <v>3955.76</v>
      </c>
      <c r="E11" s="65">
        <v>4202.38</v>
      </c>
      <c r="F11" s="65">
        <v>4519.87</v>
      </c>
      <c r="G11" s="65">
        <v>4880.21</v>
      </c>
      <c r="H11" s="65">
        <v>5030.82</v>
      </c>
      <c r="I11" s="65">
        <v>5046.96</v>
      </c>
      <c r="J11" s="65">
        <v>4618</v>
      </c>
      <c r="K11" s="65">
        <v>4188.8500000000004</v>
      </c>
      <c r="L11" s="65">
        <v>4102.99</v>
      </c>
      <c r="M11" s="65">
        <v>4802.1499999999996</v>
      </c>
      <c r="N11" s="66">
        <v>5259.06</v>
      </c>
      <c r="U11" s="235"/>
    </row>
    <row r="12" spans="2:21" ht="15.75">
      <c r="B12" s="179">
        <v>2022</v>
      </c>
      <c r="C12" s="180">
        <v>5344.09</v>
      </c>
      <c r="D12" s="180">
        <v>5776.63</v>
      </c>
      <c r="E12" s="65">
        <v>7395.1</v>
      </c>
      <c r="F12" s="68">
        <v>8084.95</v>
      </c>
      <c r="G12" s="68">
        <v>7581.8</v>
      </c>
      <c r="H12" s="68">
        <v>7352.15</v>
      </c>
      <c r="I12" s="68">
        <v>7252.15</v>
      </c>
      <c r="J12" s="68">
        <v>6958.4</v>
      </c>
      <c r="K12" s="68">
        <v>6963.5</v>
      </c>
      <c r="L12" s="68">
        <v>6424.74</v>
      </c>
      <c r="M12" s="68">
        <v>6930.73</v>
      </c>
      <c r="N12" s="181">
        <v>6479.9</v>
      </c>
    </row>
    <row r="13" spans="2:21" ht="16.5" thickBot="1">
      <c r="B13" s="32">
        <v>2023</v>
      </c>
      <c r="C13" s="73">
        <v>6507.92</v>
      </c>
      <c r="D13" s="73">
        <v>7402.03</v>
      </c>
      <c r="E13" s="78">
        <v>7707.83</v>
      </c>
      <c r="F13" s="73">
        <v>7434.4</v>
      </c>
      <c r="G13" s="73">
        <v>7664.72</v>
      </c>
      <c r="H13" s="73">
        <v>7627.88</v>
      </c>
      <c r="I13" s="73">
        <v>7107.4</v>
      </c>
      <c r="J13" s="73">
        <v>6788.6</v>
      </c>
      <c r="K13" s="73">
        <v>6508.97</v>
      </c>
      <c r="L13" s="73">
        <v>6391</v>
      </c>
      <c r="M13" s="73">
        <v>6611.64</v>
      </c>
      <c r="N13" s="183">
        <v>6128.03</v>
      </c>
    </row>
    <row r="14" spans="2:21" ht="15.75">
      <c r="B14" s="12" t="s">
        <v>100</v>
      </c>
      <c r="C14" s="437"/>
      <c r="D14" s="437"/>
      <c r="E14" s="437"/>
      <c r="F14" s="437"/>
      <c r="G14" s="438"/>
      <c r="H14" s="438"/>
      <c r="I14" s="438"/>
      <c r="J14" s="437"/>
      <c r="K14" s="437"/>
      <c r="L14" s="437"/>
      <c r="M14" s="437"/>
      <c r="N14" s="21"/>
    </row>
    <row r="15" spans="2:21" ht="15.75">
      <c r="B15" s="23" t="s">
        <v>97</v>
      </c>
      <c r="C15" s="65">
        <v>12559.234040187543</v>
      </c>
      <c r="D15" s="65">
        <v>12801.955841467696</v>
      </c>
      <c r="E15" s="65">
        <v>13153.120316210187</v>
      </c>
      <c r="F15" s="65">
        <v>13263.269886981176</v>
      </c>
      <c r="G15" s="65">
        <v>13324.883951138463</v>
      </c>
      <c r="H15" s="65">
        <v>13538.172834960335</v>
      </c>
      <c r="I15" s="65">
        <v>13862.836530533841</v>
      </c>
      <c r="J15" s="65">
        <v>13895.974953138399</v>
      </c>
      <c r="K15" s="65">
        <v>13899.947538657194</v>
      </c>
      <c r="L15" s="65">
        <v>13821.559014955943</v>
      </c>
      <c r="M15" s="65">
        <v>13906.200620335763</v>
      </c>
      <c r="N15" s="66">
        <v>13820.838083652592</v>
      </c>
    </row>
    <row r="16" spans="2:21" ht="15.75">
      <c r="B16" s="23" t="s">
        <v>98</v>
      </c>
      <c r="C16" s="65">
        <v>13739.491085149693</v>
      </c>
      <c r="D16" s="65">
        <v>13984.247071825299</v>
      </c>
      <c r="E16" s="65">
        <v>14179.736514897744</v>
      </c>
      <c r="F16" s="65">
        <v>14506.883498662564</v>
      </c>
      <c r="G16" s="65">
        <v>15034.480490328413</v>
      </c>
      <c r="H16" s="65">
        <v>15693.511271606831</v>
      </c>
      <c r="I16" s="65">
        <v>15993.862952987773</v>
      </c>
      <c r="J16" s="65">
        <v>15799.271546431495</v>
      </c>
      <c r="K16" s="65">
        <v>15492.744447643703</v>
      </c>
      <c r="L16" s="65">
        <v>14249.293572763458</v>
      </c>
      <c r="M16" s="65">
        <v>13516.254659651697</v>
      </c>
      <c r="N16" s="66">
        <v>12881.834767390546</v>
      </c>
    </row>
    <row r="17" spans="2:17" ht="15.75">
      <c r="B17" s="23" t="s">
        <v>99</v>
      </c>
      <c r="C17" s="65">
        <v>13156.511347944983</v>
      </c>
      <c r="D17" s="65">
        <v>13666.209864837068</v>
      </c>
      <c r="E17" s="65">
        <v>13976.05602391201</v>
      </c>
      <c r="F17" s="65">
        <v>14041.635223887839</v>
      </c>
      <c r="G17" s="65">
        <v>14092.17963575708</v>
      </c>
      <c r="H17" s="65">
        <v>13756.505811488036</v>
      </c>
      <c r="I17" s="65">
        <v>13844.405364894954</v>
      </c>
      <c r="J17" s="65">
        <v>13643.57</v>
      </c>
      <c r="K17" s="71">
        <v>13445.4</v>
      </c>
      <c r="L17" s="65">
        <v>12578.29</v>
      </c>
      <c r="M17" s="65">
        <v>12283.97</v>
      </c>
      <c r="N17" s="66">
        <v>12635.53</v>
      </c>
    </row>
    <row r="18" spans="2:17" ht="15.75">
      <c r="B18" s="23" t="s">
        <v>110</v>
      </c>
      <c r="C18" s="65">
        <v>12560.93</v>
      </c>
      <c r="D18" s="65">
        <v>12841.93</v>
      </c>
      <c r="E18" s="65">
        <v>13507.34</v>
      </c>
      <c r="F18" s="65">
        <v>11613.27</v>
      </c>
      <c r="G18" s="65">
        <v>11690.34</v>
      </c>
      <c r="H18" s="65">
        <v>12053</v>
      </c>
      <c r="I18" s="65">
        <v>12131.25</v>
      </c>
      <c r="J18" s="65">
        <v>12132.41</v>
      </c>
      <c r="K18" s="71">
        <v>12151.2</v>
      </c>
      <c r="L18" s="71">
        <v>11234.94</v>
      </c>
      <c r="M18" s="71">
        <v>10645.3</v>
      </c>
      <c r="N18" s="72">
        <v>10633.9</v>
      </c>
      <c r="Q18" s="234"/>
    </row>
    <row r="19" spans="2:17" ht="15.75">
      <c r="B19" s="23" t="s">
        <v>171</v>
      </c>
      <c r="C19" s="65">
        <v>12398.88</v>
      </c>
      <c r="D19" s="65">
        <v>12537.57</v>
      </c>
      <c r="E19" s="65">
        <v>13223</v>
      </c>
      <c r="F19" s="65">
        <v>13954.85</v>
      </c>
      <c r="G19" s="65">
        <v>15123.49</v>
      </c>
      <c r="H19" s="65">
        <v>15742.41</v>
      </c>
      <c r="I19" s="65">
        <v>16200.93</v>
      </c>
      <c r="J19" s="65">
        <v>15525.1</v>
      </c>
      <c r="K19" s="71">
        <v>14570.18</v>
      </c>
      <c r="L19" s="71">
        <v>14314.93</v>
      </c>
      <c r="M19" s="71">
        <v>15284.3</v>
      </c>
      <c r="N19" s="72">
        <v>15518.42</v>
      </c>
    </row>
    <row r="20" spans="2:17" ht="15.75">
      <c r="B20" s="176">
        <v>2022</v>
      </c>
      <c r="C20" s="68">
        <v>15965.15</v>
      </c>
      <c r="D20" s="68">
        <v>16695.57</v>
      </c>
      <c r="E20" s="68">
        <v>21125.11</v>
      </c>
      <c r="F20" s="68">
        <v>23363.196</v>
      </c>
      <c r="G20" s="68">
        <v>23017.13</v>
      </c>
      <c r="H20" s="68">
        <v>22048.52</v>
      </c>
      <c r="I20" s="177">
        <v>21919.5</v>
      </c>
      <c r="J20" s="177">
        <v>21774.5</v>
      </c>
      <c r="K20" s="177">
        <v>21748.1</v>
      </c>
      <c r="L20" s="177">
        <v>20776.57</v>
      </c>
      <c r="M20" s="177">
        <v>19679.88</v>
      </c>
      <c r="N20" s="178">
        <v>18887</v>
      </c>
    </row>
    <row r="21" spans="2:17" ht="16.5" thickBot="1">
      <c r="B21" s="32">
        <v>2023</v>
      </c>
      <c r="C21" s="73">
        <v>18485.12</v>
      </c>
      <c r="D21" s="73">
        <v>18675.86</v>
      </c>
      <c r="E21" s="73">
        <v>19352.919999999998</v>
      </c>
      <c r="F21" s="73">
        <v>19368.73</v>
      </c>
      <c r="G21" s="73">
        <v>19151.580000000002</v>
      </c>
      <c r="H21" s="73">
        <v>18599.900000000001</v>
      </c>
      <c r="I21" s="165">
        <v>17987.25</v>
      </c>
      <c r="J21" s="165">
        <v>18237.23</v>
      </c>
      <c r="K21" s="165">
        <v>18263.5</v>
      </c>
      <c r="L21" s="165">
        <v>17599.91</v>
      </c>
      <c r="M21" s="165">
        <v>16945.699000000001</v>
      </c>
      <c r="N21" s="182">
        <v>16125.15</v>
      </c>
    </row>
    <row r="22" spans="2:17" ht="16.5" thickBot="1">
      <c r="B22" s="27" t="s">
        <v>101</v>
      </c>
      <c r="C22" s="28"/>
      <c r="D22" s="28"/>
      <c r="E22" s="28"/>
      <c r="F22" s="28"/>
      <c r="G22" s="74"/>
      <c r="H22" s="74"/>
      <c r="I22" s="74"/>
      <c r="J22" s="28"/>
      <c r="K22" s="28"/>
      <c r="L22" s="28"/>
      <c r="M22" s="28"/>
      <c r="N22" s="29"/>
    </row>
    <row r="23" spans="2:17" ht="15.75">
      <c r="B23" s="30" t="s">
        <v>97</v>
      </c>
      <c r="C23" s="75">
        <v>5314.2604699816602</v>
      </c>
      <c r="D23" s="75">
        <v>5019.0092079734259</v>
      </c>
      <c r="E23" s="75">
        <v>5271.5842321086975</v>
      </c>
      <c r="F23" s="75">
        <v>5202.0182096955332</v>
      </c>
      <c r="G23" s="75">
        <v>5164.9544469586062</v>
      </c>
      <c r="H23" s="75">
        <v>5179.6002208276032</v>
      </c>
      <c r="I23" s="75">
        <v>5372.1624865117637</v>
      </c>
      <c r="J23" s="75">
        <v>5469.7899176214642</v>
      </c>
      <c r="K23" s="75">
        <v>5247.819114791454</v>
      </c>
      <c r="L23" s="75">
        <v>5364.1382814741091</v>
      </c>
      <c r="M23" s="75">
        <v>5296.5961964617172</v>
      </c>
      <c r="N23" s="76">
        <v>5182.8125519510704</v>
      </c>
    </row>
    <row r="24" spans="2:17" ht="15.75">
      <c r="B24" s="23" t="s">
        <v>98</v>
      </c>
      <c r="C24" s="65">
        <v>5153.248792471597</v>
      </c>
      <c r="D24" s="65">
        <v>5160.113186104847</v>
      </c>
      <c r="E24" s="65">
        <v>5262.802739071205</v>
      </c>
      <c r="F24" s="65">
        <v>5072.8866636131652</v>
      </c>
      <c r="G24" s="65">
        <v>5125.2152257370608</v>
      </c>
      <c r="H24" s="65">
        <v>5805.7079620360701</v>
      </c>
      <c r="I24" s="65">
        <v>5399.7625224823305</v>
      </c>
      <c r="J24" s="65">
        <v>5433.524375720167</v>
      </c>
      <c r="K24" s="65">
        <v>5835.0656264034023</v>
      </c>
      <c r="L24" s="65">
        <v>5574.5034561756156</v>
      </c>
      <c r="M24" s="65">
        <v>5735.0613805574185</v>
      </c>
      <c r="N24" s="66">
        <v>5576.3220076120506</v>
      </c>
    </row>
    <row r="25" spans="2:17" ht="15.75">
      <c r="B25" s="23" t="s">
        <v>99</v>
      </c>
      <c r="C25" s="65">
        <v>5617.1159296817877</v>
      </c>
      <c r="D25" s="65">
        <v>5788.131599414347</v>
      </c>
      <c r="E25" s="65">
        <v>5971.9509861254919</v>
      </c>
      <c r="F25" s="65">
        <v>5763.6205974723016</v>
      </c>
      <c r="G25" s="65">
        <v>5989.7517233279459</v>
      </c>
      <c r="H25" s="65">
        <v>6281.3365448565301</v>
      </c>
      <c r="I25" s="65">
        <v>6252.907477563791</v>
      </c>
      <c r="J25" s="65">
        <v>5983.82</v>
      </c>
      <c r="K25" s="71">
        <v>5897.12</v>
      </c>
      <c r="L25" s="65">
        <v>5745.33</v>
      </c>
      <c r="M25" s="65">
        <v>5457.01</v>
      </c>
      <c r="N25" s="66">
        <v>5667.38</v>
      </c>
    </row>
    <row r="26" spans="2:17" ht="15.75">
      <c r="B26" s="23" t="s">
        <v>110</v>
      </c>
      <c r="C26" s="65">
        <v>5869.79</v>
      </c>
      <c r="D26" s="65">
        <v>5469.22</v>
      </c>
      <c r="E26" s="65">
        <v>5930.18</v>
      </c>
      <c r="F26" s="65">
        <v>5130.1899999999996</v>
      </c>
      <c r="G26" s="65">
        <v>4947.0200000000004</v>
      </c>
      <c r="H26" s="65">
        <v>4854.82</v>
      </c>
      <c r="I26" s="65">
        <v>5463.63</v>
      </c>
      <c r="J26" s="65">
        <v>5021.99</v>
      </c>
      <c r="K26" s="65">
        <v>5069.3599999999997</v>
      </c>
      <c r="L26" s="65">
        <v>4822.3999999999996</v>
      </c>
      <c r="M26" s="65">
        <v>5007.4399999999996</v>
      </c>
      <c r="N26" s="66">
        <v>5120.5600000000004</v>
      </c>
    </row>
    <row r="27" spans="2:17" ht="15.75">
      <c r="B27" s="23" t="s">
        <v>171</v>
      </c>
      <c r="C27" s="65">
        <v>5592.36</v>
      </c>
      <c r="D27" s="65">
        <v>5877.89</v>
      </c>
      <c r="E27" s="65">
        <v>6399.77</v>
      </c>
      <c r="F27" s="65">
        <v>7054.41</v>
      </c>
      <c r="G27" s="65">
        <v>7244.45</v>
      </c>
      <c r="H27" s="65">
        <v>7356.8</v>
      </c>
      <c r="I27" s="65">
        <v>7728.72</v>
      </c>
      <c r="J27" s="65">
        <v>7506.81</v>
      </c>
      <c r="K27" s="65">
        <v>7097.27</v>
      </c>
      <c r="L27" s="65">
        <v>6623.53</v>
      </c>
      <c r="M27" s="65">
        <v>7010.25</v>
      </c>
      <c r="N27" s="66">
        <v>7235.7</v>
      </c>
    </row>
    <row r="28" spans="2:17" ht="15.75">
      <c r="B28" s="23">
        <v>2022</v>
      </c>
      <c r="C28" s="65">
        <v>7457.05</v>
      </c>
      <c r="D28" s="65">
        <v>7998.38</v>
      </c>
      <c r="E28" s="65">
        <v>9837.65</v>
      </c>
      <c r="F28" s="65">
        <v>10838.32</v>
      </c>
      <c r="G28" s="65">
        <v>10719.2</v>
      </c>
      <c r="H28" s="65">
        <v>10310.85</v>
      </c>
      <c r="I28" s="65">
        <v>10998.11</v>
      </c>
      <c r="J28" s="65">
        <v>10898.11</v>
      </c>
      <c r="K28" s="65">
        <v>10530.9</v>
      </c>
      <c r="L28" s="65">
        <v>10182.700000000001</v>
      </c>
      <c r="M28" s="65">
        <v>9320.6299999999992</v>
      </c>
      <c r="N28" s="186">
        <v>9149.0300000000007</v>
      </c>
    </row>
    <row r="29" spans="2:17" ht="16.5" thickBot="1">
      <c r="B29" s="156">
        <v>2023</v>
      </c>
      <c r="C29" s="78">
        <v>8764.61</v>
      </c>
      <c r="D29" s="78">
        <v>8821.58</v>
      </c>
      <c r="E29" s="73">
        <v>9472.18</v>
      </c>
      <c r="F29" s="78">
        <v>8921.2999999999993</v>
      </c>
      <c r="G29" s="78">
        <v>9660.7000000000007</v>
      </c>
      <c r="H29" s="78">
        <v>9227.64</v>
      </c>
      <c r="I29" s="184">
        <v>8535.33</v>
      </c>
      <c r="J29" s="184">
        <v>8294.9</v>
      </c>
      <c r="K29" s="184">
        <v>8412.6</v>
      </c>
      <c r="L29" s="184">
        <v>7833.7</v>
      </c>
      <c r="M29" s="184">
        <v>8004.8760000000002</v>
      </c>
      <c r="N29" s="185">
        <v>7500.99</v>
      </c>
    </row>
    <row r="30" spans="2:17" ht="16.5" thickBot="1">
      <c r="B30" s="27" t="s">
        <v>102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9"/>
      <c r="Q30" s="34"/>
    </row>
    <row r="31" spans="2:17" ht="15.75">
      <c r="B31" s="30" t="s">
        <v>97</v>
      </c>
      <c r="C31" s="75">
        <v>5453.6387719944387</v>
      </c>
      <c r="D31" s="75">
        <v>5009.9690612261884</v>
      </c>
      <c r="E31" s="75">
        <v>5051.4095324178161</v>
      </c>
      <c r="F31" s="75">
        <v>5388.5021247766526</v>
      </c>
      <c r="G31" s="75">
        <v>5250.559663686995</v>
      </c>
      <c r="H31" s="75">
        <v>5076.8645341278716</v>
      </c>
      <c r="I31" s="75">
        <v>5269.8513906929738</v>
      </c>
      <c r="J31" s="75">
        <v>5150.0246562497023</v>
      </c>
      <c r="K31" s="75">
        <v>5210.3566546345455</v>
      </c>
      <c r="L31" s="75">
        <v>5052.0757605319723</v>
      </c>
      <c r="M31" s="75">
        <v>5119.0659501347718</v>
      </c>
      <c r="N31" s="76">
        <v>4964.4481024813767</v>
      </c>
    </row>
    <row r="32" spans="2:17" ht="15.75">
      <c r="B32" s="23" t="s">
        <v>98</v>
      </c>
      <c r="C32" s="65">
        <v>5015.8153870110955</v>
      </c>
      <c r="D32" s="65">
        <v>5000.8101164956279</v>
      </c>
      <c r="E32" s="65">
        <v>4938.0746085523042</v>
      </c>
      <c r="F32" s="65">
        <v>5150.1959746999655</v>
      </c>
      <c r="G32" s="65">
        <v>5331.6388722136298</v>
      </c>
      <c r="H32" s="65">
        <v>5436.6288134242923</v>
      </c>
      <c r="I32" s="65">
        <v>5282.450323395833</v>
      </c>
      <c r="J32" s="65">
        <v>5530.4959896477194</v>
      </c>
      <c r="K32" s="65">
        <v>5399.4109330539195</v>
      </c>
      <c r="L32" s="65">
        <v>5199.7208702346134</v>
      </c>
      <c r="M32" s="65">
        <v>5140.1404809857786</v>
      </c>
      <c r="N32" s="66">
        <v>5033.7519536851451</v>
      </c>
    </row>
    <row r="33" spans="2:14" ht="15.75">
      <c r="B33" s="23" t="s">
        <v>99</v>
      </c>
      <c r="C33" s="65">
        <v>4961.7347747537051</v>
      </c>
      <c r="D33" s="65">
        <v>5117.2800041355622</v>
      </c>
      <c r="E33" s="65">
        <v>5248.4616287919052</v>
      </c>
      <c r="F33" s="65">
        <v>5395.3594395843566</v>
      </c>
      <c r="G33" s="65">
        <v>5283.872476400019</v>
      </c>
      <c r="H33" s="65">
        <v>5454.2047400902893</v>
      </c>
      <c r="I33" s="65">
        <v>5510.2066170614507</v>
      </c>
      <c r="J33" s="65">
        <v>5542.26</v>
      </c>
      <c r="K33" s="71">
        <v>5373.04</v>
      </c>
      <c r="L33" s="65">
        <v>5253.47</v>
      </c>
      <c r="M33" s="65">
        <v>5198.91</v>
      </c>
      <c r="N33" s="66">
        <v>5305.16</v>
      </c>
    </row>
    <row r="34" spans="2:14" ht="15.75">
      <c r="B34" s="23" t="s">
        <v>110</v>
      </c>
      <c r="C34" s="65">
        <v>5356.76</v>
      </c>
      <c r="D34" s="65">
        <v>5329.89</v>
      </c>
      <c r="E34" s="65">
        <v>5583.9</v>
      </c>
      <c r="F34" s="65">
        <v>4916.3500000000004</v>
      </c>
      <c r="G34" s="65">
        <v>4772.09</v>
      </c>
      <c r="H34" s="65">
        <v>5162.7</v>
      </c>
      <c r="I34" s="65">
        <v>5206.12</v>
      </c>
      <c r="J34" s="65">
        <v>4889.99</v>
      </c>
      <c r="K34" s="71">
        <v>4862.8999999999996</v>
      </c>
      <c r="L34" s="71">
        <v>4713.41</v>
      </c>
      <c r="M34" s="71">
        <v>4703.22</v>
      </c>
      <c r="N34" s="72">
        <v>4736.66</v>
      </c>
    </row>
    <row r="35" spans="2:14" ht="15.75">
      <c r="B35" s="23" t="s">
        <v>171</v>
      </c>
      <c r="C35" s="65">
        <v>5229.28</v>
      </c>
      <c r="D35" s="65">
        <v>5622.4</v>
      </c>
      <c r="E35" s="65">
        <v>5739.49</v>
      </c>
      <c r="F35" s="65">
        <v>6095.42</v>
      </c>
      <c r="G35" s="65">
        <v>6543.51</v>
      </c>
      <c r="H35" s="65">
        <v>6764.49</v>
      </c>
      <c r="I35" s="65">
        <v>6758.2</v>
      </c>
      <c r="J35" s="65">
        <v>6257.61</v>
      </c>
      <c r="K35" s="65">
        <v>6257.61</v>
      </c>
      <c r="L35" s="65">
        <v>5629.42</v>
      </c>
      <c r="M35" s="65">
        <v>6089.17</v>
      </c>
      <c r="N35" s="66">
        <v>6336.33</v>
      </c>
    </row>
    <row r="36" spans="2:14" ht="15.75">
      <c r="B36" s="179">
        <v>2022</v>
      </c>
      <c r="C36" s="180">
        <v>6721.5</v>
      </c>
      <c r="D36" s="180">
        <v>6833.9</v>
      </c>
      <c r="E36" s="180">
        <v>8301.15</v>
      </c>
      <c r="F36" s="180">
        <v>9502.5300000000007</v>
      </c>
      <c r="G36" s="180">
        <v>9253.9</v>
      </c>
      <c r="H36" s="68">
        <v>8966.7800000000007</v>
      </c>
      <c r="I36" s="68">
        <v>9560.4699999999993</v>
      </c>
      <c r="J36" s="68">
        <v>8984</v>
      </c>
      <c r="K36" s="68">
        <v>8925.8330000000005</v>
      </c>
      <c r="L36" s="68">
        <v>8443.18</v>
      </c>
      <c r="M36" s="68">
        <v>8458.36</v>
      </c>
      <c r="N36" s="181">
        <v>8223.51</v>
      </c>
    </row>
    <row r="37" spans="2:14" ht="16.5" thickBot="1">
      <c r="B37" s="32">
        <v>2023</v>
      </c>
      <c r="C37" s="73">
        <v>8474.9500000000007</v>
      </c>
      <c r="D37" s="73">
        <v>8720.75</v>
      </c>
      <c r="E37" s="73">
        <v>9280.73</v>
      </c>
      <c r="F37" s="73">
        <v>9215.7000000000007</v>
      </c>
      <c r="G37" s="73">
        <v>9070.02</v>
      </c>
      <c r="H37" s="73">
        <v>8831.73</v>
      </c>
      <c r="I37" s="73">
        <v>8834.1</v>
      </c>
      <c r="J37" s="73">
        <v>8722.99</v>
      </c>
      <c r="K37" s="73">
        <v>8392.48</v>
      </c>
      <c r="L37" s="73">
        <v>8212.1</v>
      </c>
      <c r="M37" s="73">
        <v>8248.66</v>
      </c>
      <c r="N37" s="183">
        <v>8169.0050000000001</v>
      </c>
    </row>
    <row r="38" spans="2:14" ht="16.5" thickBot="1">
      <c r="B38" s="27" t="s">
        <v>103</v>
      </c>
      <c r="C38" s="28"/>
      <c r="D38" s="28"/>
      <c r="E38" s="28"/>
      <c r="F38" s="28"/>
      <c r="G38" s="74"/>
      <c r="H38" s="74"/>
      <c r="I38" s="74"/>
      <c r="J38" s="28"/>
      <c r="K38" s="28"/>
      <c r="L38" s="28"/>
      <c r="M38" s="28"/>
      <c r="N38" s="29"/>
    </row>
    <row r="39" spans="2:14" ht="15.75">
      <c r="B39" s="30" t="s">
        <v>97</v>
      </c>
      <c r="C39" s="75">
        <v>5511.5961913218489</v>
      </c>
      <c r="D39" s="75">
        <v>5386.5069713345019</v>
      </c>
      <c r="E39" s="75">
        <v>5415.6624121924397</v>
      </c>
      <c r="F39" s="75">
        <v>5409.4355550208438</v>
      </c>
      <c r="G39" s="75">
        <v>5460.1073344723673</v>
      </c>
      <c r="H39" s="75">
        <v>5407.9152298806657</v>
      </c>
      <c r="I39" s="75">
        <v>5420.0106764052307</v>
      </c>
      <c r="J39" s="75">
        <v>5378.2994017474111</v>
      </c>
      <c r="K39" s="75">
        <v>5388.3867894457435</v>
      </c>
      <c r="L39" s="75">
        <v>5430.4096475948872</v>
      </c>
      <c r="M39" s="75">
        <v>5394.6718437645877</v>
      </c>
      <c r="N39" s="76">
        <v>5515.9668493263225</v>
      </c>
    </row>
    <row r="40" spans="2:14" ht="15.75">
      <c r="B40" s="23" t="s">
        <v>98</v>
      </c>
      <c r="C40" s="65">
        <v>5405.0975186845117</v>
      </c>
      <c r="D40" s="65">
        <v>5357.4152578832018</v>
      </c>
      <c r="E40" s="65">
        <v>5391.8139706959719</v>
      </c>
      <c r="F40" s="65">
        <v>5513.4903181370928</v>
      </c>
      <c r="G40" s="65">
        <v>5563.275207517735</v>
      </c>
      <c r="H40" s="65">
        <v>5597.9379982030277</v>
      </c>
      <c r="I40" s="65">
        <v>5718.8278754338553</v>
      </c>
      <c r="J40" s="65">
        <v>5841.2796117763937</v>
      </c>
      <c r="K40" s="65">
        <v>5959.2775228495175</v>
      </c>
      <c r="L40" s="65">
        <v>5635.5925007458745</v>
      </c>
      <c r="M40" s="65">
        <v>5663.9329770721397</v>
      </c>
      <c r="N40" s="66">
        <v>5630.6530580936715</v>
      </c>
    </row>
    <row r="41" spans="2:14" ht="15.75">
      <c r="B41" s="23" t="s">
        <v>99</v>
      </c>
      <c r="C41" s="65">
        <v>5416.8179829433102</v>
      </c>
      <c r="D41" s="65">
        <v>5572.7657273669647</v>
      </c>
      <c r="E41" s="65">
        <v>5706.1442565558655</v>
      </c>
      <c r="F41" s="65">
        <v>5744.9181026953165</v>
      </c>
      <c r="G41" s="65">
        <v>5715.792171486145</v>
      </c>
      <c r="H41" s="65">
        <v>5736.8091841516944</v>
      </c>
      <c r="I41" s="65">
        <v>5748.4367518750441</v>
      </c>
      <c r="J41" s="65">
        <v>5791.85</v>
      </c>
      <c r="K41" s="71">
        <v>5776.36</v>
      </c>
      <c r="L41" s="65">
        <v>5594.4</v>
      </c>
      <c r="M41" s="65">
        <v>5481.31</v>
      </c>
      <c r="N41" s="66">
        <v>5556.63</v>
      </c>
    </row>
    <row r="42" spans="2:14" ht="15.75">
      <c r="B42" s="23" t="s">
        <v>110</v>
      </c>
      <c r="C42" s="65">
        <v>5637.88</v>
      </c>
      <c r="D42" s="65">
        <v>5545.5</v>
      </c>
      <c r="E42" s="65">
        <v>5686.5</v>
      </c>
      <c r="F42" s="65">
        <v>5033.8900000000003</v>
      </c>
      <c r="G42" s="65">
        <v>4995.3999999999996</v>
      </c>
      <c r="H42" s="65">
        <v>5270.3</v>
      </c>
      <c r="I42" s="65">
        <v>5393.53</v>
      </c>
      <c r="J42" s="65">
        <v>5485.65</v>
      </c>
      <c r="K42" s="65">
        <v>5198.3</v>
      </c>
      <c r="L42" s="65">
        <v>4913.1099999999997</v>
      </c>
      <c r="M42" s="65">
        <v>4788.8900000000003</v>
      </c>
      <c r="N42" s="66">
        <v>4977.99</v>
      </c>
    </row>
    <row r="43" spans="2:14" ht="15.75">
      <c r="B43" s="23" t="s">
        <v>171</v>
      </c>
      <c r="C43" s="65">
        <v>5263.65</v>
      </c>
      <c r="D43" s="65">
        <v>5295.61</v>
      </c>
      <c r="E43" s="65">
        <v>5520.91</v>
      </c>
      <c r="F43" s="65">
        <v>6312.11</v>
      </c>
      <c r="G43" s="65">
        <v>6910.72</v>
      </c>
      <c r="H43" s="65">
        <v>7035.91</v>
      </c>
      <c r="I43" s="65">
        <v>7031.95</v>
      </c>
      <c r="J43" s="65">
        <v>6952.51</v>
      </c>
      <c r="K43" s="65">
        <v>6782.29</v>
      </c>
      <c r="L43" s="65">
        <v>6637.46</v>
      </c>
      <c r="M43" s="65">
        <v>6895.8</v>
      </c>
      <c r="N43" s="66">
        <v>7012.39</v>
      </c>
    </row>
    <row r="44" spans="2:14" ht="15.75">
      <c r="B44" s="187">
        <v>2022</v>
      </c>
      <c r="C44" s="68">
        <v>7136.32</v>
      </c>
      <c r="D44" s="68">
        <v>7698.73</v>
      </c>
      <c r="E44" s="68">
        <v>9358.69</v>
      </c>
      <c r="F44" s="68">
        <v>10733.5</v>
      </c>
      <c r="G44" s="68">
        <v>10799.3</v>
      </c>
      <c r="H44" s="68">
        <v>10337.11</v>
      </c>
      <c r="I44" s="68">
        <v>10134.370000000001</v>
      </c>
      <c r="J44" s="68">
        <v>10137.200000000001</v>
      </c>
      <c r="K44" s="68">
        <v>10137.200000000001</v>
      </c>
      <c r="L44" s="68">
        <v>10025.92</v>
      </c>
      <c r="M44" s="68">
        <v>9633.24</v>
      </c>
      <c r="N44" s="181">
        <v>9541.8799999999992</v>
      </c>
    </row>
    <row r="45" spans="2:14" ht="16.5" thickBot="1">
      <c r="B45" s="32">
        <v>2023</v>
      </c>
      <c r="C45" s="73">
        <v>9499.2099999999991</v>
      </c>
      <c r="D45" s="73">
        <v>9585.14</v>
      </c>
      <c r="E45" s="73">
        <v>9336.98</v>
      </c>
      <c r="F45" s="73">
        <v>9769.4</v>
      </c>
      <c r="G45" s="73">
        <v>9319.35</v>
      </c>
      <c r="H45" s="73">
        <v>10161.81</v>
      </c>
      <c r="I45" s="73">
        <v>10142.040000000001</v>
      </c>
      <c r="J45" s="73">
        <v>9921.4</v>
      </c>
      <c r="K45" s="73">
        <v>9908.7000000000007</v>
      </c>
      <c r="L45" s="73">
        <v>9689.7999999999993</v>
      </c>
      <c r="M45" s="73">
        <v>9567.1990000000005</v>
      </c>
      <c r="N45" s="183">
        <v>9225.7800000000007</v>
      </c>
    </row>
    <row r="46" spans="2:14" ht="16.5" thickBot="1">
      <c r="B46" s="27" t="s">
        <v>104</v>
      </c>
      <c r="C46" s="28"/>
      <c r="D46" s="28"/>
      <c r="E46" s="28"/>
      <c r="F46" s="28"/>
      <c r="G46" s="74"/>
      <c r="H46" s="74"/>
      <c r="I46" s="74"/>
      <c r="J46" s="28"/>
      <c r="K46" s="28"/>
      <c r="L46" s="28"/>
      <c r="M46" s="28"/>
      <c r="N46" s="29"/>
    </row>
    <row r="47" spans="2:14" ht="15.75">
      <c r="B47" s="30" t="s">
        <v>97</v>
      </c>
      <c r="C47" s="75">
        <v>15851.938286004304</v>
      </c>
      <c r="D47" s="75">
        <v>15747.471100988882</v>
      </c>
      <c r="E47" s="75">
        <v>16140.931710752169</v>
      </c>
      <c r="F47" s="75">
        <v>16240.323969256717</v>
      </c>
      <c r="G47" s="75">
        <v>16924.739075088179</v>
      </c>
      <c r="H47" s="75">
        <v>17321.703886272549</v>
      </c>
      <c r="I47" s="75">
        <v>17217.375904680841</v>
      </c>
      <c r="J47" s="75">
        <v>16868.33018531217</v>
      </c>
      <c r="K47" s="75">
        <v>16806.444259611257</v>
      </c>
      <c r="L47" s="75">
        <v>16910.816534385631</v>
      </c>
      <c r="M47" s="75">
        <v>16722.876875664249</v>
      </c>
      <c r="N47" s="76">
        <v>16865.271837861277</v>
      </c>
    </row>
    <row r="48" spans="2:14" ht="15.75">
      <c r="B48" s="23" t="s">
        <v>98</v>
      </c>
      <c r="C48" s="65">
        <v>16041.064074684988</v>
      </c>
      <c r="D48" s="65">
        <v>15026.636198316815</v>
      </c>
      <c r="E48" s="65">
        <v>14804.66344412203</v>
      </c>
      <c r="F48" s="65">
        <v>14741.674691671629</v>
      </c>
      <c r="G48" s="65">
        <v>15420.958817068815</v>
      </c>
      <c r="H48" s="65">
        <v>16528.574201435204</v>
      </c>
      <c r="I48" s="65">
        <v>16502.061476691666</v>
      </c>
      <c r="J48" s="65">
        <v>16394.615915326391</v>
      </c>
      <c r="K48" s="65">
        <v>17543.666575210609</v>
      </c>
      <c r="L48" s="65">
        <v>18032.278002817216</v>
      </c>
      <c r="M48" s="65">
        <v>17792.882880899975</v>
      </c>
      <c r="N48" s="66">
        <v>17789.56122044845</v>
      </c>
    </row>
    <row r="49" spans="2:14" ht="15.75">
      <c r="B49" s="23" t="s">
        <v>99</v>
      </c>
      <c r="C49" s="65">
        <v>17100.168293533581</v>
      </c>
      <c r="D49" s="65">
        <v>16872.596071879096</v>
      </c>
      <c r="E49" s="65">
        <v>17434.359655634773</v>
      </c>
      <c r="F49" s="65">
        <v>18087.595796333197</v>
      </c>
      <c r="G49" s="65">
        <v>18712.843928347444</v>
      </c>
      <c r="H49" s="65">
        <v>19354.463051777788</v>
      </c>
      <c r="I49" s="65">
        <v>19781.497147888123</v>
      </c>
      <c r="J49" s="65">
        <v>20602.490000000002</v>
      </c>
      <c r="K49" s="71">
        <v>21365.85</v>
      </c>
      <c r="L49" s="65">
        <v>21217</v>
      </c>
      <c r="M49" s="65">
        <v>20679.669999999998</v>
      </c>
      <c r="N49" s="66">
        <v>20254.740000000002</v>
      </c>
    </row>
    <row r="50" spans="2:14" ht="15.75">
      <c r="B50" s="23" t="s">
        <v>110</v>
      </c>
      <c r="C50" s="65">
        <v>19616.400000000001</v>
      </c>
      <c r="D50" s="65">
        <v>18801.54</v>
      </c>
      <c r="E50" s="65">
        <v>18583.03</v>
      </c>
      <c r="F50" s="65">
        <v>16001.04</v>
      </c>
      <c r="G50" s="65">
        <v>13974.55</v>
      </c>
      <c r="H50" s="65">
        <v>13390.9</v>
      </c>
      <c r="I50" s="65">
        <v>13025.94</v>
      </c>
      <c r="J50" s="65">
        <v>12249.92</v>
      </c>
      <c r="K50" s="65">
        <v>12391.1</v>
      </c>
      <c r="L50" s="65">
        <v>12197.51</v>
      </c>
      <c r="M50" s="65">
        <v>12006.56</v>
      </c>
      <c r="N50" s="66">
        <v>12271.38</v>
      </c>
    </row>
    <row r="51" spans="2:14" ht="15.75">
      <c r="B51" s="23" t="s">
        <v>171</v>
      </c>
      <c r="C51" s="65">
        <v>12891.26</v>
      </c>
      <c r="D51" s="65">
        <v>14899.21</v>
      </c>
      <c r="E51" s="65">
        <v>15743.27</v>
      </c>
      <c r="F51" s="65">
        <v>16789.84</v>
      </c>
      <c r="G51" s="65">
        <v>18554.689999999999</v>
      </c>
      <c r="H51" s="65">
        <v>18986.060000000001</v>
      </c>
      <c r="I51" s="65">
        <v>17101.939999999999</v>
      </c>
      <c r="J51" s="65">
        <v>15723.81</v>
      </c>
      <c r="K51" s="65">
        <v>14928.58</v>
      </c>
      <c r="L51" s="65">
        <v>15520.71</v>
      </c>
      <c r="M51" s="65">
        <v>15927.37</v>
      </c>
      <c r="N51" s="66">
        <v>16708.11</v>
      </c>
    </row>
    <row r="52" spans="2:14" ht="15.75">
      <c r="B52" s="188">
        <v>2022</v>
      </c>
      <c r="C52" s="65">
        <v>17434.11</v>
      </c>
      <c r="D52" s="65">
        <v>18736.189999999999</v>
      </c>
      <c r="E52" s="65">
        <v>21147.16</v>
      </c>
      <c r="F52" s="65">
        <v>24909.8</v>
      </c>
      <c r="G52" s="65">
        <v>25698.6</v>
      </c>
      <c r="H52" s="65">
        <v>25339.88</v>
      </c>
      <c r="I52" s="65">
        <v>25316.1</v>
      </c>
      <c r="J52" s="65">
        <v>24813.1</v>
      </c>
      <c r="K52" s="65">
        <v>25877.63</v>
      </c>
      <c r="L52" s="65">
        <v>27302.54</v>
      </c>
      <c r="M52" s="65">
        <v>27032.62</v>
      </c>
      <c r="N52" s="186">
        <v>28920.06</v>
      </c>
    </row>
    <row r="53" spans="2:14" ht="16.5" thickBot="1">
      <c r="B53" s="32">
        <v>2023</v>
      </c>
      <c r="C53" s="73">
        <v>26250.19</v>
      </c>
      <c r="D53" s="73">
        <v>25077.919999999998</v>
      </c>
      <c r="E53" s="73">
        <v>24276.44</v>
      </c>
      <c r="F53" s="73">
        <v>24172.41</v>
      </c>
      <c r="G53" s="73">
        <v>23084.720000000001</v>
      </c>
      <c r="H53" s="73">
        <v>21679.02</v>
      </c>
      <c r="I53" s="73">
        <v>19893.64</v>
      </c>
      <c r="J53" s="73">
        <v>18705.900000000001</v>
      </c>
      <c r="K53" s="73">
        <v>18922.3</v>
      </c>
      <c r="L53" s="73">
        <v>19083.7</v>
      </c>
      <c r="M53" s="73">
        <v>19072.048999999999</v>
      </c>
      <c r="N53" s="183">
        <v>19261.3</v>
      </c>
    </row>
    <row r="54" spans="2:14" ht="16.5" thickBot="1">
      <c r="B54" s="12" t="s">
        <v>105</v>
      </c>
      <c r="C54" s="20"/>
      <c r="D54" s="20"/>
      <c r="E54" s="20"/>
      <c r="F54" s="20"/>
      <c r="G54" s="77"/>
      <c r="H54" s="77"/>
      <c r="I54" s="77"/>
      <c r="J54" s="20"/>
      <c r="K54" s="20"/>
      <c r="L54" s="20"/>
      <c r="M54" s="20"/>
      <c r="N54" s="21"/>
    </row>
    <row r="55" spans="2:14" ht="15.75">
      <c r="B55" s="30" t="s">
        <v>97</v>
      </c>
      <c r="C55" s="75">
        <v>8486.8790673067069</v>
      </c>
      <c r="D55" s="75">
        <v>9012.7129654162236</v>
      </c>
      <c r="E55" s="75">
        <v>9193.0745776361673</v>
      </c>
      <c r="F55" s="75">
        <v>9662.5958045921707</v>
      </c>
      <c r="G55" s="75">
        <v>9633.657383558977</v>
      </c>
      <c r="H55" s="75">
        <v>8880.2040759961783</v>
      </c>
      <c r="I55" s="75">
        <v>8290.4248782466984</v>
      </c>
      <c r="J55" s="75">
        <v>7476.3786969241119</v>
      </c>
      <c r="K55" s="75">
        <v>7598.3607508341493</v>
      </c>
      <c r="L55" s="75">
        <v>8341.1008910148921</v>
      </c>
      <c r="M55" s="75">
        <v>8857.408968746251</v>
      </c>
      <c r="N55" s="76">
        <v>8854.0370274056095</v>
      </c>
    </row>
    <row r="56" spans="2:14" ht="15.75">
      <c r="B56" s="23" t="s">
        <v>98</v>
      </c>
      <c r="C56" s="65">
        <v>8900.1577006465559</v>
      </c>
      <c r="D56" s="65">
        <v>8649.5521737341987</v>
      </c>
      <c r="E56" s="65">
        <v>8886.4253201923893</v>
      </c>
      <c r="F56" s="65">
        <v>8750.5982262874913</v>
      </c>
      <c r="G56" s="65">
        <v>8873.1216573987804</v>
      </c>
      <c r="H56" s="65">
        <v>8730.2617608737128</v>
      </c>
      <c r="I56" s="65">
        <v>8332.7626493938096</v>
      </c>
      <c r="J56" s="65">
        <v>8290.3142368672288</v>
      </c>
      <c r="K56" s="65">
        <v>9008.8900673076914</v>
      </c>
      <c r="L56" s="65">
        <v>9286.7452765984926</v>
      </c>
      <c r="M56" s="65">
        <v>9250.8192160906401</v>
      </c>
      <c r="N56" s="66">
        <v>9414.9145423114169</v>
      </c>
    </row>
    <row r="57" spans="2:14" ht="15.75">
      <c r="B57" s="23" t="s">
        <v>99</v>
      </c>
      <c r="C57" s="65">
        <v>9346.8268824391525</v>
      </c>
      <c r="D57" s="65">
        <v>9680.8835649640787</v>
      </c>
      <c r="E57" s="65">
        <v>9898.5146665330212</v>
      </c>
      <c r="F57" s="65">
        <v>10076.713842688461</v>
      </c>
      <c r="G57" s="65">
        <v>10018.117998189035</v>
      </c>
      <c r="H57" s="65">
        <v>9894.7342442913832</v>
      </c>
      <c r="I57" s="65">
        <v>10062.466640129112</v>
      </c>
      <c r="J57" s="65">
        <v>9461.18</v>
      </c>
      <c r="K57" s="71">
        <v>10280.31</v>
      </c>
      <c r="L57" s="65">
        <v>10298.98</v>
      </c>
      <c r="M57" s="65">
        <v>10418.969999999999</v>
      </c>
      <c r="N57" s="66">
        <v>10426.75</v>
      </c>
    </row>
    <row r="58" spans="2:14" ht="15.75">
      <c r="B58" s="23" t="s">
        <v>110</v>
      </c>
      <c r="C58" s="65">
        <v>10313.61</v>
      </c>
      <c r="D58" s="65">
        <v>10126.91</v>
      </c>
      <c r="E58" s="65">
        <v>10425.219999999999</v>
      </c>
      <c r="F58" s="65">
        <v>8902.4699999999993</v>
      </c>
      <c r="G58" s="65">
        <v>7618.7</v>
      </c>
      <c r="H58" s="65">
        <v>7488.55</v>
      </c>
      <c r="I58" s="65">
        <v>7222.75</v>
      </c>
      <c r="J58" s="65">
        <v>6847.91</v>
      </c>
      <c r="K58" s="65">
        <v>7019.02</v>
      </c>
      <c r="L58" s="65">
        <v>7717.84</v>
      </c>
      <c r="M58" s="65">
        <v>7710.15</v>
      </c>
      <c r="N58" s="66">
        <v>7538.2</v>
      </c>
    </row>
    <row r="59" spans="2:14" ht="15.75">
      <c r="B59" s="23" t="s">
        <v>171</v>
      </c>
      <c r="C59" s="189">
        <v>8343.59</v>
      </c>
      <c r="D59" s="65">
        <v>10043.24</v>
      </c>
      <c r="E59" s="65">
        <v>10759.71</v>
      </c>
      <c r="F59" s="65">
        <v>11109.4</v>
      </c>
      <c r="G59" s="65">
        <v>12173.98</v>
      </c>
      <c r="H59" s="65">
        <v>12034.29</v>
      </c>
      <c r="I59" s="65">
        <v>10981.9</v>
      </c>
      <c r="J59" s="65">
        <v>10317.219999999999</v>
      </c>
      <c r="K59" s="65">
        <v>9531.74</v>
      </c>
      <c r="L59" s="65">
        <v>10302.35</v>
      </c>
      <c r="M59" s="65">
        <v>10972.4</v>
      </c>
      <c r="N59" s="66">
        <v>11347.94</v>
      </c>
    </row>
    <row r="60" spans="2:14" ht="15.75">
      <c r="B60" s="187">
        <v>2022</v>
      </c>
      <c r="C60" s="68">
        <v>12357.4</v>
      </c>
      <c r="D60" s="68">
        <v>14475.96</v>
      </c>
      <c r="E60" s="68">
        <v>16590.7</v>
      </c>
      <c r="F60" s="68">
        <v>18448.099999999999</v>
      </c>
      <c r="G60" s="68">
        <v>18338.599999999999</v>
      </c>
      <c r="H60" s="68">
        <v>17672.259999999998</v>
      </c>
      <c r="I60" s="68">
        <v>17109</v>
      </c>
      <c r="J60" s="68">
        <v>16776.599999999999</v>
      </c>
      <c r="K60" s="68">
        <v>17018.09</v>
      </c>
      <c r="L60" s="68">
        <v>17600</v>
      </c>
      <c r="M60" s="68">
        <v>17639</v>
      </c>
      <c r="N60" s="181">
        <v>17772.599999999999</v>
      </c>
    </row>
    <row r="61" spans="2:14" ht="16.5" thickBot="1">
      <c r="B61" s="32">
        <v>2023</v>
      </c>
      <c r="C61" s="73">
        <v>17761.419999999998</v>
      </c>
      <c r="D61" s="73">
        <v>17114.61</v>
      </c>
      <c r="E61" s="73">
        <v>16862.28</v>
      </c>
      <c r="F61" s="73">
        <v>17176.07</v>
      </c>
      <c r="G61" s="73">
        <v>16044.54</v>
      </c>
      <c r="H61" s="73">
        <v>14317.14</v>
      </c>
      <c r="I61" s="73">
        <v>11623.66</v>
      </c>
      <c r="J61" s="73">
        <v>10033.799999999999</v>
      </c>
      <c r="K61" s="73">
        <v>10209.038</v>
      </c>
      <c r="L61" s="73">
        <v>10590.19</v>
      </c>
      <c r="M61" s="73">
        <v>10684.72</v>
      </c>
      <c r="N61" s="183">
        <v>10438.280000000001</v>
      </c>
    </row>
    <row r="62" spans="2:14" ht="16.5" thickBot="1">
      <c r="B62" s="27" t="s">
        <v>106</v>
      </c>
      <c r="C62" s="28"/>
      <c r="D62" s="28"/>
      <c r="E62" s="28"/>
      <c r="F62" s="28"/>
      <c r="G62" s="74"/>
      <c r="H62" s="74"/>
      <c r="I62" s="74"/>
      <c r="J62" s="28"/>
      <c r="K62" s="28"/>
      <c r="L62" s="28"/>
      <c r="M62" s="28"/>
      <c r="N62" s="29"/>
    </row>
    <row r="63" spans="2:14" ht="15.75">
      <c r="B63" s="30" t="s">
        <v>97</v>
      </c>
      <c r="C63" s="75">
        <v>3999.0280693368504</v>
      </c>
      <c r="D63" s="75">
        <v>4286.0625740080168</v>
      </c>
      <c r="E63" s="75">
        <v>4459.7861676427947</v>
      </c>
      <c r="F63" s="75">
        <v>4616.674182664221</v>
      </c>
      <c r="G63" s="75">
        <v>4654.8341657896754</v>
      </c>
      <c r="H63" s="75">
        <v>4357.1132165766348</v>
      </c>
      <c r="I63" s="75">
        <v>4475.3459051113005</v>
      </c>
      <c r="J63" s="75">
        <v>4421.6741176589339</v>
      </c>
      <c r="K63" s="75">
        <v>4298.7104640608641</v>
      </c>
      <c r="L63" s="75">
        <v>4587.4920197876463</v>
      </c>
      <c r="M63" s="75">
        <v>4634.9086005868094</v>
      </c>
      <c r="N63" s="76">
        <v>4759.6126136347966</v>
      </c>
    </row>
    <row r="64" spans="2:14" ht="15.75">
      <c r="B64" s="23" t="s">
        <v>98</v>
      </c>
      <c r="C64" s="65">
        <v>4694.6895303034207</v>
      </c>
      <c r="D64" s="65">
        <v>4484.7342227480967</v>
      </c>
      <c r="E64" s="65">
        <v>4499.5477780749197</v>
      </c>
      <c r="F64" s="65">
        <v>4478.3619724121781</v>
      </c>
      <c r="G64" s="65">
        <v>4553.6684341247119</v>
      </c>
      <c r="H64" s="65">
        <v>4593.5207240173459</v>
      </c>
      <c r="I64" s="65">
        <v>4627.0131695088839</v>
      </c>
      <c r="J64" s="65">
        <v>4529.0246034343027</v>
      </c>
      <c r="K64" s="65">
        <v>4968.1283156783002</v>
      </c>
      <c r="L64" s="65">
        <v>5157.5678528660492</v>
      </c>
      <c r="M64" s="65">
        <v>5046.3346592773778</v>
      </c>
      <c r="N64" s="66">
        <v>4971.1385136417275</v>
      </c>
    </row>
    <row r="65" spans="2:14" ht="15.75">
      <c r="B65" s="23" t="s">
        <v>99</v>
      </c>
      <c r="C65" s="65">
        <v>5176.4650001539212</v>
      </c>
      <c r="D65" s="65">
        <v>5236.1151222017515</v>
      </c>
      <c r="E65" s="65">
        <v>5305.9974198189457</v>
      </c>
      <c r="F65" s="65">
        <v>5436.6380800334418</v>
      </c>
      <c r="G65" s="65">
        <v>5606.2385646104067</v>
      </c>
      <c r="H65" s="65">
        <v>5592.9393254277138</v>
      </c>
      <c r="I65" s="65">
        <v>5572.4271055019381</v>
      </c>
      <c r="J65" s="65">
        <v>5591.34</v>
      </c>
      <c r="K65" s="71">
        <v>5748.59</v>
      </c>
      <c r="L65" s="65">
        <v>5772.6</v>
      </c>
      <c r="M65" s="65">
        <v>5679</v>
      </c>
      <c r="N65" s="66">
        <v>5706.1</v>
      </c>
    </row>
    <row r="66" spans="2:14" ht="15.75">
      <c r="B66" s="23" t="s">
        <v>110</v>
      </c>
      <c r="C66" s="65">
        <v>5562.25</v>
      </c>
      <c r="D66" s="65">
        <v>5579.7</v>
      </c>
      <c r="E66" s="65">
        <v>5753.7</v>
      </c>
      <c r="F66" s="65">
        <v>5457.26</v>
      </c>
      <c r="G66" s="65">
        <v>5014.7</v>
      </c>
      <c r="H66" s="65">
        <v>4826.3900000000003</v>
      </c>
      <c r="I66" s="65">
        <v>4513.47</v>
      </c>
      <c r="J66" s="65">
        <v>4113.1000000000004</v>
      </c>
      <c r="K66" s="65">
        <v>4236.9799999999996</v>
      </c>
      <c r="L66" s="65">
        <v>4339.41</v>
      </c>
      <c r="M66" s="65">
        <v>4505.8100000000004</v>
      </c>
      <c r="N66" s="66">
        <v>4386.3599999999997</v>
      </c>
    </row>
    <row r="67" spans="2:14" ht="15.75">
      <c r="B67" s="23" t="s">
        <v>171</v>
      </c>
      <c r="C67" s="65">
        <v>4887.59</v>
      </c>
      <c r="D67" s="65">
        <v>5748.96</v>
      </c>
      <c r="E67" s="65">
        <v>6048.7389999999996</v>
      </c>
      <c r="F67" s="65">
        <v>6224.19</v>
      </c>
      <c r="G67" s="65">
        <v>6880.73</v>
      </c>
      <c r="H67" s="65">
        <v>6835.45</v>
      </c>
      <c r="I67" s="65">
        <v>6272.96</v>
      </c>
      <c r="J67" s="65">
        <v>5937.23</v>
      </c>
      <c r="K67" s="65">
        <v>5560.6</v>
      </c>
      <c r="L67" s="65">
        <v>5666.98</v>
      </c>
      <c r="M67" s="65">
        <v>6021.51</v>
      </c>
      <c r="N67" s="66">
        <v>5964.8</v>
      </c>
    </row>
    <row r="68" spans="2:14" ht="15.75">
      <c r="B68" s="188">
        <v>2022</v>
      </c>
      <c r="C68" s="65">
        <v>6899.4</v>
      </c>
      <c r="D68" s="65">
        <v>7870.4</v>
      </c>
      <c r="E68" s="65">
        <v>8963.83</v>
      </c>
      <c r="F68" s="65">
        <v>9696.7999999999993</v>
      </c>
      <c r="G68" s="65">
        <v>9874.4</v>
      </c>
      <c r="H68" s="65">
        <v>9671.11</v>
      </c>
      <c r="I68" s="65">
        <v>10134.4</v>
      </c>
      <c r="J68" s="65">
        <v>10492.7</v>
      </c>
      <c r="K68" s="65">
        <v>9801.27</v>
      </c>
      <c r="L68" s="65">
        <v>10206.24</v>
      </c>
      <c r="M68" s="65">
        <v>10469.709999999999</v>
      </c>
      <c r="N68" s="70">
        <v>10415.6</v>
      </c>
    </row>
    <row r="69" spans="2:14" ht="16.5" thickBot="1">
      <c r="B69" s="32">
        <v>2023</v>
      </c>
      <c r="C69" s="73">
        <v>10416.459999999999</v>
      </c>
      <c r="D69" s="236">
        <v>10369.14</v>
      </c>
      <c r="E69" s="237">
        <v>10459.35</v>
      </c>
      <c r="F69" s="236">
        <v>10272.799999999999</v>
      </c>
      <c r="G69" s="236">
        <v>9718.93</v>
      </c>
      <c r="H69" s="236">
        <v>8884.15</v>
      </c>
      <c r="I69" s="236">
        <v>7465.55</v>
      </c>
      <c r="J69" s="236">
        <v>8722.99</v>
      </c>
      <c r="K69" s="73">
        <v>8343.39</v>
      </c>
      <c r="L69" s="236">
        <v>6677.8</v>
      </c>
      <c r="M69" s="527">
        <v>6878.9409999999998</v>
      </c>
      <c r="N69" s="528">
        <v>6606.8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5"/>
  <sheetViews>
    <sheetView showGridLines="0" showRowColHeaders="0" topLeftCell="A3" zoomScaleNormal="100" workbookViewId="0">
      <selection activeCell="B4" sqref="B4:I23"/>
    </sheetView>
  </sheetViews>
  <sheetFormatPr defaultRowHeight="12.75"/>
  <cols>
    <col min="2" max="2" width="24.7109375" customWidth="1"/>
    <col min="3" max="3" width="14" customWidth="1"/>
    <col min="4" max="4" width="14.140625" customWidth="1"/>
    <col min="5" max="5" width="14" customWidth="1"/>
    <col min="6" max="6" width="11" customWidth="1"/>
    <col min="7" max="7" width="13.140625" customWidth="1"/>
    <col min="8" max="8" width="10.28515625" customWidth="1"/>
    <col min="9" max="9" width="12.5703125" customWidth="1"/>
    <col min="14" max="14" width="6.5703125" customWidth="1"/>
  </cols>
  <sheetData>
    <row r="1" spans="2:15" ht="3.75" customHeight="1"/>
    <row r="2" spans="2:15" ht="35.25" customHeight="1">
      <c r="B2" s="15" t="s">
        <v>116</v>
      </c>
      <c r="L2" s="233"/>
      <c r="M2" s="276"/>
      <c r="N2" s="275"/>
      <c r="O2" s="232"/>
    </row>
    <row r="3" spans="2:15" ht="18.75" customHeight="1">
      <c r="L3" s="233"/>
      <c r="M3" s="276"/>
      <c r="N3" s="275"/>
      <c r="O3" s="232"/>
    </row>
    <row r="4" spans="2:15" ht="19.5" customHeight="1">
      <c r="B4" s="85" t="s">
        <v>117</v>
      </c>
      <c r="C4" s="56"/>
      <c r="D4" s="56"/>
      <c r="E4" s="56"/>
      <c r="F4" s="56"/>
      <c r="G4" s="56"/>
      <c r="H4" s="56"/>
      <c r="I4" s="56"/>
      <c r="L4" s="233"/>
      <c r="M4" s="276"/>
      <c r="N4" s="275"/>
      <c r="O4" s="232"/>
    </row>
    <row r="5" spans="2:15" ht="19.5" customHeight="1">
      <c r="B5" s="85"/>
      <c r="C5" s="56"/>
      <c r="D5" s="56"/>
      <c r="E5" s="56"/>
      <c r="F5" s="56"/>
      <c r="G5" s="56"/>
      <c r="H5" s="56"/>
      <c r="I5" s="56"/>
      <c r="L5" s="233"/>
      <c r="M5" s="276"/>
      <c r="N5" s="275"/>
      <c r="O5" s="232"/>
    </row>
    <row r="6" spans="2:15" ht="15.75" customHeight="1">
      <c r="B6" s="640" t="s">
        <v>269</v>
      </c>
      <c r="C6" s="640"/>
      <c r="D6" s="640"/>
      <c r="E6" s="640"/>
      <c r="F6" s="640"/>
      <c r="G6" s="640"/>
      <c r="H6" s="640"/>
      <c r="I6" s="640"/>
    </row>
    <row r="7" spans="2:15" ht="19.5" customHeight="1" thickBot="1">
      <c r="B7" s="641" t="s">
        <v>225</v>
      </c>
      <c r="C7" s="641"/>
      <c r="D7" s="641"/>
      <c r="E7" s="641"/>
      <c r="F7" s="641"/>
      <c r="G7" s="641"/>
      <c r="H7" s="641"/>
      <c r="I7" s="641"/>
    </row>
    <row r="8" spans="2:15" ht="16.5" thickBot="1">
      <c r="B8" s="642" t="s">
        <v>143</v>
      </c>
      <c r="C8" s="644" t="s">
        <v>144</v>
      </c>
      <c r="D8" s="645"/>
      <c r="E8" s="645"/>
      <c r="F8" s="645"/>
      <c r="G8" s="645"/>
      <c r="H8" s="645"/>
      <c r="I8" s="646"/>
    </row>
    <row r="9" spans="2:15" ht="48" thickBot="1">
      <c r="B9" s="643"/>
      <c r="C9" s="35">
        <v>45298</v>
      </c>
      <c r="D9" s="174" t="s">
        <v>262</v>
      </c>
      <c r="E9" s="36">
        <v>44934</v>
      </c>
      <c r="F9" s="174" t="s">
        <v>270</v>
      </c>
      <c r="G9" s="37" t="s">
        <v>173</v>
      </c>
      <c r="H9" s="37" t="s">
        <v>145</v>
      </c>
      <c r="I9" s="38" t="s">
        <v>146</v>
      </c>
    </row>
    <row r="10" spans="2:15" ht="18.75" customHeight="1" thickBot="1">
      <c r="B10" s="636"/>
      <c r="C10" s="637"/>
      <c r="D10" s="637"/>
      <c r="E10" s="637"/>
      <c r="F10" s="637"/>
      <c r="G10" s="637"/>
      <c r="H10" s="637"/>
      <c r="I10" s="639"/>
      <c r="K10" s="232"/>
    </row>
    <row r="11" spans="2:15" ht="19.5" customHeight="1" thickBot="1">
      <c r="B11" s="39" t="s">
        <v>147</v>
      </c>
      <c r="C11" s="175">
        <v>4.657</v>
      </c>
      <c r="D11" s="409">
        <v>4.6639999999999997</v>
      </c>
      <c r="E11" s="504">
        <v>5.6660000000000004</v>
      </c>
      <c r="F11" s="409">
        <v>4.7460000000000004</v>
      </c>
      <c r="G11" s="40">
        <f>(($C11-F11)/F11)</f>
        <v>-1.8752633796881669E-2</v>
      </c>
      <c r="H11" s="40">
        <f>(($C11-D11)/D11)</f>
        <v>-1.5008576329330347E-3</v>
      </c>
      <c r="I11" s="41">
        <f>(($C11-E11)/E11)</f>
        <v>-0.17807977409106959</v>
      </c>
      <c r="K11" s="233"/>
    </row>
    <row r="12" spans="2:15" ht="16.5" thickBot="1">
      <c r="B12" s="39" t="s">
        <v>148</v>
      </c>
      <c r="C12" s="42">
        <v>6.04</v>
      </c>
      <c r="D12" s="410">
        <v>6.1239999999999997</v>
      </c>
      <c r="E12" s="505">
        <v>9.0820000000000007</v>
      </c>
      <c r="F12" s="410">
        <v>6.0990000000000002</v>
      </c>
      <c r="G12" s="40">
        <f t="shared" ref="G12:G14" si="0">(($C12-F12)/F12)</f>
        <v>-9.6737170027873694E-3</v>
      </c>
      <c r="H12" s="40">
        <f>(($C12-D12)/D12)</f>
        <v>-1.371652514696271E-2</v>
      </c>
      <c r="I12" s="41">
        <f t="shared" ref="I12:I14" si="1">(($C12-E12)/E12)</f>
        <v>-0.33494824928429867</v>
      </c>
      <c r="K12" s="233"/>
    </row>
    <row r="13" spans="2:15" ht="16.5" thickBot="1">
      <c r="B13" s="39" t="s">
        <v>149</v>
      </c>
      <c r="C13" s="43">
        <v>6.1959999999999997</v>
      </c>
      <c r="D13" s="411">
        <v>6.1740000000000004</v>
      </c>
      <c r="E13" s="504">
        <v>9.17</v>
      </c>
      <c r="F13" s="411">
        <v>6.11</v>
      </c>
      <c r="G13" s="40">
        <f t="shared" si="0"/>
        <v>1.407528641571185E-2</v>
      </c>
      <c r="H13" s="40">
        <f>(($C13-D13)/D13)</f>
        <v>3.5633300939422337E-3</v>
      </c>
      <c r="I13" s="41">
        <f t="shared" si="1"/>
        <v>-0.32431842966194113</v>
      </c>
      <c r="K13" s="233"/>
    </row>
    <row r="14" spans="2:15" ht="16.5" thickBot="1">
      <c r="B14" s="39" t="s">
        <v>150</v>
      </c>
      <c r="C14" s="43">
        <v>6.81</v>
      </c>
      <c r="D14" s="411">
        <v>6.8419999999999996</v>
      </c>
      <c r="E14" s="506">
        <v>7.6760000000000002</v>
      </c>
      <c r="F14" s="411">
        <v>6.99</v>
      </c>
      <c r="G14" s="40">
        <f t="shared" si="0"/>
        <v>-2.5751072961373477E-2</v>
      </c>
      <c r="H14" s="40">
        <f>(($C14-D14)/D14)</f>
        <v>-4.676995030692784E-3</v>
      </c>
      <c r="I14" s="41">
        <f t="shared" si="1"/>
        <v>-0.11281917665450762</v>
      </c>
      <c r="K14" s="233"/>
    </row>
    <row r="15" spans="2:15" ht="19.5" customHeight="1" thickBot="1">
      <c r="B15" s="636"/>
      <c r="C15" s="637"/>
      <c r="D15" s="637"/>
      <c r="E15" s="638"/>
      <c r="F15" s="637"/>
      <c r="G15" s="637"/>
      <c r="H15" s="637"/>
      <c r="I15" s="639"/>
    </row>
    <row r="16" spans="2:15" ht="48" thickBot="1">
      <c r="B16" s="44" t="s">
        <v>151</v>
      </c>
      <c r="C16" s="45">
        <v>8.9700000000000006</v>
      </c>
      <c r="D16" s="439">
        <v>8.7100000000000009</v>
      </c>
      <c r="E16" s="277">
        <v>9.4610000000000003</v>
      </c>
      <c r="F16" s="439">
        <v>8.4079999999999995</v>
      </c>
      <c r="G16" s="46">
        <f>(($C16-F16)/F16)</f>
        <v>6.6841103710751804E-2</v>
      </c>
      <c r="H16" s="40">
        <f>(($C16-D16)/D16)</f>
        <v>2.9850746268656688E-2</v>
      </c>
      <c r="I16" s="47">
        <f>(($C16-E16)/E16)</f>
        <v>-5.1897262445830213E-2</v>
      </c>
    </row>
    <row r="17" spans="2:9" ht="48" thickBot="1">
      <c r="B17" s="44" t="s">
        <v>152</v>
      </c>
      <c r="C17" s="45">
        <v>8.26</v>
      </c>
      <c r="D17" s="439">
        <v>7.08</v>
      </c>
      <c r="E17" s="277">
        <v>8.43</v>
      </c>
      <c r="F17" s="439">
        <v>6.9089999999999998</v>
      </c>
      <c r="G17" s="46">
        <f t="shared" ref="G17:G22" si="2">(($C17-F17)/F17)</f>
        <v>0.1955420466058764</v>
      </c>
      <c r="H17" s="40">
        <f>(($C17-D17)/D17)</f>
        <v>0.16666666666666663</v>
      </c>
      <c r="I17" s="47">
        <f t="shared" ref="H17:I23" si="3">(($C17-E17)/E17)</f>
        <v>-2.0166073546856456E-2</v>
      </c>
    </row>
    <row r="18" spans="2:9" ht="16.5" thickBot="1">
      <c r="B18" s="39" t="s">
        <v>153</v>
      </c>
      <c r="C18" s="48">
        <v>6.33</v>
      </c>
      <c r="D18" s="277">
        <v>5.8849999999999998</v>
      </c>
      <c r="E18" s="277">
        <v>6.51</v>
      </c>
      <c r="F18" s="277">
        <v>6.2359999999999998</v>
      </c>
      <c r="G18" s="46">
        <f t="shared" si="2"/>
        <v>1.5073765234124488E-2</v>
      </c>
      <c r="H18" s="49">
        <f>(($C18-D18)/D18)</f>
        <v>7.5615972812234547E-2</v>
      </c>
      <c r="I18" s="47">
        <f t="shared" si="3"/>
        <v>-2.7649769585253413E-2</v>
      </c>
    </row>
    <row r="19" spans="2:9" ht="16.5" thickBot="1">
      <c r="B19" s="44" t="s">
        <v>100</v>
      </c>
      <c r="C19" s="48">
        <v>16.399000000000001</v>
      </c>
      <c r="D19" s="277">
        <v>15.683</v>
      </c>
      <c r="E19" s="277">
        <v>18.32</v>
      </c>
      <c r="F19" s="277">
        <v>16.3</v>
      </c>
      <c r="G19" s="46">
        <f>(($C19-F19)/F19)</f>
        <v>6.0736196319018526E-3</v>
      </c>
      <c r="H19" s="50">
        <f>(($C19-D19)/D19)</f>
        <v>4.5654530383217568E-2</v>
      </c>
      <c r="I19" s="47">
        <f t="shared" si="3"/>
        <v>-0.10485807860262006</v>
      </c>
    </row>
    <row r="20" spans="2:9" ht="31.5" customHeight="1" thickBot="1">
      <c r="B20" s="39" t="s">
        <v>104</v>
      </c>
      <c r="C20" s="48">
        <v>18.95</v>
      </c>
      <c r="D20" s="277">
        <v>18.75</v>
      </c>
      <c r="E20" s="277">
        <v>27.65</v>
      </c>
      <c r="F20" s="277">
        <v>19.32</v>
      </c>
      <c r="G20" s="46">
        <f>(($C20-F20)/F20)</f>
        <v>-1.915113871635616E-2</v>
      </c>
      <c r="H20" s="50">
        <f>(($C20-D20)/D20)</f>
        <v>1.0666666666666628E-2</v>
      </c>
      <c r="I20" s="47">
        <f t="shared" si="3"/>
        <v>-0.31464737793851716</v>
      </c>
    </row>
    <row r="21" spans="2:9" ht="19.5" customHeight="1" thickBot="1">
      <c r="B21" s="39" t="s">
        <v>154</v>
      </c>
      <c r="C21" s="48">
        <v>8.31</v>
      </c>
      <c r="D21" s="277">
        <v>8.5196000000000005</v>
      </c>
      <c r="E21" s="277">
        <v>11.08</v>
      </c>
      <c r="F21" s="277">
        <v>8.6270000000000007</v>
      </c>
      <c r="G21" s="46">
        <f t="shared" si="2"/>
        <v>-3.6745102584907867E-2</v>
      </c>
      <c r="H21" s="49">
        <f t="shared" si="3"/>
        <v>-2.4602093995023239E-2</v>
      </c>
      <c r="I21" s="47">
        <f t="shared" si="3"/>
        <v>-0.24999999999999997</v>
      </c>
    </row>
    <row r="22" spans="2:9" ht="15.75" customHeight="1" thickBot="1">
      <c r="B22" s="39" t="s">
        <v>105</v>
      </c>
      <c r="C22" s="48">
        <v>10.74</v>
      </c>
      <c r="D22" s="277">
        <v>10.51</v>
      </c>
      <c r="E22" s="277">
        <v>17.96</v>
      </c>
      <c r="F22" s="277">
        <v>10.51</v>
      </c>
      <c r="G22" s="46">
        <f t="shared" si="2"/>
        <v>2.1883920076118023E-2</v>
      </c>
      <c r="H22" s="49">
        <f t="shared" si="3"/>
        <v>2.1883920076118023E-2</v>
      </c>
      <c r="I22" s="47">
        <f t="shared" si="3"/>
        <v>-0.40200445434298443</v>
      </c>
    </row>
    <row r="23" spans="2:9" ht="16.5" thickBot="1">
      <c r="B23" s="39" t="s">
        <v>106</v>
      </c>
      <c r="C23" s="48">
        <v>6.7</v>
      </c>
      <c r="D23" s="277">
        <v>6.4660000000000002</v>
      </c>
      <c r="E23" s="277">
        <v>10.35</v>
      </c>
      <c r="F23" s="277">
        <v>6.7750000000000004</v>
      </c>
      <c r="G23" s="46">
        <f>(($C23-F23)/F23)</f>
        <v>-1.1070110701107036E-2</v>
      </c>
      <c r="H23" s="49">
        <f t="shared" si="3"/>
        <v>3.6189297865759355E-2</v>
      </c>
      <c r="I23" s="47">
        <f t="shared" si="3"/>
        <v>-0.35265700483091783</v>
      </c>
    </row>
    <row r="24" spans="2:9" ht="19.5" customHeight="1">
      <c r="B24" s="56"/>
      <c r="C24" s="56"/>
      <c r="D24" s="56"/>
      <c r="E24" s="56"/>
      <c r="F24" s="56"/>
      <c r="G24" s="56"/>
      <c r="H24" s="56"/>
      <c r="I24" s="56"/>
    </row>
    <row r="25" spans="2:9" ht="19.5" customHeight="1"/>
    <row r="26" spans="2:9" ht="19.5" customHeight="1"/>
    <row r="27" spans="2:9" ht="28.5" customHeight="1"/>
    <row r="31" spans="2:9" ht="19.5" customHeight="1"/>
    <row r="33" ht="15.75" customHeight="1"/>
    <row r="35" ht="19.5" customHeight="1"/>
  </sheetData>
  <protectedRanges>
    <protectedRange sqref="C10:E10 C15:E15" name="Zakres1_3_1_2_6_15_2" securityDescriptor="O:WDG:WDD:(A;;CC;;;S-1-5-21-1781606863-262435437-1199761441-1123)"/>
    <protectedRange sqref="C9:E9" name="Zakres1_8_1_1_2_5_14_2" securityDescriptor="O:WDG:WDD:(A;;CC;;;S-1-5-21-1781606863-262435437-1199761441-1123)"/>
    <protectedRange sqref="C12:D14" name="Zakres1_1_1_2_1_2_6_14_3" securityDescriptor="O:WDG:WDD:(A;;CC;;;S-1-5-21-1781606863-262435437-1199761441-1123)"/>
    <protectedRange sqref="C16:D23" name="Zakres1_2_1_1_3_4_5_15_3" securityDescriptor="O:WDG:WDD:(A;;CC;;;S-1-5-21-1781606863-262435437-1199761441-1123)"/>
    <protectedRange sqref="C11:D11" name="Zakres1_1_1_2_1_2_6_16_3" securityDescriptor="O:WDG:WDD:(A;;CC;;;S-1-5-21-1781606863-262435437-1199761441-1123)"/>
    <protectedRange sqref="F9" name="Zakres1_8_1_1_2_5_14_3_1" securityDescriptor="O:WDG:WDD:(A;;CC;;;S-1-5-21-1781606863-262435437-1199761441-1123)"/>
    <protectedRange sqref="E12:E14" name="Zakres1_1_1_2_1_2_6_14" securityDescriptor="O:WDG:WDD:(A;;CC;;;S-1-5-21-1781606863-262435437-1199761441-1123)"/>
    <protectedRange sqref="E11" name="Zakres1_1_1_2_1_2_6_16" securityDescriptor="O:WDG:WDD:(A;;CC;;;S-1-5-21-1781606863-262435437-1199761441-1123)"/>
    <protectedRange sqref="E16:E23" name="Zakres1_2_1_1_3_4_5_15" securityDescriptor="O:WDG:WDD:(A;;CC;;;S-1-5-21-1781606863-262435437-1199761441-1123)"/>
    <protectedRange sqref="F12:F14" name="Zakres1_1_1_2_1_2_6_14_3_1" securityDescriptor="O:WDG:WDD:(A;;CC;;;S-1-5-21-1781606863-262435437-1199761441-1123)"/>
    <protectedRange sqref="F11" name="Zakres1_1_1_2_1_2_6_16_3_1" securityDescriptor="O:WDG:WDD:(A;;CC;;;S-1-5-21-1781606863-262435437-1199761441-1123)"/>
    <protectedRange sqref="F16:F23" name="Zakres1_2_1_1_3_4_5_15_3_2" securityDescriptor="O:WDG:WDD:(A;;CC;;;S-1-5-21-1781606863-262435437-1199761441-1123)"/>
  </protectedRanges>
  <mergeCells count="6">
    <mergeCell ref="B15:I15"/>
    <mergeCell ref="B6:I6"/>
    <mergeCell ref="B7:I7"/>
    <mergeCell ref="B8:B9"/>
    <mergeCell ref="B10:I10"/>
    <mergeCell ref="C8:I8"/>
  </mergeCells>
  <conditionalFormatting sqref="H11:I14">
    <cfRule type="cellIs" dxfId="21" priority="19" stopIfTrue="1" operator="lessThan">
      <formula>0</formula>
    </cfRule>
    <cfRule type="cellIs" dxfId="20" priority="20" stopIfTrue="1" operator="greaterThan">
      <formula>0</formula>
    </cfRule>
    <cfRule type="cellIs" dxfId="19" priority="21" stopIfTrue="1" operator="equal">
      <formula>0</formula>
    </cfRule>
  </conditionalFormatting>
  <conditionalFormatting sqref="H18:H23">
    <cfRule type="cellIs" dxfId="18" priority="16" stopIfTrue="1" operator="lessThan">
      <formula>0</formula>
    </cfRule>
    <cfRule type="cellIs" dxfId="17" priority="17" stopIfTrue="1" operator="greaterThan">
      <formula>0</formula>
    </cfRule>
    <cfRule type="cellIs" dxfId="16" priority="18" stopIfTrue="1" operator="equal">
      <formula>0</formula>
    </cfRule>
  </conditionalFormatting>
  <conditionalFormatting sqref="G16:G23">
    <cfRule type="cellIs" dxfId="15" priority="7" stopIfTrue="1" operator="lessThan">
      <formula>0</formula>
    </cfRule>
    <cfRule type="cellIs" dxfId="14" priority="8" stopIfTrue="1" operator="greaterThan">
      <formula>0</formula>
    </cfRule>
    <cfRule type="cellIs" dxfId="13" priority="9" stopIfTrue="1" operator="equal">
      <formula>0</formula>
    </cfRule>
  </conditionalFormatting>
  <conditionalFormatting sqref="I16:I23">
    <cfRule type="cellIs" dxfId="12" priority="13" stopIfTrue="1" operator="lessThan">
      <formula>0</formula>
    </cfRule>
    <cfRule type="cellIs" dxfId="11" priority="14" stopIfTrue="1" operator="greaterThan">
      <formula>0</formula>
    </cfRule>
    <cfRule type="cellIs" dxfId="10" priority="15" stopIfTrue="1" operator="equal">
      <formula>0</formula>
    </cfRule>
  </conditionalFormatting>
  <conditionalFormatting sqref="G11:G14">
    <cfRule type="cellIs" dxfId="9" priority="10" stopIfTrue="1" operator="lessThan">
      <formula>0</formula>
    </cfRule>
    <cfRule type="cellIs" dxfId="8" priority="11" stopIfTrue="1" operator="greaterThan">
      <formula>0</formula>
    </cfRule>
    <cfRule type="cellIs" dxfId="7" priority="12" stopIfTrue="1" operator="equal">
      <formula>0</formula>
    </cfRule>
  </conditionalFormatting>
  <conditionalFormatting sqref="H16">
    <cfRule type="cellIs" dxfId="6" priority="4" stopIfTrue="1" operator="lessThan">
      <formula>0</formula>
    </cfRule>
    <cfRule type="cellIs" dxfId="5" priority="5" stopIfTrue="1" operator="greaterThan">
      <formula>0</formula>
    </cfRule>
    <cfRule type="cellIs" dxfId="4" priority="6" stopIfTrue="1" operator="equal">
      <formula>0</formula>
    </cfRule>
  </conditionalFormatting>
  <conditionalFormatting sqref="H17">
    <cfRule type="cellIs" dxfId="3" priority="1" stopIfTrue="1" operator="lessThan">
      <formula>0</formula>
    </cfRule>
    <cfRule type="cellIs" dxfId="2" priority="2" stopIfTrue="1" operator="greaterThan">
      <formula>0</formula>
    </cfRule>
    <cfRule type="cellIs" dxfId="1" priority="3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7"/>
  <sheetViews>
    <sheetView showGridLines="0" showRowColHeaders="0" topLeftCell="B1" workbookViewId="0">
      <selection activeCell="S21" sqref="S21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</cols>
  <sheetData>
    <row r="1" spans="2:19" ht="15.75" customHeight="1">
      <c r="B1" s="56"/>
      <c r="C1" s="56"/>
      <c r="D1" s="56"/>
      <c r="E1" s="647" t="s">
        <v>66</v>
      </c>
      <c r="F1" s="648"/>
      <c r="G1" s="648"/>
      <c r="H1" s="648"/>
      <c r="I1" s="648"/>
      <c r="J1" s="648"/>
      <c r="K1" s="648"/>
      <c r="L1" s="648"/>
      <c r="M1" s="648"/>
      <c r="N1" s="648"/>
      <c r="O1" s="648"/>
      <c r="P1" s="648"/>
      <c r="Q1" s="648"/>
      <c r="R1" s="17"/>
    </row>
    <row r="2" spans="2:19" ht="16.5" thickBot="1">
      <c r="B2" s="56"/>
      <c r="C2" s="56"/>
      <c r="D2" s="85">
        <v>2022</v>
      </c>
      <c r="E2" s="649"/>
      <c r="F2" s="650"/>
      <c r="G2" s="650"/>
      <c r="H2" s="650"/>
      <c r="I2" s="651">
        <v>2023</v>
      </c>
      <c r="J2" s="650"/>
      <c r="K2" s="650"/>
      <c r="L2" s="650"/>
      <c r="M2" s="650"/>
      <c r="N2" s="650"/>
      <c r="O2" s="650"/>
      <c r="P2" s="650"/>
      <c r="Q2" s="652"/>
      <c r="R2" s="18"/>
    </row>
    <row r="3" spans="2:19" ht="32.25" thickBot="1">
      <c r="B3" s="86" t="s">
        <v>118</v>
      </c>
      <c r="C3" s="86"/>
      <c r="D3" s="429" t="s">
        <v>181</v>
      </c>
      <c r="E3" s="429" t="s">
        <v>220</v>
      </c>
      <c r="F3" s="429" t="s">
        <v>182</v>
      </c>
      <c r="G3" s="429" t="s">
        <v>183</v>
      </c>
      <c r="H3" s="429" t="s">
        <v>175</v>
      </c>
      <c r="I3" s="430" t="s">
        <v>176</v>
      </c>
      <c r="J3" s="429" t="s">
        <v>177</v>
      </c>
      <c r="K3" s="429" t="s">
        <v>194</v>
      </c>
      <c r="L3" s="429" t="s">
        <v>178</v>
      </c>
      <c r="M3" s="429" t="s">
        <v>252</v>
      </c>
      <c r="N3" s="429" t="s">
        <v>179</v>
      </c>
      <c r="O3" s="429" t="s">
        <v>180</v>
      </c>
      <c r="P3" s="429" t="s">
        <v>181</v>
      </c>
      <c r="Q3" s="431" t="s">
        <v>257</v>
      </c>
    </row>
    <row r="4" spans="2:19" ht="15.75">
      <c r="B4" s="471" t="s">
        <v>119</v>
      </c>
      <c r="C4" s="478" t="s">
        <v>53</v>
      </c>
      <c r="D4" s="479">
        <v>237.881</v>
      </c>
      <c r="E4" s="479">
        <v>236.7329</v>
      </c>
      <c r="F4" s="479">
        <v>236.00319999999999</v>
      </c>
      <c r="G4" s="479">
        <v>232.97290000000001</v>
      </c>
      <c r="H4" s="479">
        <v>242.64609999999999</v>
      </c>
      <c r="I4" s="479">
        <v>244.54429999999999</v>
      </c>
      <c r="J4" s="479">
        <v>244.54259999999999</v>
      </c>
      <c r="K4" s="479">
        <v>241.899</v>
      </c>
      <c r="L4" s="479">
        <v>235.4939</v>
      </c>
      <c r="M4" s="479">
        <v>232.571</v>
      </c>
      <c r="N4" s="479">
        <v>238.84829999999999</v>
      </c>
      <c r="O4" s="479">
        <v>238.17</v>
      </c>
      <c r="P4" s="479">
        <v>228.43629999999999</v>
      </c>
      <c r="Q4" s="480">
        <v>-3.970346517796719E-2</v>
      </c>
    </row>
    <row r="5" spans="2:19" ht="15.75">
      <c r="B5" s="472" t="s">
        <v>120</v>
      </c>
      <c r="C5" s="481" t="s">
        <v>53</v>
      </c>
      <c r="D5" s="468">
        <v>213.32310000000001</v>
      </c>
      <c r="E5" s="468">
        <v>213.54910000000001</v>
      </c>
      <c r="F5" s="468">
        <v>209.4949</v>
      </c>
      <c r="G5" s="468">
        <v>208.0718</v>
      </c>
      <c r="H5" s="468">
        <v>218.63290000000001</v>
      </c>
      <c r="I5" s="468">
        <v>219.35079999999999</v>
      </c>
      <c r="J5" s="468">
        <v>217.67320000000001</v>
      </c>
      <c r="K5" s="468">
        <v>217.60830000000001</v>
      </c>
      <c r="L5" s="468">
        <v>213.39519999999999</v>
      </c>
      <c r="M5" s="468">
        <v>210.57560000000001</v>
      </c>
      <c r="N5" s="469">
        <v>206.50710000000001</v>
      </c>
      <c r="O5" s="469">
        <v>197.2578</v>
      </c>
      <c r="P5" s="469">
        <v>195.363</v>
      </c>
      <c r="Q5" s="482">
        <v>-8.4192007335351926E-2</v>
      </c>
    </row>
    <row r="6" spans="2:19" ht="15.75">
      <c r="B6" s="472" t="s">
        <v>120</v>
      </c>
      <c r="C6" s="483" t="s">
        <v>73</v>
      </c>
      <c r="D6" s="470">
        <v>417.21730000000002</v>
      </c>
      <c r="E6" s="470">
        <v>417.65940000000001</v>
      </c>
      <c r="F6" s="470">
        <v>409.73</v>
      </c>
      <c r="G6" s="470">
        <v>406.9468</v>
      </c>
      <c r="H6" s="470">
        <v>427.60230000000001</v>
      </c>
      <c r="I6" s="470">
        <v>429.00630000000001</v>
      </c>
      <c r="J6" s="470">
        <v>425.72519999999997</v>
      </c>
      <c r="K6" s="470">
        <v>425.59829999999999</v>
      </c>
      <c r="L6" s="470">
        <v>417.35840000000002</v>
      </c>
      <c r="M6" s="470">
        <v>411.84390000000002</v>
      </c>
      <c r="N6" s="470">
        <v>403.88670000000002</v>
      </c>
      <c r="O6" s="470">
        <v>385.79680000000002</v>
      </c>
      <c r="P6" s="470">
        <v>382.09100000000001</v>
      </c>
      <c r="Q6" s="484">
        <v>-8.4191858774791961E-2</v>
      </c>
    </row>
    <row r="7" spans="2:19" ht="15.75">
      <c r="B7" s="473" t="s">
        <v>121</v>
      </c>
      <c r="C7" s="481" t="s">
        <v>53</v>
      </c>
      <c r="D7" s="468">
        <v>249.17869999999999</v>
      </c>
      <c r="E7" s="468">
        <v>252.3905</v>
      </c>
      <c r="F7" s="468">
        <v>254.5059</v>
      </c>
      <c r="G7" s="468">
        <v>257.21319999999997</v>
      </c>
      <c r="H7" s="468">
        <v>257.20530000000002</v>
      </c>
      <c r="I7" s="468">
        <v>258.45490000000001</v>
      </c>
      <c r="J7" s="468">
        <v>248.46449999999999</v>
      </c>
      <c r="K7" s="468">
        <v>244.7056</v>
      </c>
      <c r="L7" s="468">
        <v>241.12110000000001</v>
      </c>
      <c r="M7" s="468">
        <v>236.26560000000001</v>
      </c>
      <c r="N7" s="469">
        <v>234.03890000000001</v>
      </c>
      <c r="O7" s="469">
        <v>231.3587</v>
      </c>
      <c r="P7" s="469">
        <v>232.08179999999999</v>
      </c>
      <c r="Q7" s="482">
        <v>-6.8613007452081654E-2</v>
      </c>
    </row>
    <row r="8" spans="2:19" ht="15.75">
      <c r="B8" s="473" t="s">
        <v>121</v>
      </c>
      <c r="C8" s="483" t="s">
        <v>74</v>
      </c>
      <c r="D8" s="470">
        <v>6072.5282999999999</v>
      </c>
      <c r="E8" s="470">
        <v>6126.5532000000003</v>
      </c>
      <c r="F8" s="470">
        <v>6100.8648000000003</v>
      </c>
      <c r="G8" s="470">
        <v>6099.5749999999998</v>
      </c>
      <c r="H8" s="470">
        <v>6091.8877000000002</v>
      </c>
      <c r="I8" s="470">
        <v>6060.8702999999996</v>
      </c>
      <c r="J8" s="470">
        <v>5860.2142000000003</v>
      </c>
      <c r="K8" s="470">
        <v>5799.4616999999998</v>
      </c>
      <c r="L8" s="470">
        <v>5760.3206</v>
      </c>
      <c r="M8" s="470">
        <v>5695.3441999999995</v>
      </c>
      <c r="N8" s="470">
        <v>5702.0182999999997</v>
      </c>
      <c r="O8" s="470">
        <v>5685.3928999999998</v>
      </c>
      <c r="P8" s="470">
        <v>5682.7592999999997</v>
      </c>
      <c r="Q8" s="484">
        <v>-6.4185621004022364E-2</v>
      </c>
    </row>
    <row r="9" spans="2:19" ht="15.75">
      <c r="B9" s="473" t="s">
        <v>122</v>
      </c>
      <c r="C9" s="485" t="s">
        <v>53</v>
      </c>
      <c r="D9" s="468">
        <v>402</v>
      </c>
      <c r="E9" s="468">
        <v>402</v>
      </c>
      <c r="F9" s="468">
        <v>402</v>
      </c>
      <c r="G9" s="468">
        <v>402</v>
      </c>
      <c r="H9" s="468">
        <v>403.93549999999999</v>
      </c>
      <c r="I9" s="468">
        <v>407</v>
      </c>
      <c r="J9" s="468">
        <v>410.09679999999997</v>
      </c>
      <c r="K9" s="468">
        <v>409.73329999999999</v>
      </c>
      <c r="L9" s="468">
        <v>409</v>
      </c>
      <c r="M9" s="468">
        <v>409.5806</v>
      </c>
      <c r="N9" s="469">
        <v>410.86669999999998</v>
      </c>
      <c r="O9" s="469">
        <v>417.19349999999997</v>
      </c>
      <c r="P9" s="469">
        <v>419</v>
      </c>
      <c r="Q9" s="482">
        <v>4.2288557213930433E-2</v>
      </c>
    </row>
    <row r="10" spans="2:19" ht="15.75">
      <c r="B10" s="473" t="s">
        <v>123</v>
      </c>
      <c r="C10" s="485" t="s">
        <v>53</v>
      </c>
      <c r="D10" s="468">
        <v>249.54329999999999</v>
      </c>
      <c r="E10" s="468">
        <v>250.5684</v>
      </c>
      <c r="F10" s="468">
        <v>252.28129999999999</v>
      </c>
      <c r="G10" s="468">
        <v>255.89070000000001</v>
      </c>
      <c r="H10" s="468">
        <v>254.9777</v>
      </c>
      <c r="I10" s="468">
        <v>251.35300000000001</v>
      </c>
      <c r="J10" s="468">
        <v>250.88390000000001</v>
      </c>
      <c r="K10" s="468">
        <v>250.43</v>
      </c>
      <c r="L10" s="468">
        <v>250.43</v>
      </c>
      <c r="M10" s="468">
        <v>249.72030000000001</v>
      </c>
      <c r="N10" s="469">
        <v>248.56399999999999</v>
      </c>
      <c r="O10" s="469">
        <v>246.36580000000001</v>
      </c>
      <c r="P10" s="469">
        <v>240.49299999999999</v>
      </c>
      <c r="Q10" s="482">
        <v>-3.626745338384163E-2</v>
      </c>
    </row>
    <row r="11" spans="2:19" ht="15.75">
      <c r="B11" s="473" t="s">
        <v>124</v>
      </c>
      <c r="C11" s="485" t="s">
        <v>53</v>
      </c>
      <c r="D11" s="468">
        <v>299.70600000000002</v>
      </c>
      <c r="E11" s="468">
        <v>298.9932</v>
      </c>
      <c r="F11" s="468">
        <v>300.25940000000003</v>
      </c>
      <c r="G11" s="468">
        <v>305.06290000000001</v>
      </c>
      <c r="H11" s="468">
        <v>310.57190000000003</v>
      </c>
      <c r="I11" s="468">
        <v>311.30930000000001</v>
      </c>
      <c r="J11" s="468">
        <v>309.00810000000001</v>
      </c>
      <c r="K11" s="468">
        <v>277.99630000000002</v>
      </c>
      <c r="L11" s="468">
        <v>310.33159999999998</v>
      </c>
      <c r="M11" s="468">
        <v>310.94869999999997</v>
      </c>
      <c r="N11" s="469">
        <v>313.61529999999999</v>
      </c>
      <c r="O11" s="469">
        <v>315.2294</v>
      </c>
      <c r="P11" s="469">
        <v>312.22430000000003</v>
      </c>
      <c r="Q11" s="482">
        <v>4.1768599894563385E-2</v>
      </c>
    </row>
    <row r="12" spans="2:19" ht="15.75">
      <c r="B12" s="473" t="s">
        <v>125</v>
      </c>
      <c r="C12" s="485" t="s">
        <v>53</v>
      </c>
      <c r="D12" s="468">
        <v>226.166</v>
      </c>
      <c r="E12" s="468">
        <v>222.54230000000001</v>
      </c>
      <c r="F12" s="468">
        <v>208.52029999999999</v>
      </c>
      <c r="G12" s="468">
        <v>202.47290000000001</v>
      </c>
      <c r="H12" s="468">
        <v>210.40350000000001</v>
      </c>
      <c r="I12" s="468">
        <v>239.53530000000001</v>
      </c>
      <c r="J12" s="468">
        <v>249.46350000000001</v>
      </c>
      <c r="K12" s="468">
        <v>259.70330000000001</v>
      </c>
      <c r="L12" s="468">
        <v>250.0813</v>
      </c>
      <c r="M12" s="468">
        <v>236.0855</v>
      </c>
      <c r="N12" s="469">
        <v>238.76599999999999</v>
      </c>
      <c r="O12" s="469">
        <v>241.5752</v>
      </c>
      <c r="P12" s="469">
        <v>240.82769999999999</v>
      </c>
      <c r="Q12" s="486">
        <v>6.4827162349778478E-2</v>
      </c>
    </row>
    <row r="13" spans="2:19" ht="15.75">
      <c r="B13" s="473" t="s">
        <v>126</v>
      </c>
      <c r="C13" s="485" t="s">
        <v>53</v>
      </c>
      <c r="D13" s="468">
        <v>300</v>
      </c>
      <c r="E13" s="468">
        <v>300</v>
      </c>
      <c r="F13" s="468">
        <v>300</v>
      </c>
      <c r="G13" s="468">
        <v>300</v>
      </c>
      <c r="H13" s="468">
        <v>300</v>
      </c>
      <c r="I13" s="468">
        <v>300</v>
      </c>
      <c r="J13" s="468">
        <v>300</v>
      </c>
      <c r="K13" s="468">
        <v>300</v>
      </c>
      <c r="L13" s="468">
        <v>300</v>
      </c>
      <c r="M13" s="468">
        <v>300</v>
      </c>
      <c r="N13" s="469">
        <v>300</v>
      </c>
      <c r="O13" s="469">
        <v>300</v>
      </c>
      <c r="P13" s="469">
        <v>300</v>
      </c>
      <c r="Q13" s="486">
        <v>0</v>
      </c>
    </row>
    <row r="14" spans="2:19" ht="15.75">
      <c r="B14" s="473" t="s">
        <v>127</v>
      </c>
      <c r="C14" s="485" t="s">
        <v>53</v>
      </c>
      <c r="D14" s="468">
        <v>257.6927</v>
      </c>
      <c r="E14" s="468">
        <v>255.1317</v>
      </c>
      <c r="F14" s="468">
        <v>259.11040000000003</v>
      </c>
      <c r="G14" s="468">
        <v>256.07139999999998</v>
      </c>
      <c r="H14" s="468">
        <v>256.45159999999998</v>
      </c>
      <c r="I14" s="468">
        <v>255.9</v>
      </c>
      <c r="J14" s="468">
        <v>256.19349999999997</v>
      </c>
      <c r="K14" s="468">
        <v>256.93329999999997</v>
      </c>
      <c r="L14" s="468">
        <v>255.74189999999999</v>
      </c>
      <c r="M14" s="468">
        <v>254.8065</v>
      </c>
      <c r="N14" s="469">
        <v>253.95169999999999</v>
      </c>
      <c r="O14" s="469">
        <v>252.24160000000001</v>
      </c>
      <c r="P14" s="469">
        <v>254.5187</v>
      </c>
      <c r="Q14" s="486">
        <v>-1.2316996174125294E-2</v>
      </c>
      <c r="S14" s="33"/>
    </row>
    <row r="15" spans="2:19" ht="15.75">
      <c r="B15" s="473" t="s">
        <v>127</v>
      </c>
      <c r="C15" s="483" t="s">
        <v>75</v>
      </c>
      <c r="D15" s="470">
        <v>1943.5</v>
      </c>
      <c r="E15" s="470">
        <v>1924.9032</v>
      </c>
      <c r="F15" s="470">
        <v>1952.7882</v>
      </c>
      <c r="G15" s="470">
        <v>1929.8823</v>
      </c>
      <c r="H15" s="470">
        <v>1932.7475999999999</v>
      </c>
      <c r="I15" s="470">
        <v>1928.5904</v>
      </c>
      <c r="J15" s="470">
        <v>1930.8027</v>
      </c>
      <c r="K15" s="470">
        <v>1936.3780999999999</v>
      </c>
      <c r="L15" s="470">
        <v>1927.3991000000001</v>
      </c>
      <c r="M15" s="470">
        <v>1920.3488</v>
      </c>
      <c r="N15" s="470">
        <v>1913.9068</v>
      </c>
      <c r="O15" s="470">
        <v>1901.0189</v>
      </c>
      <c r="P15" s="470">
        <v>1918.1799000000001</v>
      </c>
      <c r="Q15" s="487">
        <v>-1.3028093645484851E-2</v>
      </c>
    </row>
    <row r="16" spans="2:19" ht="15.75">
      <c r="B16" s="473" t="s">
        <v>128</v>
      </c>
      <c r="C16" s="485" t="s">
        <v>53</v>
      </c>
      <c r="D16" s="468">
        <v>325.23329999999999</v>
      </c>
      <c r="E16" s="468">
        <v>325</v>
      </c>
      <c r="F16" s="468">
        <v>302.48390000000001</v>
      </c>
      <c r="G16" s="468">
        <v>289.8571</v>
      </c>
      <c r="H16" s="468">
        <v>297.09679999999997</v>
      </c>
      <c r="I16" s="468">
        <v>314.23329999999999</v>
      </c>
      <c r="J16" s="468">
        <v>333.45159999999998</v>
      </c>
      <c r="K16" s="468">
        <v>339.36669999999998</v>
      </c>
      <c r="L16" s="468">
        <v>335.5806</v>
      </c>
      <c r="M16" s="468">
        <v>331.25810000000001</v>
      </c>
      <c r="N16" s="469">
        <v>331.9</v>
      </c>
      <c r="O16" s="469">
        <v>319.06450000000001</v>
      </c>
      <c r="P16" s="469">
        <v>314.10000000000002</v>
      </c>
      <c r="Q16" s="486">
        <v>-3.423173457330464E-2</v>
      </c>
    </row>
    <row r="17" spans="2:19" ht="15.75">
      <c r="B17" s="473" t="s">
        <v>129</v>
      </c>
      <c r="C17" s="485" t="s">
        <v>53</v>
      </c>
      <c r="D17" s="468">
        <v>249.55799999999999</v>
      </c>
      <c r="E17" s="468">
        <v>252.08519999999999</v>
      </c>
      <c r="F17" s="468">
        <v>234.2013</v>
      </c>
      <c r="G17" s="468">
        <v>233.92500000000001</v>
      </c>
      <c r="H17" s="468">
        <v>247.6671</v>
      </c>
      <c r="I17" s="468">
        <v>251.44</v>
      </c>
      <c r="J17" s="468">
        <v>245.2645</v>
      </c>
      <c r="K17" s="468">
        <v>244.36099999999999</v>
      </c>
      <c r="L17" s="468">
        <v>245.24160000000001</v>
      </c>
      <c r="M17" s="468">
        <v>251.0813</v>
      </c>
      <c r="N17" s="469">
        <v>245.3733</v>
      </c>
      <c r="O17" s="469">
        <v>246.10130000000001</v>
      </c>
      <c r="P17" s="469">
        <v>245.68129999999999</v>
      </c>
      <c r="Q17" s="486">
        <v>-1.5534264579777024E-2</v>
      </c>
    </row>
    <row r="18" spans="2:19" ht="15.75">
      <c r="B18" s="473" t="s">
        <v>130</v>
      </c>
      <c r="C18" s="481" t="s">
        <v>53</v>
      </c>
      <c r="D18" s="468">
        <v>217.636</v>
      </c>
      <c r="E18" s="468">
        <v>220.71940000000001</v>
      </c>
      <c r="F18" s="468">
        <v>222.72290000000001</v>
      </c>
      <c r="G18" s="468">
        <v>222.84110000000001</v>
      </c>
      <c r="H18" s="468">
        <v>228.3442</v>
      </c>
      <c r="I18" s="468">
        <v>231.33029999999999</v>
      </c>
      <c r="J18" s="468">
        <v>229.8939</v>
      </c>
      <c r="K18" s="468">
        <v>235.74270000000001</v>
      </c>
      <c r="L18" s="468">
        <v>236.59030000000001</v>
      </c>
      <c r="M18" s="468">
        <v>233.48679999999999</v>
      </c>
      <c r="N18" s="469">
        <v>224.19730000000001</v>
      </c>
      <c r="O18" s="469">
        <v>222.57390000000001</v>
      </c>
      <c r="P18" s="469">
        <v>201.9743</v>
      </c>
      <c r="Q18" s="486">
        <v>-7.1962818651326033E-2</v>
      </c>
    </row>
    <row r="19" spans="2:19" ht="15.75">
      <c r="B19" s="473" t="s">
        <v>131</v>
      </c>
      <c r="C19" s="481" t="s">
        <v>53</v>
      </c>
      <c r="D19" s="468">
        <v>241.61580000000001</v>
      </c>
      <c r="E19" s="468">
        <v>239.66659999999999</v>
      </c>
      <c r="F19" s="468">
        <v>250.14349999999999</v>
      </c>
      <c r="G19" s="468">
        <v>255.4014</v>
      </c>
      <c r="H19" s="468">
        <v>251.04910000000001</v>
      </c>
      <c r="I19" s="468">
        <v>258.63350000000003</v>
      </c>
      <c r="J19" s="468">
        <v>262.70670000000001</v>
      </c>
      <c r="K19" s="468">
        <v>263.63170000000002</v>
      </c>
      <c r="L19" s="468">
        <v>254.47800000000001</v>
      </c>
      <c r="M19" s="468">
        <v>245.5154</v>
      </c>
      <c r="N19" s="469">
        <v>241.61539999999999</v>
      </c>
      <c r="O19" s="469">
        <v>240.25980000000001</v>
      </c>
      <c r="P19" s="469">
        <v>244.31479999999999</v>
      </c>
      <c r="Q19" s="486">
        <v>1.1170627086473539E-2</v>
      </c>
    </row>
    <row r="20" spans="2:19" ht="15.75">
      <c r="B20" s="473" t="s">
        <v>131</v>
      </c>
      <c r="C20" s="483" t="s">
        <v>76</v>
      </c>
      <c r="D20" s="470">
        <v>98251.284</v>
      </c>
      <c r="E20" s="470">
        <v>97687.392600000006</v>
      </c>
      <c r="F20" s="470">
        <v>99077.147700000001</v>
      </c>
      <c r="G20" s="470">
        <v>98457.682499999995</v>
      </c>
      <c r="H20" s="470">
        <v>96691.504499999995</v>
      </c>
      <c r="I20" s="470">
        <v>97228.123999999996</v>
      </c>
      <c r="J20" s="470">
        <v>97895.125799999994</v>
      </c>
      <c r="K20" s="470">
        <v>97727.023700000005</v>
      </c>
      <c r="L20" s="470">
        <v>96394.426099999997</v>
      </c>
      <c r="M20" s="470">
        <v>94549.165800000002</v>
      </c>
      <c r="N20" s="470">
        <v>93201.956000000006</v>
      </c>
      <c r="O20" s="470">
        <v>92650.925199999998</v>
      </c>
      <c r="P20" s="470">
        <v>92652.434999999998</v>
      </c>
      <c r="Q20" s="487">
        <v>-5.6984995738071031E-2</v>
      </c>
    </row>
    <row r="21" spans="2:19" ht="15.75">
      <c r="B21" s="473" t="s">
        <v>67</v>
      </c>
      <c r="C21" s="485" t="s">
        <v>53</v>
      </c>
      <c r="D21" s="468">
        <v>305.00299999999999</v>
      </c>
      <c r="E21" s="468">
        <v>290</v>
      </c>
      <c r="F21" s="468">
        <v>286.7774</v>
      </c>
      <c r="G21" s="468">
        <v>286.4314</v>
      </c>
      <c r="H21" s="468">
        <v>282.79289999999997</v>
      </c>
      <c r="I21" s="468">
        <v>280.77699999999999</v>
      </c>
      <c r="J21" s="468">
        <v>283.33</v>
      </c>
      <c r="K21" s="468">
        <v>283.33</v>
      </c>
      <c r="L21" s="468">
        <v>284.19189999999998</v>
      </c>
      <c r="M21" s="468">
        <v>286.23899999999998</v>
      </c>
      <c r="N21" s="469">
        <v>283.33</v>
      </c>
      <c r="O21" s="469">
        <v>283.33</v>
      </c>
      <c r="P21" s="469">
        <v>283.33</v>
      </c>
      <c r="Q21" s="486">
        <v>-7.1058317459172571E-2</v>
      </c>
    </row>
    <row r="22" spans="2:19" ht="15.75">
      <c r="B22" s="473" t="s">
        <v>132</v>
      </c>
      <c r="C22" s="485" t="s">
        <v>53</v>
      </c>
      <c r="D22" s="469">
        <v>174</v>
      </c>
      <c r="E22" s="469">
        <v>174</v>
      </c>
      <c r="F22" s="469">
        <v>0</v>
      </c>
      <c r="G22" s="469">
        <v>0</v>
      </c>
      <c r="H22" s="469">
        <v>0</v>
      </c>
      <c r="I22" s="469">
        <v>0</v>
      </c>
      <c r="J22" s="469">
        <v>0</v>
      </c>
      <c r="K22" s="469">
        <v>0</v>
      </c>
      <c r="L22" s="469">
        <v>0</v>
      </c>
      <c r="M22" s="469">
        <v>0</v>
      </c>
      <c r="N22" s="469">
        <v>0</v>
      </c>
      <c r="O22" s="469">
        <v>0</v>
      </c>
      <c r="P22" s="469">
        <v>0</v>
      </c>
      <c r="Q22" s="486">
        <v>-1</v>
      </c>
    </row>
    <row r="23" spans="2:19" ht="15.75">
      <c r="B23" s="473" t="s">
        <v>43</v>
      </c>
      <c r="C23" s="485" t="s">
        <v>53</v>
      </c>
      <c r="D23" s="468">
        <v>372.7593</v>
      </c>
      <c r="E23" s="468">
        <v>376.06099999999998</v>
      </c>
      <c r="F23" s="468">
        <v>371.85059999999999</v>
      </c>
      <c r="G23" s="468">
        <v>369.65960000000001</v>
      </c>
      <c r="H23" s="468">
        <v>371.68450000000001</v>
      </c>
      <c r="I23" s="468">
        <v>372.12169999999998</v>
      </c>
      <c r="J23" s="468">
        <v>364.88940000000002</v>
      </c>
      <c r="K23" s="468">
        <v>357.22669999999999</v>
      </c>
      <c r="L23" s="468">
        <v>350.39260000000002</v>
      </c>
      <c r="M23" s="468">
        <v>348.38</v>
      </c>
      <c r="N23" s="469">
        <v>353.6</v>
      </c>
      <c r="O23" s="469">
        <v>342.14609999999999</v>
      </c>
      <c r="P23" s="469">
        <v>344.78269999999998</v>
      </c>
      <c r="Q23" s="486">
        <v>-7.5052721689304658E-2</v>
      </c>
    </row>
    <row r="24" spans="2:19" ht="15.75">
      <c r="B24" s="474" t="s">
        <v>133</v>
      </c>
      <c r="C24" s="481" t="s">
        <v>53</v>
      </c>
      <c r="D24" s="468">
        <v>175.7595</v>
      </c>
      <c r="E24" s="468">
        <v>165.70490000000001</v>
      </c>
      <c r="F24" s="468">
        <v>174.64760000000001</v>
      </c>
      <c r="G24" s="468">
        <v>190.50739999999999</v>
      </c>
      <c r="H24" s="468">
        <v>200.68960000000001</v>
      </c>
      <c r="I24" s="468">
        <v>190.6754</v>
      </c>
      <c r="J24" s="468">
        <v>202.78919999999999</v>
      </c>
      <c r="K24" s="468">
        <v>190.26349999999999</v>
      </c>
      <c r="L24" s="468">
        <v>198.73689999999999</v>
      </c>
      <c r="M24" s="468">
        <v>183.27969999999999</v>
      </c>
      <c r="N24" s="469">
        <v>176.89359999999999</v>
      </c>
      <c r="O24" s="469">
        <v>165.8235</v>
      </c>
      <c r="P24" s="469">
        <v>173.16739999999999</v>
      </c>
      <c r="Q24" s="486">
        <v>-1.4747993707310392E-2</v>
      </c>
    </row>
    <row r="25" spans="2:19" ht="15.75">
      <c r="B25" s="473" t="s">
        <v>133</v>
      </c>
      <c r="C25" s="483" t="s">
        <v>79</v>
      </c>
      <c r="D25" s="470">
        <v>825.38099999999997</v>
      </c>
      <c r="E25" s="470">
        <v>775.51710000000003</v>
      </c>
      <c r="F25" s="470">
        <v>820.14290000000005</v>
      </c>
      <c r="G25" s="470">
        <v>903.24929999999995</v>
      </c>
      <c r="H25" s="470">
        <v>941.73739999999998</v>
      </c>
      <c r="I25" s="470">
        <v>885.18330000000003</v>
      </c>
      <c r="J25" s="470">
        <v>920.30129999999997</v>
      </c>
      <c r="K25" s="470">
        <v>849.69399999999996</v>
      </c>
      <c r="L25" s="470">
        <v>883.79190000000006</v>
      </c>
      <c r="M25" s="470">
        <v>816.66189999999995</v>
      </c>
      <c r="N25" s="470">
        <v>811.65070000000003</v>
      </c>
      <c r="O25" s="470">
        <v>749.82389999999998</v>
      </c>
      <c r="P25" s="470">
        <v>763.05169999999998</v>
      </c>
      <c r="Q25" s="487">
        <v>-7.5515792100860124E-2</v>
      </c>
      <c r="S25" s="31"/>
    </row>
    <row r="26" spans="2:19" ht="15.75">
      <c r="B26" s="473" t="s">
        <v>134</v>
      </c>
      <c r="C26" s="485" t="s">
        <v>53</v>
      </c>
      <c r="D26" s="468">
        <v>229.75</v>
      </c>
      <c r="E26" s="468">
        <v>225.32259999999999</v>
      </c>
      <c r="F26" s="468">
        <v>220.56450000000001</v>
      </c>
      <c r="G26" s="468">
        <v>217.8571</v>
      </c>
      <c r="H26" s="468">
        <v>228.7903</v>
      </c>
      <c r="I26" s="468">
        <v>235.83330000000001</v>
      </c>
      <c r="J26" s="468">
        <v>249.1129</v>
      </c>
      <c r="K26" s="468">
        <v>251.66669999999999</v>
      </c>
      <c r="L26" s="468">
        <v>248.06450000000001</v>
      </c>
      <c r="M26" s="468">
        <v>247.5</v>
      </c>
      <c r="N26" s="469">
        <v>247.5</v>
      </c>
      <c r="O26" s="469">
        <v>247.5</v>
      </c>
      <c r="P26" s="469">
        <v>247.5</v>
      </c>
      <c r="Q26" s="486">
        <v>7.7257889009793246E-2</v>
      </c>
    </row>
    <row r="27" spans="2:19" ht="15.75">
      <c r="B27" s="475" t="s">
        <v>135</v>
      </c>
      <c r="C27" s="481" t="s">
        <v>53</v>
      </c>
      <c r="D27" s="468">
        <v>211.37440000000001</v>
      </c>
      <c r="E27" s="468">
        <v>208.64570000000001</v>
      </c>
      <c r="F27" s="468">
        <v>203.42939999999999</v>
      </c>
      <c r="G27" s="468">
        <v>208.61539999999999</v>
      </c>
      <c r="H27" s="468">
        <v>213.8486</v>
      </c>
      <c r="I27" s="468">
        <v>214.07310000000001</v>
      </c>
      <c r="J27" s="468">
        <v>213.26169999999999</v>
      </c>
      <c r="K27" s="468">
        <v>213.89400000000001</v>
      </c>
      <c r="L27" s="468">
        <v>214.8819</v>
      </c>
      <c r="M27" s="468">
        <v>212.06489999999999</v>
      </c>
      <c r="N27" s="469">
        <v>210.73910000000001</v>
      </c>
      <c r="O27" s="469">
        <v>208.93029999999999</v>
      </c>
      <c r="P27" s="469">
        <v>208.8828</v>
      </c>
      <c r="Q27" s="486">
        <v>-1.178761477264989E-2</v>
      </c>
    </row>
    <row r="28" spans="2:19" ht="15.75">
      <c r="B28" s="475" t="s">
        <v>135</v>
      </c>
      <c r="C28" s="483" t="s">
        <v>77</v>
      </c>
      <c r="D28" s="470">
        <v>1038.6993</v>
      </c>
      <c r="E28" s="470">
        <v>1026.8454999999999</v>
      </c>
      <c r="F28" s="470">
        <v>1001.9974</v>
      </c>
      <c r="G28" s="470">
        <v>1024.0639000000001</v>
      </c>
      <c r="H28" s="470">
        <v>1053.1074000000001</v>
      </c>
      <c r="I28" s="470">
        <v>1057.1062999999999</v>
      </c>
      <c r="J28" s="470">
        <v>1054.8925999999999</v>
      </c>
      <c r="K28" s="470">
        <v>1060.8533</v>
      </c>
      <c r="L28" s="470">
        <v>1062.3152</v>
      </c>
      <c r="M28" s="470">
        <v>1047.9561000000001</v>
      </c>
      <c r="N28" s="470">
        <v>1045.9929999999999</v>
      </c>
      <c r="O28" s="470">
        <v>1038.0771</v>
      </c>
      <c r="P28" s="470">
        <v>1038.1277</v>
      </c>
      <c r="Q28" s="487">
        <v>-5.5030363455521591E-4</v>
      </c>
    </row>
    <row r="29" spans="2:19" ht="15.75">
      <c r="B29" s="473" t="s">
        <v>136</v>
      </c>
      <c r="C29" s="485" t="s">
        <v>53</v>
      </c>
      <c r="D29" s="468">
        <v>306.49869999999999</v>
      </c>
      <c r="E29" s="468">
        <v>315.15609999999998</v>
      </c>
      <c r="F29" s="468">
        <v>308.47840000000002</v>
      </c>
      <c r="G29" s="468">
        <v>317.94889999999998</v>
      </c>
      <c r="H29" s="468">
        <v>317.51130000000001</v>
      </c>
      <c r="I29" s="468">
        <v>313.92169999999999</v>
      </c>
      <c r="J29" s="468">
        <v>307.0652</v>
      </c>
      <c r="K29" s="468">
        <v>305.68669999999997</v>
      </c>
      <c r="L29" s="468">
        <v>305.21769999999998</v>
      </c>
      <c r="M29" s="468">
        <v>299.29450000000003</v>
      </c>
      <c r="N29" s="469">
        <v>305.63299999999998</v>
      </c>
      <c r="O29" s="469">
        <v>303.37189999999998</v>
      </c>
      <c r="P29" s="469">
        <v>295.73500000000001</v>
      </c>
      <c r="Q29" s="486">
        <v>-3.5118256619032895E-2</v>
      </c>
    </row>
    <row r="30" spans="2:19" ht="15.75">
      <c r="B30" s="473" t="s">
        <v>137</v>
      </c>
      <c r="C30" s="485" t="s">
        <v>53</v>
      </c>
      <c r="D30" s="468">
        <v>248.51169999999999</v>
      </c>
      <c r="E30" s="468">
        <v>246.7268</v>
      </c>
      <c r="F30" s="468">
        <v>246.571</v>
      </c>
      <c r="G30" s="468">
        <v>249.8039</v>
      </c>
      <c r="H30" s="468">
        <v>247.50810000000001</v>
      </c>
      <c r="I30" s="468">
        <v>247.864</v>
      </c>
      <c r="J30" s="468">
        <v>246.42740000000001</v>
      </c>
      <c r="K30" s="468">
        <v>252.55199999999999</v>
      </c>
      <c r="L30" s="468">
        <v>248.84129999999999</v>
      </c>
      <c r="M30" s="468">
        <v>246.86969999999999</v>
      </c>
      <c r="N30" s="469">
        <v>245.9547</v>
      </c>
      <c r="O30" s="469">
        <v>250.63419999999999</v>
      </c>
      <c r="P30" s="469">
        <v>244.2627</v>
      </c>
      <c r="Q30" s="486">
        <v>-1.7097786542846882E-2</v>
      </c>
    </row>
    <row r="31" spans="2:19" ht="15.75">
      <c r="B31" s="473" t="s">
        <v>138</v>
      </c>
      <c r="C31" s="485" t="s">
        <v>53</v>
      </c>
      <c r="D31" s="468">
        <v>349.47829999999999</v>
      </c>
      <c r="E31" s="468">
        <v>347.70260000000002</v>
      </c>
      <c r="F31" s="468">
        <v>339.27769999999998</v>
      </c>
      <c r="G31" s="468">
        <v>338.8836</v>
      </c>
      <c r="H31" s="468">
        <v>339.43450000000001</v>
      </c>
      <c r="I31" s="468">
        <v>338.29770000000002</v>
      </c>
      <c r="J31" s="468">
        <v>336.55549999999999</v>
      </c>
      <c r="K31" s="468">
        <v>336.9683</v>
      </c>
      <c r="L31" s="468">
        <v>337.10160000000002</v>
      </c>
      <c r="M31" s="468">
        <v>336.52550000000002</v>
      </c>
      <c r="N31" s="469">
        <v>335.27300000000002</v>
      </c>
      <c r="O31" s="469">
        <v>337.5677</v>
      </c>
      <c r="P31" s="469">
        <v>339.33499999999998</v>
      </c>
      <c r="Q31" s="486">
        <v>-2.9024119666371306E-2</v>
      </c>
    </row>
    <row r="32" spans="2:19" ht="15.75">
      <c r="B32" s="473" t="s">
        <v>139</v>
      </c>
      <c r="C32" s="481" t="s">
        <v>53</v>
      </c>
      <c r="D32" s="468">
        <v>334.06</v>
      </c>
      <c r="E32" s="468">
        <v>332.92410000000001</v>
      </c>
      <c r="F32" s="468">
        <v>318.13639999999998</v>
      </c>
      <c r="G32" s="468">
        <v>332.95859999999999</v>
      </c>
      <c r="H32" s="468">
        <v>316.98719999999997</v>
      </c>
      <c r="I32" s="468">
        <v>322.464</v>
      </c>
      <c r="J32" s="468">
        <v>327.26960000000003</v>
      </c>
      <c r="K32" s="468">
        <v>306.62189999999998</v>
      </c>
      <c r="L32" s="468">
        <v>309.50479999999999</v>
      </c>
      <c r="M32" s="468">
        <v>299.858</v>
      </c>
      <c r="N32" s="469">
        <v>289.1431</v>
      </c>
      <c r="O32" s="469">
        <v>298.61590000000001</v>
      </c>
      <c r="P32" s="469">
        <v>309.32810000000001</v>
      </c>
      <c r="Q32" s="486">
        <v>-7.4034305214632057E-2</v>
      </c>
    </row>
    <row r="33" spans="2:17" ht="16.5" thickBot="1">
      <c r="B33" s="476" t="s">
        <v>139</v>
      </c>
      <c r="C33" s="488" t="s">
        <v>78</v>
      </c>
      <c r="D33" s="489">
        <v>3632.4</v>
      </c>
      <c r="E33" s="489">
        <v>3657.1289999999999</v>
      </c>
      <c r="F33" s="489">
        <v>3564.8065000000001</v>
      </c>
      <c r="G33" s="489">
        <v>3723.9643000000001</v>
      </c>
      <c r="H33" s="489">
        <v>3556.5484000000001</v>
      </c>
      <c r="I33" s="489">
        <v>3655.7332999999999</v>
      </c>
      <c r="J33" s="489">
        <v>3716.8386999999998</v>
      </c>
      <c r="K33" s="489">
        <v>3574.0333000000001</v>
      </c>
      <c r="L33" s="489">
        <v>3605.3548000000001</v>
      </c>
      <c r="M33" s="489">
        <v>3540.5484000000001</v>
      </c>
      <c r="N33" s="489">
        <v>3426.7667000000001</v>
      </c>
      <c r="O33" s="489">
        <v>3475.2258000000002</v>
      </c>
      <c r="P33" s="489">
        <v>3578.0333000000001</v>
      </c>
      <c r="Q33" s="490">
        <v>-1.4967156700803841E-2</v>
      </c>
    </row>
    <row r="34" spans="2:17" ht="16.5" thickBot="1">
      <c r="B34" s="477" t="s">
        <v>140</v>
      </c>
      <c r="C34" s="491" t="s">
        <v>53</v>
      </c>
      <c r="D34" s="492">
        <v>262.91399999999999</v>
      </c>
      <c r="E34" s="492">
        <v>265.43849999999998</v>
      </c>
      <c r="F34" s="492">
        <v>263.52640000000002</v>
      </c>
      <c r="G34" s="492">
        <v>264.86130000000003</v>
      </c>
      <c r="H34" s="492">
        <v>269.61180000000002</v>
      </c>
      <c r="I34" s="492">
        <v>274.37880000000001</v>
      </c>
      <c r="J34" s="492">
        <v>281.09570000000002</v>
      </c>
      <c r="K34" s="492">
        <v>279.47669999999999</v>
      </c>
      <c r="L34" s="492">
        <v>278.33229999999998</v>
      </c>
      <c r="M34" s="492">
        <v>271.2921</v>
      </c>
      <c r="N34" s="492">
        <v>270.34589999999997</v>
      </c>
      <c r="O34" s="492">
        <v>267.51209999999998</v>
      </c>
      <c r="P34" s="492">
        <v>268.33440000000002</v>
      </c>
      <c r="Q34" s="493">
        <v>2.0616627490358086E-2</v>
      </c>
    </row>
    <row r="35" spans="2:17">
      <c r="P35" s="3"/>
    </row>
    <row r="36" spans="2:17">
      <c r="P36" s="3"/>
    </row>
    <row r="37" spans="2:17">
      <c r="Q37" s="4"/>
    </row>
  </sheetData>
  <mergeCells count="3">
    <mergeCell ref="E1:Q1"/>
    <mergeCell ref="E2:H2"/>
    <mergeCell ref="I2:Q2"/>
  </mergeCells>
  <phoneticPr fontId="5" type="noConversion"/>
  <conditionalFormatting sqref="D3:P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Y50"/>
  <sheetViews>
    <sheetView showGridLines="0" showRowColHeaders="0" topLeftCell="M1" workbookViewId="0">
      <selection activeCell="AL13" sqref="AL13"/>
    </sheetView>
  </sheetViews>
  <sheetFormatPr defaultRowHeight="12.75"/>
  <sheetData>
    <row r="50" spans="25:25" ht="15">
      <c r="Y50" s="17"/>
    </row>
  </sheetData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1"/>
  <sheetViews>
    <sheetView workbookViewId="0">
      <selection activeCell="Y29" sqref="Y29"/>
    </sheetView>
  </sheetViews>
  <sheetFormatPr defaultRowHeight="12.75"/>
  <cols>
    <col min="6" max="6" width="11.28515625" customWidth="1"/>
    <col min="7" max="7" width="10" customWidth="1"/>
    <col min="8" max="8" width="11" customWidth="1"/>
    <col min="9" max="9" width="10" customWidth="1"/>
    <col min="10" max="10" width="10.42578125" customWidth="1"/>
    <col min="11" max="11" width="10.5703125" customWidth="1"/>
    <col min="12" max="12" width="13.140625" customWidth="1"/>
    <col min="13" max="13" width="11.85546875" customWidth="1"/>
    <col min="14" max="14" width="11.140625" customWidth="1"/>
  </cols>
  <sheetData>
    <row r="3" spans="2:14" ht="15.75">
      <c r="B3" s="55" t="s">
        <v>244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spans="2:14" ht="15.75">
      <c r="B4" s="56"/>
      <c r="C4" s="56"/>
      <c r="D4" s="52"/>
      <c r="E4" s="56"/>
      <c r="F4" s="57"/>
      <c r="G4" s="58"/>
      <c r="H4" s="56"/>
      <c r="I4" s="56"/>
      <c r="J4" s="56"/>
      <c r="K4" s="56"/>
      <c r="L4" s="56"/>
      <c r="M4" s="56"/>
      <c r="N4" s="56"/>
    </row>
    <row r="5" spans="2:14" ht="16.5" thickBot="1">
      <c r="B5" s="56"/>
      <c r="C5" s="56"/>
      <c r="D5" s="52"/>
      <c r="E5" s="56" t="s">
        <v>250</v>
      </c>
      <c r="F5" s="57"/>
      <c r="G5" s="58"/>
      <c r="H5" s="56"/>
      <c r="I5" s="56"/>
      <c r="J5" s="56"/>
      <c r="K5" s="56"/>
      <c r="L5" s="56"/>
      <c r="M5" s="56"/>
      <c r="N5" s="56"/>
    </row>
    <row r="6" spans="2:14" ht="16.5" thickBot="1">
      <c r="B6" s="59" t="s">
        <v>83</v>
      </c>
      <c r="C6" s="60" t="s">
        <v>84</v>
      </c>
      <c r="D6" s="61" t="s">
        <v>85</v>
      </c>
      <c r="E6" s="61" t="s">
        <v>86</v>
      </c>
      <c r="F6" s="61" t="s">
        <v>87</v>
      </c>
      <c r="G6" s="61" t="s">
        <v>88</v>
      </c>
      <c r="H6" s="61" t="s">
        <v>89</v>
      </c>
      <c r="I6" s="61" t="s">
        <v>90</v>
      </c>
      <c r="J6" s="61" t="s">
        <v>91</v>
      </c>
      <c r="K6" s="61" t="s">
        <v>92</v>
      </c>
      <c r="L6" s="61" t="s">
        <v>93</v>
      </c>
      <c r="M6" s="61" t="s">
        <v>94</v>
      </c>
      <c r="N6" s="62" t="s">
        <v>95</v>
      </c>
    </row>
    <row r="7" spans="2:14" ht="16.5" thickBot="1">
      <c r="B7" s="12" t="s">
        <v>196</v>
      </c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8"/>
    </row>
    <row r="8" spans="2:14" ht="16.5" thickBot="1">
      <c r="B8" s="13" t="s">
        <v>97</v>
      </c>
      <c r="C8" s="89">
        <v>3.105</v>
      </c>
      <c r="D8" s="90">
        <v>3.18</v>
      </c>
      <c r="E8" s="91">
        <v>3.379</v>
      </c>
      <c r="F8" s="90">
        <v>3.29</v>
      </c>
      <c r="G8" s="91">
        <v>3.21</v>
      </c>
      <c r="H8" s="90">
        <v>3.3</v>
      </c>
      <c r="I8" s="91">
        <v>3.43</v>
      </c>
      <c r="J8" s="90">
        <v>3.44</v>
      </c>
      <c r="K8" s="91">
        <v>3.47</v>
      </c>
      <c r="L8" s="90">
        <v>3.43</v>
      </c>
      <c r="M8" s="91">
        <v>3.41</v>
      </c>
      <c r="N8" s="92">
        <v>3.37</v>
      </c>
    </row>
    <row r="9" spans="2:14" ht="16.5" thickBot="1">
      <c r="B9" s="13" t="s">
        <v>98</v>
      </c>
      <c r="C9" s="93">
        <v>3.31</v>
      </c>
      <c r="D9" s="94">
        <v>3.39</v>
      </c>
      <c r="E9" s="95">
        <v>3.45</v>
      </c>
      <c r="F9" s="94">
        <v>3.38</v>
      </c>
      <c r="G9" s="95">
        <v>3.375</v>
      </c>
      <c r="H9" s="94">
        <v>3.52</v>
      </c>
      <c r="I9" s="95">
        <v>3.66</v>
      </c>
      <c r="J9" s="94">
        <v>3.7269999999999999</v>
      </c>
      <c r="K9" s="95">
        <v>3.64</v>
      </c>
      <c r="L9" s="94">
        <v>3.43</v>
      </c>
      <c r="M9" s="95">
        <v>3.27</v>
      </c>
      <c r="N9" s="96">
        <v>3.1949999999999998</v>
      </c>
    </row>
    <row r="10" spans="2:14" ht="16.5" thickBot="1">
      <c r="B10" s="14" t="s">
        <v>99</v>
      </c>
      <c r="C10" s="97">
        <v>3.1734</v>
      </c>
      <c r="D10" s="98">
        <v>3.33</v>
      </c>
      <c r="E10" s="99">
        <v>3.48</v>
      </c>
      <c r="F10" s="98">
        <v>3.4765000000000001</v>
      </c>
      <c r="G10" s="99">
        <v>3.46</v>
      </c>
      <c r="H10" s="98">
        <v>3.46</v>
      </c>
      <c r="I10" s="99">
        <v>3.52</v>
      </c>
      <c r="J10" s="98">
        <v>3.51</v>
      </c>
      <c r="K10" s="99">
        <v>3.48</v>
      </c>
      <c r="L10" s="98">
        <v>3.32</v>
      </c>
      <c r="M10" s="99">
        <v>3.21</v>
      </c>
      <c r="N10" s="100">
        <v>3.21</v>
      </c>
    </row>
    <row r="11" spans="2:14" ht="16.5" thickBot="1">
      <c r="B11" s="14" t="s">
        <v>110</v>
      </c>
      <c r="C11" s="93">
        <v>3.2869999999999999</v>
      </c>
      <c r="D11" s="94">
        <v>3.36</v>
      </c>
      <c r="E11" s="93">
        <v>3.4265979999999998</v>
      </c>
      <c r="F11" s="94">
        <v>3.04</v>
      </c>
      <c r="G11" s="93">
        <v>2.9969999999999999</v>
      </c>
      <c r="H11" s="94">
        <v>3.13</v>
      </c>
      <c r="I11" s="95">
        <v>3.26</v>
      </c>
      <c r="J11" s="101">
        <v>3.2294999999999998</v>
      </c>
      <c r="K11" s="93">
        <v>3.2280000000000002</v>
      </c>
      <c r="L11" s="101">
        <v>3.1669999999999998</v>
      </c>
      <c r="M11" s="93">
        <v>3.0760000000000001</v>
      </c>
      <c r="N11" s="96">
        <v>3.0550000000000002</v>
      </c>
    </row>
    <row r="12" spans="2:14" ht="16.5" thickBot="1">
      <c r="B12" s="14" t="s">
        <v>171</v>
      </c>
      <c r="C12" s="102">
        <v>3.28</v>
      </c>
      <c r="D12" s="103">
        <v>3.47</v>
      </c>
      <c r="E12" s="99">
        <v>3.64</v>
      </c>
      <c r="F12" s="103">
        <v>3.78</v>
      </c>
      <c r="G12" s="104">
        <v>3.99</v>
      </c>
      <c r="H12" s="103">
        <v>4.12</v>
      </c>
      <c r="I12" s="104">
        <v>4.24</v>
      </c>
      <c r="J12" s="103">
        <v>4.17</v>
      </c>
      <c r="K12" s="102">
        <v>3.9980000000000002</v>
      </c>
      <c r="L12" s="103">
        <v>3.96</v>
      </c>
      <c r="M12" s="104">
        <v>4.07</v>
      </c>
      <c r="N12" s="105">
        <v>4.29</v>
      </c>
    </row>
    <row r="13" spans="2:14" ht="16.5" thickBot="1">
      <c r="B13" s="14" t="s">
        <v>200</v>
      </c>
      <c r="C13" s="102">
        <v>4.45</v>
      </c>
      <c r="D13" s="106">
        <v>4.5709999999999997</v>
      </c>
      <c r="E13" s="95">
        <v>5.21</v>
      </c>
      <c r="F13" s="95">
        <v>6.42</v>
      </c>
      <c r="G13" s="95">
        <v>6.16</v>
      </c>
      <c r="H13" s="95">
        <v>6.13</v>
      </c>
      <c r="I13" s="95">
        <v>6.06</v>
      </c>
      <c r="J13" s="95">
        <v>6.12</v>
      </c>
      <c r="K13" s="95">
        <v>6.08</v>
      </c>
      <c r="L13" s="95">
        <v>6.0650000000000004</v>
      </c>
      <c r="M13" s="93">
        <v>6</v>
      </c>
      <c r="N13" s="105">
        <v>5.77</v>
      </c>
    </row>
    <row r="14" spans="2:14" ht="16.5" thickBot="1">
      <c r="B14" s="14" t="s">
        <v>223</v>
      </c>
      <c r="C14" s="102">
        <v>5.65</v>
      </c>
      <c r="D14" s="102">
        <v>5.71</v>
      </c>
      <c r="E14" s="95">
        <v>5.85</v>
      </c>
      <c r="F14" s="95">
        <v>5.78</v>
      </c>
      <c r="G14" s="93">
        <v>5.69</v>
      </c>
      <c r="H14" s="93">
        <v>5.6</v>
      </c>
      <c r="I14" s="93">
        <v>5.48</v>
      </c>
      <c r="J14" s="93">
        <v>5.36</v>
      </c>
      <c r="K14" s="93">
        <v>5.24</v>
      </c>
      <c r="L14" s="361">
        <v>5.05</v>
      </c>
      <c r="M14" s="361">
        <v>4.91</v>
      </c>
      <c r="N14" s="529">
        <v>4.6900000000000004</v>
      </c>
    </row>
    <row r="15" spans="2:14" ht="16.5" thickBot="1">
      <c r="B15" s="13" t="s">
        <v>97</v>
      </c>
      <c r="C15" s="93">
        <v>4.83</v>
      </c>
      <c r="D15" s="93">
        <v>4.97</v>
      </c>
      <c r="E15" s="101">
        <v>5.03</v>
      </c>
      <c r="F15" s="93">
        <v>5.0999999999999996</v>
      </c>
      <c r="G15" s="101">
        <v>5.22</v>
      </c>
      <c r="H15" s="93">
        <v>5.39</v>
      </c>
      <c r="I15" s="101">
        <v>5.2990000000000004</v>
      </c>
      <c r="J15" s="93">
        <v>5.1100000000000003</v>
      </c>
      <c r="K15" s="93">
        <v>5.03</v>
      </c>
      <c r="L15" s="96">
        <v>5.04</v>
      </c>
      <c r="M15" s="101">
        <v>4.96</v>
      </c>
      <c r="N15" s="93">
        <v>4.9000000000000004</v>
      </c>
    </row>
    <row r="16" spans="2:14" ht="16.5" thickBot="1">
      <c r="B16" s="13" t="s">
        <v>98</v>
      </c>
      <c r="C16" s="93">
        <v>4.84</v>
      </c>
      <c r="D16" s="93">
        <v>4.6557000000000004</v>
      </c>
      <c r="E16" s="101">
        <v>4.55</v>
      </c>
      <c r="F16" s="93">
        <v>4.53</v>
      </c>
      <c r="G16" s="101">
        <v>4.5157999999999996</v>
      </c>
      <c r="H16" s="93">
        <v>4.57</v>
      </c>
      <c r="I16" s="101">
        <v>4.6399999999999997</v>
      </c>
      <c r="J16" s="93">
        <v>4.83</v>
      </c>
      <c r="K16" s="93">
        <v>5.23</v>
      </c>
      <c r="L16" s="96">
        <v>5.6989999999999998</v>
      </c>
      <c r="M16" s="101">
        <v>5.65</v>
      </c>
      <c r="N16" s="93">
        <v>5.65</v>
      </c>
    </row>
    <row r="17" spans="2:14" ht="16.5" thickBot="1">
      <c r="B17" s="14" t="s">
        <v>99</v>
      </c>
      <c r="C17" s="93">
        <v>5.6040000000000001</v>
      </c>
      <c r="D17" s="93">
        <v>5.62</v>
      </c>
      <c r="E17" s="101">
        <v>5.57</v>
      </c>
      <c r="F17" s="93">
        <v>5.5549999999999997</v>
      </c>
      <c r="G17" s="101">
        <v>5.55</v>
      </c>
      <c r="H17" s="93">
        <v>5.63</v>
      </c>
      <c r="I17" s="101">
        <v>5.63</v>
      </c>
      <c r="J17" s="93">
        <v>5.52</v>
      </c>
      <c r="K17" s="93">
        <v>5.75</v>
      </c>
      <c r="L17" s="96">
        <v>5.89</v>
      </c>
      <c r="M17" s="101">
        <v>5.86</v>
      </c>
      <c r="N17" s="93">
        <v>5.84</v>
      </c>
    </row>
    <row r="18" spans="2:14" ht="16.5" thickBot="1">
      <c r="B18" s="14" t="s">
        <v>110</v>
      </c>
      <c r="C18" s="102">
        <v>5.66</v>
      </c>
      <c r="D18" s="102">
        <v>5.53</v>
      </c>
      <c r="E18" s="108">
        <v>5.5549999999999997</v>
      </c>
      <c r="F18" s="102">
        <v>4.95</v>
      </c>
      <c r="G18" s="108">
        <v>4.484</v>
      </c>
      <c r="H18" s="102">
        <v>4.4130000000000003</v>
      </c>
      <c r="I18" s="108">
        <v>4.3499999999999996</v>
      </c>
      <c r="J18" s="102">
        <v>4.2300000000000004</v>
      </c>
      <c r="K18" s="102">
        <v>4.1614000000000004</v>
      </c>
      <c r="L18" s="107">
        <v>4.1790000000000003</v>
      </c>
      <c r="M18" s="108">
        <v>4.1459999999999999</v>
      </c>
      <c r="N18" s="102">
        <v>4.16</v>
      </c>
    </row>
    <row r="19" spans="2:14" ht="16.5" thickBot="1">
      <c r="B19" s="14" t="s">
        <v>171</v>
      </c>
      <c r="C19" s="102">
        <v>4.3499999999999996</v>
      </c>
      <c r="D19" s="102">
        <v>5.35</v>
      </c>
      <c r="E19" s="108">
        <v>5.61</v>
      </c>
      <c r="F19" s="102">
        <v>5.79</v>
      </c>
      <c r="G19" s="108">
        <v>6.27</v>
      </c>
      <c r="H19" s="102">
        <v>6.4160000000000004</v>
      </c>
      <c r="I19" s="108">
        <v>5.71</v>
      </c>
      <c r="J19" s="102">
        <v>5.07</v>
      </c>
      <c r="K19" s="102">
        <v>4.8899999999999997</v>
      </c>
      <c r="L19" s="107">
        <v>4.9000000000000004</v>
      </c>
      <c r="M19" s="95">
        <v>5.05</v>
      </c>
      <c r="N19" s="105">
        <v>5.36</v>
      </c>
    </row>
    <row r="20" spans="2:14" ht="16.5" thickBot="1">
      <c r="B20" s="14" t="s">
        <v>200</v>
      </c>
      <c r="C20" s="102">
        <v>6.23</v>
      </c>
      <c r="D20" s="102">
        <v>6.6870000000000003</v>
      </c>
      <c r="E20" s="93">
        <v>7.28</v>
      </c>
      <c r="F20" s="93">
        <v>8.2100000000000009</v>
      </c>
      <c r="G20" s="93">
        <v>8.56</v>
      </c>
      <c r="H20" s="95">
        <v>8.61</v>
      </c>
      <c r="I20" s="95">
        <v>8.61</v>
      </c>
      <c r="J20" s="95">
        <v>8.5500000000000007</v>
      </c>
      <c r="K20" s="95">
        <v>8.6300000000000008</v>
      </c>
      <c r="L20" s="95">
        <v>8.81</v>
      </c>
      <c r="M20" s="95">
        <v>9.08</v>
      </c>
      <c r="N20" s="105">
        <v>9.25</v>
      </c>
    </row>
    <row r="21" spans="2:14" ht="16.5" thickBot="1">
      <c r="B21" s="14" t="s">
        <v>223</v>
      </c>
      <c r="C21" s="102">
        <v>9.1300000000000008</v>
      </c>
      <c r="D21" s="102">
        <v>8.94</v>
      </c>
      <c r="E21" s="93">
        <v>8.91</v>
      </c>
      <c r="F21" s="93">
        <v>8.91</v>
      </c>
      <c r="G21" s="93">
        <v>8.52</v>
      </c>
      <c r="H21" s="95">
        <v>7.54</v>
      </c>
      <c r="I21" s="95">
        <v>6.71</v>
      </c>
      <c r="J21" s="95">
        <v>6.09</v>
      </c>
      <c r="K21" s="95">
        <v>5.99</v>
      </c>
      <c r="L21" s="95">
        <v>6.06</v>
      </c>
      <c r="M21" s="95">
        <v>6.11</v>
      </c>
      <c r="N21" s="95">
        <v>6.13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workbookViewId="0">
      <selection activeCell="S34" sqref="S34"/>
    </sheetView>
  </sheetViews>
  <sheetFormatPr defaultRowHeight="12.75"/>
  <sheetData>
    <row r="32" ht="12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V32" sqref="V32"/>
    </sheetView>
  </sheetViews>
  <sheetFormatPr defaultRowHeight="12.75"/>
  <sheetData/>
  <phoneticPr fontId="5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X16" sqref="X16"/>
    </sheetView>
  </sheetViews>
  <sheetFormatPr defaultRowHeight="12.75"/>
  <sheetData/>
  <phoneticPr fontId="5" type="noConversion"/>
  <pageMargins left="0.75" right="0.75" top="1" bottom="1" header="0.5" footer="0.5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C2" sqref="C2"/>
    </sheetView>
  </sheetViews>
  <sheetFormatPr defaultRowHeight="12.75"/>
  <sheetData/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topLeftCell="S64" workbookViewId="0">
      <selection activeCell="T66" sqref="T66"/>
    </sheetView>
  </sheetViews>
  <sheetFormatPr defaultRowHeight="12.75"/>
  <cols>
    <col min="29" max="29" width="30" customWidth="1"/>
  </cols>
  <sheetData>
    <row r="32" ht="11.25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showGridLines="0" zoomScale="78" zoomScaleNormal="90" workbookViewId="0">
      <selection activeCell="C39" sqref="C39"/>
    </sheetView>
  </sheetViews>
  <sheetFormatPr defaultRowHeight="12.75"/>
  <cols>
    <col min="1" max="1" width="36.28515625" customWidth="1"/>
    <col min="2" max="2" width="15.85546875" customWidth="1"/>
    <col min="3" max="3" width="15" customWidth="1"/>
    <col min="4" max="4" width="11.28515625" customWidth="1"/>
    <col min="5" max="5" width="15.5703125" customWidth="1"/>
    <col min="6" max="6" width="14" customWidth="1"/>
    <col min="7" max="7" width="11.28515625" customWidth="1"/>
    <col min="8" max="8" width="14.7109375" customWidth="1"/>
    <col min="9" max="9" width="13.85546875" customWidth="1"/>
    <col min="10" max="10" width="11.28515625" customWidth="1"/>
    <col min="11" max="11" width="15.5703125" customWidth="1"/>
    <col min="12" max="12" width="14.5703125" customWidth="1"/>
    <col min="13" max="13" width="11.28515625" customWidth="1"/>
    <col min="14" max="14" width="15.28515625" customWidth="1"/>
    <col min="15" max="15" width="13.7109375" customWidth="1"/>
    <col min="16" max="16" width="11.28515625" customWidth="1"/>
  </cols>
  <sheetData>
    <row r="1" spans="1:21" ht="16.5" thickBot="1">
      <c r="A1" s="535" t="s">
        <v>185</v>
      </c>
      <c r="B1" s="536"/>
      <c r="C1" s="536"/>
      <c r="D1" s="536"/>
      <c r="E1" s="536"/>
      <c r="F1" s="536" t="s">
        <v>279</v>
      </c>
      <c r="G1" s="536"/>
      <c r="H1" s="536"/>
      <c r="I1" s="536"/>
      <c r="J1" s="537"/>
      <c r="K1" s="537"/>
      <c r="L1" s="537"/>
      <c r="M1" s="537"/>
      <c r="N1" s="537"/>
      <c r="O1" s="537"/>
      <c r="P1" s="512"/>
    </row>
    <row r="2" spans="1:21" ht="16.5" thickBot="1">
      <c r="A2" s="538"/>
      <c r="B2" s="539" t="s">
        <v>7</v>
      </c>
      <c r="C2" s="540"/>
      <c r="D2" s="541"/>
      <c r="E2" s="542" t="s">
        <v>8</v>
      </c>
      <c r="F2" s="543"/>
      <c r="G2" s="543"/>
      <c r="H2" s="543"/>
      <c r="I2" s="543"/>
      <c r="J2" s="543"/>
      <c r="K2" s="543"/>
      <c r="L2" s="543"/>
      <c r="M2" s="543"/>
      <c r="N2" s="543"/>
      <c r="O2" s="544"/>
      <c r="P2" s="545"/>
    </row>
    <row r="3" spans="1:21" ht="16.5" thickBot="1">
      <c r="A3" s="546" t="s">
        <v>6</v>
      </c>
      <c r="B3" s="547"/>
      <c r="C3" s="548"/>
      <c r="D3" s="549"/>
      <c r="E3" s="550" t="s">
        <v>9</v>
      </c>
      <c r="F3" s="551"/>
      <c r="G3" s="551"/>
      <c r="H3" s="550" t="s">
        <v>10</v>
      </c>
      <c r="I3" s="552"/>
      <c r="J3" s="553"/>
      <c r="K3" s="554" t="s">
        <v>11</v>
      </c>
      <c r="L3" s="555"/>
      <c r="M3" s="551"/>
      <c r="N3" s="550" t="s">
        <v>12</v>
      </c>
      <c r="O3" s="551"/>
      <c r="P3" s="556"/>
    </row>
    <row r="4" spans="1:21" ht="35.25" customHeight="1" thickBot="1">
      <c r="A4" s="557"/>
      <c r="B4" s="558" t="s">
        <v>281</v>
      </c>
      <c r="C4" s="559" t="s">
        <v>266</v>
      </c>
      <c r="D4" s="560" t="s">
        <v>13</v>
      </c>
      <c r="E4" s="558" t="s">
        <v>281</v>
      </c>
      <c r="F4" s="561" t="s">
        <v>266</v>
      </c>
      <c r="G4" s="560" t="s">
        <v>13</v>
      </c>
      <c r="H4" s="558" t="s">
        <v>281</v>
      </c>
      <c r="I4" s="561" t="s">
        <v>266</v>
      </c>
      <c r="J4" s="560" t="s">
        <v>13</v>
      </c>
      <c r="K4" s="558" t="s">
        <v>281</v>
      </c>
      <c r="L4" s="561" t="s">
        <v>266</v>
      </c>
      <c r="M4" s="560" t="s">
        <v>13</v>
      </c>
      <c r="N4" s="558" t="s">
        <v>281</v>
      </c>
      <c r="O4" s="562" t="s">
        <v>266</v>
      </c>
      <c r="P4" s="563" t="s">
        <v>13</v>
      </c>
      <c r="Q4" s="377"/>
      <c r="R4" s="377"/>
      <c r="S4" s="377"/>
      <c r="T4" s="377"/>
      <c r="U4" s="377"/>
    </row>
    <row r="5" spans="1:21" ht="27.75" customHeight="1">
      <c r="A5" s="531" t="s">
        <v>186</v>
      </c>
      <c r="B5" s="564">
        <v>4657.3010000000004</v>
      </c>
      <c r="C5" s="565">
        <v>4656.9989999999998</v>
      </c>
      <c r="D5" s="566">
        <v>6.4848628913295753E-3</v>
      </c>
      <c r="E5" s="567">
        <v>4771.6660000000002</v>
      </c>
      <c r="F5" s="568">
        <v>4922.018</v>
      </c>
      <c r="G5" s="569">
        <v>-3.0546820430156871</v>
      </c>
      <c r="H5" s="567">
        <v>4637.8270000000002</v>
      </c>
      <c r="I5" s="568">
        <v>4845.4660000000003</v>
      </c>
      <c r="J5" s="569">
        <v>-4.2852225152338308</v>
      </c>
      <c r="K5" s="567">
        <v>4926.4059999999999</v>
      </c>
      <c r="L5" s="568">
        <v>4848.5469999999996</v>
      </c>
      <c r="M5" s="569">
        <v>1.6058212903783418</v>
      </c>
      <c r="N5" s="567">
        <v>4643.7020000000002</v>
      </c>
      <c r="O5" s="570">
        <v>4602.5150000000003</v>
      </c>
      <c r="P5" s="571">
        <v>0.89488029914079359</v>
      </c>
      <c r="Q5" s="507"/>
      <c r="R5" s="507"/>
      <c r="S5" s="507"/>
      <c r="T5" s="507"/>
      <c r="U5" s="507"/>
    </row>
    <row r="6" spans="1:21" ht="25.5" customHeight="1">
      <c r="A6" s="532" t="s">
        <v>187</v>
      </c>
      <c r="B6" s="572">
        <v>6093.4080000000004</v>
      </c>
      <c r="C6" s="573">
        <v>6042.8990000000003</v>
      </c>
      <c r="D6" s="574">
        <v>0.83584054606903102</v>
      </c>
      <c r="E6" s="575">
        <v>5918.7330000000002</v>
      </c>
      <c r="F6" s="576">
        <v>5914.7060000000001</v>
      </c>
      <c r="G6" s="577">
        <v>6.8084533702943872E-2</v>
      </c>
      <c r="H6" s="575" t="s">
        <v>254</v>
      </c>
      <c r="I6" s="576" t="s">
        <v>113</v>
      </c>
      <c r="J6" s="577" t="s">
        <v>113</v>
      </c>
      <c r="K6" s="575" t="s">
        <v>113</v>
      </c>
      <c r="L6" s="576" t="s">
        <v>113</v>
      </c>
      <c r="M6" s="577" t="s">
        <v>113</v>
      </c>
      <c r="N6" s="575" t="s">
        <v>254</v>
      </c>
      <c r="O6" s="578" t="s">
        <v>254</v>
      </c>
      <c r="P6" s="579" t="s">
        <v>255</v>
      </c>
      <c r="Q6" s="509"/>
      <c r="R6" s="508"/>
      <c r="S6" s="508"/>
      <c r="T6" s="508"/>
      <c r="U6" s="508"/>
    </row>
    <row r="7" spans="1:21" ht="24" customHeight="1">
      <c r="A7" s="532" t="s">
        <v>188</v>
      </c>
      <c r="B7" s="572">
        <v>6188.4690000000001</v>
      </c>
      <c r="C7" s="573">
        <v>6195.5360000000001</v>
      </c>
      <c r="D7" s="574">
        <v>-0.11406599848665246</v>
      </c>
      <c r="E7" s="575">
        <v>6124.5320000000002</v>
      </c>
      <c r="F7" s="576">
        <v>5827.2879999999996</v>
      </c>
      <c r="G7" s="577">
        <v>5.1008977074755979</v>
      </c>
      <c r="H7" s="83" t="s">
        <v>254</v>
      </c>
      <c r="I7" s="580" t="s">
        <v>254</v>
      </c>
      <c r="J7" s="250" t="s">
        <v>255</v>
      </c>
      <c r="K7" s="83" t="s">
        <v>254</v>
      </c>
      <c r="L7" s="580" t="s">
        <v>254</v>
      </c>
      <c r="M7" s="250" t="s">
        <v>255</v>
      </c>
      <c r="N7" s="575">
        <v>6180.2870000000003</v>
      </c>
      <c r="O7" s="578">
        <v>6305.54</v>
      </c>
      <c r="P7" s="579">
        <v>-1.9863960897877058</v>
      </c>
      <c r="Q7" s="521"/>
      <c r="R7" s="511"/>
      <c r="S7" s="520"/>
      <c r="T7" s="510"/>
      <c r="U7" s="511"/>
    </row>
    <row r="8" spans="1:21" ht="23.25" customHeight="1">
      <c r="A8" s="532" t="s">
        <v>189</v>
      </c>
      <c r="B8" s="572">
        <v>6791.49</v>
      </c>
      <c r="C8" s="573">
        <v>6804.7110000000002</v>
      </c>
      <c r="D8" s="574">
        <v>-0.19429186632614462</v>
      </c>
      <c r="E8" s="575" t="s">
        <v>113</v>
      </c>
      <c r="F8" s="576" t="s">
        <v>113</v>
      </c>
      <c r="G8" s="577" t="s">
        <v>113</v>
      </c>
      <c r="H8" s="575" t="s">
        <v>254</v>
      </c>
      <c r="I8" s="576" t="s">
        <v>113</v>
      </c>
      <c r="J8" s="577" t="s">
        <v>113</v>
      </c>
      <c r="K8" s="575" t="s">
        <v>113</v>
      </c>
      <c r="L8" s="576" t="s">
        <v>113</v>
      </c>
      <c r="M8" s="577" t="s">
        <v>113</v>
      </c>
      <c r="N8" s="575" t="s">
        <v>254</v>
      </c>
      <c r="O8" s="576" t="s">
        <v>254</v>
      </c>
      <c r="P8" s="579" t="s">
        <v>255</v>
      </c>
      <c r="Q8" s="514"/>
      <c r="R8" s="513"/>
      <c r="S8" s="523"/>
      <c r="T8" s="514"/>
      <c r="U8" s="513"/>
    </row>
    <row r="9" spans="1:21" ht="21.75" customHeight="1">
      <c r="A9" s="532" t="s">
        <v>197</v>
      </c>
      <c r="B9" s="83" t="s">
        <v>113</v>
      </c>
      <c r="C9" s="84" t="s">
        <v>113</v>
      </c>
      <c r="D9" s="459" t="s">
        <v>113</v>
      </c>
      <c r="E9" s="83" t="s">
        <v>113</v>
      </c>
      <c r="F9" s="580" t="s">
        <v>113</v>
      </c>
      <c r="G9" s="250" t="s">
        <v>113</v>
      </c>
      <c r="H9" s="83" t="s">
        <v>113</v>
      </c>
      <c r="I9" s="580" t="s">
        <v>113</v>
      </c>
      <c r="J9" s="250" t="s">
        <v>113</v>
      </c>
      <c r="K9" s="83" t="s">
        <v>113</v>
      </c>
      <c r="L9" s="580" t="s">
        <v>113</v>
      </c>
      <c r="M9" s="250" t="s">
        <v>113</v>
      </c>
      <c r="N9" s="83" t="s">
        <v>113</v>
      </c>
      <c r="O9" s="581" t="s">
        <v>113</v>
      </c>
      <c r="P9" s="459" t="s">
        <v>113</v>
      </c>
      <c r="Q9" s="514"/>
      <c r="R9" s="513"/>
      <c r="S9" s="523"/>
      <c r="T9" s="514"/>
      <c r="U9" s="513"/>
    </row>
    <row r="10" spans="1:21" ht="24.75" customHeight="1">
      <c r="A10" s="532" t="s">
        <v>198</v>
      </c>
      <c r="B10" s="575" t="s">
        <v>113</v>
      </c>
      <c r="C10" s="582"/>
      <c r="D10" s="577" t="s">
        <v>113</v>
      </c>
      <c r="E10" s="83" t="s">
        <v>113</v>
      </c>
      <c r="F10" s="580" t="s">
        <v>254</v>
      </c>
      <c r="G10" s="250" t="s">
        <v>113</v>
      </c>
      <c r="H10" s="83" t="s">
        <v>254</v>
      </c>
      <c r="I10" s="580" t="s">
        <v>254</v>
      </c>
      <c r="J10" s="250" t="s">
        <v>255</v>
      </c>
      <c r="K10" s="83" t="s">
        <v>113</v>
      </c>
      <c r="L10" s="580" t="s">
        <v>113</v>
      </c>
      <c r="M10" s="250" t="s">
        <v>113</v>
      </c>
      <c r="N10" s="83" t="s">
        <v>113</v>
      </c>
      <c r="O10" s="581" t="s">
        <v>113</v>
      </c>
      <c r="P10" s="459" t="s">
        <v>113</v>
      </c>
      <c r="Q10" s="515"/>
      <c r="R10" s="516"/>
      <c r="S10" s="523"/>
      <c r="T10" s="514"/>
      <c r="U10" s="513"/>
    </row>
    <row r="11" spans="1:21" ht="27.75" customHeight="1" thickBot="1">
      <c r="A11" s="534" t="s">
        <v>199</v>
      </c>
      <c r="B11" s="583"/>
      <c r="C11" s="584">
        <v>2959.404</v>
      </c>
      <c r="D11" s="585" t="s">
        <v>255</v>
      </c>
      <c r="E11" s="460" t="s">
        <v>113</v>
      </c>
      <c r="F11" s="586" t="s">
        <v>113</v>
      </c>
      <c r="G11" s="462" t="s">
        <v>113</v>
      </c>
      <c r="H11" s="460"/>
      <c r="I11" s="586" t="s">
        <v>254</v>
      </c>
      <c r="J11" s="462" t="s">
        <v>255</v>
      </c>
      <c r="K11" s="460" t="s">
        <v>254</v>
      </c>
      <c r="L11" s="586" t="s">
        <v>254</v>
      </c>
      <c r="M11" s="462" t="s">
        <v>255</v>
      </c>
      <c r="N11" s="460" t="s">
        <v>113</v>
      </c>
      <c r="O11" s="587" t="s">
        <v>113</v>
      </c>
      <c r="P11" s="463" t="s">
        <v>113</v>
      </c>
      <c r="Q11" s="514"/>
      <c r="R11" s="513"/>
      <c r="S11" s="522"/>
      <c r="T11" s="514"/>
      <c r="U11" s="513"/>
    </row>
    <row r="12" spans="1:21" ht="45.75" customHeight="1">
      <c r="F12" s="512"/>
      <c r="G12" s="522"/>
      <c r="H12" s="514"/>
      <c r="I12" s="513"/>
      <c r="J12" s="522"/>
      <c r="K12" s="514"/>
      <c r="L12" s="513"/>
      <c r="M12" s="522"/>
      <c r="N12" s="514"/>
      <c r="O12" s="516"/>
      <c r="P12" s="524"/>
      <c r="Q12" s="515"/>
      <c r="R12" s="516"/>
      <c r="S12" s="524"/>
      <c r="T12" s="515"/>
      <c r="U12" s="516"/>
    </row>
    <row r="13" spans="1:21" ht="18.75" customHeight="1">
      <c r="F13" s="512"/>
      <c r="G13" s="522"/>
      <c r="H13" s="514"/>
      <c r="I13" s="513"/>
      <c r="J13" s="522"/>
      <c r="K13" s="514"/>
      <c r="L13" s="513"/>
      <c r="M13" s="522"/>
      <c r="N13" s="514"/>
      <c r="O13" s="516"/>
      <c r="P13" s="524"/>
      <c r="Q13" s="515"/>
      <c r="R13" s="516"/>
      <c r="S13" s="524"/>
      <c r="T13" s="515"/>
      <c r="U13" s="516"/>
    </row>
    <row r="14" spans="1:21" ht="18.75" customHeight="1">
      <c r="F14" s="512"/>
      <c r="G14" s="524"/>
      <c r="H14" s="515"/>
      <c r="I14" s="516"/>
      <c r="J14" s="524"/>
      <c r="K14" s="515"/>
      <c r="L14" s="516"/>
      <c r="M14" s="524"/>
      <c r="N14" s="515"/>
      <c r="O14" s="516"/>
      <c r="P14" s="524"/>
      <c r="Q14" s="515"/>
      <c r="R14" s="516"/>
      <c r="S14" s="524"/>
      <c r="T14" s="515"/>
      <c r="U14" s="516"/>
    </row>
    <row r="15" spans="1:21" ht="18.75" customHeight="1">
      <c r="B15" s="56" t="s">
        <v>108</v>
      </c>
      <c r="C15" s="56"/>
      <c r="D15" s="56"/>
      <c r="E15" s="56"/>
      <c r="F15" s="512"/>
      <c r="G15" s="233"/>
      <c r="H15" s="276"/>
      <c r="I15" s="275"/>
      <c r="J15" s="524"/>
      <c r="K15" s="515"/>
      <c r="L15" s="516"/>
      <c r="M15" s="524"/>
      <c r="N15" s="515"/>
    </row>
    <row r="16" spans="1:21" ht="18.75" customHeight="1">
      <c r="B16" s="56" t="s">
        <v>107</v>
      </c>
      <c r="C16" s="56"/>
      <c r="D16" s="56"/>
      <c r="E16" s="56"/>
      <c r="F16" s="517"/>
      <c r="G16" s="233"/>
      <c r="H16" s="276"/>
      <c r="I16" s="275"/>
      <c r="J16" s="525"/>
      <c r="K16" s="518"/>
      <c r="L16" s="519"/>
      <c r="M16" s="524"/>
      <c r="N16" s="515"/>
    </row>
    <row r="17" spans="2:15" ht="15.75">
      <c r="B17" s="56" t="s">
        <v>1</v>
      </c>
      <c r="C17" s="56"/>
      <c r="D17" s="56"/>
      <c r="E17" s="56"/>
      <c r="F17" s="56"/>
      <c r="G17" s="56"/>
    </row>
    <row r="18" spans="2:15" ht="15.75">
      <c r="B18" s="56" t="s">
        <v>2</v>
      </c>
      <c r="C18" s="56"/>
      <c r="D18" s="56"/>
      <c r="E18" s="56"/>
      <c r="F18" s="56"/>
      <c r="G18" s="56"/>
      <c r="K18" t="s">
        <v>155</v>
      </c>
    </row>
    <row r="24" spans="2:15">
      <c r="O24" t="s">
        <v>29</v>
      </c>
    </row>
    <row r="30" spans="2:15" ht="26.25" customHeight="1"/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showGridLines="0" showRowColHeaders="0" topLeftCell="A22" zoomScale="80" workbookViewId="0">
      <selection activeCell="Q35" sqref="Q35"/>
    </sheetView>
  </sheetViews>
  <sheetFormatPr defaultRowHeight="12.75"/>
  <sheetData>
    <row r="21" spans="29:29">
      <c r="AC21" t="s">
        <v>70</v>
      </c>
    </row>
    <row r="24" spans="29:29" ht="12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4"/>
  <sheetViews>
    <sheetView showGridLines="0" showRowColHeaders="0" topLeftCell="B16" workbookViewId="0">
      <selection activeCell="G51" sqref="G51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5.140625" customWidth="1"/>
    <col min="8" max="8" width="12.28515625" customWidth="1"/>
    <col min="9" max="9" width="13" customWidth="1"/>
    <col min="10" max="10" width="15.140625" customWidth="1"/>
    <col min="11" max="11" width="15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  <col min="20" max="20" width="12.7109375" customWidth="1"/>
  </cols>
  <sheetData>
    <row r="1" spans="1:21" ht="15.75">
      <c r="A1" s="1"/>
      <c r="B1" s="1"/>
      <c r="C1" s="1"/>
      <c r="D1" s="1"/>
      <c r="E1" s="1"/>
      <c r="F1" s="1"/>
      <c r="G1" s="1"/>
      <c r="H1" s="1"/>
    </row>
    <row r="3" spans="1:21" ht="15.75">
      <c r="C3" s="286"/>
      <c r="D3" s="286"/>
      <c r="E3" s="286"/>
      <c r="F3" s="286"/>
      <c r="G3" s="286"/>
      <c r="H3" s="286"/>
      <c r="I3" s="286" t="s">
        <v>261</v>
      </c>
      <c r="J3" s="286"/>
      <c r="K3" s="286"/>
    </row>
    <row r="4" spans="1:21" ht="15.75">
      <c r="C4" s="287"/>
      <c r="D4" s="287"/>
      <c r="E4" s="287"/>
      <c r="F4" s="287"/>
      <c r="G4" s="287"/>
      <c r="H4" s="287"/>
      <c r="I4" s="287" t="s">
        <v>60</v>
      </c>
      <c r="J4" s="287"/>
      <c r="K4" s="287"/>
    </row>
    <row r="5" spans="1:21" ht="15">
      <c r="C5" s="17"/>
      <c r="D5" s="288" t="s">
        <v>56</v>
      </c>
      <c r="E5" s="288"/>
      <c r="F5" s="288"/>
      <c r="G5" s="288"/>
      <c r="H5" s="288"/>
      <c r="I5" s="288"/>
      <c r="J5" s="288"/>
      <c r="K5" s="289"/>
      <c r="L5" s="19"/>
      <c r="M5" s="290" t="s">
        <v>56</v>
      </c>
      <c r="N5" s="290"/>
      <c r="O5" s="290"/>
      <c r="P5" s="290"/>
      <c r="Q5" s="290"/>
      <c r="R5" s="290"/>
      <c r="S5" s="290"/>
      <c r="T5" s="291"/>
    </row>
    <row r="6" spans="1:21" ht="15.75" thickBot="1">
      <c r="D6" s="292" t="s">
        <v>57</v>
      </c>
      <c r="E6" s="288"/>
      <c r="F6" s="288"/>
      <c r="G6" s="288"/>
      <c r="H6" s="288"/>
      <c r="I6" s="288"/>
      <c r="J6" s="288"/>
      <c r="K6" s="293"/>
      <c r="L6" s="19"/>
      <c r="M6" s="294" t="s">
        <v>57</v>
      </c>
      <c r="N6" s="290"/>
      <c r="O6" s="290"/>
      <c r="P6" s="290"/>
      <c r="Q6" s="290"/>
      <c r="R6" s="290"/>
      <c r="S6" s="290"/>
      <c r="T6" s="291"/>
    </row>
    <row r="7" spans="1:21" ht="15" thickBot="1">
      <c r="D7" s="295" t="s">
        <v>54</v>
      </c>
      <c r="E7" s="296"/>
      <c r="F7" s="296"/>
      <c r="G7" s="296"/>
      <c r="H7" s="296"/>
      <c r="I7" s="296"/>
      <c r="J7" s="296"/>
      <c r="K7" s="297"/>
      <c r="L7" s="19"/>
      <c r="M7" s="295" t="s">
        <v>55</v>
      </c>
      <c r="N7" s="296"/>
      <c r="O7" s="296"/>
      <c r="P7" s="296"/>
      <c r="Q7" s="296"/>
      <c r="R7" s="296"/>
      <c r="S7" s="296"/>
      <c r="T7" s="297"/>
      <c r="U7" s="19"/>
    </row>
    <row r="8" spans="1:21" ht="15" thickBot="1">
      <c r="D8" s="298" t="s">
        <v>258</v>
      </c>
      <c r="E8" s="299"/>
      <c r="F8" s="300"/>
      <c r="G8" s="301"/>
      <c r="H8" s="298"/>
      <c r="I8" s="299" t="s">
        <v>259</v>
      </c>
      <c r="J8" s="302"/>
      <c r="K8" s="301"/>
      <c r="L8" s="19"/>
      <c r="M8" s="298" t="s">
        <v>258</v>
      </c>
      <c r="N8" s="299"/>
      <c r="O8" s="300"/>
      <c r="P8" s="301"/>
      <c r="Q8" s="298"/>
      <c r="R8" s="299" t="s">
        <v>259</v>
      </c>
      <c r="S8" s="303"/>
      <c r="T8" s="301"/>
      <c r="U8" s="19"/>
    </row>
    <row r="9" spans="1:21" ht="43.5" thickBot="1">
      <c r="D9" s="304" t="s">
        <v>35</v>
      </c>
      <c r="E9" s="305" t="s">
        <v>36</v>
      </c>
      <c r="F9" s="306" t="s">
        <v>58</v>
      </c>
      <c r="G9" s="307" t="s">
        <v>37</v>
      </c>
      <c r="H9" s="308" t="s">
        <v>35</v>
      </c>
      <c r="I9" s="309" t="s">
        <v>36</v>
      </c>
      <c r="J9" s="310" t="s">
        <v>58</v>
      </c>
      <c r="K9" s="309" t="s">
        <v>37</v>
      </c>
      <c r="L9" s="19"/>
      <c r="M9" s="311" t="s">
        <v>35</v>
      </c>
      <c r="N9" s="309" t="s">
        <v>36</v>
      </c>
      <c r="O9" s="310" t="s">
        <v>58</v>
      </c>
      <c r="P9" s="309" t="s">
        <v>37</v>
      </c>
      <c r="Q9" s="308" t="s">
        <v>35</v>
      </c>
      <c r="R9" s="309" t="s">
        <v>36</v>
      </c>
      <c r="S9" s="310" t="s">
        <v>58</v>
      </c>
      <c r="T9" s="309" t="s">
        <v>37</v>
      </c>
    </row>
    <row r="10" spans="1:21" ht="15.75" thickBot="1">
      <c r="D10" s="312" t="s">
        <v>38</v>
      </c>
      <c r="E10" s="313">
        <v>3551567.5430000001</v>
      </c>
      <c r="F10" s="314">
        <v>16568115.092</v>
      </c>
      <c r="G10" s="315">
        <v>1319812.9979999999</v>
      </c>
      <c r="H10" s="316" t="s">
        <v>38</v>
      </c>
      <c r="I10" s="317">
        <v>3433264.5789999999</v>
      </c>
      <c r="J10" s="314">
        <v>15782032.025</v>
      </c>
      <c r="K10" s="318">
        <v>1369952.1740000001</v>
      </c>
      <c r="L10" s="19"/>
      <c r="M10" s="312" t="s">
        <v>52</v>
      </c>
      <c r="N10" s="317">
        <v>99533.667000000001</v>
      </c>
      <c r="O10" s="314">
        <v>463805.75199999998</v>
      </c>
      <c r="P10" s="315">
        <v>58616.315999999999</v>
      </c>
      <c r="Q10" s="494" t="s">
        <v>38</v>
      </c>
      <c r="R10" s="412">
        <v>89848.985000000001</v>
      </c>
      <c r="S10" s="314">
        <v>414326.20899999997</v>
      </c>
      <c r="T10" s="318">
        <v>51493.75</v>
      </c>
    </row>
    <row r="11" spans="1:21" ht="14.25">
      <c r="D11" s="320" t="s">
        <v>39</v>
      </c>
      <c r="E11" s="321">
        <v>819850.02300000004</v>
      </c>
      <c r="F11" s="322">
        <v>3827770.3650000002</v>
      </c>
      <c r="G11" s="321">
        <v>238096.10699999999</v>
      </c>
      <c r="H11" s="323" t="s">
        <v>39</v>
      </c>
      <c r="I11" s="321">
        <v>738179.53799999994</v>
      </c>
      <c r="J11" s="322">
        <v>3393295.4160000002</v>
      </c>
      <c r="K11" s="324">
        <v>239017.77499999999</v>
      </c>
      <c r="L11" s="19"/>
      <c r="M11" s="320" t="s">
        <v>52</v>
      </c>
      <c r="N11" s="321">
        <v>34796.756000000001</v>
      </c>
      <c r="O11" s="322">
        <v>163253.77100000001</v>
      </c>
      <c r="P11" s="321">
        <v>16007.057000000001</v>
      </c>
      <c r="Q11" s="325" t="s">
        <v>52</v>
      </c>
      <c r="R11" s="321">
        <v>25035.343000000001</v>
      </c>
      <c r="S11" s="322">
        <v>117169.251</v>
      </c>
      <c r="T11" s="324">
        <v>14747.112999999999</v>
      </c>
    </row>
    <row r="12" spans="1:21" ht="14.25">
      <c r="D12" s="326" t="s">
        <v>40</v>
      </c>
      <c r="E12" s="327">
        <v>491961.44300000003</v>
      </c>
      <c r="F12" s="328">
        <v>2294361.5980000002</v>
      </c>
      <c r="G12" s="327">
        <v>130622.227</v>
      </c>
      <c r="H12" s="329" t="s">
        <v>40</v>
      </c>
      <c r="I12" s="327">
        <v>486570.47899999999</v>
      </c>
      <c r="J12" s="328">
        <v>2235527.5809999998</v>
      </c>
      <c r="K12" s="330">
        <v>136872.209</v>
      </c>
      <c r="L12" s="19"/>
      <c r="M12" s="326" t="s">
        <v>39</v>
      </c>
      <c r="N12" s="327">
        <v>26283.675999999999</v>
      </c>
      <c r="O12" s="328">
        <v>121855.671</v>
      </c>
      <c r="P12" s="327">
        <v>22503.591</v>
      </c>
      <c r="Q12" s="331" t="s">
        <v>39</v>
      </c>
      <c r="R12" s="327">
        <v>16550.012999999999</v>
      </c>
      <c r="S12" s="328">
        <v>76238.366999999998</v>
      </c>
      <c r="T12" s="330">
        <v>16001.933999999999</v>
      </c>
    </row>
    <row r="13" spans="1:21" ht="14.25">
      <c r="D13" s="326" t="s">
        <v>42</v>
      </c>
      <c r="E13" s="327">
        <v>413982.27600000001</v>
      </c>
      <c r="F13" s="328">
        <v>1930498.125</v>
      </c>
      <c r="G13" s="327">
        <v>123209.041</v>
      </c>
      <c r="H13" s="329" t="s">
        <v>42</v>
      </c>
      <c r="I13" s="327">
        <v>420212.72899999999</v>
      </c>
      <c r="J13" s="328">
        <v>1931605.18</v>
      </c>
      <c r="K13" s="330">
        <v>133373.96900000001</v>
      </c>
      <c r="L13" s="19"/>
      <c r="M13" s="326" t="s">
        <v>68</v>
      </c>
      <c r="N13" s="327">
        <v>6945.576</v>
      </c>
      <c r="O13" s="328">
        <v>32341.606</v>
      </c>
      <c r="P13" s="327">
        <v>3164.4369999999999</v>
      </c>
      <c r="Q13" s="331" t="s">
        <v>50</v>
      </c>
      <c r="R13" s="327">
        <v>9282.99</v>
      </c>
      <c r="S13" s="328">
        <v>42434.665000000001</v>
      </c>
      <c r="T13" s="330">
        <v>4448.9660000000003</v>
      </c>
    </row>
    <row r="14" spans="1:21" ht="14.25">
      <c r="D14" s="326" t="s">
        <v>68</v>
      </c>
      <c r="E14" s="327">
        <v>365344.57299999997</v>
      </c>
      <c r="F14" s="328">
        <v>1702312.12</v>
      </c>
      <c r="G14" s="327">
        <v>129481.33199999999</v>
      </c>
      <c r="H14" s="329" t="s">
        <v>68</v>
      </c>
      <c r="I14" s="327">
        <v>346626.77299999999</v>
      </c>
      <c r="J14" s="328">
        <v>1595291.3940000001</v>
      </c>
      <c r="K14" s="330">
        <v>149720.10800000001</v>
      </c>
      <c r="L14" s="19"/>
      <c r="M14" s="326" t="s">
        <v>49</v>
      </c>
      <c r="N14" s="327">
        <v>5797.2929999999997</v>
      </c>
      <c r="O14" s="328">
        <v>26977.584999999999</v>
      </c>
      <c r="P14" s="327">
        <v>4329.7860000000001</v>
      </c>
      <c r="Q14" s="331" t="s">
        <v>68</v>
      </c>
      <c r="R14" s="327">
        <v>8875.2270000000008</v>
      </c>
      <c r="S14" s="328">
        <v>40886.35</v>
      </c>
      <c r="T14" s="330">
        <v>3495.7289999999998</v>
      </c>
    </row>
    <row r="15" spans="1:21" ht="14.25">
      <c r="D15" s="326" t="s">
        <v>41</v>
      </c>
      <c r="E15" s="327">
        <v>177663.592</v>
      </c>
      <c r="F15" s="328">
        <v>828466.26500000001</v>
      </c>
      <c r="G15" s="327">
        <v>59714.324000000001</v>
      </c>
      <c r="H15" s="329" t="s">
        <v>41</v>
      </c>
      <c r="I15" s="327">
        <v>184418.128</v>
      </c>
      <c r="J15" s="328">
        <v>847575.56700000004</v>
      </c>
      <c r="K15" s="330">
        <v>67146.103000000003</v>
      </c>
      <c r="L15" s="19"/>
      <c r="M15" s="326" t="s">
        <v>50</v>
      </c>
      <c r="N15" s="327">
        <v>5673.741</v>
      </c>
      <c r="O15" s="328">
        <v>26475.670999999998</v>
      </c>
      <c r="P15" s="327">
        <v>2658.4789999999998</v>
      </c>
      <c r="Q15" s="331" t="s">
        <v>49</v>
      </c>
      <c r="R15" s="327">
        <v>6986.8680000000004</v>
      </c>
      <c r="S15" s="328">
        <v>31676.504000000001</v>
      </c>
      <c r="T15" s="330">
        <v>4555.4650000000001</v>
      </c>
    </row>
    <row r="16" spans="1:21" ht="14.25">
      <c r="D16" s="326" t="s">
        <v>48</v>
      </c>
      <c r="E16" s="327">
        <v>162458.59</v>
      </c>
      <c r="F16" s="328">
        <v>758349.21600000001</v>
      </c>
      <c r="G16" s="327">
        <v>47796.635999999999</v>
      </c>
      <c r="H16" s="329" t="s">
        <v>48</v>
      </c>
      <c r="I16" s="327">
        <v>160639.26699999999</v>
      </c>
      <c r="J16" s="328">
        <v>739480.26399999997</v>
      </c>
      <c r="K16" s="330">
        <v>50020.813999999998</v>
      </c>
      <c r="L16" s="19"/>
      <c r="M16" s="326" t="s">
        <v>42</v>
      </c>
      <c r="N16" s="327">
        <v>3914.3319999999999</v>
      </c>
      <c r="O16" s="328">
        <v>18049.846000000001</v>
      </c>
      <c r="P16" s="327">
        <v>1516.2260000000001</v>
      </c>
      <c r="Q16" s="331" t="s">
        <v>44</v>
      </c>
      <c r="R16" s="327">
        <v>5587.6989999999996</v>
      </c>
      <c r="S16" s="328">
        <v>25674.267</v>
      </c>
      <c r="T16" s="330">
        <v>1630.4449999999999</v>
      </c>
    </row>
    <row r="17" spans="4:20" ht="14.25">
      <c r="D17" s="326" t="s">
        <v>44</v>
      </c>
      <c r="E17" s="327">
        <v>107457.93700000001</v>
      </c>
      <c r="F17" s="328">
        <v>500871.37599999999</v>
      </c>
      <c r="G17" s="327">
        <v>40541.322</v>
      </c>
      <c r="H17" s="329" t="s">
        <v>44</v>
      </c>
      <c r="I17" s="327">
        <v>101335.898</v>
      </c>
      <c r="J17" s="328">
        <v>466550.76299999998</v>
      </c>
      <c r="K17" s="330">
        <v>40799.758000000002</v>
      </c>
      <c r="L17" s="19"/>
      <c r="M17" s="326" t="s">
        <v>184</v>
      </c>
      <c r="N17" s="327">
        <v>3250.0149999999999</v>
      </c>
      <c r="O17" s="328">
        <v>15050.052</v>
      </c>
      <c r="P17" s="327">
        <v>983.86900000000003</v>
      </c>
      <c r="Q17" s="331" t="s">
        <v>202</v>
      </c>
      <c r="R17" s="327">
        <v>4532.1869999999999</v>
      </c>
      <c r="S17" s="328">
        <v>20860.467000000001</v>
      </c>
      <c r="T17" s="330">
        <v>1203.5740000000001</v>
      </c>
    </row>
    <row r="18" spans="4:20" ht="14.25">
      <c r="D18" s="326" t="s">
        <v>45</v>
      </c>
      <c r="E18" s="327">
        <v>106537.454</v>
      </c>
      <c r="F18" s="328">
        <v>496437.73200000002</v>
      </c>
      <c r="G18" s="327">
        <v>38986.175000000003</v>
      </c>
      <c r="H18" s="329" t="s">
        <v>45</v>
      </c>
      <c r="I18" s="327">
        <v>97884.566999999995</v>
      </c>
      <c r="J18" s="328">
        <v>450572.82900000003</v>
      </c>
      <c r="K18" s="330">
        <v>31314.575000000001</v>
      </c>
      <c r="L18" s="19"/>
      <c r="M18" s="326" t="s">
        <v>202</v>
      </c>
      <c r="N18" s="327">
        <v>2219.0880000000002</v>
      </c>
      <c r="O18" s="328">
        <v>10363.1</v>
      </c>
      <c r="P18" s="327">
        <v>599.95500000000004</v>
      </c>
      <c r="Q18" s="331" t="s">
        <v>42</v>
      </c>
      <c r="R18" s="327">
        <v>2069.5369999999998</v>
      </c>
      <c r="S18" s="328">
        <v>9559.6180000000004</v>
      </c>
      <c r="T18" s="330">
        <v>490.26299999999998</v>
      </c>
    </row>
    <row r="19" spans="4:20" ht="14.25">
      <c r="D19" s="326" t="s">
        <v>51</v>
      </c>
      <c r="E19" s="327">
        <v>79496.490000000005</v>
      </c>
      <c r="F19" s="328">
        <v>370763.63199999998</v>
      </c>
      <c r="G19" s="327">
        <v>18541.284</v>
      </c>
      <c r="H19" s="329" t="s">
        <v>51</v>
      </c>
      <c r="I19" s="327">
        <v>68744.775999999998</v>
      </c>
      <c r="J19" s="328">
        <v>316132.33399999997</v>
      </c>
      <c r="K19" s="330">
        <v>17707.076000000001</v>
      </c>
      <c r="L19" s="19"/>
      <c r="M19" s="326" t="s">
        <v>44</v>
      </c>
      <c r="N19" s="327">
        <v>2200.84</v>
      </c>
      <c r="O19" s="328">
        <v>10186.673000000001</v>
      </c>
      <c r="P19" s="327">
        <v>573.24</v>
      </c>
      <c r="Q19" s="331" t="s">
        <v>62</v>
      </c>
      <c r="R19" s="327">
        <v>1937.8309999999999</v>
      </c>
      <c r="S19" s="328">
        <v>8847.8549999999996</v>
      </c>
      <c r="T19" s="330">
        <v>922.00099999999998</v>
      </c>
    </row>
    <row r="20" spans="4:20" ht="14.25">
      <c r="D20" s="326" t="s">
        <v>47</v>
      </c>
      <c r="E20" s="327">
        <v>68654.788</v>
      </c>
      <c r="F20" s="328">
        <v>319884.83799999999</v>
      </c>
      <c r="G20" s="327">
        <v>28310.057000000001</v>
      </c>
      <c r="H20" s="329" t="s">
        <v>49</v>
      </c>
      <c r="I20" s="327">
        <v>67700.615999999995</v>
      </c>
      <c r="J20" s="328">
        <v>311429.06900000002</v>
      </c>
      <c r="K20" s="330">
        <v>26283.732</v>
      </c>
      <c r="L20" s="19"/>
      <c r="M20" s="326" t="s">
        <v>46</v>
      </c>
      <c r="N20" s="327">
        <v>1932.8679999999999</v>
      </c>
      <c r="O20" s="328">
        <v>8979.5570000000007</v>
      </c>
      <c r="P20" s="327">
        <v>2226.9830000000002</v>
      </c>
      <c r="Q20" s="331" t="s">
        <v>45</v>
      </c>
      <c r="R20" s="327">
        <v>1852.059</v>
      </c>
      <c r="S20" s="328">
        <v>8303.6350000000002</v>
      </c>
      <c r="T20" s="330">
        <v>747.59299999999996</v>
      </c>
    </row>
    <row r="21" spans="4:20" ht="14.25">
      <c r="D21" s="326" t="s">
        <v>50</v>
      </c>
      <c r="E21" s="327">
        <v>65937.679000000004</v>
      </c>
      <c r="F21" s="328">
        <v>306997.92200000002</v>
      </c>
      <c r="G21" s="327">
        <v>23105.632000000001</v>
      </c>
      <c r="H21" s="329" t="s">
        <v>47</v>
      </c>
      <c r="I21" s="327">
        <v>64318.498</v>
      </c>
      <c r="J21" s="328">
        <v>295689.50799999997</v>
      </c>
      <c r="K21" s="330">
        <v>27586.491999999998</v>
      </c>
      <c r="L21" s="19"/>
      <c r="M21" s="326" t="s">
        <v>48</v>
      </c>
      <c r="N21" s="327">
        <v>1500.2940000000001</v>
      </c>
      <c r="O21" s="328">
        <v>6977.7380000000003</v>
      </c>
      <c r="P21" s="327">
        <v>843.68</v>
      </c>
      <c r="Q21" s="331" t="s">
        <v>184</v>
      </c>
      <c r="R21" s="327">
        <v>1831.0889999999999</v>
      </c>
      <c r="S21" s="328">
        <v>8294.6329999999998</v>
      </c>
      <c r="T21" s="330">
        <v>469.24599999999998</v>
      </c>
    </row>
    <row r="22" spans="4:20" ht="14.25">
      <c r="D22" s="326" t="s">
        <v>49</v>
      </c>
      <c r="E22" s="327">
        <v>64466.870999999999</v>
      </c>
      <c r="F22" s="328">
        <v>299791.54100000003</v>
      </c>
      <c r="G22" s="327">
        <v>24747.330999999998</v>
      </c>
      <c r="H22" s="329" t="s">
        <v>141</v>
      </c>
      <c r="I22" s="327">
        <v>59149.885000000002</v>
      </c>
      <c r="J22" s="328">
        <v>271323.14</v>
      </c>
      <c r="K22" s="330">
        <v>50730.345999999998</v>
      </c>
      <c r="L22" s="19"/>
      <c r="M22" s="326" t="s">
        <v>45</v>
      </c>
      <c r="N22" s="327">
        <v>1270.4639999999999</v>
      </c>
      <c r="O22" s="328">
        <v>5848.7780000000002</v>
      </c>
      <c r="P22" s="327">
        <v>1128.8340000000001</v>
      </c>
      <c r="Q22" s="331" t="s">
        <v>48</v>
      </c>
      <c r="R22" s="327">
        <v>1828.2460000000001</v>
      </c>
      <c r="S22" s="328">
        <v>8430.2669999999998</v>
      </c>
      <c r="T22" s="330">
        <v>853.54499999999996</v>
      </c>
    </row>
    <row r="23" spans="4:20" ht="14.25">
      <c r="D23" s="326" t="s">
        <v>62</v>
      </c>
      <c r="E23" s="327">
        <v>59874.963000000003</v>
      </c>
      <c r="F23" s="328">
        <v>278501.76899999997</v>
      </c>
      <c r="G23" s="327">
        <v>23868.225999999999</v>
      </c>
      <c r="H23" s="329" t="s">
        <v>46</v>
      </c>
      <c r="I23" s="327">
        <v>57293.286999999997</v>
      </c>
      <c r="J23" s="328">
        <v>263436.85399999999</v>
      </c>
      <c r="K23" s="330">
        <v>18771.883999999998</v>
      </c>
      <c r="L23" s="19"/>
      <c r="M23" s="326" t="s">
        <v>41</v>
      </c>
      <c r="N23" s="327">
        <v>1125.836</v>
      </c>
      <c r="O23" s="328">
        <v>5229.0630000000001</v>
      </c>
      <c r="P23" s="327">
        <v>424.11200000000002</v>
      </c>
      <c r="Q23" s="331" t="s">
        <v>46</v>
      </c>
      <c r="R23" s="327">
        <v>1224.8240000000001</v>
      </c>
      <c r="S23" s="328">
        <v>5582.875</v>
      </c>
      <c r="T23" s="330">
        <v>581.10599999999999</v>
      </c>
    </row>
    <row r="24" spans="4:20" ht="14.25">
      <c r="D24" s="326" t="s">
        <v>141</v>
      </c>
      <c r="E24" s="327">
        <v>57529.069000000003</v>
      </c>
      <c r="F24" s="328">
        <v>270799.821</v>
      </c>
      <c r="G24" s="327">
        <v>45019.025000000001</v>
      </c>
      <c r="H24" s="329" t="s">
        <v>50</v>
      </c>
      <c r="I24" s="327">
        <v>52654.105000000003</v>
      </c>
      <c r="J24" s="328">
        <v>241884.315</v>
      </c>
      <c r="K24" s="330">
        <v>21592.401000000002</v>
      </c>
      <c r="L24" s="19"/>
      <c r="M24" s="326" t="s">
        <v>40</v>
      </c>
      <c r="N24" s="327">
        <v>632.47199999999998</v>
      </c>
      <c r="O24" s="328">
        <v>2920.5210000000002</v>
      </c>
      <c r="P24" s="327">
        <v>419.71199999999999</v>
      </c>
      <c r="Q24" s="331" t="s">
        <v>51</v>
      </c>
      <c r="R24" s="327">
        <v>419.45400000000001</v>
      </c>
      <c r="S24" s="328">
        <v>1904.8030000000001</v>
      </c>
      <c r="T24" s="330">
        <v>332.13900000000001</v>
      </c>
    </row>
    <row r="25" spans="4:20" ht="14.25">
      <c r="D25" s="326" t="s">
        <v>43</v>
      </c>
      <c r="E25" s="327">
        <v>45124.377</v>
      </c>
      <c r="F25" s="328">
        <v>210266.36799999999</v>
      </c>
      <c r="G25" s="327">
        <v>13424.644</v>
      </c>
      <c r="H25" s="329" t="s">
        <v>62</v>
      </c>
      <c r="I25" s="327">
        <v>45051.298000000003</v>
      </c>
      <c r="J25" s="328">
        <v>207236.334</v>
      </c>
      <c r="K25" s="330">
        <v>20814.228999999999</v>
      </c>
      <c r="L25" s="19"/>
      <c r="M25" s="326" t="s">
        <v>47</v>
      </c>
      <c r="N25" s="327">
        <v>623.30100000000004</v>
      </c>
      <c r="O25" s="328">
        <v>2909.8330000000001</v>
      </c>
      <c r="P25" s="327">
        <v>488.387</v>
      </c>
      <c r="Q25" s="331" t="s">
        <v>240</v>
      </c>
      <c r="R25" s="327">
        <v>365.55599999999998</v>
      </c>
      <c r="S25" s="328">
        <v>1703.9079999999999</v>
      </c>
      <c r="T25" s="330">
        <v>114.595</v>
      </c>
    </row>
    <row r="26" spans="4:20" ht="15" thickBot="1">
      <c r="D26" s="332" t="s">
        <v>46</v>
      </c>
      <c r="E26" s="333">
        <v>43554.858</v>
      </c>
      <c r="F26" s="334">
        <v>204007.51699999999</v>
      </c>
      <c r="G26" s="333">
        <v>13178.757</v>
      </c>
      <c r="H26" s="335" t="s">
        <v>43</v>
      </c>
      <c r="I26" s="333">
        <v>42704.654000000002</v>
      </c>
      <c r="J26" s="334">
        <v>196455.658</v>
      </c>
      <c r="K26" s="336">
        <v>13336.946</v>
      </c>
      <c r="L26" s="19"/>
      <c r="M26" s="332" t="s">
        <v>51</v>
      </c>
      <c r="N26" s="333">
        <v>435.06</v>
      </c>
      <c r="O26" s="334">
        <v>2018.4680000000001</v>
      </c>
      <c r="P26" s="333">
        <v>254.50399999999999</v>
      </c>
      <c r="Q26" s="190" t="s">
        <v>260</v>
      </c>
      <c r="R26" s="333">
        <v>335.35399999999998</v>
      </c>
      <c r="S26" s="334">
        <v>1543.182</v>
      </c>
      <c r="T26" s="336">
        <v>42.78</v>
      </c>
    </row>
    <row r="27" spans="4:20" ht="15">
      <c r="D27" s="337" t="s">
        <v>63</v>
      </c>
      <c r="E27" s="338"/>
      <c r="F27" s="338"/>
      <c r="G27" s="338"/>
      <c r="H27" s="338"/>
      <c r="I27" s="338"/>
      <c r="J27" s="338"/>
      <c r="K27" s="338"/>
      <c r="L27" s="19"/>
      <c r="M27" s="339" t="s">
        <v>63</v>
      </c>
      <c r="N27" s="19"/>
      <c r="O27" s="19"/>
      <c r="P27" s="19"/>
      <c r="Q27" s="290"/>
      <c r="R27" s="290"/>
      <c r="S27" s="290"/>
      <c r="T27" s="19"/>
    </row>
    <row r="28" spans="4:20" ht="15">
      <c r="D28" s="338"/>
      <c r="E28" s="338"/>
      <c r="F28" s="340"/>
      <c r="G28" s="340"/>
      <c r="H28" s="340"/>
      <c r="I28" s="338"/>
      <c r="J28" s="338"/>
      <c r="K28" s="338"/>
      <c r="L28" s="19"/>
      <c r="M28" s="339"/>
      <c r="N28" s="19"/>
      <c r="O28" s="19"/>
      <c r="P28" s="19"/>
      <c r="Q28" s="290"/>
      <c r="R28" s="290"/>
      <c r="S28" s="290"/>
      <c r="T28" s="19"/>
    </row>
    <row r="29" spans="4:20" ht="15">
      <c r="D29" s="19"/>
      <c r="E29" s="19"/>
      <c r="F29" s="19"/>
      <c r="G29" s="19"/>
      <c r="H29" s="19"/>
      <c r="I29" s="19"/>
      <c r="J29" s="19"/>
      <c r="K29" s="19"/>
      <c r="L29" s="19"/>
      <c r="M29" s="339"/>
      <c r="N29" s="19"/>
      <c r="O29" s="19"/>
      <c r="P29" s="19"/>
      <c r="Q29" s="290"/>
      <c r="R29" s="290"/>
      <c r="S29" s="290"/>
      <c r="T29" s="19"/>
    </row>
    <row r="30" spans="4:20" ht="15.75">
      <c r="D30" s="109" t="s">
        <v>59</v>
      </c>
      <c r="E30" s="109"/>
      <c r="F30" s="109"/>
      <c r="G30" s="109"/>
      <c r="H30" s="109"/>
      <c r="I30" s="109"/>
      <c r="J30" s="341"/>
      <c r="K30" s="110"/>
      <c r="L30" s="56"/>
      <c r="M30" s="109" t="s">
        <v>59</v>
      </c>
      <c r="N30" s="109"/>
      <c r="O30" s="290"/>
      <c r="P30" s="290"/>
      <c r="Q30" s="290"/>
      <c r="R30" s="290"/>
      <c r="S30" s="290"/>
      <c r="T30" s="19"/>
    </row>
    <row r="31" spans="4:20" ht="16.5" thickBot="1">
      <c r="D31" s="111" t="s">
        <v>57</v>
      </c>
      <c r="E31" s="110"/>
      <c r="F31" s="110"/>
      <c r="G31" s="110"/>
      <c r="H31" s="110"/>
      <c r="I31" s="110"/>
      <c r="J31" s="110"/>
      <c r="K31" s="110"/>
      <c r="L31" s="56"/>
      <c r="M31" s="111" t="s">
        <v>57</v>
      </c>
      <c r="N31" s="110"/>
      <c r="O31" s="291"/>
      <c r="P31" s="291"/>
      <c r="Q31" s="291"/>
      <c r="R31" s="291"/>
      <c r="S31" s="291"/>
      <c r="T31" s="19"/>
    </row>
    <row r="32" spans="4:20" ht="15" thickBot="1">
      <c r="D32" s="295" t="s">
        <v>54</v>
      </c>
      <c r="E32" s="295"/>
      <c r="F32" s="296"/>
      <c r="G32" s="296"/>
      <c r="H32" s="296"/>
      <c r="I32" s="296"/>
      <c r="J32" s="296"/>
      <c r="K32" s="297"/>
      <c r="L32" s="19"/>
      <c r="M32" s="295" t="s">
        <v>55</v>
      </c>
      <c r="N32" s="296"/>
      <c r="O32" s="296"/>
      <c r="P32" s="296"/>
      <c r="Q32" s="296"/>
      <c r="R32" s="296"/>
      <c r="S32" s="296"/>
      <c r="T32" s="297"/>
    </row>
    <row r="33" spans="4:20" ht="15" thickBot="1">
      <c r="D33" s="298" t="s">
        <v>258</v>
      </c>
      <c r="E33" s="299"/>
      <c r="F33" s="300"/>
      <c r="G33" s="301"/>
      <c r="H33" s="298"/>
      <c r="I33" s="299" t="s">
        <v>259</v>
      </c>
      <c r="J33" s="303"/>
      <c r="K33" s="301"/>
      <c r="L33" s="19"/>
      <c r="M33" s="298" t="s">
        <v>258</v>
      </c>
      <c r="N33" s="299"/>
      <c r="O33" s="300"/>
      <c r="P33" s="301"/>
      <c r="Q33" s="298"/>
      <c r="R33" s="299" t="s">
        <v>259</v>
      </c>
      <c r="S33" s="303"/>
      <c r="T33" s="301"/>
    </row>
    <row r="34" spans="4:20" ht="43.5" thickBot="1">
      <c r="D34" s="304" t="s">
        <v>35</v>
      </c>
      <c r="E34" s="342" t="s">
        <v>36</v>
      </c>
      <c r="F34" s="343" t="s">
        <v>58</v>
      </c>
      <c r="G34" s="344" t="s">
        <v>37</v>
      </c>
      <c r="H34" s="304" t="s">
        <v>35</v>
      </c>
      <c r="I34" s="342" t="s">
        <v>36</v>
      </c>
      <c r="J34" s="343" t="s">
        <v>58</v>
      </c>
      <c r="K34" s="345" t="s">
        <v>37</v>
      </c>
      <c r="L34" s="19"/>
      <c r="M34" s="346" t="s">
        <v>35</v>
      </c>
      <c r="N34" s="347" t="s">
        <v>36</v>
      </c>
      <c r="O34" s="343" t="s">
        <v>58</v>
      </c>
      <c r="P34" s="345" t="s">
        <v>37</v>
      </c>
      <c r="Q34" s="346" t="s">
        <v>35</v>
      </c>
      <c r="R34" s="347" t="s">
        <v>36</v>
      </c>
      <c r="S34" s="343" t="s">
        <v>58</v>
      </c>
      <c r="T34" s="345" t="s">
        <v>37</v>
      </c>
    </row>
    <row r="35" spans="4:20" ht="15.75" thickBot="1">
      <c r="D35" s="312" t="s">
        <v>38</v>
      </c>
      <c r="E35" s="313">
        <v>64089.231</v>
      </c>
      <c r="F35" s="314">
        <v>297998.18599999999</v>
      </c>
      <c r="G35" s="315">
        <v>28156.601999999999</v>
      </c>
      <c r="H35" s="312" t="s">
        <v>38</v>
      </c>
      <c r="I35" s="313">
        <v>56899.989000000001</v>
      </c>
      <c r="J35" s="314">
        <v>262095.38699999999</v>
      </c>
      <c r="K35" s="318">
        <v>21119.512999999999</v>
      </c>
      <c r="L35" s="19"/>
      <c r="M35" s="312" t="s">
        <v>38</v>
      </c>
      <c r="N35" s="348">
        <v>194132.30499999999</v>
      </c>
      <c r="O35" s="314">
        <v>906105.04299999995</v>
      </c>
      <c r="P35" s="348">
        <v>139171.71100000001</v>
      </c>
      <c r="Q35" s="349" t="s">
        <v>38</v>
      </c>
      <c r="R35" s="348">
        <v>216627.36499999999</v>
      </c>
      <c r="S35" s="314">
        <v>995505.58</v>
      </c>
      <c r="T35" s="319">
        <v>143749.88800000001</v>
      </c>
    </row>
    <row r="36" spans="4:20" ht="14.25">
      <c r="D36" s="495" t="s">
        <v>39</v>
      </c>
      <c r="E36" s="351">
        <v>41352.866999999998</v>
      </c>
      <c r="F36" s="352">
        <v>191689.095</v>
      </c>
      <c r="G36" s="351">
        <v>23759.866999999998</v>
      </c>
      <c r="H36" s="353" t="s">
        <v>39</v>
      </c>
      <c r="I36" s="351">
        <v>32156.433000000001</v>
      </c>
      <c r="J36" s="352">
        <v>148414.573</v>
      </c>
      <c r="K36" s="354">
        <v>17597.235000000001</v>
      </c>
      <c r="L36" s="19"/>
      <c r="M36" s="320" t="s">
        <v>68</v>
      </c>
      <c r="N36" s="321">
        <v>37302.966</v>
      </c>
      <c r="O36" s="322">
        <v>173993.084</v>
      </c>
      <c r="P36" s="321">
        <v>25314.024000000001</v>
      </c>
      <c r="Q36" s="321" t="s">
        <v>41</v>
      </c>
      <c r="R36" s="321">
        <v>31313.356</v>
      </c>
      <c r="S36" s="322">
        <v>143484.49600000001</v>
      </c>
      <c r="T36" s="324">
        <v>24541.427</v>
      </c>
    </row>
    <row r="37" spans="4:20" ht="14.25">
      <c r="D37" s="496" t="s">
        <v>52</v>
      </c>
      <c r="E37" s="327">
        <v>7858.1350000000002</v>
      </c>
      <c r="F37" s="328">
        <v>36682.523999999998</v>
      </c>
      <c r="G37" s="327">
        <v>832.00199999999995</v>
      </c>
      <c r="H37" s="331" t="s">
        <v>52</v>
      </c>
      <c r="I37" s="327">
        <v>10591.541999999999</v>
      </c>
      <c r="J37" s="328">
        <v>48773.462</v>
      </c>
      <c r="K37" s="330">
        <v>886.73500000000001</v>
      </c>
      <c r="L37" s="19"/>
      <c r="M37" s="326" t="s">
        <v>49</v>
      </c>
      <c r="N37" s="327">
        <v>25087.601999999999</v>
      </c>
      <c r="O37" s="328">
        <v>116809.18399999999</v>
      </c>
      <c r="P37" s="327">
        <v>18529.988000000001</v>
      </c>
      <c r="Q37" s="327" t="s">
        <v>68</v>
      </c>
      <c r="R37" s="327">
        <v>31074.687999999998</v>
      </c>
      <c r="S37" s="328">
        <v>142580.538</v>
      </c>
      <c r="T37" s="330">
        <v>15649.263000000001</v>
      </c>
    </row>
    <row r="38" spans="4:20" ht="14.25">
      <c r="D38" s="496" t="s">
        <v>47</v>
      </c>
      <c r="E38" s="327">
        <v>7468.1559999999999</v>
      </c>
      <c r="F38" s="328">
        <v>34912.358</v>
      </c>
      <c r="G38" s="327">
        <v>1344.318</v>
      </c>
      <c r="H38" s="331" t="s">
        <v>47</v>
      </c>
      <c r="I38" s="327">
        <v>6909.7780000000002</v>
      </c>
      <c r="J38" s="328">
        <v>31725.876</v>
      </c>
      <c r="K38" s="330">
        <v>1180.2180000000001</v>
      </c>
      <c r="L38" s="19"/>
      <c r="M38" s="326" t="s">
        <v>41</v>
      </c>
      <c r="N38" s="327">
        <v>25001.284</v>
      </c>
      <c r="O38" s="328">
        <v>116849.41499999999</v>
      </c>
      <c r="P38" s="327">
        <v>21539.996999999999</v>
      </c>
      <c r="Q38" s="327" t="s">
        <v>47</v>
      </c>
      <c r="R38" s="327">
        <v>30524.417000000001</v>
      </c>
      <c r="S38" s="328">
        <v>140046.41899999999</v>
      </c>
      <c r="T38" s="330">
        <v>25551.652999999998</v>
      </c>
    </row>
    <row r="39" spans="4:20" ht="14.25">
      <c r="D39" s="496" t="s">
        <v>49</v>
      </c>
      <c r="E39" s="327">
        <v>2166.3519999999999</v>
      </c>
      <c r="F39" s="328">
        <v>10116.029</v>
      </c>
      <c r="G39" s="327">
        <v>129.19900000000001</v>
      </c>
      <c r="H39" s="331" t="s">
        <v>203</v>
      </c>
      <c r="I39" s="327">
        <v>2262.953</v>
      </c>
      <c r="J39" s="328">
        <v>10391.521000000001</v>
      </c>
      <c r="K39" s="330">
        <v>179.14</v>
      </c>
      <c r="L39" s="19"/>
      <c r="M39" s="326" t="s">
        <v>39</v>
      </c>
      <c r="N39" s="327">
        <v>23917.773000000001</v>
      </c>
      <c r="O39" s="328">
        <v>111224.961</v>
      </c>
      <c r="P39" s="327">
        <v>13716.401</v>
      </c>
      <c r="Q39" s="327" t="s">
        <v>39</v>
      </c>
      <c r="R39" s="327">
        <v>29224.856</v>
      </c>
      <c r="S39" s="328">
        <v>134396.465</v>
      </c>
      <c r="T39" s="330">
        <v>17108.975999999999</v>
      </c>
    </row>
    <row r="40" spans="4:20" ht="14.25">
      <c r="D40" s="496" t="s">
        <v>203</v>
      </c>
      <c r="E40" s="327">
        <v>1497.692</v>
      </c>
      <c r="F40" s="328">
        <v>6981.68</v>
      </c>
      <c r="G40" s="327">
        <v>139.51499999999999</v>
      </c>
      <c r="H40" s="331" t="s">
        <v>49</v>
      </c>
      <c r="I40" s="327">
        <v>1750.847</v>
      </c>
      <c r="J40" s="328">
        <v>8068.8440000000001</v>
      </c>
      <c r="K40" s="330">
        <v>38.607999999999997</v>
      </c>
      <c r="L40" s="19"/>
      <c r="M40" s="326" t="s">
        <v>47</v>
      </c>
      <c r="N40" s="327">
        <v>17393.438999999998</v>
      </c>
      <c r="O40" s="328">
        <v>81564.471999999994</v>
      </c>
      <c r="P40" s="327">
        <v>22108.008000000002</v>
      </c>
      <c r="Q40" s="327" t="s">
        <v>49</v>
      </c>
      <c r="R40" s="327">
        <v>23656.054</v>
      </c>
      <c r="S40" s="328">
        <v>109126.00199999999</v>
      </c>
      <c r="T40" s="330">
        <v>18554.008999999998</v>
      </c>
    </row>
    <row r="41" spans="4:20" ht="14.25">
      <c r="D41" s="496" t="s">
        <v>68</v>
      </c>
      <c r="E41" s="327">
        <v>1370.492</v>
      </c>
      <c r="F41" s="328">
        <v>6419.9459999999999</v>
      </c>
      <c r="G41" s="327">
        <v>1625.932</v>
      </c>
      <c r="H41" s="331" t="s">
        <v>65</v>
      </c>
      <c r="I41" s="327">
        <v>866.83600000000001</v>
      </c>
      <c r="J41" s="328">
        <v>3855.0569999999998</v>
      </c>
      <c r="K41" s="330">
        <v>351.06400000000002</v>
      </c>
      <c r="L41" s="19"/>
      <c r="M41" s="326" t="s">
        <v>44</v>
      </c>
      <c r="N41" s="327">
        <v>16785.134999999998</v>
      </c>
      <c r="O41" s="328">
        <v>78324.759999999995</v>
      </c>
      <c r="P41" s="327">
        <v>19316.210999999999</v>
      </c>
      <c r="Q41" s="327" t="s">
        <v>43</v>
      </c>
      <c r="R41" s="327">
        <v>17897.157999999999</v>
      </c>
      <c r="S41" s="328">
        <v>82583.607999999993</v>
      </c>
      <c r="T41" s="330">
        <v>8628.7240000000002</v>
      </c>
    </row>
    <row r="42" spans="4:20" ht="14.25">
      <c r="D42" s="496" t="s">
        <v>65</v>
      </c>
      <c r="E42" s="327">
        <v>857.55200000000002</v>
      </c>
      <c r="F42" s="328">
        <v>4042.828</v>
      </c>
      <c r="G42" s="327">
        <v>241.16800000000001</v>
      </c>
      <c r="H42" s="331" t="s">
        <v>41</v>
      </c>
      <c r="I42" s="327">
        <v>683.60500000000002</v>
      </c>
      <c r="J42" s="328">
        <v>3131.3040000000001</v>
      </c>
      <c r="K42" s="330">
        <v>47.591000000000001</v>
      </c>
      <c r="L42" s="19"/>
      <c r="M42" s="326" t="s">
        <v>46</v>
      </c>
      <c r="N42" s="327">
        <v>13792.715</v>
      </c>
      <c r="O42" s="328">
        <v>64460.538</v>
      </c>
      <c r="P42" s="327">
        <v>1337.0039999999999</v>
      </c>
      <c r="Q42" s="327" t="s">
        <v>46</v>
      </c>
      <c r="R42" s="327">
        <v>14434.547</v>
      </c>
      <c r="S42" s="328">
        <v>66308.652000000002</v>
      </c>
      <c r="T42" s="330">
        <v>1291.2550000000001</v>
      </c>
    </row>
    <row r="43" spans="4:20" ht="14.25">
      <c r="D43" s="496" t="s">
        <v>42</v>
      </c>
      <c r="E43" s="327">
        <v>513.92399999999998</v>
      </c>
      <c r="F43" s="328">
        <v>2444.623</v>
      </c>
      <c r="G43" s="327">
        <v>19.318000000000001</v>
      </c>
      <c r="H43" s="331" t="s">
        <v>68</v>
      </c>
      <c r="I43" s="327">
        <v>565.57600000000002</v>
      </c>
      <c r="J43" s="328">
        <v>2600.1550000000002</v>
      </c>
      <c r="K43" s="330">
        <v>582.34799999999996</v>
      </c>
      <c r="L43" s="19"/>
      <c r="M43" s="326" t="s">
        <v>43</v>
      </c>
      <c r="N43" s="327">
        <v>10471.308000000001</v>
      </c>
      <c r="O43" s="328">
        <v>49323.807999999997</v>
      </c>
      <c r="P43" s="327">
        <v>4246.152</v>
      </c>
      <c r="Q43" s="327" t="s">
        <v>44</v>
      </c>
      <c r="R43" s="327">
        <v>13573.067999999999</v>
      </c>
      <c r="S43" s="328">
        <v>62298.248</v>
      </c>
      <c r="T43" s="330">
        <v>15248.868</v>
      </c>
    </row>
    <row r="44" spans="4:20" ht="14.25">
      <c r="D44" s="496" t="s">
        <v>41</v>
      </c>
      <c r="E44" s="327">
        <v>326.69299999999998</v>
      </c>
      <c r="F44" s="328">
        <v>1526.4949999999999</v>
      </c>
      <c r="G44" s="327">
        <v>23.48</v>
      </c>
      <c r="H44" s="331" t="s">
        <v>50</v>
      </c>
      <c r="I44" s="327">
        <v>218.16399999999999</v>
      </c>
      <c r="J44" s="328">
        <v>980.15800000000002</v>
      </c>
      <c r="K44" s="330">
        <v>109.886</v>
      </c>
      <c r="L44" s="19"/>
      <c r="M44" s="326" t="s">
        <v>40</v>
      </c>
      <c r="N44" s="327">
        <v>8389.4210000000003</v>
      </c>
      <c r="O44" s="328">
        <v>38974.152000000002</v>
      </c>
      <c r="P44" s="327">
        <v>104.86199999999999</v>
      </c>
      <c r="Q44" s="327" t="s">
        <v>42</v>
      </c>
      <c r="R44" s="327">
        <v>8590.4269999999997</v>
      </c>
      <c r="S44" s="328">
        <v>39533.313000000002</v>
      </c>
      <c r="T44" s="330">
        <v>2882.2719999999999</v>
      </c>
    </row>
    <row r="45" spans="4:20" ht="14.25">
      <c r="D45" s="496" t="s">
        <v>206</v>
      </c>
      <c r="E45" s="327">
        <v>245.989</v>
      </c>
      <c r="F45" s="328">
        <v>1162.7090000000001</v>
      </c>
      <c r="G45" s="327">
        <v>7.0220000000000002</v>
      </c>
      <c r="H45" s="331" t="s">
        <v>62</v>
      </c>
      <c r="I45" s="327">
        <v>191.82599999999999</v>
      </c>
      <c r="J45" s="328">
        <v>890.69399999999996</v>
      </c>
      <c r="K45" s="330">
        <v>8.2159999999999993</v>
      </c>
      <c r="L45" s="19"/>
      <c r="M45" s="326" t="s">
        <v>42</v>
      </c>
      <c r="N45" s="327">
        <v>5880.4139999999998</v>
      </c>
      <c r="O45" s="328">
        <v>27416.085999999999</v>
      </c>
      <c r="P45" s="327">
        <v>1955.2940000000001</v>
      </c>
      <c r="Q45" s="327" t="s">
        <v>40</v>
      </c>
      <c r="R45" s="327">
        <v>5051.0820000000003</v>
      </c>
      <c r="S45" s="328">
        <v>23148.598999999998</v>
      </c>
      <c r="T45" s="330">
        <v>8.7330000000000005</v>
      </c>
    </row>
    <row r="46" spans="4:20" ht="15">
      <c r="D46" s="496" t="s">
        <v>50</v>
      </c>
      <c r="E46" s="355">
        <v>194.88</v>
      </c>
      <c r="F46" s="356">
        <v>919.447</v>
      </c>
      <c r="G46" s="355">
        <v>23.7</v>
      </c>
      <c r="H46" s="331" t="s">
        <v>234</v>
      </c>
      <c r="I46" s="327">
        <v>186.10400000000001</v>
      </c>
      <c r="J46" s="328">
        <v>850.95100000000002</v>
      </c>
      <c r="K46" s="330">
        <v>33.807000000000002</v>
      </c>
      <c r="L46" s="19"/>
      <c r="M46" s="326" t="s">
        <v>48</v>
      </c>
      <c r="N46" s="327">
        <v>2597.09</v>
      </c>
      <c r="O46" s="328">
        <v>12068.462</v>
      </c>
      <c r="P46" s="327">
        <v>966.48800000000006</v>
      </c>
      <c r="Q46" s="327" t="s">
        <v>45</v>
      </c>
      <c r="R46" s="327">
        <v>2433.5520000000001</v>
      </c>
      <c r="S46" s="328">
        <v>11199.834999999999</v>
      </c>
      <c r="T46" s="330">
        <v>223.68199999999999</v>
      </c>
    </row>
    <row r="47" spans="4:20" ht="15">
      <c r="D47" s="496" t="s">
        <v>234</v>
      </c>
      <c r="E47" s="355">
        <v>58.274999999999999</v>
      </c>
      <c r="F47" s="356">
        <v>271.50299999999999</v>
      </c>
      <c r="G47" s="355">
        <v>0.375</v>
      </c>
      <c r="H47" s="331" t="s">
        <v>216</v>
      </c>
      <c r="I47" s="327">
        <v>167.07499999999999</v>
      </c>
      <c r="J47" s="328">
        <v>783.33</v>
      </c>
      <c r="K47" s="330">
        <v>99.427000000000007</v>
      </c>
      <c r="L47" s="19"/>
      <c r="M47" s="326" t="s">
        <v>45</v>
      </c>
      <c r="N47" s="327">
        <v>1828.152</v>
      </c>
      <c r="O47" s="328">
        <v>8482.1710000000003</v>
      </c>
      <c r="P47" s="327">
        <v>693.32799999999997</v>
      </c>
      <c r="Q47" s="327" t="s">
        <v>48</v>
      </c>
      <c r="R47" s="327">
        <v>1650.73</v>
      </c>
      <c r="S47" s="328">
        <v>7625.4690000000001</v>
      </c>
      <c r="T47" s="330">
        <v>846.20399999999995</v>
      </c>
    </row>
    <row r="48" spans="4:20" ht="15.75" thickBot="1">
      <c r="D48" s="497" t="s">
        <v>43</v>
      </c>
      <c r="E48" s="357">
        <v>45.792999999999999</v>
      </c>
      <c r="F48" s="358">
        <v>212.434</v>
      </c>
      <c r="G48" s="357">
        <v>1.2370000000000001</v>
      </c>
      <c r="H48" s="190" t="s">
        <v>243</v>
      </c>
      <c r="I48" s="333">
        <v>123.66</v>
      </c>
      <c r="J48" s="334">
        <v>572.274</v>
      </c>
      <c r="K48" s="336">
        <v>0.91600000000000004</v>
      </c>
      <c r="L48" s="19"/>
      <c r="M48" s="326" t="s">
        <v>206</v>
      </c>
      <c r="N48" s="327">
        <v>1823.287</v>
      </c>
      <c r="O48" s="328">
        <v>8484.7690000000002</v>
      </c>
      <c r="P48" s="327">
        <v>1741.375</v>
      </c>
      <c r="Q48" s="327" t="s">
        <v>206</v>
      </c>
      <c r="R48" s="327">
        <v>1597.886</v>
      </c>
      <c r="S48" s="328">
        <v>7270.6390000000001</v>
      </c>
      <c r="T48" s="330">
        <v>1499.4960000000001</v>
      </c>
    </row>
    <row r="49" spans="2:20" ht="15.75" thickBot="1">
      <c r="D49" s="337"/>
      <c r="E49" s="19"/>
      <c r="F49" s="19"/>
      <c r="G49" s="19"/>
      <c r="H49" s="19"/>
      <c r="I49" s="19"/>
      <c r="J49" s="19"/>
      <c r="K49" s="19"/>
      <c r="L49" s="19"/>
      <c r="M49" s="332" t="s">
        <v>50</v>
      </c>
      <c r="N49" s="333">
        <v>1163.4659999999999</v>
      </c>
      <c r="O49" s="334">
        <v>5447.7430000000004</v>
      </c>
      <c r="P49" s="333">
        <v>1650.22</v>
      </c>
      <c r="Q49" s="333" t="s">
        <v>62</v>
      </c>
      <c r="R49" s="333">
        <v>1298.2639999999999</v>
      </c>
      <c r="S49" s="334">
        <v>6029.38</v>
      </c>
      <c r="T49" s="336">
        <v>4699.9719999999998</v>
      </c>
    </row>
    <row r="50" spans="2:20" ht="15">
      <c r="D50" s="19"/>
      <c r="E50" s="19"/>
      <c r="F50" s="19"/>
      <c r="G50" s="19"/>
      <c r="H50" s="19"/>
      <c r="I50" s="19"/>
      <c r="J50" s="19"/>
      <c r="K50" s="19"/>
      <c r="L50" s="19"/>
      <c r="M50" s="337" t="s">
        <v>63</v>
      </c>
      <c r="N50" s="340"/>
      <c r="O50" s="359"/>
      <c r="P50" s="340"/>
      <c r="Q50" s="338"/>
      <c r="R50" s="19"/>
      <c r="S50" s="19"/>
      <c r="T50" s="19"/>
    </row>
    <row r="51" spans="2:20" ht="14.25">
      <c r="D51" s="19"/>
      <c r="E51" s="19"/>
      <c r="F51" s="19"/>
      <c r="G51" s="19"/>
      <c r="H51" s="19"/>
      <c r="I51" s="19"/>
      <c r="J51" s="19"/>
      <c r="K51" s="19"/>
      <c r="L51" s="19"/>
      <c r="M51" s="235"/>
      <c r="N51" s="340"/>
      <c r="O51" s="340"/>
      <c r="P51" s="340"/>
      <c r="Q51" s="340"/>
      <c r="R51" s="19"/>
      <c r="S51" s="19"/>
      <c r="T51" s="19"/>
    </row>
    <row r="52" spans="2:20" ht="14.25">
      <c r="D52" s="19"/>
      <c r="E52" s="19"/>
      <c r="F52" s="19"/>
      <c r="G52" s="19"/>
      <c r="H52" s="19"/>
      <c r="I52" s="19"/>
      <c r="J52" s="19"/>
      <c r="K52" s="19"/>
      <c r="L52" s="19"/>
      <c r="M52" s="235"/>
      <c r="N52" s="340"/>
      <c r="O52" s="340"/>
      <c r="P52" s="340"/>
      <c r="Q52" s="340"/>
      <c r="R52" s="19"/>
      <c r="S52" s="19"/>
      <c r="T52" s="19"/>
    </row>
    <row r="53" spans="2:20" ht="14.25">
      <c r="D53" s="19"/>
      <c r="E53" s="19"/>
      <c r="F53" s="19"/>
      <c r="G53" s="19"/>
      <c r="H53" s="19"/>
      <c r="I53" s="19"/>
      <c r="J53" s="19"/>
      <c r="K53" s="19"/>
      <c r="L53" s="19"/>
      <c r="M53" s="235"/>
      <c r="N53" s="340"/>
      <c r="O53" s="340"/>
      <c r="P53" s="340"/>
      <c r="Q53" s="340"/>
      <c r="R53" s="19"/>
      <c r="S53" s="19"/>
      <c r="T53" s="19"/>
    </row>
    <row r="54" spans="2:20" ht="15.75"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</row>
    <row r="55" spans="2:20" ht="15.75"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</row>
    <row r="56" spans="2:20" ht="14.25"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</row>
    <row r="57" spans="2:20" ht="14.25"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</row>
    <row r="58" spans="2:20" ht="14.25"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</row>
    <row r="59" spans="2:20" ht="14.25"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</row>
    <row r="60" spans="2:20" ht="14.25"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</row>
    <row r="61" spans="2:20" ht="14.25"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</row>
    <row r="62" spans="2:20" ht="14.25"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</row>
    <row r="63" spans="2:20" ht="14.25"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</row>
    <row r="64" spans="2:20" ht="14.25"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</row>
    <row r="65" spans="3:20" ht="14.25"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</row>
    <row r="66" spans="3:20" ht="14.25"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</row>
    <row r="67" spans="3:20" ht="14.25"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</row>
    <row r="68" spans="3:20" ht="14.25"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</row>
    <row r="69" spans="3:20" ht="14.25"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</row>
    <row r="70" spans="3:20" ht="14.25"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</row>
    <row r="71" spans="3:20" ht="14.25"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</row>
    <row r="72" spans="3:20" ht="14.25"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</row>
    <row r="73" spans="3:20" ht="14.25"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</row>
    <row r="74" spans="3:20" ht="14.25"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</row>
    <row r="75" spans="3:20" ht="14.25"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</row>
    <row r="76" spans="3:20" ht="14.25"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</row>
    <row r="77" spans="3:20" ht="14.25"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</row>
    <row r="78" spans="3:20" ht="14.25"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</row>
    <row r="79" spans="3:20" ht="14.25"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</row>
    <row r="80" spans="3:20" ht="14.25"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</row>
    <row r="81" spans="3:21" ht="14.25"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</row>
    <row r="82" spans="3:21" ht="14.25"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</row>
    <row r="83" spans="3:21" ht="14.25"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</row>
    <row r="84" spans="3:21" ht="14.25"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</row>
    <row r="85" spans="3:21" ht="14.25"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</row>
    <row r="86" spans="3:21" ht="14.25"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</row>
    <row r="87" spans="3:21" ht="14.25"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</row>
    <row r="88" spans="3:21" ht="14.25"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</row>
    <row r="89" spans="3:21" ht="14.25"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</row>
    <row r="90" spans="3:21" ht="14.25"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</row>
    <row r="91" spans="3:21" ht="14.25"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</row>
    <row r="92" spans="3:21" ht="14.25"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</row>
    <row r="93" spans="3:21" ht="14.25"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</row>
    <row r="94" spans="3:21" ht="14.25"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</row>
    <row r="95" spans="3:21" ht="14.25"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</row>
    <row r="96" spans="3:21" ht="14.25"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</row>
    <row r="97" spans="3:21" ht="14.25"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</row>
    <row r="98" spans="3:21" ht="14.25"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</row>
    <row r="99" spans="3:21" ht="14.25"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</row>
    <row r="100" spans="3:21" ht="14.25"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</row>
    <row r="101" spans="3:21" ht="14.25"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</row>
    <row r="102" spans="3:21" ht="14.25"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</row>
    <row r="103" spans="3:21" ht="14.25"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</row>
    <row r="104" spans="3:21" ht="14.25"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</row>
    <row r="105" spans="3:21" ht="14.25"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</row>
    <row r="106" spans="3:21" ht="14.25"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</row>
    <row r="107" spans="3:21" ht="14.25"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</row>
    <row r="108" spans="3:21" ht="14.25"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</row>
    <row r="109" spans="3:21" ht="14.25"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</row>
    <row r="110" spans="3:21" ht="14.25"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</row>
    <row r="111" spans="3:21" ht="14.25"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</row>
    <row r="112" spans="3:21" ht="14.25"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</row>
    <row r="113" spans="3:21" ht="14.25"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</row>
    <row r="114" spans="3:21" ht="14.25"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</row>
    <row r="115" spans="3:21" ht="14.25"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</row>
    <row r="116" spans="3:21" ht="14.25"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</row>
    <row r="117" spans="3:21" ht="14.25"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</row>
    <row r="118" spans="3:21" ht="14.25"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</row>
    <row r="119" spans="3:21" ht="14.25"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</row>
    <row r="120" spans="3:21" ht="14.25"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</row>
    <row r="121" spans="3:21" ht="14.25"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</row>
    <row r="122" spans="3:21" ht="14.25"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</row>
    <row r="123" spans="3:21" ht="14.25"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</row>
    <row r="124" spans="3:21" ht="14.25"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</row>
    <row r="125" spans="3:21" ht="14.25">
      <c r="C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</row>
    <row r="126" spans="3:21" ht="14.25">
      <c r="C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</row>
    <row r="127" spans="3:21" ht="14.25">
      <c r="C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</row>
    <row r="128" spans="3:21" ht="14.25">
      <c r="C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</row>
    <row r="129" spans="3:21" ht="14.25">
      <c r="C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</row>
    <row r="130" spans="3:21" ht="14.25">
      <c r="C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</row>
    <row r="131" spans="3:21" ht="14.25">
      <c r="L131" s="19"/>
      <c r="M131" s="19"/>
      <c r="N131" s="19"/>
      <c r="O131" s="19"/>
      <c r="P131" s="19"/>
      <c r="Q131" s="19"/>
      <c r="R131" s="19"/>
      <c r="S131" s="19"/>
      <c r="T131" s="19"/>
      <c r="U131" s="19"/>
    </row>
    <row r="132" spans="3:21" ht="14.25">
      <c r="T132" s="19"/>
      <c r="U132" s="19"/>
    </row>
    <row r="133" spans="3:21" ht="14.25">
      <c r="T133" s="19"/>
      <c r="U133" s="19"/>
    </row>
    <row r="134" spans="3:21" ht="14.25">
      <c r="U134" s="19"/>
    </row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52"/>
  <sheetViews>
    <sheetView showGridLines="0" topLeftCell="A22" workbookViewId="0">
      <selection activeCell="N57" sqref="N57"/>
    </sheetView>
  </sheetViews>
  <sheetFormatPr defaultRowHeight="12.75"/>
  <cols>
    <col min="3" max="3" width="17.85546875" customWidth="1"/>
    <col min="4" max="4" width="11.140625" customWidth="1"/>
    <col min="5" max="5" width="11.85546875" customWidth="1"/>
    <col min="6" max="6" width="11.28515625" customWidth="1"/>
    <col min="7" max="7" width="19.85546875" customWidth="1"/>
    <col min="8" max="8" width="11" customWidth="1"/>
    <col min="9" max="9" width="11.140625" customWidth="1"/>
    <col min="10" max="10" width="11.28515625" customWidth="1"/>
    <col min="12" max="12" width="18" customWidth="1"/>
    <col min="13" max="15" width="9.28515625" bestFit="1" customWidth="1"/>
    <col min="16" max="16" width="18.5703125" customWidth="1"/>
    <col min="17" max="17" width="9.28515625" bestFit="1" customWidth="1"/>
    <col min="18" max="18" width="11.85546875" customWidth="1"/>
    <col min="19" max="19" width="9.28515625" bestFit="1" customWidth="1"/>
  </cols>
  <sheetData>
    <row r="2" spans="2:19" ht="15.75">
      <c r="B2" s="252" t="s">
        <v>247</v>
      </c>
      <c r="C2" s="253"/>
      <c r="D2" s="253"/>
      <c r="E2" s="253"/>
      <c r="F2" s="253"/>
      <c r="G2" s="253"/>
      <c r="H2" s="253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</row>
    <row r="3" spans="2:19" ht="15.75">
      <c r="B3" s="251" t="s">
        <v>246</v>
      </c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</row>
    <row r="4" spans="2:19" ht="15.75">
      <c r="B4" s="251"/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</row>
    <row r="5" spans="2:19" ht="15.75">
      <c r="B5" s="251"/>
      <c r="C5" s="288" t="s">
        <v>56</v>
      </c>
      <c r="D5" s="288"/>
      <c r="E5" s="288"/>
      <c r="F5" s="288"/>
      <c r="G5" s="288"/>
      <c r="H5" s="288"/>
      <c r="I5" s="288"/>
      <c r="J5" s="289"/>
      <c r="K5" s="19"/>
      <c r="L5" s="290" t="s">
        <v>56</v>
      </c>
      <c r="M5" s="290"/>
      <c r="N5" s="290"/>
      <c r="O5" s="290"/>
      <c r="P5" s="290"/>
      <c r="Q5" s="290"/>
      <c r="R5" s="290"/>
      <c r="S5" s="291"/>
    </row>
    <row r="6" spans="2:19" ht="16.5" thickBot="1">
      <c r="B6" s="251"/>
      <c r="C6" s="292" t="s">
        <v>57</v>
      </c>
      <c r="D6" s="288"/>
      <c r="E6" s="288"/>
      <c r="F6" s="288"/>
      <c r="G6" s="288"/>
      <c r="H6" s="288"/>
      <c r="I6" s="288"/>
      <c r="J6" s="293"/>
      <c r="K6" s="19"/>
      <c r="L6" s="294" t="s">
        <v>57</v>
      </c>
      <c r="M6" s="290"/>
      <c r="N6" s="290"/>
      <c r="O6" s="290"/>
      <c r="P6" s="290"/>
      <c r="Q6" s="290"/>
      <c r="R6" s="290"/>
      <c r="S6" s="291"/>
    </row>
    <row r="7" spans="2:19" ht="16.5" thickBot="1">
      <c r="B7" s="251"/>
      <c r="C7" s="295" t="s">
        <v>54</v>
      </c>
      <c r="D7" s="296"/>
      <c r="E7" s="296"/>
      <c r="F7" s="296"/>
      <c r="G7" s="296"/>
      <c r="H7" s="296"/>
      <c r="I7" s="296"/>
      <c r="J7" s="297"/>
      <c r="K7" s="19"/>
      <c r="L7" s="295" t="s">
        <v>55</v>
      </c>
      <c r="M7" s="296"/>
      <c r="N7" s="296"/>
      <c r="O7" s="296"/>
      <c r="P7" s="296"/>
      <c r="Q7" s="296"/>
      <c r="R7" s="296"/>
      <c r="S7" s="297"/>
    </row>
    <row r="8" spans="2:19" ht="16.5" thickBot="1">
      <c r="B8" s="251"/>
      <c r="C8" s="298" t="s">
        <v>232</v>
      </c>
      <c r="D8" s="299"/>
      <c r="E8" s="300"/>
      <c r="F8" s="301"/>
      <c r="G8" s="298"/>
      <c r="H8" s="299" t="s">
        <v>231</v>
      </c>
      <c r="I8" s="302"/>
      <c r="J8" s="301"/>
      <c r="K8" s="19"/>
      <c r="L8" s="298" t="s">
        <v>232</v>
      </c>
      <c r="M8" s="299"/>
      <c r="N8" s="300"/>
      <c r="O8" s="301"/>
      <c r="P8" s="298"/>
      <c r="Q8" s="299" t="s">
        <v>231</v>
      </c>
      <c r="R8" s="303"/>
      <c r="S8" s="301"/>
    </row>
    <row r="9" spans="2:19" ht="43.5" thickBot="1">
      <c r="B9" s="251"/>
      <c r="C9" s="304" t="s">
        <v>35</v>
      </c>
      <c r="D9" s="305" t="s">
        <v>36</v>
      </c>
      <c r="E9" s="306" t="s">
        <v>58</v>
      </c>
      <c r="F9" s="307" t="s">
        <v>37</v>
      </c>
      <c r="G9" s="308" t="s">
        <v>35</v>
      </c>
      <c r="H9" s="309" t="s">
        <v>36</v>
      </c>
      <c r="I9" s="310" t="s">
        <v>58</v>
      </c>
      <c r="J9" s="309" t="s">
        <v>37</v>
      </c>
      <c r="K9" s="19"/>
      <c r="L9" s="311" t="s">
        <v>35</v>
      </c>
      <c r="M9" s="309" t="s">
        <v>36</v>
      </c>
      <c r="N9" s="310" t="s">
        <v>58</v>
      </c>
      <c r="O9" s="305" t="s">
        <v>37</v>
      </c>
      <c r="P9" s="311" t="s">
        <v>35</v>
      </c>
      <c r="Q9" s="309" t="s">
        <v>36</v>
      </c>
      <c r="R9" s="310" t="s">
        <v>58</v>
      </c>
      <c r="S9" s="309" t="s">
        <v>37</v>
      </c>
    </row>
    <row r="10" spans="2:19" ht="16.5" thickBot="1">
      <c r="B10" s="251"/>
      <c r="C10" s="312" t="s">
        <v>38</v>
      </c>
      <c r="D10" s="313">
        <v>2731952.6710000001</v>
      </c>
      <c r="E10" s="314">
        <v>12484091.987</v>
      </c>
      <c r="F10" s="415">
        <v>1481531.14</v>
      </c>
      <c r="G10" s="316" t="s">
        <v>38</v>
      </c>
      <c r="H10" s="317">
        <v>4296892.09</v>
      </c>
      <c r="I10" s="314">
        <v>20108479.331</v>
      </c>
      <c r="J10" s="318">
        <v>1592256.8670000001</v>
      </c>
      <c r="K10" s="19"/>
      <c r="L10" s="312" t="s">
        <v>38</v>
      </c>
      <c r="M10" s="317">
        <v>106484.663</v>
      </c>
      <c r="N10" s="314">
        <v>486451.723</v>
      </c>
      <c r="O10" s="415">
        <v>77632.076000000001</v>
      </c>
      <c r="P10" s="416" t="s">
        <v>38</v>
      </c>
      <c r="Q10" s="412">
        <v>120851.048</v>
      </c>
      <c r="R10" s="314">
        <v>565165.60100000002</v>
      </c>
      <c r="S10" s="318">
        <v>71479.532000000007</v>
      </c>
    </row>
    <row r="11" spans="2:19" ht="15.75">
      <c r="B11" s="251"/>
      <c r="C11" s="320" t="s">
        <v>39</v>
      </c>
      <c r="D11" s="321">
        <v>595597.83100000001</v>
      </c>
      <c r="E11" s="322">
        <v>2722703.068</v>
      </c>
      <c r="F11" s="417">
        <v>247329.111</v>
      </c>
      <c r="G11" s="418" t="s">
        <v>39</v>
      </c>
      <c r="H11" s="321">
        <v>999973.72400000005</v>
      </c>
      <c r="I11" s="322">
        <v>4684094.0710000005</v>
      </c>
      <c r="J11" s="324">
        <v>287663.15500000003</v>
      </c>
      <c r="K11" s="19"/>
      <c r="L11" s="320" t="s">
        <v>39</v>
      </c>
      <c r="M11" s="321">
        <v>39468.603999999999</v>
      </c>
      <c r="N11" s="322">
        <v>179947.80600000001</v>
      </c>
      <c r="O11" s="417">
        <v>30751.01</v>
      </c>
      <c r="P11" s="320" t="s">
        <v>52</v>
      </c>
      <c r="Q11" s="321">
        <v>44620.152999999998</v>
      </c>
      <c r="R11" s="322">
        <v>209980.541</v>
      </c>
      <c r="S11" s="324">
        <v>21319.855</v>
      </c>
    </row>
    <row r="12" spans="2:19" ht="15.75">
      <c r="B12" s="251"/>
      <c r="C12" s="326" t="s">
        <v>40</v>
      </c>
      <c r="D12" s="327">
        <v>378880.098</v>
      </c>
      <c r="E12" s="328">
        <v>1733082.1440000001</v>
      </c>
      <c r="F12" s="419">
        <v>141131.76699999999</v>
      </c>
      <c r="G12" s="420" t="s">
        <v>40</v>
      </c>
      <c r="H12" s="327">
        <v>605561.53700000001</v>
      </c>
      <c r="I12" s="328">
        <v>2833926.5279999999</v>
      </c>
      <c r="J12" s="330">
        <v>159561.74600000001</v>
      </c>
      <c r="K12" s="19"/>
      <c r="L12" s="326" t="s">
        <v>52</v>
      </c>
      <c r="M12" s="327">
        <v>25594.238000000001</v>
      </c>
      <c r="N12" s="328">
        <v>117246.348</v>
      </c>
      <c r="O12" s="419">
        <v>13225.496999999999</v>
      </c>
      <c r="P12" s="326" t="s">
        <v>39</v>
      </c>
      <c r="Q12" s="327">
        <v>30698.738000000001</v>
      </c>
      <c r="R12" s="328">
        <v>142846.435</v>
      </c>
      <c r="S12" s="330">
        <v>26226.687999999998</v>
      </c>
    </row>
    <row r="13" spans="2:19" ht="15.75">
      <c r="B13" s="251"/>
      <c r="C13" s="326" t="s">
        <v>42</v>
      </c>
      <c r="D13" s="327">
        <v>294783.07799999998</v>
      </c>
      <c r="E13" s="328">
        <v>1346436.287</v>
      </c>
      <c r="F13" s="419">
        <v>122090.719</v>
      </c>
      <c r="G13" s="420" t="s">
        <v>42</v>
      </c>
      <c r="H13" s="327">
        <v>492961.17800000001</v>
      </c>
      <c r="I13" s="328">
        <v>2305605.19</v>
      </c>
      <c r="J13" s="330">
        <v>147553.04</v>
      </c>
      <c r="K13" s="19"/>
      <c r="L13" s="326" t="s">
        <v>50</v>
      </c>
      <c r="M13" s="327">
        <v>6107.9040000000005</v>
      </c>
      <c r="N13" s="328">
        <v>27898.812999999998</v>
      </c>
      <c r="O13" s="419">
        <v>4740.2240000000002</v>
      </c>
      <c r="P13" s="326" t="s">
        <v>68</v>
      </c>
      <c r="Q13" s="327">
        <v>8516.2170000000006</v>
      </c>
      <c r="R13" s="328">
        <v>39800.622000000003</v>
      </c>
      <c r="S13" s="330">
        <v>3799.0549999999998</v>
      </c>
    </row>
    <row r="14" spans="2:19" ht="15.75">
      <c r="B14" s="251"/>
      <c r="C14" s="326" t="s">
        <v>68</v>
      </c>
      <c r="D14" s="327">
        <v>271532.68800000002</v>
      </c>
      <c r="E14" s="328">
        <v>1239955.0260000001</v>
      </c>
      <c r="F14" s="419">
        <v>141476.236</v>
      </c>
      <c r="G14" s="420" t="s">
        <v>68</v>
      </c>
      <c r="H14" s="327">
        <v>431833.087</v>
      </c>
      <c r="I14" s="328">
        <v>2018181.2509999999</v>
      </c>
      <c r="J14" s="330">
        <v>157076.10399999999</v>
      </c>
      <c r="K14" s="19"/>
      <c r="L14" s="326" t="s">
        <v>68</v>
      </c>
      <c r="M14" s="327">
        <v>5287.491</v>
      </c>
      <c r="N14" s="328">
        <v>24096.166000000001</v>
      </c>
      <c r="O14" s="419">
        <v>3932.18</v>
      </c>
      <c r="P14" s="326" t="s">
        <v>49</v>
      </c>
      <c r="Q14" s="327">
        <v>7816.049</v>
      </c>
      <c r="R14" s="328">
        <v>36560.599000000002</v>
      </c>
      <c r="S14" s="330">
        <v>5874.4009999999998</v>
      </c>
    </row>
    <row r="15" spans="2:19" ht="15.75">
      <c r="B15" s="251"/>
      <c r="C15" s="326" t="s">
        <v>41</v>
      </c>
      <c r="D15" s="327">
        <v>149311.08300000001</v>
      </c>
      <c r="E15" s="328">
        <v>681995.29700000002</v>
      </c>
      <c r="F15" s="419">
        <v>70702.142999999996</v>
      </c>
      <c r="G15" s="420" t="s">
        <v>41</v>
      </c>
      <c r="H15" s="327">
        <v>215682.99600000001</v>
      </c>
      <c r="I15" s="328">
        <v>1008938.557</v>
      </c>
      <c r="J15" s="330">
        <v>73310.467999999993</v>
      </c>
      <c r="K15" s="19"/>
      <c r="L15" s="326" t="s">
        <v>49</v>
      </c>
      <c r="M15" s="327">
        <v>4553.259</v>
      </c>
      <c r="N15" s="328">
        <v>20847.317999999999</v>
      </c>
      <c r="O15" s="419">
        <v>5615.6220000000003</v>
      </c>
      <c r="P15" s="326" t="s">
        <v>50</v>
      </c>
      <c r="Q15" s="327">
        <v>6926.28</v>
      </c>
      <c r="R15" s="328">
        <v>32435.61</v>
      </c>
      <c r="S15" s="330">
        <v>3226.9090000000001</v>
      </c>
    </row>
    <row r="16" spans="2:19" ht="15.75">
      <c r="B16" s="251"/>
      <c r="C16" s="326" t="s">
        <v>48</v>
      </c>
      <c r="D16" s="327">
        <v>101849.30100000001</v>
      </c>
      <c r="E16" s="328">
        <v>465068.51199999999</v>
      </c>
      <c r="F16" s="419">
        <v>42920.981</v>
      </c>
      <c r="G16" s="420" t="s">
        <v>48</v>
      </c>
      <c r="H16" s="327">
        <v>196265.52799999999</v>
      </c>
      <c r="I16" s="328">
        <v>918891.174</v>
      </c>
      <c r="J16" s="330">
        <v>56358.54</v>
      </c>
      <c r="K16" s="19"/>
      <c r="L16" s="326" t="s">
        <v>42</v>
      </c>
      <c r="M16" s="327">
        <v>4415.8280000000004</v>
      </c>
      <c r="N16" s="328">
        <v>20198.616999999998</v>
      </c>
      <c r="O16" s="419">
        <v>2504.4459999999999</v>
      </c>
      <c r="P16" s="326" t="s">
        <v>42</v>
      </c>
      <c r="Q16" s="327">
        <v>4337.5150000000003</v>
      </c>
      <c r="R16" s="328">
        <v>20052.795999999998</v>
      </c>
      <c r="S16" s="330">
        <v>1611.2840000000001</v>
      </c>
    </row>
    <row r="17" spans="2:19" ht="15.75">
      <c r="B17" s="251"/>
      <c r="C17" s="326" t="s">
        <v>44</v>
      </c>
      <c r="D17" s="327">
        <v>86562.501999999993</v>
      </c>
      <c r="E17" s="328">
        <v>395159.826</v>
      </c>
      <c r="F17" s="419">
        <v>45610.464999999997</v>
      </c>
      <c r="G17" s="420" t="s">
        <v>45</v>
      </c>
      <c r="H17" s="327">
        <v>128562.43</v>
      </c>
      <c r="I17" s="328">
        <v>600932.549</v>
      </c>
      <c r="J17" s="330">
        <v>45321.453999999998</v>
      </c>
      <c r="K17" s="19"/>
      <c r="L17" s="326" t="s">
        <v>46</v>
      </c>
      <c r="M17" s="327">
        <v>4293.6589999999997</v>
      </c>
      <c r="N17" s="328">
        <v>19644.909</v>
      </c>
      <c r="O17" s="419">
        <v>5088.1289999999999</v>
      </c>
      <c r="P17" s="326" t="s">
        <v>184</v>
      </c>
      <c r="Q17" s="327">
        <v>3250.0149999999999</v>
      </c>
      <c r="R17" s="328">
        <v>15050.052</v>
      </c>
      <c r="S17" s="330">
        <v>983.86900000000003</v>
      </c>
    </row>
    <row r="18" spans="2:19" ht="15.75">
      <c r="B18" s="251"/>
      <c r="C18" s="326" t="s">
        <v>45</v>
      </c>
      <c r="D18" s="327">
        <v>84121.966</v>
      </c>
      <c r="E18" s="328">
        <v>384251.15</v>
      </c>
      <c r="F18" s="419">
        <v>43361.499000000003</v>
      </c>
      <c r="G18" s="420" t="s">
        <v>44</v>
      </c>
      <c r="H18" s="327">
        <v>123856.67200000001</v>
      </c>
      <c r="I18" s="328">
        <v>578748.57299999997</v>
      </c>
      <c r="J18" s="330">
        <v>47261.881000000001</v>
      </c>
      <c r="K18" s="19"/>
      <c r="L18" s="326" t="s">
        <v>48</v>
      </c>
      <c r="M18" s="327">
        <v>3483.8119999999999</v>
      </c>
      <c r="N18" s="328">
        <v>15899.67</v>
      </c>
      <c r="O18" s="419">
        <v>1850.674</v>
      </c>
      <c r="P18" s="326" t="s">
        <v>202</v>
      </c>
      <c r="Q18" s="327">
        <v>2702.8</v>
      </c>
      <c r="R18" s="328">
        <v>12664.695</v>
      </c>
      <c r="S18" s="330">
        <v>707.95500000000004</v>
      </c>
    </row>
    <row r="19" spans="2:19" ht="15.75">
      <c r="B19" s="251"/>
      <c r="C19" s="326" t="s">
        <v>112</v>
      </c>
      <c r="D19" s="327">
        <v>71679.824999999997</v>
      </c>
      <c r="E19" s="328">
        <v>327183.09000000003</v>
      </c>
      <c r="F19" s="419">
        <v>73947.713000000003</v>
      </c>
      <c r="G19" s="420" t="s">
        <v>51</v>
      </c>
      <c r="H19" s="327">
        <v>97514.661999999997</v>
      </c>
      <c r="I19" s="328">
        <v>456229.38299999997</v>
      </c>
      <c r="J19" s="330">
        <v>23250.047999999999</v>
      </c>
      <c r="K19" s="19"/>
      <c r="L19" s="326" t="s">
        <v>41</v>
      </c>
      <c r="M19" s="327">
        <v>3323.6089999999999</v>
      </c>
      <c r="N19" s="328">
        <v>15168.53</v>
      </c>
      <c r="O19" s="419">
        <v>2139.7040000000002</v>
      </c>
      <c r="P19" s="326" t="s">
        <v>44</v>
      </c>
      <c r="Q19" s="327">
        <v>2644.82</v>
      </c>
      <c r="R19" s="328">
        <v>12294.68</v>
      </c>
      <c r="S19" s="330">
        <v>718.46100000000001</v>
      </c>
    </row>
    <row r="20" spans="2:19" ht="15.75">
      <c r="B20" s="251"/>
      <c r="C20" s="326" t="s">
        <v>49</v>
      </c>
      <c r="D20" s="327">
        <v>64407.277999999998</v>
      </c>
      <c r="E20" s="328">
        <v>294399.47100000002</v>
      </c>
      <c r="F20" s="419">
        <v>28621.995999999999</v>
      </c>
      <c r="G20" s="420" t="s">
        <v>47</v>
      </c>
      <c r="H20" s="327">
        <v>82279.278000000006</v>
      </c>
      <c r="I20" s="328">
        <v>384576.679</v>
      </c>
      <c r="J20" s="330">
        <v>33343.089999999997</v>
      </c>
      <c r="K20" s="19"/>
      <c r="L20" s="326" t="s">
        <v>184</v>
      </c>
      <c r="M20" s="327">
        <v>3087.3780000000002</v>
      </c>
      <c r="N20" s="328">
        <v>14126.950999999999</v>
      </c>
      <c r="O20" s="419">
        <v>1393.0409999999999</v>
      </c>
      <c r="P20" s="326" t="s">
        <v>46</v>
      </c>
      <c r="Q20" s="327">
        <v>2046.211</v>
      </c>
      <c r="R20" s="328">
        <v>9518.7369999999992</v>
      </c>
      <c r="S20" s="330">
        <v>2348.1239999999998</v>
      </c>
    </row>
    <row r="21" spans="2:19" ht="15.75">
      <c r="B21" s="251"/>
      <c r="C21" s="326" t="s">
        <v>51</v>
      </c>
      <c r="D21" s="327">
        <v>61834.974000000002</v>
      </c>
      <c r="E21" s="328">
        <v>282776.96999999997</v>
      </c>
      <c r="F21" s="419">
        <v>19999.233</v>
      </c>
      <c r="G21" s="420" t="s">
        <v>50</v>
      </c>
      <c r="H21" s="327">
        <v>78491.164000000004</v>
      </c>
      <c r="I21" s="328">
        <v>366601.48599999998</v>
      </c>
      <c r="J21" s="330">
        <v>26996.644</v>
      </c>
      <c r="K21" s="19"/>
      <c r="L21" s="326" t="s">
        <v>45</v>
      </c>
      <c r="M21" s="327">
        <v>1345.5630000000001</v>
      </c>
      <c r="N21" s="328">
        <v>6135.8760000000002</v>
      </c>
      <c r="O21" s="419">
        <v>1915.595</v>
      </c>
      <c r="P21" s="326" t="s">
        <v>48</v>
      </c>
      <c r="Q21" s="327">
        <v>1833.55</v>
      </c>
      <c r="R21" s="328">
        <v>8569.2960000000003</v>
      </c>
      <c r="S21" s="330">
        <v>1012.9109999999999</v>
      </c>
    </row>
    <row r="22" spans="2:19" ht="15.75">
      <c r="B22" s="251"/>
      <c r="C22" s="326" t="s">
        <v>62</v>
      </c>
      <c r="D22" s="327">
        <v>60662.127999999997</v>
      </c>
      <c r="E22" s="328">
        <v>277048.734</v>
      </c>
      <c r="F22" s="419">
        <v>35937.885999999999</v>
      </c>
      <c r="G22" s="420" t="s">
        <v>141</v>
      </c>
      <c r="H22" s="327">
        <v>76932.672999999995</v>
      </c>
      <c r="I22" s="328">
        <v>362701.92499999999</v>
      </c>
      <c r="J22" s="330">
        <v>59166.525999999998</v>
      </c>
      <c r="K22" s="19"/>
      <c r="L22" s="326" t="s">
        <v>44</v>
      </c>
      <c r="M22" s="327">
        <v>1081.2260000000001</v>
      </c>
      <c r="N22" s="328">
        <v>4948.1480000000001</v>
      </c>
      <c r="O22" s="419">
        <v>768.91700000000003</v>
      </c>
      <c r="P22" s="326" t="s">
        <v>45</v>
      </c>
      <c r="Q22" s="327">
        <v>1319.7650000000001</v>
      </c>
      <c r="R22" s="328">
        <v>6081.3490000000002</v>
      </c>
      <c r="S22" s="330">
        <v>1213.6990000000001</v>
      </c>
    </row>
    <row r="23" spans="2:19" ht="15.75">
      <c r="B23" s="251"/>
      <c r="C23" s="326" t="s">
        <v>47</v>
      </c>
      <c r="D23" s="327">
        <v>58740.391000000003</v>
      </c>
      <c r="E23" s="328">
        <v>268149.57699999999</v>
      </c>
      <c r="F23" s="419">
        <v>34580.928</v>
      </c>
      <c r="G23" s="420" t="s">
        <v>49</v>
      </c>
      <c r="H23" s="327">
        <v>76639.078999999998</v>
      </c>
      <c r="I23" s="328">
        <v>357638.81400000001</v>
      </c>
      <c r="J23" s="330">
        <v>29426.117999999999</v>
      </c>
      <c r="K23" s="19"/>
      <c r="L23" s="326" t="s">
        <v>202</v>
      </c>
      <c r="M23" s="327">
        <v>1009.072</v>
      </c>
      <c r="N23" s="328">
        <v>4598.92</v>
      </c>
      <c r="O23" s="419">
        <v>415.58699999999999</v>
      </c>
      <c r="P23" s="326" t="s">
        <v>41</v>
      </c>
      <c r="Q23" s="327">
        <v>1138.393</v>
      </c>
      <c r="R23" s="328">
        <v>5288.4669999999996</v>
      </c>
      <c r="S23" s="330">
        <v>440.14100000000002</v>
      </c>
    </row>
    <row r="24" spans="2:19" ht="15.75">
      <c r="B24" s="251"/>
      <c r="C24" s="326" t="s">
        <v>141</v>
      </c>
      <c r="D24" s="327">
        <v>49684.228000000003</v>
      </c>
      <c r="E24" s="328">
        <v>227487.77299999999</v>
      </c>
      <c r="F24" s="419">
        <v>54749.529000000002</v>
      </c>
      <c r="G24" s="420" t="s">
        <v>62</v>
      </c>
      <c r="H24" s="327">
        <v>68341.67</v>
      </c>
      <c r="I24" s="328">
        <v>318675.38500000001</v>
      </c>
      <c r="J24" s="330">
        <v>27237.955999999998</v>
      </c>
      <c r="K24" s="19"/>
      <c r="L24" s="326" t="s">
        <v>64</v>
      </c>
      <c r="M24" s="327">
        <v>560.74300000000005</v>
      </c>
      <c r="N24" s="328">
        <v>2570.759</v>
      </c>
      <c r="O24" s="419">
        <v>552.67100000000005</v>
      </c>
      <c r="P24" s="326" t="s">
        <v>47</v>
      </c>
      <c r="Q24" s="327">
        <v>652.36900000000003</v>
      </c>
      <c r="R24" s="328">
        <v>3048.4920000000002</v>
      </c>
      <c r="S24" s="330">
        <v>513.81799999999998</v>
      </c>
    </row>
    <row r="25" spans="2:19" ht="15.75">
      <c r="B25" s="251"/>
      <c r="C25" s="326" t="s">
        <v>43</v>
      </c>
      <c r="D25" s="327">
        <v>37718.966999999997</v>
      </c>
      <c r="E25" s="328">
        <v>172310.06599999999</v>
      </c>
      <c r="F25" s="419">
        <v>14535.290999999999</v>
      </c>
      <c r="G25" s="420" t="s">
        <v>46</v>
      </c>
      <c r="H25" s="327">
        <v>56513.025000000001</v>
      </c>
      <c r="I25" s="328">
        <v>265586.08299999998</v>
      </c>
      <c r="J25" s="330">
        <v>16987.3</v>
      </c>
      <c r="K25" s="19"/>
      <c r="L25" s="326" t="s">
        <v>40</v>
      </c>
      <c r="M25" s="327">
        <v>528.92499999999995</v>
      </c>
      <c r="N25" s="328">
        <v>2410.3090000000002</v>
      </c>
      <c r="O25" s="419">
        <v>626.32299999999998</v>
      </c>
      <c r="P25" s="326" t="s">
        <v>40</v>
      </c>
      <c r="Q25" s="327">
        <v>632.47199999999998</v>
      </c>
      <c r="R25" s="328">
        <v>2920.5210000000002</v>
      </c>
      <c r="S25" s="330">
        <v>419.71199999999999</v>
      </c>
    </row>
    <row r="26" spans="2:19" ht="16.5" thickBot="1">
      <c r="B26" s="251"/>
      <c r="C26" s="332" t="s">
        <v>52</v>
      </c>
      <c r="D26" s="333">
        <v>36000.186000000002</v>
      </c>
      <c r="E26" s="334">
        <v>164460.943</v>
      </c>
      <c r="F26" s="421">
        <v>98842.490999999995</v>
      </c>
      <c r="G26" s="422" t="s">
        <v>43</v>
      </c>
      <c r="H26" s="333">
        <v>53689.052000000003</v>
      </c>
      <c r="I26" s="334">
        <v>250942.06700000001</v>
      </c>
      <c r="J26" s="336">
        <v>16114.129000000001</v>
      </c>
      <c r="K26" s="19"/>
      <c r="L26" s="332" t="s">
        <v>215</v>
      </c>
      <c r="M26" s="333">
        <v>514.89499999999998</v>
      </c>
      <c r="N26" s="334">
        <v>2357.65</v>
      </c>
      <c r="O26" s="421">
        <v>560.45299999999997</v>
      </c>
      <c r="P26" s="332" t="s">
        <v>221</v>
      </c>
      <c r="Q26" s="333">
        <v>525.81299999999999</v>
      </c>
      <c r="R26" s="334">
        <v>2466.6039999999998</v>
      </c>
      <c r="S26" s="336">
        <v>141.441</v>
      </c>
    </row>
    <row r="27" spans="2:19" ht="15.75">
      <c r="B27" s="251"/>
      <c r="C27" s="337"/>
      <c r="D27" s="338"/>
      <c r="E27" s="338"/>
      <c r="F27" s="338"/>
      <c r="G27" s="338"/>
      <c r="H27" s="338"/>
      <c r="I27" s="338"/>
      <c r="J27" s="338"/>
      <c r="K27" s="19"/>
      <c r="L27" s="339"/>
      <c r="M27" s="19"/>
      <c r="N27" s="19"/>
      <c r="O27" s="19"/>
      <c r="P27" s="290"/>
      <c r="Q27" s="290"/>
      <c r="R27" s="290"/>
      <c r="S27" s="19"/>
    </row>
    <row r="28" spans="2:19" ht="15.75">
      <c r="B28" s="251"/>
      <c r="C28" s="338"/>
      <c r="D28" s="338"/>
      <c r="E28" s="340"/>
      <c r="F28" s="340"/>
      <c r="G28" s="340"/>
      <c r="H28" s="338"/>
      <c r="I28" s="338"/>
      <c r="J28" s="338"/>
      <c r="K28" s="19"/>
      <c r="L28" s="339"/>
      <c r="M28" s="19"/>
      <c r="N28" s="19"/>
      <c r="O28" s="19"/>
      <c r="P28" s="290"/>
      <c r="Q28" s="290"/>
      <c r="R28" s="290"/>
      <c r="S28" s="19"/>
    </row>
    <row r="29" spans="2:19" ht="15.75">
      <c r="B29" s="251"/>
      <c r="C29" s="19"/>
      <c r="D29" s="19"/>
      <c r="E29" s="19"/>
      <c r="F29" s="19"/>
      <c r="G29" s="19"/>
      <c r="H29" s="19"/>
      <c r="I29" s="19"/>
      <c r="J29" s="19"/>
      <c r="K29" s="19"/>
      <c r="L29" s="339"/>
      <c r="M29" s="19"/>
      <c r="N29" s="19"/>
      <c r="O29" s="19"/>
      <c r="P29" s="290"/>
      <c r="Q29" s="290"/>
      <c r="R29" s="290"/>
      <c r="S29" s="19"/>
    </row>
    <row r="30" spans="2:19" ht="15.75">
      <c r="B30" s="251"/>
      <c r="C30" s="109" t="s">
        <v>59</v>
      </c>
      <c r="D30" s="109"/>
      <c r="E30" s="109"/>
      <c r="F30" s="109"/>
      <c r="G30" s="109"/>
      <c r="H30" s="109"/>
      <c r="I30" s="341"/>
      <c r="J30" s="110"/>
      <c r="K30" s="56"/>
      <c r="L30" s="109" t="s">
        <v>59</v>
      </c>
      <c r="M30" s="109"/>
      <c r="N30" s="290"/>
      <c r="O30" s="290"/>
      <c r="P30" s="290"/>
      <c r="Q30" s="290"/>
      <c r="R30" s="290"/>
      <c r="S30" s="19"/>
    </row>
    <row r="31" spans="2:19" ht="16.5" thickBot="1">
      <c r="B31" s="251"/>
      <c r="C31" s="111" t="s">
        <v>57</v>
      </c>
      <c r="D31" s="110"/>
      <c r="E31" s="110"/>
      <c r="F31" s="110"/>
      <c r="G31" s="110"/>
      <c r="H31" s="110"/>
      <c r="I31" s="110"/>
      <c r="J31" s="110"/>
      <c r="K31" s="56"/>
      <c r="L31" s="111" t="s">
        <v>57</v>
      </c>
      <c r="M31" s="110"/>
      <c r="N31" s="291"/>
      <c r="O31" s="291"/>
      <c r="P31" s="291"/>
      <c r="Q31" s="291"/>
      <c r="R31" s="291"/>
      <c r="S31" s="19"/>
    </row>
    <row r="32" spans="2:19" ht="16.5" thickBot="1">
      <c r="B32" s="251"/>
      <c r="C32" s="295" t="s">
        <v>54</v>
      </c>
      <c r="D32" s="295"/>
      <c r="E32" s="296"/>
      <c r="F32" s="296"/>
      <c r="G32" s="296"/>
      <c r="H32" s="296"/>
      <c r="I32" s="296"/>
      <c r="J32" s="297"/>
      <c r="K32" s="19"/>
      <c r="L32" s="295" t="s">
        <v>55</v>
      </c>
      <c r="M32" s="296"/>
      <c r="N32" s="296"/>
      <c r="O32" s="296"/>
      <c r="P32" s="296"/>
      <c r="Q32" s="296"/>
      <c r="R32" s="296"/>
      <c r="S32" s="297"/>
    </row>
    <row r="33" spans="2:19" ht="16.5" thickBot="1">
      <c r="B33" s="251"/>
      <c r="C33" s="298" t="s">
        <v>232</v>
      </c>
      <c r="D33" s="299"/>
      <c r="E33" s="300"/>
      <c r="F33" s="301"/>
      <c r="G33" s="298"/>
      <c r="H33" s="299" t="s">
        <v>231</v>
      </c>
      <c r="I33" s="303"/>
      <c r="J33" s="301"/>
      <c r="K33" s="19"/>
      <c r="L33" s="300"/>
      <c r="M33" s="299"/>
      <c r="N33" s="300" t="s">
        <v>230</v>
      </c>
      <c r="O33" s="301"/>
      <c r="P33" s="298"/>
      <c r="Q33" s="299" t="s">
        <v>231</v>
      </c>
      <c r="R33" s="302"/>
      <c r="S33" s="301"/>
    </row>
    <row r="34" spans="2:19" ht="43.5" thickBot="1">
      <c r="B34" s="251"/>
      <c r="C34" s="304" t="s">
        <v>35</v>
      </c>
      <c r="D34" s="342" t="s">
        <v>36</v>
      </c>
      <c r="E34" s="343" t="s">
        <v>58</v>
      </c>
      <c r="F34" s="344" t="s">
        <v>37</v>
      </c>
      <c r="G34" s="304" t="s">
        <v>35</v>
      </c>
      <c r="H34" s="342" t="s">
        <v>36</v>
      </c>
      <c r="I34" s="343" t="s">
        <v>58</v>
      </c>
      <c r="J34" s="345" t="s">
        <v>37</v>
      </c>
      <c r="K34" s="19"/>
      <c r="L34" s="346" t="s">
        <v>35</v>
      </c>
      <c r="M34" s="347" t="s">
        <v>36</v>
      </c>
      <c r="N34" s="343" t="s">
        <v>58</v>
      </c>
      <c r="O34" s="345" t="s">
        <v>37</v>
      </c>
      <c r="P34" s="346" t="s">
        <v>35</v>
      </c>
      <c r="Q34" s="347" t="s">
        <v>36</v>
      </c>
      <c r="R34" s="343" t="s">
        <v>58</v>
      </c>
      <c r="S34" s="345" t="s">
        <v>37</v>
      </c>
    </row>
    <row r="35" spans="2:19" ht="16.5" thickBot="1">
      <c r="B35" s="251"/>
      <c r="C35" s="312" t="s">
        <v>38</v>
      </c>
      <c r="D35" s="313">
        <v>70462.525999999998</v>
      </c>
      <c r="E35" s="314">
        <v>321870.18900000001</v>
      </c>
      <c r="F35" s="415">
        <v>37682.184999999998</v>
      </c>
      <c r="G35" s="312" t="s">
        <v>38</v>
      </c>
      <c r="H35" s="313">
        <v>74931.308000000005</v>
      </c>
      <c r="I35" s="314">
        <v>349626.68</v>
      </c>
      <c r="J35" s="318">
        <v>32126.286</v>
      </c>
      <c r="K35" s="19"/>
      <c r="L35" s="312" t="s">
        <v>38</v>
      </c>
      <c r="M35" s="348">
        <v>163922.14499999999</v>
      </c>
      <c r="N35" s="314">
        <v>748123.49699999997</v>
      </c>
      <c r="O35" s="348">
        <v>129429.194</v>
      </c>
      <c r="P35" s="349" t="s">
        <v>38</v>
      </c>
      <c r="Q35" s="348">
        <v>236846.239</v>
      </c>
      <c r="R35" s="314">
        <v>1108860.0419999999</v>
      </c>
      <c r="S35" s="319">
        <v>166549.747</v>
      </c>
    </row>
    <row r="36" spans="2:19" ht="15.75">
      <c r="B36" s="251"/>
      <c r="C36" s="350" t="s">
        <v>39</v>
      </c>
      <c r="D36" s="351">
        <v>45755.303</v>
      </c>
      <c r="E36" s="352">
        <v>209070.78</v>
      </c>
      <c r="F36" s="423">
        <v>30478.522000000001</v>
      </c>
      <c r="G36" s="350" t="s">
        <v>39</v>
      </c>
      <c r="H36" s="351">
        <v>48490.114000000001</v>
      </c>
      <c r="I36" s="352">
        <v>225731.32</v>
      </c>
      <c r="J36" s="354">
        <v>27400.185000000001</v>
      </c>
      <c r="K36" s="19"/>
      <c r="L36" s="320" t="s">
        <v>68</v>
      </c>
      <c r="M36" s="321">
        <v>38279.593999999997</v>
      </c>
      <c r="N36" s="322">
        <v>174669.834</v>
      </c>
      <c r="O36" s="417">
        <v>32324.684000000001</v>
      </c>
      <c r="P36" s="424" t="s">
        <v>68</v>
      </c>
      <c r="Q36" s="321">
        <v>43868.548000000003</v>
      </c>
      <c r="R36" s="322">
        <v>205110.90100000001</v>
      </c>
      <c r="S36" s="324">
        <v>29443.187000000002</v>
      </c>
    </row>
    <row r="37" spans="2:19" ht="15.75">
      <c r="B37" s="251"/>
      <c r="C37" s="326" t="s">
        <v>52</v>
      </c>
      <c r="D37" s="327">
        <v>12184.254999999999</v>
      </c>
      <c r="E37" s="328">
        <v>55639.720999999998</v>
      </c>
      <c r="F37" s="419">
        <v>1534.5060000000001</v>
      </c>
      <c r="G37" s="326" t="s">
        <v>52</v>
      </c>
      <c r="H37" s="327">
        <v>9476.1929999999993</v>
      </c>
      <c r="I37" s="328">
        <v>44370.285000000003</v>
      </c>
      <c r="J37" s="330">
        <v>987.74800000000005</v>
      </c>
      <c r="K37" s="19"/>
      <c r="L37" s="326" t="s">
        <v>39</v>
      </c>
      <c r="M37" s="327">
        <v>29541.84</v>
      </c>
      <c r="N37" s="328">
        <v>134795.973</v>
      </c>
      <c r="O37" s="419">
        <v>14457.107</v>
      </c>
      <c r="P37" s="425" t="s">
        <v>49</v>
      </c>
      <c r="Q37" s="327">
        <v>31316.348999999998</v>
      </c>
      <c r="R37" s="328">
        <v>146403.00200000001</v>
      </c>
      <c r="S37" s="330">
        <v>22768.385999999999</v>
      </c>
    </row>
    <row r="38" spans="2:19" ht="15.75">
      <c r="B38" s="251"/>
      <c r="C38" s="326" t="s">
        <v>47</v>
      </c>
      <c r="D38" s="327">
        <v>4881.0510000000004</v>
      </c>
      <c r="E38" s="328">
        <v>22365.228999999999</v>
      </c>
      <c r="F38" s="419">
        <v>1078.954</v>
      </c>
      <c r="G38" s="326" t="s">
        <v>47</v>
      </c>
      <c r="H38" s="327">
        <v>8529.2260000000006</v>
      </c>
      <c r="I38" s="328">
        <v>39951.54</v>
      </c>
      <c r="J38" s="330">
        <v>1440.7090000000001</v>
      </c>
      <c r="K38" s="19"/>
      <c r="L38" s="326" t="s">
        <v>49</v>
      </c>
      <c r="M38" s="327">
        <v>22711.599999999999</v>
      </c>
      <c r="N38" s="328">
        <v>103706.68</v>
      </c>
      <c r="O38" s="419">
        <v>23150.655999999999</v>
      </c>
      <c r="P38" s="425" t="s">
        <v>41</v>
      </c>
      <c r="Q38" s="327">
        <v>31172.173999999999</v>
      </c>
      <c r="R38" s="328">
        <v>146188.97</v>
      </c>
      <c r="S38" s="330">
        <v>25686.39</v>
      </c>
    </row>
    <row r="39" spans="2:19" ht="15.75">
      <c r="B39" s="251"/>
      <c r="C39" s="326" t="s">
        <v>68</v>
      </c>
      <c r="D39" s="327">
        <v>3723.4960000000001</v>
      </c>
      <c r="E39" s="328">
        <v>16948.530999999999</v>
      </c>
      <c r="F39" s="419">
        <v>3828.9760000000001</v>
      </c>
      <c r="G39" s="326" t="s">
        <v>49</v>
      </c>
      <c r="H39" s="327">
        <v>2166.3519999999999</v>
      </c>
      <c r="I39" s="328">
        <v>10116.029</v>
      </c>
      <c r="J39" s="330">
        <v>129.19900000000001</v>
      </c>
      <c r="K39" s="19"/>
      <c r="L39" s="326" t="s">
        <v>41</v>
      </c>
      <c r="M39" s="327">
        <v>18332.203000000001</v>
      </c>
      <c r="N39" s="328">
        <v>83629.001000000004</v>
      </c>
      <c r="O39" s="419">
        <v>17656.438999999998</v>
      </c>
      <c r="P39" s="425" t="s">
        <v>39</v>
      </c>
      <c r="Q39" s="327">
        <v>28988.585999999999</v>
      </c>
      <c r="R39" s="328">
        <v>135219.557</v>
      </c>
      <c r="S39" s="330">
        <v>16788.169999999998</v>
      </c>
    </row>
    <row r="40" spans="2:19" ht="15.75">
      <c r="B40" s="251"/>
      <c r="C40" s="326" t="s">
        <v>65</v>
      </c>
      <c r="D40" s="327">
        <v>1351.741</v>
      </c>
      <c r="E40" s="328">
        <v>6149.19</v>
      </c>
      <c r="F40" s="419">
        <v>461.29300000000001</v>
      </c>
      <c r="G40" s="326" t="s">
        <v>203</v>
      </c>
      <c r="H40" s="327">
        <v>1981.2360000000001</v>
      </c>
      <c r="I40" s="328">
        <v>9273.6209999999992</v>
      </c>
      <c r="J40" s="330">
        <v>176.32</v>
      </c>
      <c r="K40" s="19"/>
      <c r="L40" s="326" t="s">
        <v>44</v>
      </c>
      <c r="M40" s="327">
        <v>10645.725</v>
      </c>
      <c r="N40" s="328">
        <v>48697.156999999999</v>
      </c>
      <c r="O40" s="419">
        <v>17856.839</v>
      </c>
      <c r="P40" s="425" t="s">
        <v>47</v>
      </c>
      <c r="Q40" s="327">
        <v>22618.63</v>
      </c>
      <c r="R40" s="328">
        <v>106438.06299999999</v>
      </c>
      <c r="S40" s="330">
        <v>26489.19</v>
      </c>
    </row>
    <row r="41" spans="2:19" ht="15.75">
      <c r="B41" s="251"/>
      <c r="C41" s="326" t="s">
        <v>44</v>
      </c>
      <c r="D41" s="327">
        <v>942.71699999999998</v>
      </c>
      <c r="E41" s="328">
        <v>4287.442</v>
      </c>
      <c r="F41" s="419">
        <v>136.904</v>
      </c>
      <c r="G41" s="326" t="s">
        <v>68</v>
      </c>
      <c r="H41" s="327">
        <v>1378.395</v>
      </c>
      <c r="I41" s="328">
        <v>6457.8789999999999</v>
      </c>
      <c r="J41" s="330">
        <v>1640.098</v>
      </c>
      <c r="K41" s="19"/>
      <c r="L41" s="326" t="s">
        <v>46</v>
      </c>
      <c r="M41" s="327">
        <v>10543.848</v>
      </c>
      <c r="N41" s="328">
        <v>48100.616999999998</v>
      </c>
      <c r="O41" s="419">
        <v>1276.511</v>
      </c>
      <c r="P41" s="425" t="s">
        <v>44</v>
      </c>
      <c r="Q41" s="327">
        <v>20213.791000000001</v>
      </c>
      <c r="R41" s="328">
        <v>94564.476999999999</v>
      </c>
      <c r="S41" s="330">
        <v>22664.749</v>
      </c>
    </row>
    <row r="42" spans="2:19" ht="15.75">
      <c r="B42" s="251"/>
      <c r="C42" s="326" t="s">
        <v>62</v>
      </c>
      <c r="D42" s="327">
        <v>595.87800000000004</v>
      </c>
      <c r="E42" s="328">
        <v>2724.5770000000002</v>
      </c>
      <c r="F42" s="419">
        <v>71.47</v>
      </c>
      <c r="G42" s="326" t="s">
        <v>65</v>
      </c>
      <c r="H42" s="327">
        <v>858.50199999999995</v>
      </c>
      <c r="I42" s="328">
        <v>4047.39</v>
      </c>
      <c r="J42" s="330">
        <v>241.19</v>
      </c>
      <c r="K42" s="19"/>
      <c r="L42" s="326" t="s">
        <v>42</v>
      </c>
      <c r="M42" s="327">
        <v>10271.856</v>
      </c>
      <c r="N42" s="328">
        <v>46907.815999999999</v>
      </c>
      <c r="O42" s="419">
        <v>3250.0210000000002</v>
      </c>
      <c r="P42" s="425" t="s">
        <v>46</v>
      </c>
      <c r="Q42" s="327">
        <v>16234.630999999999</v>
      </c>
      <c r="R42" s="328">
        <v>76073.975999999995</v>
      </c>
      <c r="S42" s="330">
        <v>1603.4749999999999</v>
      </c>
    </row>
    <row r="43" spans="2:19" ht="15.75">
      <c r="B43" s="251"/>
      <c r="C43" s="326" t="s">
        <v>49</v>
      </c>
      <c r="D43" s="327">
        <v>592.24</v>
      </c>
      <c r="E43" s="328">
        <v>2697.364</v>
      </c>
      <c r="F43" s="419">
        <v>68.051000000000002</v>
      </c>
      <c r="G43" s="326" t="s">
        <v>42</v>
      </c>
      <c r="H43" s="327">
        <v>768.33799999999997</v>
      </c>
      <c r="I43" s="328">
        <v>3653.076</v>
      </c>
      <c r="J43" s="330">
        <v>30.876000000000001</v>
      </c>
      <c r="K43" s="19"/>
      <c r="L43" s="326" t="s">
        <v>40</v>
      </c>
      <c r="M43" s="327">
        <v>6614.8159999999998</v>
      </c>
      <c r="N43" s="328">
        <v>30178.023000000001</v>
      </c>
      <c r="O43" s="419">
        <v>336.44099999999997</v>
      </c>
      <c r="P43" s="425" t="s">
        <v>43</v>
      </c>
      <c r="Q43" s="327">
        <v>14482.798000000001</v>
      </c>
      <c r="R43" s="328">
        <v>68418.417000000001</v>
      </c>
      <c r="S43" s="330">
        <v>6116.4989999999998</v>
      </c>
    </row>
    <row r="44" spans="2:19" ht="15.75">
      <c r="B44" s="251"/>
      <c r="C44" s="326" t="s">
        <v>41</v>
      </c>
      <c r="D44" s="327">
        <v>347.50599999999997</v>
      </c>
      <c r="E44" s="328">
        <v>1585.7639999999999</v>
      </c>
      <c r="F44" s="419">
        <v>16.978999999999999</v>
      </c>
      <c r="G44" s="326" t="s">
        <v>41</v>
      </c>
      <c r="H44" s="327">
        <v>347.399</v>
      </c>
      <c r="I44" s="328">
        <v>1625.876</v>
      </c>
      <c r="J44" s="330">
        <v>24.097999999999999</v>
      </c>
      <c r="K44" s="19"/>
      <c r="L44" s="326" t="s">
        <v>47</v>
      </c>
      <c r="M44" s="327">
        <v>6107.4560000000001</v>
      </c>
      <c r="N44" s="328">
        <v>27781.273000000001</v>
      </c>
      <c r="O44" s="419">
        <v>8462.9470000000001</v>
      </c>
      <c r="P44" s="425" t="s">
        <v>40</v>
      </c>
      <c r="Q44" s="327">
        <v>10213.821</v>
      </c>
      <c r="R44" s="328">
        <v>47541.173000000003</v>
      </c>
      <c r="S44" s="330">
        <v>114.38800000000001</v>
      </c>
    </row>
    <row r="45" spans="2:19" ht="15.75">
      <c r="B45" s="251"/>
      <c r="C45" s="326" t="s">
        <v>203</v>
      </c>
      <c r="D45" s="327">
        <v>29.53</v>
      </c>
      <c r="E45" s="328">
        <v>135.232</v>
      </c>
      <c r="F45" s="419">
        <v>0.98499999999999999</v>
      </c>
      <c r="G45" s="326" t="s">
        <v>206</v>
      </c>
      <c r="H45" s="327">
        <v>245.989</v>
      </c>
      <c r="I45" s="328">
        <v>1162.7090000000001</v>
      </c>
      <c r="J45" s="330">
        <v>7.0220000000000002</v>
      </c>
      <c r="K45" s="19"/>
      <c r="L45" s="326" t="s">
        <v>43</v>
      </c>
      <c r="M45" s="327">
        <v>4921.4859999999999</v>
      </c>
      <c r="N45" s="328">
        <v>22508.923999999999</v>
      </c>
      <c r="O45" s="419">
        <v>330.13600000000002</v>
      </c>
      <c r="P45" s="425" t="s">
        <v>42</v>
      </c>
      <c r="Q45" s="327">
        <v>6631.1480000000001</v>
      </c>
      <c r="R45" s="328">
        <v>30991.023000000001</v>
      </c>
      <c r="S45" s="330">
        <v>2319.7820000000002</v>
      </c>
    </row>
    <row r="46" spans="2:19" ht="15.75">
      <c r="B46" s="251"/>
      <c r="C46" s="426" t="s">
        <v>43</v>
      </c>
      <c r="D46" s="355">
        <v>26.032</v>
      </c>
      <c r="E46" s="356">
        <v>118.389</v>
      </c>
      <c r="F46" s="413">
        <v>1.105</v>
      </c>
      <c r="G46" s="326" t="s">
        <v>50</v>
      </c>
      <c r="H46" s="327">
        <v>194.88</v>
      </c>
      <c r="I46" s="328">
        <v>919.447</v>
      </c>
      <c r="J46" s="330">
        <v>23.7</v>
      </c>
      <c r="K46" s="19"/>
      <c r="L46" s="326" t="s">
        <v>45</v>
      </c>
      <c r="M46" s="327">
        <v>1755.829</v>
      </c>
      <c r="N46" s="328">
        <v>8008.5389999999998</v>
      </c>
      <c r="O46" s="419">
        <v>857.72</v>
      </c>
      <c r="P46" s="425" t="s">
        <v>48</v>
      </c>
      <c r="Q46" s="327">
        <v>2648.5210000000002</v>
      </c>
      <c r="R46" s="328">
        <v>12315.314</v>
      </c>
      <c r="S46" s="330">
        <v>1010.748</v>
      </c>
    </row>
    <row r="47" spans="2:19" ht="15.75">
      <c r="B47" s="251"/>
      <c r="C47" s="426" t="s">
        <v>42</v>
      </c>
      <c r="D47" s="355">
        <v>17.407</v>
      </c>
      <c r="E47" s="356">
        <v>78.326999999999998</v>
      </c>
      <c r="F47" s="413">
        <v>0.61799999999999999</v>
      </c>
      <c r="G47" s="326" t="s">
        <v>44</v>
      </c>
      <c r="H47" s="327">
        <v>181.601</v>
      </c>
      <c r="I47" s="328">
        <v>855.12599999999998</v>
      </c>
      <c r="J47" s="330">
        <v>10.856999999999999</v>
      </c>
      <c r="K47" s="19"/>
      <c r="L47" s="326" t="s">
        <v>64</v>
      </c>
      <c r="M47" s="327">
        <v>1088.248</v>
      </c>
      <c r="N47" s="328">
        <v>4958.5110000000004</v>
      </c>
      <c r="O47" s="419">
        <v>2898.819</v>
      </c>
      <c r="P47" s="425" t="s">
        <v>45</v>
      </c>
      <c r="Q47" s="327">
        <v>2009.7380000000001</v>
      </c>
      <c r="R47" s="328">
        <v>9353.732</v>
      </c>
      <c r="S47" s="330">
        <v>703.52700000000004</v>
      </c>
    </row>
    <row r="48" spans="2:19" ht="16.5" thickBot="1">
      <c r="B48" s="251"/>
      <c r="C48" s="427" t="s">
        <v>216</v>
      </c>
      <c r="D48" s="357">
        <v>15.113</v>
      </c>
      <c r="E48" s="358">
        <v>68.471000000000004</v>
      </c>
      <c r="F48" s="414">
        <v>3.75</v>
      </c>
      <c r="G48" s="332" t="s">
        <v>233</v>
      </c>
      <c r="H48" s="333">
        <v>108.94199999999999</v>
      </c>
      <c r="I48" s="334">
        <v>511.56700000000001</v>
      </c>
      <c r="J48" s="336">
        <v>5.4080000000000004</v>
      </c>
      <c r="K48" s="19"/>
      <c r="L48" s="326" t="s">
        <v>206</v>
      </c>
      <c r="M48" s="327">
        <v>1020.669</v>
      </c>
      <c r="N48" s="328">
        <v>4657.5290000000005</v>
      </c>
      <c r="O48" s="419">
        <v>1425.0530000000001</v>
      </c>
      <c r="P48" s="425" t="s">
        <v>206</v>
      </c>
      <c r="Q48" s="327">
        <v>1887.69</v>
      </c>
      <c r="R48" s="328">
        <v>8793.8850000000002</v>
      </c>
      <c r="S48" s="330">
        <v>1801.566</v>
      </c>
    </row>
    <row r="49" spans="2:19" ht="16.5" thickBot="1">
      <c r="B49" s="251"/>
      <c r="C49" s="337"/>
      <c r="D49" s="19"/>
      <c r="E49" s="19"/>
      <c r="F49" s="19"/>
      <c r="G49" s="19"/>
      <c r="H49" s="19"/>
      <c r="I49" s="19"/>
      <c r="J49" s="19"/>
      <c r="K49" s="19"/>
      <c r="L49" s="332" t="s">
        <v>65</v>
      </c>
      <c r="M49" s="333">
        <v>785.48500000000001</v>
      </c>
      <c r="N49" s="334">
        <v>3586.5250000000001</v>
      </c>
      <c r="O49" s="421">
        <v>3147.817</v>
      </c>
      <c r="P49" s="428" t="s">
        <v>50</v>
      </c>
      <c r="Q49" s="333">
        <v>1203.6759999999999</v>
      </c>
      <c r="R49" s="334">
        <v>5636.56</v>
      </c>
      <c r="S49" s="336">
        <v>1750.63</v>
      </c>
    </row>
    <row r="50" spans="2:19" ht="15.75">
      <c r="B50" s="251"/>
      <c r="C50" s="19"/>
      <c r="D50" s="19"/>
      <c r="E50" s="19"/>
      <c r="F50" s="19"/>
      <c r="G50" s="19"/>
      <c r="H50" s="19"/>
      <c r="I50" s="19"/>
      <c r="J50" s="19"/>
      <c r="K50" s="19"/>
      <c r="L50" s="339"/>
      <c r="M50" s="340"/>
      <c r="N50" s="359"/>
      <c r="O50" s="340"/>
      <c r="P50" s="338"/>
      <c r="Q50" s="19"/>
      <c r="R50" s="19"/>
      <c r="S50" s="19"/>
    </row>
    <row r="51" spans="2:19" ht="15">
      <c r="B51" s="2"/>
      <c r="C51" s="19"/>
      <c r="D51" s="19"/>
      <c r="E51" s="19"/>
      <c r="F51" s="19"/>
      <c r="G51" s="19"/>
      <c r="H51" s="19"/>
      <c r="I51" s="19"/>
      <c r="J51" s="19"/>
      <c r="K51" s="19"/>
      <c r="L51" s="235"/>
      <c r="M51" s="340"/>
      <c r="N51" s="340"/>
      <c r="O51" s="340"/>
      <c r="P51" s="340"/>
      <c r="Q51" s="19"/>
      <c r="R51" s="19"/>
      <c r="S51" s="19"/>
    </row>
    <row r="52" spans="2:19" ht="1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4"/>
  <sheetViews>
    <sheetView showGridLines="0" showRowColHeaders="0" workbookViewId="0">
      <selection activeCell="V28" sqref="V28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5" ht="21" thickBot="1">
      <c r="A1" s="9"/>
      <c r="B1" s="9"/>
      <c r="C1" s="5"/>
      <c r="D1" s="10"/>
      <c r="E1" s="10"/>
      <c r="F1" s="10"/>
      <c r="G1" s="10"/>
      <c r="H1" s="10"/>
      <c r="I1" s="11"/>
      <c r="J1" s="11"/>
      <c r="K1" s="11"/>
      <c r="L1" s="11"/>
      <c r="M1" s="11"/>
      <c r="N1" s="11"/>
      <c r="O1" s="5"/>
      <c r="P1" s="5"/>
      <c r="Q1" s="5"/>
      <c r="R1" s="5"/>
      <c r="S1" s="5"/>
    </row>
    <row r="2" spans="1:45" ht="15.75">
      <c r="A2" s="653" t="s">
        <v>207</v>
      </c>
      <c r="B2" s="654"/>
      <c r="C2" s="654"/>
      <c r="D2" s="654"/>
      <c r="E2" s="654"/>
      <c r="F2" s="654"/>
      <c r="G2" s="654"/>
      <c r="H2" s="654"/>
      <c r="I2" s="654"/>
      <c r="J2" s="654"/>
      <c r="K2" s="654"/>
      <c r="L2" s="654"/>
      <c r="M2" s="654"/>
      <c r="N2" s="655"/>
      <c r="O2" s="5"/>
      <c r="P2" s="5"/>
      <c r="Q2" s="5"/>
      <c r="R2" s="5"/>
      <c r="S2" s="5"/>
    </row>
    <row r="3" spans="1:45" ht="21" customHeight="1" thickBot="1">
      <c r="A3" s="112"/>
      <c r="B3" s="113"/>
      <c r="C3" s="114" t="s">
        <v>159</v>
      </c>
      <c r="D3" s="114" t="s">
        <v>160</v>
      </c>
      <c r="E3" s="114" t="s">
        <v>161</v>
      </c>
      <c r="F3" s="114" t="s">
        <v>162</v>
      </c>
      <c r="G3" s="114" t="s">
        <v>163</v>
      </c>
      <c r="H3" s="114" t="s">
        <v>164</v>
      </c>
      <c r="I3" s="114" t="s">
        <v>165</v>
      </c>
      <c r="J3" s="114" t="s">
        <v>166</v>
      </c>
      <c r="K3" s="114" t="s">
        <v>167</v>
      </c>
      <c r="L3" s="114" t="s">
        <v>168</v>
      </c>
      <c r="M3" s="114" t="s">
        <v>169</v>
      </c>
      <c r="N3" s="115" t="s">
        <v>170</v>
      </c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</row>
    <row r="4" spans="1:45" ht="19.5" customHeight="1">
      <c r="A4" s="116" t="s">
        <v>80</v>
      </c>
      <c r="B4" s="117" t="s">
        <v>69</v>
      </c>
      <c r="C4" s="209">
        <v>110</v>
      </c>
      <c r="D4" s="118">
        <v>119.81</v>
      </c>
      <c r="E4" s="118">
        <v>125.04</v>
      </c>
      <c r="F4" s="118">
        <v>118.21</v>
      </c>
      <c r="G4" s="118">
        <v>117</v>
      </c>
      <c r="H4" s="118">
        <v>129.28</v>
      </c>
      <c r="I4" s="118">
        <v>132</v>
      </c>
      <c r="J4" s="118">
        <v>130.9</v>
      </c>
      <c r="K4" s="118">
        <v>127.09</v>
      </c>
      <c r="L4" s="118">
        <v>122.37</v>
      </c>
      <c r="M4" s="118">
        <v>127</v>
      </c>
      <c r="N4" s="119">
        <v>123</v>
      </c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</row>
    <row r="5" spans="1:45" ht="19.5" customHeight="1" thickBot="1">
      <c r="A5" s="120"/>
      <c r="B5" s="121" t="s">
        <v>72</v>
      </c>
      <c r="C5" s="210">
        <v>176</v>
      </c>
      <c r="D5" s="122">
        <v>178.47</v>
      </c>
      <c r="E5" s="122">
        <v>177.62</v>
      </c>
      <c r="F5" s="122">
        <v>180.74</v>
      </c>
      <c r="G5" s="122">
        <v>182</v>
      </c>
      <c r="H5" s="122">
        <v>185</v>
      </c>
      <c r="I5" s="122">
        <v>178.24</v>
      </c>
      <c r="J5" s="122">
        <v>183.65</v>
      </c>
      <c r="K5" s="122">
        <v>183.79</v>
      </c>
      <c r="L5" s="122">
        <v>181.64</v>
      </c>
      <c r="M5" s="122">
        <v>183</v>
      </c>
      <c r="N5" s="123">
        <v>183</v>
      </c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1:45" ht="18.75" customHeight="1">
      <c r="A6" s="124" t="s">
        <v>81</v>
      </c>
      <c r="B6" s="125" t="s">
        <v>69</v>
      </c>
      <c r="C6" s="211">
        <v>124</v>
      </c>
      <c r="D6" s="126">
        <v>131.80000000000001</v>
      </c>
      <c r="E6" s="126">
        <v>133</v>
      </c>
      <c r="F6" s="126">
        <v>125</v>
      </c>
      <c r="G6" s="126">
        <v>129.85</v>
      </c>
      <c r="H6" s="126">
        <v>137.62</v>
      </c>
      <c r="I6" s="126">
        <v>140</v>
      </c>
      <c r="J6" s="126">
        <v>142</v>
      </c>
      <c r="K6" s="126">
        <v>131</v>
      </c>
      <c r="L6" s="126">
        <v>118</v>
      </c>
      <c r="M6" s="126">
        <v>114</v>
      </c>
      <c r="N6" s="127">
        <v>104</v>
      </c>
    </row>
    <row r="7" spans="1:45" ht="16.5" thickBot="1">
      <c r="A7" s="120"/>
      <c r="B7" s="121" t="s">
        <v>72</v>
      </c>
      <c r="C7" s="210">
        <v>183</v>
      </c>
      <c r="D7" s="122">
        <v>183.32</v>
      </c>
      <c r="E7" s="122">
        <v>185</v>
      </c>
      <c r="F7" s="122">
        <v>185</v>
      </c>
      <c r="G7" s="122">
        <v>186.88</v>
      </c>
      <c r="H7" s="122">
        <v>191</v>
      </c>
      <c r="I7" s="122">
        <v>189</v>
      </c>
      <c r="J7" s="122">
        <v>190</v>
      </c>
      <c r="K7" s="122">
        <v>188</v>
      </c>
      <c r="L7" s="122">
        <v>186</v>
      </c>
      <c r="M7" s="122">
        <v>186</v>
      </c>
      <c r="N7" s="123">
        <v>183</v>
      </c>
    </row>
    <row r="8" spans="1:45" ht="15.75">
      <c r="A8" s="124" t="s">
        <v>109</v>
      </c>
      <c r="B8" s="125" t="s">
        <v>69</v>
      </c>
      <c r="C8" s="211">
        <v>110.82</v>
      </c>
      <c r="D8" s="126">
        <v>126.54</v>
      </c>
      <c r="E8" s="126">
        <v>132</v>
      </c>
      <c r="F8" s="126">
        <v>132</v>
      </c>
      <c r="G8" s="126">
        <v>127.92</v>
      </c>
      <c r="H8" s="126">
        <v>127.92</v>
      </c>
      <c r="I8" s="126">
        <v>133</v>
      </c>
      <c r="J8" s="126">
        <v>127</v>
      </c>
      <c r="K8" s="126">
        <v>122</v>
      </c>
      <c r="L8" s="126">
        <v>110</v>
      </c>
      <c r="M8" s="126">
        <v>119</v>
      </c>
      <c r="N8" s="127">
        <v>127</v>
      </c>
    </row>
    <row r="9" spans="1:45" ht="16.5" thickBot="1">
      <c r="A9" s="120"/>
      <c r="B9" s="121" t="s">
        <v>72</v>
      </c>
      <c r="C9" s="210">
        <v>184</v>
      </c>
      <c r="D9" s="122">
        <v>184</v>
      </c>
      <c r="E9" s="122">
        <v>185</v>
      </c>
      <c r="F9" s="122">
        <v>190</v>
      </c>
      <c r="G9" s="122">
        <v>192</v>
      </c>
      <c r="H9" s="122">
        <v>194</v>
      </c>
      <c r="I9" s="122">
        <v>193</v>
      </c>
      <c r="J9" s="122">
        <v>194</v>
      </c>
      <c r="K9" s="122">
        <v>193</v>
      </c>
      <c r="L9" s="122">
        <v>189</v>
      </c>
      <c r="M9" s="122">
        <v>189</v>
      </c>
      <c r="N9" s="123">
        <v>188</v>
      </c>
    </row>
    <row r="10" spans="1:45" ht="15.75">
      <c r="A10" s="116" t="s">
        <v>111</v>
      </c>
      <c r="B10" s="117" t="s">
        <v>69</v>
      </c>
      <c r="C10" s="128">
        <v>127.119</v>
      </c>
      <c r="D10" s="129">
        <v>125.9618</v>
      </c>
      <c r="E10" s="129">
        <v>124.7718</v>
      </c>
      <c r="F10" s="129">
        <v>85.493700000000004</v>
      </c>
      <c r="G10" s="129">
        <v>96.702699999999993</v>
      </c>
      <c r="H10" s="129">
        <v>116.25109999999999</v>
      </c>
      <c r="I10" s="129">
        <v>115.6664</v>
      </c>
      <c r="J10" s="129">
        <v>109.0454</v>
      </c>
      <c r="K10" s="129">
        <v>111.6836</v>
      </c>
      <c r="L10" s="129">
        <v>98.619799999999998</v>
      </c>
      <c r="M10" s="129">
        <v>88.79</v>
      </c>
      <c r="N10" s="130">
        <v>107.8231</v>
      </c>
    </row>
    <row r="11" spans="1:45" ht="18.75" customHeight="1" thickBot="1">
      <c r="A11" s="120"/>
      <c r="B11" s="121" t="s">
        <v>72</v>
      </c>
      <c r="C11" s="131">
        <v>187.1773</v>
      </c>
      <c r="D11" s="132">
        <v>191.3912</v>
      </c>
      <c r="E11" s="132">
        <v>194.12020000000001</v>
      </c>
      <c r="F11" s="132">
        <v>181.20060000000001</v>
      </c>
      <c r="G11" s="132">
        <v>175.95419999999999</v>
      </c>
      <c r="H11" s="132">
        <v>180.5719</v>
      </c>
      <c r="I11" s="132">
        <v>184.6703</v>
      </c>
      <c r="J11" s="132">
        <v>186.31299999999999</v>
      </c>
      <c r="K11" s="132">
        <v>185.65010000000001</v>
      </c>
      <c r="L11" s="132">
        <v>181.8614</v>
      </c>
      <c r="M11" s="132">
        <v>178.08189999999999</v>
      </c>
      <c r="N11" s="133">
        <v>180.0951</v>
      </c>
      <c r="Z11" t="s">
        <v>71</v>
      </c>
    </row>
    <row r="12" spans="1:45" ht="15.75">
      <c r="A12" s="116" t="s">
        <v>174</v>
      </c>
      <c r="B12" s="117" t="s">
        <v>69</v>
      </c>
      <c r="C12" s="128">
        <v>107.8231</v>
      </c>
      <c r="D12" s="129">
        <v>124.5466</v>
      </c>
      <c r="E12" s="129">
        <v>130.55529999999999</v>
      </c>
      <c r="F12" s="129">
        <v>132.203</v>
      </c>
      <c r="G12" s="129">
        <v>139.24600000000001</v>
      </c>
      <c r="H12" s="129">
        <v>151.52420000000001</v>
      </c>
      <c r="I12" s="129">
        <v>157.1773</v>
      </c>
      <c r="J12" s="129">
        <v>154.14330000000001</v>
      </c>
      <c r="K12" s="129">
        <v>138.3032</v>
      </c>
      <c r="L12" s="152">
        <v>121.806</v>
      </c>
      <c r="M12" s="129">
        <v>125.05119999999999</v>
      </c>
      <c r="N12" s="153">
        <v>138.886</v>
      </c>
    </row>
    <row r="13" spans="1:45" ht="16.5" thickBot="1">
      <c r="A13" s="120"/>
      <c r="B13" s="121" t="s">
        <v>72</v>
      </c>
      <c r="C13" s="131">
        <v>180.0949</v>
      </c>
      <c r="D13" s="132">
        <v>184.87559999999999</v>
      </c>
      <c r="E13" s="132">
        <v>190.46559999999999</v>
      </c>
      <c r="F13" s="132">
        <v>193.89250000000001</v>
      </c>
      <c r="G13" s="132">
        <v>197.88499999999999</v>
      </c>
      <c r="H13" s="132">
        <v>202.89879999999999</v>
      </c>
      <c r="I13" s="132">
        <v>206.1319</v>
      </c>
      <c r="J13" s="132">
        <v>204.8886</v>
      </c>
      <c r="K13" s="132">
        <v>199.2456</v>
      </c>
      <c r="L13" s="132">
        <v>196.65100000000001</v>
      </c>
      <c r="M13" s="132">
        <v>199.59700000000001</v>
      </c>
      <c r="N13" s="154">
        <v>206.34989999999999</v>
      </c>
    </row>
    <row r="14" spans="1:45" ht="16.5" thickBot="1">
      <c r="A14" s="116" t="s">
        <v>201</v>
      </c>
      <c r="B14" s="117" t="s">
        <v>69</v>
      </c>
      <c r="C14" s="215">
        <v>159.67349999999999</v>
      </c>
      <c r="D14" s="216">
        <v>174.21190000000001</v>
      </c>
      <c r="E14" s="216">
        <v>200.1319</v>
      </c>
      <c r="F14" s="216">
        <v>219.19450000000001</v>
      </c>
      <c r="G14" s="216">
        <v>205.57570000000001</v>
      </c>
      <c r="H14" s="216">
        <v>197.47470000000001</v>
      </c>
      <c r="I14" s="216">
        <v>188.96180000000001</v>
      </c>
      <c r="J14" s="216">
        <v>198.4357</v>
      </c>
      <c r="K14" s="216">
        <v>198.86420000000001</v>
      </c>
      <c r="L14" s="216">
        <v>164.66980000000001</v>
      </c>
      <c r="M14" s="216">
        <v>175.7595</v>
      </c>
      <c r="N14" s="217">
        <v>165.70490000000001</v>
      </c>
    </row>
    <row r="15" spans="1:45" ht="16.5" thickBot="1">
      <c r="A15" s="124"/>
      <c r="B15" s="206" t="s">
        <v>72</v>
      </c>
      <c r="C15" s="218">
        <v>218.70259999999999</v>
      </c>
      <c r="D15" s="219">
        <v>225.3638</v>
      </c>
      <c r="E15" s="219">
        <v>242.36240000000001</v>
      </c>
      <c r="F15" s="219">
        <v>258.52719999999999</v>
      </c>
      <c r="G15" s="219">
        <v>262.12090000000001</v>
      </c>
      <c r="H15" s="219">
        <v>260.14729999999997</v>
      </c>
      <c r="I15" s="219">
        <v>260.16910000000001</v>
      </c>
      <c r="J15" s="219">
        <v>264.67149999999998</v>
      </c>
      <c r="K15" s="219">
        <v>266.6574</v>
      </c>
      <c r="L15" s="219">
        <v>259.8236</v>
      </c>
      <c r="M15" s="219">
        <v>262.89159999999998</v>
      </c>
      <c r="N15" s="220">
        <v>265.41070000000002</v>
      </c>
    </row>
    <row r="16" spans="1:45" ht="16.5" thickBot="1">
      <c r="A16" s="207" t="s">
        <v>226</v>
      </c>
      <c r="B16" s="208" t="s">
        <v>69</v>
      </c>
      <c r="C16" s="134">
        <v>174.6</v>
      </c>
      <c r="D16" s="212">
        <v>191</v>
      </c>
      <c r="E16" s="212">
        <v>201</v>
      </c>
      <c r="F16" s="212">
        <v>192</v>
      </c>
      <c r="G16" s="212">
        <v>202.8</v>
      </c>
      <c r="H16" s="212">
        <v>190.3</v>
      </c>
    </row>
    <row r="17" spans="1:8" ht="16.5" thickBot="1">
      <c r="A17" s="120"/>
      <c r="B17" s="121" t="s">
        <v>72</v>
      </c>
      <c r="C17" s="213">
        <v>263.5</v>
      </c>
      <c r="D17" s="214">
        <v>265</v>
      </c>
      <c r="E17" s="214">
        <v>270</v>
      </c>
      <c r="F17" s="214">
        <v>275</v>
      </c>
      <c r="G17" s="214">
        <v>281.10000000000002</v>
      </c>
      <c r="H17" s="214">
        <v>279.2</v>
      </c>
    </row>
    <row r="32" spans="1:8" ht="9" customHeight="1"/>
    <row r="34" ht="10.5" customHeight="1"/>
  </sheetData>
  <mergeCells count="1">
    <mergeCell ref="A2:N2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Y38" sqref="Y38"/>
    </sheetView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showGridLines="0" showRowColHeaders="0" zoomScale="109" workbookViewId="0">
      <selection activeCell="A3" sqref="A3:F32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7" ht="15.75">
      <c r="A1" s="82"/>
      <c r="B1" s="82"/>
      <c r="C1" s="82"/>
      <c r="D1" s="82"/>
      <c r="E1" s="82"/>
      <c r="F1" s="82"/>
      <c r="G1" s="2"/>
    </row>
    <row r="2" spans="1:7" ht="18" customHeight="1">
      <c r="A2" s="1"/>
      <c r="B2" s="1"/>
      <c r="C2" s="1"/>
      <c r="D2" s="1"/>
      <c r="E2" s="1"/>
      <c r="F2" s="1"/>
      <c r="G2" s="17"/>
    </row>
    <row r="3" spans="1:7" ht="16.5" customHeight="1">
      <c r="A3" s="1" t="s">
        <v>195</v>
      </c>
      <c r="B3" s="1"/>
      <c r="C3" s="1"/>
      <c r="D3" s="1"/>
      <c r="E3" s="1"/>
      <c r="F3" s="1"/>
      <c r="G3" s="17"/>
    </row>
    <row r="4" spans="1:7" ht="16.5" customHeight="1" thickBot="1">
      <c r="A4" s="2"/>
      <c r="B4" s="2"/>
      <c r="C4" s="2"/>
      <c r="D4" s="2"/>
      <c r="E4" s="2"/>
      <c r="F4" s="2"/>
      <c r="G4" s="17"/>
    </row>
    <row r="5" spans="1:7" ht="18" customHeight="1" thickBot="1">
      <c r="A5" s="191" t="s">
        <v>30</v>
      </c>
      <c r="B5" s="192"/>
      <c r="C5" s="193"/>
      <c r="D5" s="530" t="s">
        <v>61</v>
      </c>
      <c r="E5" s="193"/>
      <c r="F5" s="226"/>
      <c r="G5" s="17"/>
    </row>
    <row r="6" spans="1:7" ht="17.25" customHeight="1" thickBot="1">
      <c r="A6" s="194"/>
      <c r="B6" s="195" t="s">
        <v>7</v>
      </c>
      <c r="C6" s="196" t="s">
        <v>31</v>
      </c>
      <c r="D6" s="196" t="s">
        <v>32</v>
      </c>
      <c r="E6" s="196" t="s">
        <v>33</v>
      </c>
      <c r="F6" s="199" t="s">
        <v>34</v>
      </c>
      <c r="G6" s="17"/>
    </row>
    <row r="7" spans="1:7" ht="19.5" customHeight="1">
      <c r="A7" s="231" t="s">
        <v>222</v>
      </c>
      <c r="B7" s="282">
        <v>5.65</v>
      </c>
      <c r="C7" s="282">
        <v>5.71</v>
      </c>
      <c r="D7" s="282">
        <v>5.59</v>
      </c>
      <c r="E7" s="282">
        <v>5.56</v>
      </c>
      <c r="F7" s="283">
        <v>5.81</v>
      </c>
      <c r="G7" s="17"/>
    </row>
    <row r="8" spans="1:7" ht="18.75" customHeight="1">
      <c r="A8" s="227" t="s">
        <v>224</v>
      </c>
      <c r="B8" s="200">
        <v>5.71</v>
      </c>
      <c r="C8" s="200">
        <v>5.78</v>
      </c>
      <c r="D8" s="200">
        <v>5.66</v>
      </c>
      <c r="E8" s="200">
        <v>6.03</v>
      </c>
      <c r="F8" s="228">
        <v>5.79</v>
      </c>
      <c r="G8" s="17"/>
    </row>
    <row r="9" spans="1:7" ht="15.75">
      <c r="A9" s="229" t="s">
        <v>235</v>
      </c>
      <c r="B9" s="200">
        <v>5.85</v>
      </c>
      <c r="C9" s="200">
        <v>5.95</v>
      </c>
      <c r="D9" s="200">
        <v>5.81</v>
      </c>
      <c r="E9" s="200">
        <v>6.18</v>
      </c>
      <c r="F9" s="228">
        <v>5.9</v>
      </c>
      <c r="G9" s="17"/>
    </row>
    <row r="10" spans="1:7" ht="15.75">
      <c r="A10" s="229" t="s">
        <v>237</v>
      </c>
      <c r="B10" s="200">
        <v>5.78</v>
      </c>
      <c r="C10" s="200">
        <v>5.86</v>
      </c>
      <c r="D10" s="200">
        <v>5.73</v>
      </c>
      <c r="E10" s="200">
        <v>5.4960000000000004</v>
      </c>
      <c r="F10" s="228">
        <v>5.88</v>
      </c>
      <c r="G10" s="17"/>
    </row>
    <row r="11" spans="1:7" ht="17.25" customHeight="1">
      <c r="A11" s="229" t="s">
        <v>239</v>
      </c>
      <c r="B11" s="200">
        <v>5.6870000000000003</v>
      </c>
      <c r="C11" s="200">
        <v>5.76</v>
      </c>
      <c r="D11" s="200">
        <v>5.66</v>
      </c>
      <c r="E11" s="200">
        <v>5.65</v>
      </c>
      <c r="F11" s="228">
        <v>5.71</v>
      </c>
      <c r="G11" s="17"/>
    </row>
    <row r="12" spans="1:7" ht="16.5" customHeight="1">
      <c r="A12" s="229" t="s">
        <v>242</v>
      </c>
      <c r="B12" s="200">
        <v>5.6</v>
      </c>
      <c r="C12" s="200">
        <v>5.69</v>
      </c>
      <c r="D12" s="200">
        <v>5.58</v>
      </c>
      <c r="E12" s="200">
        <v>5.33</v>
      </c>
      <c r="F12" s="228">
        <v>5.63</v>
      </c>
      <c r="G12" s="17"/>
    </row>
    <row r="13" spans="1:7" ht="18.75" customHeight="1">
      <c r="A13" s="229" t="s">
        <v>245</v>
      </c>
      <c r="B13" s="200">
        <v>5.4790000000000001</v>
      </c>
      <c r="C13" s="200">
        <v>5.54</v>
      </c>
      <c r="D13" s="200">
        <v>5.45</v>
      </c>
      <c r="E13" s="200">
        <v>5.47</v>
      </c>
      <c r="F13" s="228">
        <v>5.51</v>
      </c>
    </row>
    <row r="14" spans="1:7" ht="16.5" customHeight="1">
      <c r="A14" s="278" t="s">
        <v>249</v>
      </c>
      <c r="B14" s="362">
        <v>5.36</v>
      </c>
      <c r="C14" s="362">
        <v>5.48</v>
      </c>
      <c r="D14" s="362">
        <v>5.33</v>
      </c>
      <c r="E14" s="362">
        <v>5.24</v>
      </c>
      <c r="F14" s="363">
        <v>5.39</v>
      </c>
    </row>
    <row r="15" spans="1:7" ht="16.5" customHeight="1">
      <c r="A15" s="229" t="s">
        <v>251</v>
      </c>
      <c r="B15" s="200">
        <v>5.24</v>
      </c>
      <c r="C15" s="200">
        <v>5.35</v>
      </c>
      <c r="D15" s="200">
        <v>5.21</v>
      </c>
      <c r="E15" s="200">
        <v>5.21</v>
      </c>
      <c r="F15" s="228">
        <v>5.27</v>
      </c>
    </row>
    <row r="16" spans="1:7" ht="16.5" customHeight="1">
      <c r="A16" s="278" t="s">
        <v>253</v>
      </c>
      <c r="B16" s="362">
        <v>5.05</v>
      </c>
      <c r="C16" s="362">
        <v>5.23</v>
      </c>
      <c r="D16" s="362">
        <v>4.99</v>
      </c>
      <c r="E16" s="362">
        <v>4.74</v>
      </c>
      <c r="F16" s="363">
        <v>5.13</v>
      </c>
    </row>
    <row r="17" spans="1:10" ht="16.5" customHeight="1">
      <c r="A17" s="279" t="s">
        <v>256</v>
      </c>
      <c r="B17" s="280">
        <v>4.91</v>
      </c>
      <c r="C17" s="280">
        <v>5.03</v>
      </c>
      <c r="D17" s="280">
        <v>4.84</v>
      </c>
      <c r="E17" s="280">
        <v>4.7699999999999996</v>
      </c>
      <c r="F17" s="281">
        <v>4.9980000000000002</v>
      </c>
    </row>
    <row r="18" spans="1:10" ht="18.75" customHeight="1" thickBot="1">
      <c r="A18" s="464" t="s">
        <v>271</v>
      </c>
      <c r="B18" s="364">
        <v>4.6988000000000003</v>
      </c>
      <c r="C18" s="364">
        <v>4.92</v>
      </c>
      <c r="D18" s="364">
        <v>4.6900000000000004</v>
      </c>
      <c r="E18" s="364">
        <v>4.55</v>
      </c>
      <c r="F18" s="365">
        <v>4.9980000000000002</v>
      </c>
      <c r="I18" s="22"/>
    </row>
    <row r="19" spans="1:10" ht="16.5" customHeight="1" thickBot="1">
      <c r="A19" s="631" t="s">
        <v>272</v>
      </c>
      <c r="B19" s="632"/>
      <c r="C19" s="632"/>
      <c r="D19" s="632"/>
      <c r="E19" s="632"/>
      <c r="F19" s="633"/>
      <c r="J19" t="s">
        <v>142</v>
      </c>
    </row>
    <row r="20" spans="1:10" ht="17.25" customHeight="1" thickBot="1">
      <c r="A20" s="433"/>
      <c r="B20" s="434" t="s">
        <v>7</v>
      </c>
      <c r="C20" s="435" t="s">
        <v>31</v>
      </c>
      <c r="D20" s="435" t="s">
        <v>32</v>
      </c>
      <c r="E20" s="435" t="s">
        <v>33</v>
      </c>
      <c r="F20" s="436" t="s">
        <v>34</v>
      </c>
    </row>
    <row r="21" spans="1:10" ht="18" customHeight="1">
      <c r="A21" s="231" t="s">
        <v>222</v>
      </c>
      <c r="B21" s="282">
        <v>9.1300000000000008</v>
      </c>
      <c r="C21" s="282">
        <v>8.9600000000000009</v>
      </c>
      <c r="D21" s="282">
        <v>9.01</v>
      </c>
      <c r="E21" s="282">
        <v>9.5</v>
      </c>
      <c r="F21" s="283">
        <v>9.4</v>
      </c>
    </row>
    <row r="22" spans="1:10" ht="18" customHeight="1">
      <c r="A22" s="230" t="s">
        <v>224</v>
      </c>
      <c r="B22" s="200">
        <v>8.94</v>
      </c>
      <c r="C22" s="203">
        <v>8.68</v>
      </c>
      <c r="D22" s="200">
        <v>9.02</v>
      </c>
      <c r="E22" s="203">
        <v>9.1999999999999993</v>
      </c>
      <c r="F22" s="228">
        <v>9.26</v>
      </c>
    </row>
    <row r="23" spans="1:10" ht="17.25" customHeight="1">
      <c r="A23" s="279" t="s">
        <v>235</v>
      </c>
      <c r="B23" s="280">
        <v>8.91</v>
      </c>
      <c r="C23" s="280">
        <v>8.67</v>
      </c>
      <c r="D23" s="280">
        <v>9.0250000000000004</v>
      </c>
      <c r="E23" s="280">
        <v>9.1199999999999992</v>
      </c>
      <c r="F23" s="281">
        <v>9.1750000000000007</v>
      </c>
    </row>
    <row r="24" spans="1:10" ht="15">
      <c r="A24" s="279" t="s">
        <v>237</v>
      </c>
      <c r="B24" s="280">
        <v>8.91</v>
      </c>
      <c r="C24" s="280">
        <v>8.6989999999999998</v>
      </c>
      <c r="D24" s="280">
        <v>9</v>
      </c>
      <c r="E24" s="280">
        <v>9.11</v>
      </c>
      <c r="F24" s="281">
        <v>9.1</v>
      </c>
    </row>
    <row r="25" spans="1:10" ht="15">
      <c r="A25" s="229" t="s">
        <v>239</v>
      </c>
      <c r="B25" s="200">
        <v>8.52</v>
      </c>
      <c r="C25" s="200">
        <v>8.35</v>
      </c>
      <c r="D25" s="200">
        <v>8.56</v>
      </c>
      <c r="E25" s="200">
        <v>8.57</v>
      </c>
      <c r="F25" s="228">
        <v>8.68</v>
      </c>
    </row>
    <row r="26" spans="1:10" ht="15">
      <c r="A26" s="278" t="s">
        <v>242</v>
      </c>
      <c r="B26" s="362">
        <v>7.54</v>
      </c>
      <c r="C26" s="362">
        <v>7.35</v>
      </c>
      <c r="D26" s="362">
        <v>7.55</v>
      </c>
      <c r="E26" s="362">
        <v>7.48</v>
      </c>
      <c r="F26" s="363">
        <v>7.77</v>
      </c>
    </row>
    <row r="27" spans="1:10" ht="15">
      <c r="A27" s="229" t="s">
        <v>245</v>
      </c>
      <c r="B27" s="200">
        <v>6.7089999999999996</v>
      </c>
      <c r="C27" s="200">
        <v>6.48</v>
      </c>
      <c r="D27" s="200">
        <v>6.78</v>
      </c>
      <c r="E27" s="200">
        <v>6.62</v>
      </c>
      <c r="F27" s="228">
        <v>6.96</v>
      </c>
    </row>
    <row r="28" spans="1:10" ht="15">
      <c r="A28" s="229" t="s">
        <v>248</v>
      </c>
      <c r="B28" s="200">
        <v>6.0860000000000003</v>
      </c>
      <c r="C28" s="200">
        <v>5.91</v>
      </c>
      <c r="D28" s="200">
        <v>6.16</v>
      </c>
      <c r="E28" s="200">
        <v>6.16</v>
      </c>
      <c r="F28" s="228">
        <v>6.25</v>
      </c>
    </row>
    <row r="29" spans="1:10" ht="15">
      <c r="A29" s="229" t="s">
        <v>251</v>
      </c>
      <c r="B29" s="200">
        <v>5.99</v>
      </c>
      <c r="C29" s="200">
        <v>5.84</v>
      </c>
      <c r="D29" s="200">
        <v>6.03</v>
      </c>
      <c r="E29" s="200">
        <v>6.1</v>
      </c>
      <c r="F29" s="228">
        <v>6.19</v>
      </c>
    </row>
    <row r="30" spans="1:10" ht="15">
      <c r="A30" s="278" t="s">
        <v>253</v>
      </c>
      <c r="B30" s="362">
        <v>6.06</v>
      </c>
      <c r="C30" s="362">
        <v>5.93</v>
      </c>
      <c r="D30" s="362">
        <v>6.05</v>
      </c>
      <c r="E30" s="362">
        <v>6.15</v>
      </c>
      <c r="F30" s="363">
        <v>6.25</v>
      </c>
    </row>
    <row r="31" spans="1:10" ht="15">
      <c r="A31" s="279" t="s">
        <v>256</v>
      </c>
      <c r="B31" s="280">
        <v>6.11</v>
      </c>
      <c r="C31" s="280">
        <v>5.9569999999999999</v>
      </c>
      <c r="D31" s="280">
        <v>6.05</v>
      </c>
      <c r="E31" s="280">
        <v>6.3</v>
      </c>
      <c r="F31" s="281">
        <v>6.32</v>
      </c>
    </row>
    <row r="32" spans="1:10" ht="15.75" thickBot="1">
      <c r="A32" s="464" t="s">
        <v>271</v>
      </c>
      <c r="B32" s="364">
        <v>6.13</v>
      </c>
      <c r="C32" s="364">
        <v>5.99</v>
      </c>
      <c r="D32" s="364">
        <v>6.08</v>
      </c>
      <c r="E32" s="364">
        <v>6.3</v>
      </c>
      <c r="F32" s="365">
        <v>6.31</v>
      </c>
    </row>
  </sheetData>
  <mergeCells count="1">
    <mergeCell ref="A19:F19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0"/>
  <sheetViews>
    <sheetView showGridLines="0" workbookViewId="0">
      <selection activeCell="I11" sqref="I11"/>
    </sheetView>
  </sheetViews>
  <sheetFormatPr defaultRowHeight="12.75"/>
  <cols>
    <col min="2" max="2" width="31.42578125" customWidth="1"/>
    <col min="3" max="3" width="18" customWidth="1"/>
    <col min="4" max="4" width="25.140625" customWidth="1"/>
    <col min="5" max="5" width="17.42578125" customWidth="1"/>
    <col min="6" max="6" width="16.7109375" customWidth="1"/>
  </cols>
  <sheetData>
    <row r="1" spans="2:8" ht="18.75">
      <c r="B1" s="238"/>
      <c r="C1" s="238"/>
      <c r="D1" s="238"/>
      <c r="E1" s="238"/>
      <c r="F1" s="238"/>
      <c r="G1" s="238"/>
    </row>
    <row r="2" spans="2:8" ht="18.75">
      <c r="B2" s="239" t="s">
        <v>190</v>
      </c>
      <c r="C2" s="239"/>
      <c r="D2" s="239"/>
      <c r="E2" s="239"/>
      <c r="F2" s="239"/>
      <c r="G2" s="239"/>
      <c r="H2" s="85"/>
    </row>
    <row r="3" spans="2:8" ht="19.5" thickBot="1">
      <c r="B3" s="238"/>
      <c r="C3" s="238"/>
      <c r="D3" s="239" t="s">
        <v>273</v>
      </c>
      <c r="E3" s="239"/>
      <c r="F3" s="238"/>
      <c r="G3" s="238"/>
      <c r="H3" s="56"/>
    </row>
    <row r="4" spans="2:8" ht="19.5" thickBot="1">
      <c r="B4" s="634" t="s">
        <v>143</v>
      </c>
      <c r="C4" s="240" t="s">
        <v>144</v>
      </c>
      <c r="D4" s="241"/>
      <c r="E4" s="242"/>
      <c r="F4" s="243"/>
      <c r="G4" s="238"/>
      <c r="H4" s="56"/>
    </row>
    <row r="5" spans="2:8" ht="38.25" thickBot="1">
      <c r="B5" s="635"/>
      <c r="C5" s="244" t="s">
        <v>265</v>
      </c>
      <c r="D5" s="443" t="s">
        <v>262</v>
      </c>
      <c r="E5" s="245" t="s">
        <v>145</v>
      </c>
      <c r="F5" s="245" t="s">
        <v>145</v>
      </c>
      <c r="G5" s="238"/>
      <c r="H5" s="56"/>
    </row>
    <row r="6" spans="2:8" ht="38.25" thickBot="1">
      <c r="B6" s="246" t="s">
        <v>191</v>
      </c>
      <c r="C6" s="247">
        <v>9.8800000000000008</v>
      </c>
      <c r="D6" s="444">
        <v>10.93</v>
      </c>
      <c r="E6" s="248">
        <f>(($C6-D6)/D6)</f>
        <v>-9.606587374199442E-2</v>
      </c>
      <c r="F6" s="249" t="s">
        <v>192</v>
      </c>
      <c r="G6" s="238"/>
      <c r="H6" s="56"/>
    </row>
    <row r="7" spans="2:8" ht="19.5" thickBot="1">
      <c r="B7" s="246" t="s">
        <v>193</v>
      </c>
      <c r="C7" s="247">
        <v>17.54</v>
      </c>
      <c r="D7" s="444">
        <v>17.11</v>
      </c>
      <c r="E7" s="248">
        <f>(($C7-D7)/D7)</f>
        <v>2.513150204558736E-2</v>
      </c>
      <c r="F7" s="249" t="s">
        <v>192</v>
      </c>
      <c r="G7" s="238"/>
      <c r="H7" s="56"/>
    </row>
    <row r="9" spans="2:8">
      <c r="C9" s="166"/>
    </row>
    <row r="10" spans="2:8">
      <c r="C10" s="166"/>
    </row>
  </sheetData>
  <protectedRanges>
    <protectedRange sqref="F6:F7" name="Zakres1_5_1_1_2_1" securityDescriptor="O:WDG:WDD:(A;;CC;;;S-1-5-21-1781606863-262435437-1199761441-1123)"/>
    <protectedRange sqref="C6:D7" name="Zakres1_1_1_2_1_2_1" securityDescriptor="O:WDG:WDD:(A;;CC;;;S-1-5-21-1781606863-262435437-1199761441-1123)"/>
    <protectedRange sqref="C5:D5" name="Zakres1_8_1_1_2_5_14_1" securityDescriptor="O:WDG:WDD:(A;;CC;;;S-1-5-21-1781606863-262435437-1199761441-1123)"/>
  </protectedRanges>
  <mergeCells count="1">
    <mergeCell ref="B4:B5"/>
  </mergeCells>
  <conditionalFormatting sqref="F6">
    <cfRule type="cellIs" dxfId="31" priority="6" stopIfTrue="1" operator="equal">
      <formula>$K$6</formula>
    </cfRule>
    <cfRule type="cellIs" dxfId="30" priority="7" stopIfTrue="1" operator="equal">
      <formula>$K$7</formula>
    </cfRule>
  </conditionalFormatting>
  <conditionalFormatting sqref="E6">
    <cfRule type="cellIs" dxfId="29" priority="8" stopIfTrue="1" operator="lessThan">
      <formula>0</formula>
    </cfRule>
    <cfRule type="cellIs" dxfId="28" priority="9" stopIfTrue="1" operator="greaterThan">
      <formula>0</formula>
    </cfRule>
    <cfRule type="cellIs" dxfId="27" priority="10" stopIfTrue="1" operator="equal">
      <formula>0</formula>
    </cfRule>
  </conditionalFormatting>
  <conditionalFormatting sqref="F7">
    <cfRule type="cellIs" dxfId="26" priority="1" stopIfTrue="1" operator="equal">
      <formula>$K$6</formula>
    </cfRule>
    <cfRule type="cellIs" dxfId="25" priority="2" stopIfTrue="1" operator="equal">
      <formula>$K$7</formula>
    </cfRule>
  </conditionalFormatting>
  <conditionalFormatting sqref="E7">
    <cfRule type="cellIs" dxfId="24" priority="3" stopIfTrue="1" operator="lessThan">
      <formula>0</formula>
    </cfRule>
    <cfRule type="cellIs" dxfId="23" priority="4" stopIfTrue="1" operator="greaterThan">
      <formula>0</formula>
    </cfRule>
    <cfRule type="cellIs" dxfId="22" priority="5" stopIfTrue="1" operator="equal">
      <formula>0</formula>
    </cfRule>
  </conditionalFormatting>
  <dataValidations count="1">
    <dataValidation type="list" allowBlank="1" showInputMessage="1" showErrorMessage="1" promptTitle="Strzałki" sqref="F6:F7">
      <formula1>$K$6:$K$9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U21"/>
  <sheetViews>
    <sheetView showGridLines="0" showRowColHeaders="0" zoomScale="108" workbookViewId="0">
      <selection activeCell="D24" sqref="D24"/>
    </sheetView>
  </sheetViews>
  <sheetFormatPr defaultRowHeight="12.75"/>
  <cols>
    <col min="1" max="1" width="35.7109375" customWidth="1"/>
    <col min="2" max="2" width="9.85546875" customWidth="1"/>
    <col min="4" max="4" width="10.7109375" customWidth="1"/>
    <col min="5" max="5" width="12.140625" customWidth="1"/>
    <col min="6" max="7" width="10" customWidth="1"/>
    <col min="8" max="8" width="9.85546875" customWidth="1"/>
    <col min="9" max="9" width="8.7109375" customWidth="1"/>
    <col min="10" max="10" width="8.28515625" customWidth="1"/>
    <col min="11" max="11" width="11.7109375" customWidth="1"/>
    <col min="14" max="14" width="11.140625" customWidth="1"/>
  </cols>
  <sheetData>
    <row r="1" spans="1:19" ht="21.75" thickBot="1">
      <c r="A1" s="535" t="s">
        <v>238</v>
      </c>
      <c r="B1" s="535"/>
      <c r="C1" s="536"/>
      <c r="D1" s="536"/>
      <c r="E1" s="536"/>
      <c r="F1" s="536"/>
      <c r="G1" s="536" t="s">
        <v>279</v>
      </c>
      <c r="H1" s="536"/>
      <c r="I1" s="263"/>
      <c r="J1" s="264"/>
      <c r="K1" s="264"/>
      <c r="L1" s="264"/>
      <c r="M1" s="367"/>
      <c r="N1" s="367"/>
      <c r="O1" s="367"/>
      <c r="P1" s="368"/>
    </row>
    <row r="2" spans="1:19" ht="21" thickBot="1">
      <c r="A2" s="369" t="s">
        <v>6</v>
      </c>
      <c r="B2" s="607" t="s">
        <v>7</v>
      </c>
      <c r="C2" s="608"/>
      <c r="D2" s="609"/>
      <c r="E2" s="610" t="s">
        <v>8</v>
      </c>
      <c r="F2" s="611"/>
      <c r="G2" s="611"/>
      <c r="H2" s="611"/>
      <c r="I2" s="611"/>
      <c r="J2" s="611"/>
      <c r="K2" s="611"/>
      <c r="L2" s="611"/>
      <c r="M2" s="611"/>
      <c r="N2" s="611"/>
      <c r="O2" s="612"/>
      <c r="P2" s="613"/>
    </row>
    <row r="3" spans="1:19" ht="20.25">
      <c r="A3" s="370"/>
      <c r="B3" s="614"/>
      <c r="C3" s="615"/>
      <c r="D3" s="616"/>
      <c r="E3" s="617" t="s">
        <v>9</v>
      </c>
      <c r="F3" s="618"/>
      <c r="G3" s="619"/>
      <c r="H3" s="617" t="s">
        <v>10</v>
      </c>
      <c r="I3" s="618"/>
      <c r="J3" s="619"/>
      <c r="K3" s="617" t="s">
        <v>11</v>
      </c>
      <c r="L3" s="618"/>
      <c r="M3" s="620"/>
      <c r="N3" s="617" t="s">
        <v>12</v>
      </c>
      <c r="O3" s="619"/>
      <c r="P3" s="620"/>
    </row>
    <row r="4" spans="1:19" ht="24.75" thickBot="1">
      <c r="A4" s="371"/>
      <c r="B4" s="588" t="s">
        <v>280</v>
      </c>
      <c r="C4" s="589" t="s">
        <v>267</v>
      </c>
      <c r="D4" s="590" t="s">
        <v>13</v>
      </c>
      <c r="E4" s="588" t="s">
        <v>280</v>
      </c>
      <c r="F4" s="589" t="s">
        <v>267</v>
      </c>
      <c r="G4" s="591" t="s">
        <v>13</v>
      </c>
      <c r="H4" s="588" t="s">
        <v>280</v>
      </c>
      <c r="I4" s="589" t="s">
        <v>267</v>
      </c>
      <c r="J4" s="591" t="s">
        <v>13</v>
      </c>
      <c r="K4" s="588" t="s">
        <v>280</v>
      </c>
      <c r="L4" s="589" t="s">
        <v>267</v>
      </c>
      <c r="M4" s="590" t="s">
        <v>13</v>
      </c>
      <c r="N4" s="588" t="s">
        <v>280</v>
      </c>
      <c r="O4" s="589" t="s">
        <v>267</v>
      </c>
      <c r="P4" s="590" t="s">
        <v>13</v>
      </c>
    </row>
    <row r="5" spans="1:19" ht="29.25" customHeight="1">
      <c r="A5" s="531" t="s">
        <v>14</v>
      </c>
      <c r="B5" s="592">
        <v>8957.7839999999997</v>
      </c>
      <c r="C5" s="593">
        <v>8969.98</v>
      </c>
      <c r="D5" s="594">
        <v>-0.13596462868367504</v>
      </c>
      <c r="E5" s="592" t="s">
        <v>254</v>
      </c>
      <c r="F5" s="593" t="s">
        <v>254</v>
      </c>
      <c r="G5" s="595" t="s">
        <v>255</v>
      </c>
      <c r="H5" s="592">
        <v>8819.1180000000004</v>
      </c>
      <c r="I5" s="593">
        <v>9153.4419999999991</v>
      </c>
      <c r="J5" s="595">
        <v>-3.6524402514376422</v>
      </c>
      <c r="K5" s="596" t="s">
        <v>113</v>
      </c>
      <c r="L5" s="597" t="s">
        <v>113</v>
      </c>
      <c r="M5" s="598" t="s">
        <v>113</v>
      </c>
      <c r="N5" s="596">
        <v>9440.2479999999996</v>
      </c>
      <c r="O5" s="597">
        <v>8675.3860000000004</v>
      </c>
      <c r="P5" s="598">
        <v>8.8164607315455381</v>
      </c>
    </row>
    <row r="6" spans="1:19" ht="21.75" customHeight="1">
      <c r="A6" s="532" t="s">
        <v>15</v>
      </c>
      <c r="B6" s="599">
        <v>7722.9390000000003</v>
      </c>
      <c r="C6" s="600">
        <v>8259.2729999999992</v>
      </c>
      <c r="D6" s="601">
        <v>-6.4937192413908456</v>
      </c>
      <c r="E6" s="599">
        <v>8318.2090000000007</v>
      </c>
      <c r="F6" s="600">
        <v>8321.375</v>
      </c>
      <c r="G6" s="602">
        <v>-3.8046596866494517E-2</v>
      </c>
      <c r="H6" s="599">
        <v>7722.7340000000004</v>
      </c>
      <c r="I6" s="600">
        <v>8313.8850000000002</v>
      </c>
      <c r="J6" s="602">
        <v>-7.1104062661439249</v>
      </c>
      <c r="K6" s="599">
        <v>7604.4160000000002</v>
      </c>
      <c r="L6" s="600">
        <v>7837.3720000000003</v>
      </c>
      <c r="M6" s="601">
        <v>-2.9723739028847951</v>
      </c>
      <c r="N6" s="599">
        <v>7618.03</v>
      </c>
      <c r="O6" s="600">
        <v>8020.9409999999998</v>
      </c>
      <c r="P6" s="601">
        <v>-5.023238545203113</v>
      </c>
    </row>
    <row r="7" spans="1:19" ht="21.75" customHeight="1">
      <c r="A7" s="532" t="s">
        <v>16</v>
      </c>
      <c r="B7" s="599">
        <v>13116.352999999999</v>
      </c>
      <c r="C7" s="600">
        <v>13059.159</v>
      </c>
      <c r="D7" s="601">
        <v>0.43796082121367469</v>
      </c>
      <c r="E7" s="599">
        <v>13098.02</v>
      </c>
      <c r="F7" s="600">
        <v>13355.45</v>
      </c>
      <c r="G7" s="602">
        <v>-1.9275277134053908</v>
      </c>
      <c r="H7" s="599" t="s">
        <v>254</v>
      </c>
      <c r="I7" s="600" t="s">
        <v>113</v>
      </c>
      <c r="J7" s="602" t="s">
        <v>113</v>
      </c>
      <c r="K7" s="599" t="s">
        <v>113</v>
      </c>
      <c r="L7" s="600" t="s">
        <v>113</v>
      </c>
      <c r="M7" s="601" t="s">
        <v>113</v>
      </c>
      <c r="N7" s="599">
        <v>13247.632</v>
      </c>
      <c r="O7" s="600">
        <v>13048.64</v>
      </c>
      <c r="P7" s="601">
        <v>1.5250018392721403</v>
      </c>
    </row>
    <row r="8" spans="1:19" ht="21.75" customHeight="1">
      <c r="A8" s="532" t="s">
        <v>17</v>
      </c>
      <c r="B8" s="599">
        <v>6122.1310000000003</v>
      </c>
      <c r="C8" s="600">
        <v>6326.4690000000001</v>
      </c>
      <c r="D8" s="601">
        <v>-3.2298901646400187</v>
      </c>
      <c r="E8" s="599">
        <v>6876.1509999999998</v>
      </c>
      <c r="F8" s="600">
        <v>6198.2290000000003</v>
      </c>
      <c r="G8" s="602">
        <v>10.937350007558603</v>
      </c>
      <c r="H8" s="599">
        <v>6004.4449999999997</v>
      </c>
      <c r="I8" s="600">
        <v>6418.6580000000004</v>
      </c>
      <c r="J8" s="602">
        <v>-6.453264841342234</v>
      </c>
      <c r="K8" s="599">
        <v>5841.6989999999996</v>
      </c>
      <c r="L8" s="600">
        <v>5828.3270000000002</v>
      </c>
      <c r="M8" s="601">
        <v>0.22943119011681035</v>
      </c>
      <c r="N8" s="599">
        <v>6171.2460000000001</v>
      </c>
      <c r="O8" s="600">
        <v>6193.05</v>
      </c>
      <c r="P8" s="601">
        <v>-0.35207208080025332</v>
      </c>
      <c r="R8" t="s">
        <v>156</v>
      </c>
    </row>
    <row r="9" spans="1:19" ht="21.75" customHeight="1">
      <c r="A9" s="532" t="s">
        <v>18</v>
      </c>
      <c r="B9" s="599">
        <v>7220.1319999999996</v>
      </c>
      <c r="C9" s="600">
        <v>7039.9579999999996</v>
      </c>
      <c r="D9" s="601">
        <v>2.5593050413084848</v>
      </c>
      <c r="E9" s="599">
        <v>8490.7579999999998</v>
      </c>
      <c r="F9" s="600">
        <v>9122.5529999999999</v>
      </c>
      <c r="G9" s="602">
        <v>-6.9256380313712631</v>
      </c>
      <c r="H9" s="599">
        <v>7216.29</v>
      </c>
      <c r="I9" s="600">
        <v>6654.2209999999995</v>
      </c>
      <c r="J9" s="602">
        <v>8.4468039158903867</v>
      </c>
      <c r="K9" s="599">
        <v>5858.9170000000004</v>
      </c>
      <c r="L9" s="600">
        <v>5842.8739999999998</v>
      </c>
      <c r="M9" s="601">
        <v>0.27457377995829751</v>
      </c>
      <c r="N9" s="599">
        <v>6418.1670000000004</v>
      </c>
      <c r="O9" s="600">
        <v>6714.2089999999998</v>
      </c>
      <c r="P9" s="601">
        <v>-4.4091865475143752</v>
      </c>
    </row>
    <row r="10" spans="1:19" ht="21.75" customHeight="1">
      <c r="A10" s="532" t="s">
        <v>19</v>
      </c>
      <c r="B10" s="599">
        <v>16568.175999999999</v>
      </c>
      <c r="C10" s="600">
        <v>16398.990000000002</v>
      </c>
      <c r="D10" s="601">
        <v>1.0316854879477204</v>
      </c>
      <c r="E10" s="599">
        <v>16397.587</v>
      </c>
      <c r="F10" s="600">
        <v>17191.542000000001</v>
      </c>
      <c r="G10" s="602">
        <v>-4.6182884583593591</v>
      </c>
      <c r="H10" s="599">
        <v>16788.573</v>
      </c>
      <c r="I10" s="600">
        <v>16762.489000000001</v>
      </c>
      <c r="J10" s="602">
        <v>0.15560934894572592</v>
      </c>
      <c r="K10" s="599">
        <v>15209.638999999999</v>
      </c>
      <c r="L10" s="600">
        <v>15224.057000000001</v>
      </c>
      <c r="M10" s="601">
        <v>-9.4705373212945032E-2</v>
      </c>
      <c r="N10" s="599">
        <v>15636.656000000001</v>
      </c>
      <c r="O10" s="600">
        <v>14384.627</v>
      </c>
      <c r="P10" s="601">
        <v>8.7039378914726147</v>
      </c>
    </row>
    <row r="11" spans="1:19" ht="21.75" customHeight="1">
      <c r="A11" s="532" t="s">
        <v>20</v>
      </c>
      <c r="B11" s="599">
        <v>7508.5119999999997</v>
      </c>
      <c r="C11" s="600">
        <v>7598.5510000000004</v>
      </c>
      <c r="D11" s="601">
        <v>-1.1849496042074426</v>
      </c>
      <c r="E11" s="599">
        <v>7742.2560000000003</v>
      </c>
      <c r="F11" s="600">
        <v>7435.3450000000003</v>
      </c>
      <c r="G11" s="602">
        <v>4.1277304550091491</v>
      </c>
      <c r="H11" s="599">
        <v>7454.8879999999999</v>
      </c>
      <c r="I11" s="600">
        <v>7574.8050000000003</v>
      </c>
      <c r="J11" s="602">
        <v>-1.5831034594289934</v>
      </c>
      <c r="K11" s="599">
        <v>8750</v>
      </c>
      <c r="L11" s="600">
        <v>9260</v>
      </c>
      <c r="M11" s="601">
        <v>-5.5075593952483803</v>
      </c>
      <c r="N11" s="599">
        <v>8191.2619999999997</v>
      </c>
      <c r="O11" s="600">
        <v>8250.3549999999996</v>
      </c>
      <c r="P11" s="601">
        <v>-0.71624796751169917</v>
      </c>
      <c r="S11" t="s">
        <v>158</v>
      </c>
    </row>
    <row r="12" spans="1:19" ht="21.75" customHeight="1">
      <c r="A12" s="532" t="s">
        <v>21</v>
      </c>
      <c r="B12" s="599">
        <v>8278.9689999999991</v>
      </c>
      <c r="C12" s="600">
        <v>8252.5910000000003</v>
      </c>
      <c r="D12" s="601">
        <v>0.31963294921557112</v>
      </c>
      <c r="E12" s="599">
        <v>7885.5559999999996</v>
      </c>
      <c r="F12" s="600">
        <v>7971.1509999999998</v>
      </c>
      <c r="G12" s="602">
        <v>-1.0738097923373959</v>
      </c>
      <c r="H12" s="599">
        <v>8399.0750000000007</v>
      </c>
      <c r="I12" s="600">
        <v>8421.7579999999998</v>
      </c>
      <c r="J12" s="602">
        <v>-0.26933806457035553</v>
      </c>
      <c r="K12" s="599">
        <v>8287.2729999999992</v>
      </c>
      <c r="L12" s="600">
        <v>8216.4709999999995</v>
      </c>
      <c r="M12" s="601">
        <v>0.86170814696479403</v>
      </c>
      <c r="N12" s="599">
        <v>8067.0780000000004</v>
      </c>
      <c r="O12" s="600">
        <v>7852.6679999999997</v>
      </c>
      <c r="P12" s="601">
        <v>2.73040958818074</v>
      </c>
    </row>
    <row r="13" spans="1:19" ht="21.75" customHeight="1">
      <c r="A13" s="532" t="s">
        <v>22</v>
      </c>
      <c r="B13" s="599">
        <v>9251.2389999999996</v>
      </c>
      <c r="C13" s="600">
        <v>9204.9140000000007</v>
      </c>
      <c r="D13" s="601">
        <v>0.50326380018323802</v>
      </c>
      <c r="E13" s="599">
        <v>9270.0030000000006</v>
      </c>
      <c r="F13" s="600">
        <v>9022.6090000000004</v>
      </c>
      <c r="G13" s="602">
        <v>2.7419341789054608</v>
      </c>
      <c r="H13" s="599">
        <v>9771.6810000000005</v>
      </c>
      <c r="I13" s="600">
        <v>9730.5339999999997</v>
      </c>
      <c r="J13" s="602">
        <v>0.42286476775067888</v>
      </c>
      <c r="K13" s="599">
        <v>8147.5</v>
      </c>
      <c r="L13" s="600">
        <v>8249.0910000000003</v>
      </c>
      <c r="M13" s="601">
        <v>-1.2315417541157001</v>
      </c>
      <c r="N13" s="599">
        <v>7570.7690000000002</v>
      </c>
      <c r="O13" s="600">
        <v>7262.9219999999996</v>
      </c>
      <c r="P13" s="601">
        <v>4.2386108511147533</v>
      </c>
    </row>
    <row r="14" spans="1:19" ht="21.75" customHeight="1">
      <c r="A14" s="532" t="s">
        <v>23</v>
      </c>
      <c r="B14" s="599">
        <v>18566.933000000001</v>
      </c>
      <c r="C14" s="600">
        <v>18951.328000000001</v>
      </c>
      <c r="D14" s="601">
        <v>-2.0283275135125116</v>
      </c>
      <c r="E14" s="599">
        <v>18550.412</v>
      </c>
      <c r="F14" s="600">
        <v>18948.38</v>
      </c>
      <c r="G14" s="602">
        <v>-2.1002745353428667</v>
      </c>
      <c r="H14" s="599" t="s">
        <v>254</v>
      </c>
      <c r="I14" s="600" t="s">
        <v>113</v>
      </c>
      <c r="J14" s="601" t="s">
        <v>113</v>
      </c>
      <c r="K14" s="599">
        <v>17435</v>
      </c>
      <c r="L14" s="600">
        <v>18860</v>
      </c>
      <c r="M14" s="601">
        <v>-7.5556733828207854</v>
      </c>
      <c r="N14" s="599">
        <v>18597.800999999999</v>
      </c>
      <c r="O14" s="600">
        <v>18974.135999999999</v>
      </c>
      <c r="P14" s="601">
        <v>-1.9834104699154635</v>
      </c>
    </row>
    <row r="15" spans="1:19" ht="21.75" customHeight="1">
      <c r="A15" s="532" t="s">
        <v>24</v>
      </c>
      <c r="B15" s="599">
        <v>8491.6910000000007</v>
      </c>
      <c r="C15" s="600">
        <v>8308.2549999999992</v>
      </c>
      <c r="D15" s="601">
        <v>2.2078763831875832</v>
      </c>
      <c r="E15" s="599">
        <v>8001.7120000000004</v>
      </c>
      <c r="F15" s="600">
        <v>7825.1009999999997</v>
      </c>
      <c r="G15" s="602">
        <v>2.2569804530318627</v>
      </c>
      <c r="H15" s="599" t="s">
        <v>254</v>
      </c>
      <c r="I15" s="600" t="s">
        <v>113</v>
      </c>
      <c r="J15" s="602" t="s">
        <v>113</v>
      </c>
      <c r="K15" s="599">
        <v>7674</v>
      </c>
      <c r="L15" s="600">
        <v>7637</v>
      </c>
      <c r="M15" s="601">
        <v>0.48448343590415083</v>
      </c>
      <c r="N15" s="599">
        <v>8706.7150000000001</v>
      </c>
      <c r="O15" s="600">
        <v>9531.4680000000008</v>
      </c>
      <c r="P15" s="601">
        <v>-8.6529483181394564</v>
      </c>
    </row>
    <row r="16" spans="1:19" ht="21.75" customHeight="1">
      <c r="A16" s="533" t="s">
        <v>25</v>
      </c>
      <c r="B16" s="599">
        <v>10910.416999999999</v>
      </c>
      <c r="C16" s="600">
        <v>10739.522000000001</v>
      </c>
      <c r="D16" s="601">
        <v>1.5912719392911396</v>
      </c>
      <c r="E16" s="599">
        <v>10722.538</v>
      </c>
      <c r="F16" s="600">
        <v>10555.13</v>
      </c>
      <c r="G16" s="602">
        <v>1.5860344685475334</v>
      </c>
      <c r="H16" s="599" t="s">
        <v>254</v>
      </c>
      <c r="I16" s="600" t="s">
        <v>113</v>
      </c>
      <c r="J16" s="602" t="s">
        <v>113</v>
      </c>
      <c r="K16" s="599">
        <v>9594</v>
      </c>
      <c r="L16" s="600">
        <v>9562</v>
      </c>
      <c r="M16" s="601">
        <v>0.33465802133444889</v>
      </c>
      <c r="N16" s="599">
        <v>11910.099</v>
      </c>
      <c r="O16" s="600">
        <v>11397.552</v>
      </c>
      <c r="P16" s="601">
        <v>4.4969919856474485</v>
      </c>
    </row>
    <row r="17" spans="1:21" ht="21.75" customHeight="1">
      <c r="A17" s="533" t="s">
        <v>26</v>
      </c>
      <c r="B17" s="599">
        <v>7156.6239999999998</v>
      </c>
      <c r="C17" s="600">
        <v>6699.1480000000001</v>
      </c>
      <c r="D17" s="601">
        <v>6.8288683874426965</v>
      </c>
      <c r="E17" s="599">
        <v>7138.4949999999999</v>
      </c>
      <c r="F17" s="600">
        <v>6457.5540000000001</v>
      </c>
      <c r="G17" s="601">
        <v>10.544875040921063</v>
      </c>
      <c r="H17" s="599" t="s">
        <v>254</v>
      </c>
      <c r="I17" s="600" t="s">
        <v>113</v>
      </c>
      <c r="J17" s="602" t="s">
        <v>113</v>
      </c>
      <c r="K17" s="599">
        <v>5580</v>
      </c>
      <c r="L17" s="600">
        <v>5545</v>
      </c>
      <c r="M17" s="601">
        <v>0.63119927862939584</v>
      </c>
      <c r="N17" s="599">
        <v>10844.156000000001</v>
      </c>
      <c r="O17" s="600">
        <v>12061.755999999999</v>
      </c>
      <c r="P17" s="601">
        <v>-10.094715893772007</v>
      </c>
      <c r="U17" t="s">
        <v>157</v>
      </c>
    </row>
    <row r="18" spans="1:21" ht="21.75" customHeight="1">
      <c r="A18" s="533" t="s">
        <v>27</v>
      </c>
      <c r="B18" s="599">
        <v>2557.364</v>
      </c>
      <c r="C18" s="600">
        <v>2739.7</v>
      </c>
      <c r="D18" s="601">
        <v>-6.6553272256086355</v>
      </c>
      <c r="E18" s="599">
        <v>2646.7730000000001</v>
      </c>
      <c r="F18" s="600">
        <v>3084.5639999999999</v>
      </c>
      <c r="G18" s="602">
        <v>-14.192962117174412</v>
      </c>
      <c r="H18" s="599">
        <v>2485.9960000000001</v>
      </c>
      <c r="I18" s="600">
        <v>2637.0369999999998</v>
      </c>
      <c r="J18" s="602">
        <v>-5.7276784512314283</v>
      </c>
      <c r="K18" s="599">
        <v>6624.6509999999998</v>
      </c>
      <c r="L18" s="600">
        <v>6678</v>
      </c>
      <c r="M18" s="601">
        <v>-0.79887690925427002</v>
      </c>
      <c r="N18" s="599">
        <v>2384.1480000000001</v>
      </c>
      <c r="O18" s="600">
        <v>2456.866</v>
      </c>
      <c r="P18" s="601">
        <v>-2.9597869806493251</v>
      </c>
    </row>
    <row r="19" spans="1:21" ht="21.75" customHeight="1" thickBot="1">
      <c r="A19" s="534" t="s">
        <v>28</v>
      </c>
      <c r="B19" s="603">
        <v>7201.49</v>
      </c>
      <c r="C19" s="604">
        <v>6259.0050000000001</v>
      </c>
      <c r="D19" s="605">
        <v>15.058064340897628</v>
      </c>
      <c r="E19" s="603">
        <v>7511.4260000000004</v>
      </c>
      <c r="F19" s="604">
        <v>7139.768</v>
      </c>
      <c r="G19" s="606">
        <v>5.2054632587501493</v>
      </c>
      <c r="H19" s="603" t="s">
        <v>254</v>
      </c>
      <c r="I19" s="604" t="s">
        <v>113</v>
      </c>
      <c r="J19" s="606" t="s">
        <v>113</v>
      </c>
      <c r="K19" s="603">
        <v>6143</v>
      </c>
      <c r="L19" s="604">
        <v>6172</v>
      </c>
      <c r="M19" s="605">
        <v>-0.4698639014906027</v>
      </c>
      <c r="N19" s="603">
        <v>6847.1880000000001</v>
      </c>
      <c r="O19" s="604">
        <v>5935.5659999999998</v>
      </c>
      <c r="P19" s="605">
        <v>15.358636396259437</v>
      </c>
    </row>
    <row r="20" spans="1:21" ht="21.75" customHeight="1">
      <c r="A20" s="372"/>
      <c r="B20" s="373"/>
      <c r="C20" s="373"/>
      <c r="D20" s="373"/>
      <c r="E20" s="373"/>
      <c r="F20" s="373"/>
      <c r="G20" s="373"/>
      <c r="H20" s="373"/>
      <c r="I20" s="373"/>
      <c r="J20" s="373"/>
      <c r="K20" s="373"/>
      <c r="L20" s="373"/>
      <c r="M20" s="373"/>
      <c r="N20" s="373"/>
      <c r="O20" s="373"/>
      <c r="P20" s="373"/>
    </row>
    <row r="21" spans="1:21" ht="18" customHeight="1"/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"/>
  <sheetViews>
    <sheetView showGridLines="0" showRowColHeaders="0" zoomScale="80" zoomScaleNormal="80" workbookViewId="0">
      <selection activeCell="N43" sqref="N43"/>
    </sheetView>
  </sheetViews>
  <sheetFormatPr defaultRowHeight="12.75"/>
  <cols>
    <col min="1" max="1" width="4.42578125" customWidth="1"/>
    <col min="2" max="2" width="40.140625" customWidth="1"/>
    <col min="3" max="3" width="12" customWidth="1"/>
    <col min="4" max="4" width="9.85546875" customWidth="1"/>
    <col min="5" max="5" width="12.85546875" customWidth="1"/>
    <col min="6" max="6" width="12.42578125" customWidth="1"/>
    <col min="7" max="7" width="9.5703125" customWidth="1"/>
    <col min="9" max="9" width="12.5703125" customWidth="1"/>
    <col min="12" max="12" width="11.5703125" customWidth="1"/>
    <col min="14" max="14" width="9.85546875" customWidth="1"/>
    <col min="15" max="15" width="11.5703125" customWidth="1"/>
  </cols>
  <sheetData>
    <row r="1" spans="2:17" ht="16.5" customHeight="1" thickBot="1"/>
    <row r="2" spans="2:17" ht="18.75">
      <c r="B2" s="268" t="s">
        <v>204</v>
      </c>
      <c r="C2" s="265"/>
      <c r="D2" s="265"/>
      <c r="E2" s="265"/>
      <c r="F2" s="269" t="s">
        <v>279</v>
      </c>
      <c r="G2" s="269"/>
      <c r="H2" s="265"/>
      <c r="I2" s="265"/>
      <c r="J2" s="266"/>
      <c r="K2" s="266"/>
      <c r="L2" s="266"/>
      <c r="M2" s="266"/>
      <c r="N2" s="266"/>
      <c r="O2" s="266"/>
      <c r="P2" s="266"/>
      <c r="Q2" s="267"/>
    </row>
    <row r="3" spans="2:17" ht="19.5" thickBot="1">
      <c r="B3" s="374" t="s">
        <v>205</v>
      </c>
      <c r="C3" s="375"/>
      <c r="D3" s="376"/>
      <c r="E3" s="376"/>
      <c r="F3" s="376"/>
      <c r="G3" s="376"/>
      <c r="H3" s="375"/>
      <c r="I3" s="375"/>
      <c r="J3" s="375"/>
      <c r="K3" s="376"/>
      <c r="L3" s="376"/>
      <c r="M3" s="376"/>
      <c r="N3" s="377"/>
      <c r="O3" s="377"/>
      <c r="P3" s="377"/>
      <c r="Q3" s="378"/>
    </row>
    <row r="4" spans="2:17" ht="21.75" thickBot="1">
      <c r="B4" s="379" t="s">
        <v>6</v>
      </c>
      <c r="C4" s="380" t="s">
        <v>7</v>
      </c>
      <c r="D4" s="381"/>
      <c r="E4" s="382"/>
      <c r="F4" s="383" t="s">
        <v>8</v>
      </c>
      <c r="G4" s="384"/>
      <c r="H4" s="384"/>
      <c r="I4" s="384"/>
      <c r="J4" s="384"/>
      <c r="K4" s="384"/>
      <c r="L4" s="384"/>
      <c r="M4" s="384"/>
      <c r="N4" s="384"/>
      <c r="O4" s="384"/>
      <c r="P4" s="385"/>
      <c r="Q4" s="386"/>
    </row>
    <row r="5" spans="2:17" ht="21.75" thickBot="1">
      <c r="B5" s="387"/>
      <c r="C5" s="388"/>
      <c r="D5" s="389"/>
      <c r="E5" s="390"/>
      <c r="F5" s="391" t="s">
        <v>9</v>
      </c>
      <c r="G5" s="392"/>
      <c r="H5" s="393"/>
      <c r="I5" s="391" t="s">
        <v>10</v>
      </c>
      <c r="J5" s="392"/>
      <c r="K5" s="394"/>
      <c r="L5" s="391" t="s">
        <v>11</v>
      </c>
      <c r="M5" s="392"/>
      <c r="N5" s="393"/>
      <c r="O5" s="391" t="s">
        <v>12</v>
      </c>
      <c r="P5" s="393"/>
      <c r="Q5" s="394"/>
    </row>
    <row r="6" spans="2:17" ht="26.25" thickBot="1">
      <c r="B6" s="395"/>
      <c r="C6" s="396" t="s">
        <v>280</v>
      </c>
      <c r="D6" s="397" t="s">
        <v>267</v>
      </c>
      <c r="E6" s="398" t="s">
        <v>13</v>
      </c>
      <c r="F6" s="396" t="s">
        <v>280</v>
      </c>
      <c r="G6" s="397" t="s">
        <v>267</v>
      </c>
      <c r="H6" s="398" t="s">
        <v>13</v>
      </c>
      <c r="I6" s="396" t="s">
        <v>280</v>
      </c>
      <c r="J6" s="397" t="s">
        <v>267</v>
      </c>
      <c r="K6" s="398" t="s">
        <v>13</v>
      </c>
      <c r="L6" s="396" t="s">
        <v>280</v>
      </c>
      <c r="M6" s="397" t="s">
        <v>267</v>
      </c>
      <c r="N6" s="398" t="s">
        <v>13</v>
      </c>
      <c r="O6" s="396" t="s">
        <v>280</v>
      </c>
      <c r="P6" s="397" t="s">
        <v>267</v>
      </c>
      <c r="Q6" s="399" t="s">
        <v>13</v>
      </c>
    </row>
    <row r="7" spans="2:17" ht="15.75" customHeight="1">
      <c r="B7" s="531" t="s">
        <v>14</v>
      </c>
      <c r="C7" s="162">
        <v>8874.7780000000002</v>
      </c>
      <c r="D7" s="157">
        <v>8810.4069999999992</v>
      </c>
      <c r="E7" s="270">
        <v>0.73062458976073419</v>
      </c>
      <c r="F7" s="445" t="s">
        <v>254</v>
      </c>
      <c r="G7" s="446" t="s">
        <v>254</v>
      </c>
      <c r="H7" s="447" t="s">
        <v>255</v>
      </c>
      <c r="I7" s="445">
        <v>8462.8240000000005</v>
      </c>
      <c r="J7" s="446">
        <v>8887.8649999999998</v>
      </c>
      <c r="K7" s="447">
        <v>-4.7822621068164208</v>
      </c>
      <c r="L7" s="448" t="s">
        <v>113</v>
      </c>
      <c r="M7" s="449" t="s">
        <v>113</v>
      </c>
      <c r="N7" s="450" t="s">
        <v>113</v>
      </c>
      <c r="O7" s="448">
        <v>9554.8639999999996</v>
      </c>
      <c r="P7" s="449">
        <v>8732.11</v>
      </c>
      <c r="Q7" s="450">
        <v>9.42216715089479</v>
      </c>
    </row>
    <row r="8" spans="2:17" ht="16.5" customHeight="1">
      <c r="B8" s="532" t="s">
        <v>15</v>
      </c>
      <c r="C8" s="163">
        <v>7692.2269999999999</v>
      </c>
      <c r="D8" s="158">
        <v>8226.4629999999997</v>
      </c>
      <c r="E8" s="271">
        <v>-6.49411539321334</v>
      </c>
      <c r="F8" s="159">
        <v>8097.1289999999999</v>
      </c>
      <c r="G8" s="160">
        <v>8321.375</v>
      </c>
      <c r="H8" s="274">
        <v>-2.6948190653587911</v>
      </c>
      <c r="I8" s="159">
        <v>7697.1989999999996</v>
      </c>
      <c r="J8" s="160">
        <v>8281.2610000000004</v>
      </c>
      <c r="K8" s="274">
        <v>-7.0528147826762231</v>
      </c>
      <c r="L8" s="159">
        <v>7604.4160000000002</v>
      </c>
      <c r="M8" s="160">
        <v>7837.37</v>
      </c>
      <c r="N8" s="273">
        <v>-2.9723491426333033</v>
      </c>
      <c r="O8" s="159">
        <v>7589.8649999999998</v>
      </c>
      <c r="P8" s="160">
        <v>8010.799</v>
      </c>
      <c r="Q8" s="273">
        <v>-5.2545819711616808</v>
      </c>
    </row>
    <row r="9" spans="2:17" ht="17.25" customHeight="1">
      <c r="B9" s="532" t="s">
        <v>16</v>
      </c>
      <c r="C9" s="163">
        <v>13116.352999999999</v>
      </c>
      <c r="D9" s="158">
        <v>13059.159</v>
      </c>
      <c r="E9" s="271">
        <v>0.43796082121367469</v>
      </c>
      <c r="F9" s="159">
        <v>13098.02</v>
      </c>
      <c r="G9" s="160">
        <v>13355.45</v>
      </c>
      <c r="H9" s="274">
        <v>-1.9275277134053908</v>
      </c>
      <c r="I9" s="159" t="s">
        <v>254</v>
      </c>
      <c r="J9" s="160" t="s">
        <v>113</v>
      </c>
      <c r="K9" s="274" t="s">
        <v>113</v>
      </c>
      <c r="L9" s="159" t="s">
        <v>113</v>
      </c>
      <c r="M9" s="160" t="s">
        <v>113</v>
      </c>
      <c r="N9" s="273" t="s">
        <v>113</v>
      </c>
      <c r="O9" s="159">
        <v>13247.632</v>
      </c>
      <c r="P9" s="160">
        <v>13048.64</v>
      </c>
      <c r="Q9" s="273">
        <v>1.5250018392721403</v>
      </c>
    </row>
    <row r="10" spans="2:17" ht="15.75" customHeight="1">
      <c r="B10" s="532" t="s">
        <v>17</v>
      </c>
      <c r="C10" s="163">
        <v>6097.5129999999999</v>
      </c>
      <c r="D10" s="158">
        <v>6273.89</v>
      </c>
      <c r="E10" s="271">
        <v>-2.8112861398590097</v>
      </c>
      <c r="F10" s="159">
        <v>6876.1509999999998</v>
      </c>
      <c r="G10" s="160">
        <v>6198.2290000000003</v>
      </c>
      <c r="H10" s="274">
        <v>10.937350007558603</v>
      </c>
      <c r="I10" s="159">
        <v>5966.3739999999998</v>
      </c>
      <c r="J10" s="160">
        <v>6343.0870000000004</v>
      </c>
      <c r="K10" s="274">
        <v>-5.9389536987274587</v>
      </c>
      <c r="L10" s="159">
        <v>5841.6989999999996</v>
      </c>
      <c r="M10" s="160">
        <v>5828.32</v>
      </c>
      <c r="N10" s="273">
        <v>0.22955156889120548</v>
      </c>
      <c r="O10" s="159">
        <v>6155.2420000000002</v>
      </c>
      <c r="P10" s="160">
        <v>6181.6660000000002</v>
      </c>
      <c r="Q10" s="273">
        <v>-0.42745758182341098</v>
      </c>
    </row>
    <row r="11" spans="2:17" ht="16.5" customHeight="1">
      <c r="B11" s="532" t="s">
        <v>18</v>
      </c>
      <c r="C11" s="163">
        <v>6910.174</v>
      </c>
      <c r="D11" s="158">
        <v>6684.8519999999999</v>
      </c>
      <c r="E11" s="271">
        <v>3.3706355802641572</v>
      </c>
      <c r="F11" s="159">
        <v>8490.7579999999998</v>
      </c>
      <c r="G11" s="160">
        <v>9122.5529999999999</v>
      </c>
      <c r="H11" s="274">
        <v>-6.9256380313712631</v>
      </c>
      <c r="I11" s="159">
        <v>6672.4560000000001</v>
      </c>
      <c r="J11" s="160">
        <v>6108.3469999999998</v>
      </c>
      <c r="K11" s="274">
        <v>9.2350516432678162</v>
      </c>
      <c r="L11" s="159">
        <v>5858.9170000000004</v>
      </c>
      <c r="M11" s="160">
        <v>5842.87</v>
      </c>
      <c r="N11" s="273">
        <v>0.27464242743720946</v>
      </c>
      <c r="O11" s="159">
        <v>6024.625</v>
      </c>
      <c r="P11" s="160">
        <v>6030.8239999999996</v>
      </c>
      <c r="Q11" s="273">
        <v>-0.10278860732794746</v>
      </c>
    </row>
    <row r="12" spans="2:17" ht="17.25" customHeight="1">
      <c r="B12" s="532" t="s">
        <v>19</v>
      </c>
      <c r="C12" s="163">
        <v>16094.407999999999</v>
      </c>
      <c r="D12" s="158">
        <v>15908.562</v>
      </c>
      <c r="E12" s="271">
        <v>1.1682136952415909</v>
      </c>
      <c r="F12" s="159">
        <v>16105.803</v>
      </c>
      <c r="G12" s="160">
        <v>17191.542000000001</v>
      </c>
      <c r="H12" s="274">
        <v>-6.3155416774132371</v>
      </c>
      <c r="I12" s="159">
        <v>16313.18</v>
      </c>
      <c r="J12" s="160">
        <v>16352.828</v>
      </c>
      <c r="K12" s="274">
        <v>-0.24245347654851643</v>
      </c>
      <c r="L12" s="159">
        <v>15209.638999999999</v>
      </c>
      <c r="M12" s="160">
        <v>15224.057000000001</v>
      </c>
      <c r="N12" s="273">
        <v>-9.4705373212945032E-2</v>
      </c>
      <c r="O12" s="159">
        <v>15039.887000000001</v>
      </c>
      <c r="P12" s="160">
        <v>13672.593999999999</v>
      </c>
      <c r="Q12" s="273">
        <v>10.000245747076244</v>
      </c>
    </row>
    <row r="13" spans="2:17" ht="15" customHeight="1">
      <c r="B13" s="532" t="s">
        <v>20</v>
      </c>
      <c r="C13" s="163">
        <v>7452.0540000000001</v>
      </c>
      <c r="D13" s="158">
        <v>7562.7340000000004</v>
      </c>
      <c r="E13" s="271">
        <v>-1.463491906498368</v>
      </c>
      <c r="F13" s="159">
        <v>7742.2560000000003</v>
      </c>
      <c r="G13" s="160">
        <v>7435.3450000000003</v>
      </c>
      <c r="H13" s="274">
        <v>4.1277304550091491</v>
      </c>
      <c r="I13" s="159">
        <v>7395.0640000000003</v>
      </c>
      <c r="J13" s="160">
        <v>7539.8490000000002</v>
      </c>
      <c r="K13" s="274">
        <v>-1.92026392040477</v>
      </c>
      <c r="L13" s="159" t="s">
        <v>254</v>
      </c>
      <c r="M13" s="160" t="s">
        <v>254</v>
      </c>
      <c r="N13" s="273" t="s">
        <v>255</v>
      </c>
      <c r="O13" s="159">
        <v>8129.616</v>
      </c>
      <c r="P13" s="160">
        <v>8204.7909999999993</v>
      </c>
      <c r="Q13" s="273">
        <v>-0.91623296681169908</v>
      </c>
    </row>
    <row r="14" spans="2:17" ht="15" customHeight="1">
      <c r="B14" s="532" t="s">
        <v>21</v>
      </c>
      <c r="C14" s="163">
        <v>8186.4030000000002</v>
      </c>
      <c r="D14" s="158">
        <v>8176.7089999999998</v>
      </c>
      <c r="E14" s="271">
        <v>0.11855625533451679</v>
      </c>
      <c r="F14" s="159">
        <v>7794.643</v>
      </c>
      <c r="G14" s="160">
        <v>7971.1509999999998</v>
      </c>
      <c r="H14" s="274">
        <v>-2.2143351694127964</v>
      </c>
      <c r="I14" s="159">
        <v>8310.7849999999999</v>
      </c>
      <c r="J14" s="160">
        <v>8359.1779999999999</v>
      </c>
      <c r="K14" s="274">
        <v>-0.57892055893534067</v>
      </c>
      <c r="L14" s="159">
        <v>8287.2729999999992</v>
      </c>
      <c r="M14" s="160">
        <v>8216.4699999999993</v>
      </c>
      <c r="N14" s="273">
        <v>0.86172042251721104</v>
      </c>
      <c r="O14" s="159">
        <v>7919.741</v>
      </c>
      <c r="P14" s="160">
        <v>7682.9639999999999</v>
      </c>
      <c r="Q14" s="273">
        <v>3.081844454822384</v>
      </c>
    </row>
    <row r="15" spans="2:17" ht="16.5" customHeight="1">
      <c r="B15" s="532" t="s">
        <v>22</v>
      </c>
      <c r="C15" s="163">
        <v>8850.0499999999993</v>
      </c>
      <c r="D15" s="158">
        <v>8392.2240000000002</v>
      </c>
      <c r="E15" s="271">
        <v>5.4553596281510011</v>
      </c>
      <c r="F15" s="159">
        <v>9270.0030000000006</v>
      </c>
      <c r="G15" s="160">
        <v>9022.6090000000004</v>
      </c>
      <c r="H15" s="274">
        <v>2.7419341789054608</v>
      </c>
      <c r="I15" s="159">
        <v>9464.6820000000007</v>
      </c>
      <c r="J15" s="160">
        <v>9058.0390000000007</v>
      </c>
      <c r="K15" s="274">
        <v>4.4893050250722037</v>
      </c>
      <c r="L15" s="159">
        <v>8147.5</v>
      </c>
      <c r="M15" s="160">
        <v>8249.09</v>
      </c>
      <c r="N15" s="273">
        <v>-1.2315297808606784</v>
      </c>
      <c r="O15" s="159">
        <v>7101</v>
      </c>
      <c r="P15" s="160">
        <v>6993.1790000000001</v>
      </c>
      <c r="Q15" s="273">
        <v>1.5418023762869493</v>
      </c>
    </row>
    <row r="16" spans="2:17" ht="15" customHeight="1">
      <c r="B16" s="532" t="s">
        <v>23</v>
      </c>
      <c r="C16" s="163">
        <v>18491.409</v>
      </c>
      <c r="D16" s="158">
        <v>18927.488000000001</v>
      </c>
      <c r="E16" s="271">
        <v>-2.3039454575271767</v>
      </c>
      <c r="F16" s="159">
        <v>18456.809000000001</v>
      </c>
      <c r="G16" s="160">
        <v>18948.38</v>
      </c>
      <c r="H16" s="274">
        <v>-2.594263995127815</v>
      </c>
      <c r="I16" s="159" t="s">
        <v>254</v>
      </c>
      <c r="J16" s="160" t="s">
        <v>113</v>
      </c>
      <c r="K16" s="273" t="s">
        <v>113</v>
      </c>
      <c r="L16" s="159" t="s">
        <v>254</v>
      </c>
      <c r="M16" s="160" t="s">
        <v>254</v>
      </c>
      <c r="N16" s="273" t="s">
        <v>255</v>
      </c>
      <c r="O16" s="159">
        <v>18502.887999999999</v>
      </c>
      <c r="P16" s="160">
        <v>18958.100999999999</v>
      </c>
      <c r="Q16" s="273">
        <v>-2.4011529424808939</v>
      </c>
    </row>
    <row r="17" spans="2:17" ht="15.75" customHeight="1">
      <c r="B17" s="532" t="s">
        <v>24</v>
      </c>
      <c r="C17" s="163">
        <v>8480.3320000000003</v>
      </c>
      <c r="D17" s="158">
        <v>8288.1489999999994</v>
      </c>
      <c r="E17" s="271">
        <v>2.3187686418282407</v>
      </c>
      <c r="F17" s="159">
        <v>7961.89</v>
      </c>
      <c r="G17" s="160">
        <v>7825.1009999999997</v>
      </c>
      <c r="H17" s="274">
        <v>1.7480796733486337</v>
      </c>
      <c r="I17" s="159" t="s">
        <v>254</v>
      </c>
      <c r="J17" s="160" t="s">
        <v>113</v>
      </c>
      <c r="K17" s="273" t="s">
        <v>113</v>
      </c>
      <c r="L17" s="159" t="s">
        <v>254</v>
      </c>
      <c r="M17" s="160" t="s">
        <v>254</v>
      </c>
      <c r="N17" s="273" t="s">
        <v>255</v>
      </c>
      <c r="O17" s="159">
        <v>8657.14</v>
      </c>
      <c r="P17" s="160">
        <v>9540.5259999999998</v>
      </c>
      <c r="Q17" s="273">
        <v>-9.2593007974612771</v>
      </c>
    </row>
    <row r="18" spans="2:17" ht="18.75" customHeight="1">
      <c r="B18" s="533" t="s">
        <v>25</v>
      </c>
      <c r="C18" s="163">
        <v>10822.361999999999</v>
      </c>
      <c r="D18" s="158">
        <v>10604.725</v>
      </c>
      <c r="E18" s="271">
        <v>2.0522644387289515</v>
      </c>
      <c r="F18" s="159">
        <v>10496.374</v>
      </c>
      <c r="G18" s="160">
        <v>10555.13</v>
      </c>
      <c r="H18" s="274">
        <v>-0.55665823158975214</v>
      </c>
      <c r="I18" s="159" t="s">
        <v>254</v>
      </c>
      <c r="J18" s="160" t="s">
        <v>113</v>
      </c>
      <c r="K18" s="273" t="s">
        <v>113</v>
      </c>
      <c r="L18" s="159" t="s">
        <v>254</v>
      </c>
      <c r="M18" s="160" t="s">
        <v>254</v>
      </c>
      <c r="N18" s="273" t="s">
        <v>255</v>
      </c>
      <c r="O18" s="159">
        <v>12190.197</v>
      </c>
      <c r="P18" s="160">
        <v>11417.733</v>
      </c>
      <c r="Q18" s="273">
        <v>6.7654761238505046</v>
      </c>
    </row>
    <row r="19" spans="2:17" ht="18" customHeight="1">
      <c r="B19" s="533" t="s">
        <v>26</v>
      </c>
      <c r="C19" s="163">
        <v>7071.1819999999998</v>
      </c>
      <c r="D19" s="158">
        <v>6583.3720000000003</v>
      </c>
      <c r="E19" s="271">
        <v>7.4097286314672699</v>
      </c>
      <c r="F19" s="159">
        <v>7019.0820000000003</v>
      </c>
      <c r="G19" s="160">
        <v>6457.5540000000001</v>
      </c>
      <c r="H19" s="274">
        <v>8.6956764124620598</v>
      </c>
      <c r="I19" s="159" t="s">
        <v>254</v>
      </c>
      <c r="J19" s="160" t="s">
        <v>113</v>
      </c>
      <c r="K19" s="273" t="s">
        <v>113</v>
      </c>
      <c r="L19" s="159" t="s">
        <v>254</v>
      </c>
      <c r="M19" s="160" t="s">
        <v>254</v>
      </c>
      <c r="N19" s="273" t="s">
        <v>255</v>
      </c>
      <c r="O19" s="159">
        <v>11144.1</v>
      </c>
      <c r="P19" s="160">
        <v>12286.538</v>
      </c>
      <c r="Q19" s="273">
        <v>-9.2982905355438614</v>
      </c>
    </row>
    <row r="20" spans="2:17" ht="22.5" customHeight="1">
      <c r="B20" s="533" t="s">
        <v>27</v>
      </c>
      <c r="C20" s="163">
        <v>2451.7849999999999</v>
      </c>
      <c r="D20" s="158">
        <v>2498.8200000000002</v>
      </c>
      <c r="E20" s="271">
        <v>-1.8822884401437601</v>
      </c>
      <c r="F20" s="159">
        <v>2646.3820000000001</v>
      </c>
      <c r="G20" s="160">
        <v>3084.5639999999999</v>
      </c>
      <c r="H20" s="274">
        <v>-14.205638138809887</v>
      </c>
      <c r="I20" s="159">
        <v>2348.5859999999998</v>
      </c>
      <c r="J20" s="160">
        <v>2280.415</v>
      </c>
      <c r="K20" s="274">
        <v>2.9894120149183294</v>
      </c>
      <c r="L20" s="159">
        <v>6624.6509999999998</v>
      </c>
      <c r="M20" s="160">
        <v>6678</v>
      </c>
      <c r="N20" s="273">
        <v>-0.79887690925427002</v>
      </c>
      <c r="O20" s="159">
        <v>2301.1469999999999</v>
      </c>
      <c r="P20" s="160">
        <v>2341.3530000000001</v>
      </c>
      <c r="Q20" s="273">
        <v>-1.7172122272890986</v>
      </c>
    </row>
    <row r="21" spans="2:17" ht="18" customHeight="1" thickBot="1">
      <c r="B21" s="534" t="s">
        <v>28</v>
      </c>
      <c r="C21" s="164">
        <v>7318.8689999999997</v>
      </c>
      <c r="D21" s="161">
        <v>6740.3850000000002</v>
      </c>
      <c r="E21" s="272">
        <v>8.5823584261136343</v>
      </c>
      <c r="F21" s="451">
        <v>7495.6360000000004</v>
      </c>
      <c r="G21" s="452">
        <v>7139.768</v>
      </c>
      <c r="H21" s="454">
        <v>4.9843076133566298</v>
      </c>
      <c r="I21" s="451" t="s">
        <v>254</v>
      </c>
      <c r="J21" s="452" t="s">
        <v>113</v>
      </c>
      <c r="K21" s="454" t="s">
        <v>113</v>
      </c>
      <c r="L21" s="451" t="s">
        <v>254</v>
      </c>
      <c r="M21" s="452" t="s">
        <v>254</v>
      </c>
      <c r="N21" s="453" t="s">
        <v>255</v>
      </c>
      <c r="O21" s="451">
        <v>7214.9740000000002</v>
      </c>
      <c r="P21" s="452">
        <v>7079.1080000000002</v>
      </c>
      <c r="Q21" s="453">
        <v>1.9192531036396108</v>
      </c>
    </row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showGridLines="0" showRowColHeaders="0" zoomScale="114" workbookViewId="0">
      <selection activeCell="B3" sqref="B3:G31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10" ht="15.75">
      <c r="A1" s="56"/>
      <c r="B1" s="56"/>
      <c r="C1" s="56"/>
      <c r="D1" s="56"/>
      <c r="E1" s="56"/>
      <c r="F1" s="56"/>
    </row>
    <row r="2" spans="1:10" ht="15">
      <c r="G2" s="17"/>
    </row>
    <row r="3" spans="1:10" ht="15">
      <c r="G3" s="17"/>
    </row>
    <row r="4" spans="1:10" ht="15.75">
      <c r="B4" s="1" t="s">
        <v>172</v>
      </c>
      <c r="C4" s="2"/>
      <c r="D4" s="2"/>
      <c r="E4" s="2"/>
      <c r="F4" s="2"/>
      <c r="G4" s="2"/>
    </row>
    <row r="5" spans="1:10" ht="16.5" thickBot="1">
      <c r="B5" s="2"/>
      <c r="C5" s="204"/>
      <c r="D5" s="201"/>
      <c r="E5" s="202" t="s">
        <v>114</v>
      </c>
      <c r="F5" s="201"/>
      <c r="G5" s="201"/>
    </row>
    <row r="6" spans="1:10" ht="32.25" thickBot="1">
      <c r="B6" s="197" t="s">
        <v>30</v>
      </c>
      <c r="C6" s="198" t="s">
        <v>7</v>
      </c>
      <c r="D6" s="196" t="s">
        <v>31</v>
      </c>
      <c r="E6" s="196" t="s">
        <v>32</v>
      </c>
      <c r="F6" s="196" t="s">
        <v>33</v>
      </c>
      <c r="G6" s="199" t="s">
        <v>34</v>
      </c>
    </row>
    <row r="7" spans="1:10" ht="15">
      <c r="B7" s="231" t="s">
        <v>222</v>
      </c>
      <c r="C7" s="282">
        <v>8.1300000000000008</v>
      </c>
      <c r="D7" s="282">
        <v>8.94</v>
      </c>
      <c r="E7" s="282">
        <v>8.0500000000000007</v>
      </c>
      <c r="F7" s="282">
        <v>7.97</v>
      </c>
      <c r="G7" s="283">
        <v>9.42</v>
      </c>
    </row>
    <row r="8" spans="1:10" ht="15">
      <c r="B8" s="229" t="s">
        <v>224</v>
      </c>
      <c r="C8" s="200">
        <v>8.89</v>
      </c>
      <c r="D8" s="200">
        <v>9.06</v>
      </c>
      <c r="E8" s="200">
        <v>8.86</v>
      </c>
      <c r="F8" s="200">
        <v>8.75</v>
      </c>
      <c r="G8" s="228">
        <v>9.5299999999999994</v>
      </c>
    </row>
    <row r="9" spans="1:10" ht="15">
      <c r="B9" s="227" t="s">
        <v>235</v>
      </c>
      <c r="C9" s="200">
        <v>9.39</v>
      </c>
      <c r="D9" s="200">
        <v>9.32</v>
      </c>
      <c r="E9" s="200">
        <v>9.39</v>
      </c>
      <c r="F9" s="200">
        <v>9.11</v>
      </c>
      <c r="G9" s="228">
        <v>9.875</v>
      </c>
    </row>
    <row r="10" spans="1:10" ht="15">
      <c r="B10" s="278" t="s">
        <v>237</v>
      </c>
      <c r="C10" s="280">
        <v>8.7899999999999991</v>
      </c>
      <c r="D10" s="280">
        <v>8.76</v>
      </c>
      <c r="E10" s="280">
        <v>8.76</v>
      </c>
      <c r="F10" s="280">
        <v>8.3580000000000005</v>
      </c>
      <c r="G10" s="281">
        <v>10.1</v>
      </c>
    </row>
    <row r="11" spans="1:10" ht="15">
      <c r="B11" s="229" t="s">
        <v>239</v>
      </c>
      <c r="C11" s="200">
        <v>9.01</v>
      </c>
      <c r="D11" s="200">
        <v>8.9700000000000006</v>
      </c>
      <c r="E11" s="200">
        <v>9.02</v>
      </c>
      <c r="F11" s="200">
        <v>8.5299999999999994</v>
      </c>
      <c r="G11" s="228">
        <v>9.76</v>
      </c>
    </row>
    <row r="12" spans="1:10" ht="15">
      <c r="B12" s="229" t="s">
        <v>242</v>
      </c>
      <c r="C12" s="200">
        <v>8.33</v>
      </c>
      <c r="D12" s="200">
        <v>8.82</v>
      </c>
      <c r="E12" s="200">
        <v>8.25</v>
      </c>
      <c r="F12" s="200">
        <v>7.96</v>
      </c>
      <c r="G12" s="228">
        <v>9.9499999999999993</v>
      </c>
    </row>
    <row r="13" spans="1:10" ht="15">
      <c r="B13" s="278" t="s">
        <v>245</v>
      </c>
      <c r="C13" s="362">
        <v>8.9600000000000009</v>
      </c>
      <c r="D13" s="362">
        <v>9.9499999999999993</v>
      </c>
      <c r="E13" s="362">
        <v>8.93</v>
      </c>
      <c r="F13" s="362">
        <v>8.2899999999999991</v>
      </c>
      <c r="G13" s="363">
        <v>9.73</v>
      </c>
    </row>
    <row r="14" spans="1:10" ht="15">
      <c r="B14" s="279" t="s">
        <v>249</v>
      </c>
      <c r="C14" s="280">
        <v>8.16</v>
      </c>
      <c r="D14" s="280">
        <v>8.7360000000000007</v>
      </c>
      <c r="E14" s="280">
        <v>8.08</v>
      </c>
      <c r="F14" s="280">
        <v>7.76</v>
      </c>
      <c r="G14" s="281">
        <v>9.58</v>
      </c>
    </row>
    <row r="15" spans="1:10" ht="15">
      <c r="B15" s="229" t="s">
        <v>251</v>
      </c>
      <c r="C15" s="200">
        <v>8.11</v>
      </c>
      <c r="D15" s="200">
        <v>8.66</v>
      </c>
      <c r="E15" s="200">
        <v>8.07</v>
      </c>
      <c r="F15" s="200">
        <v>7.58</v>
      </c>
      <c r="G15" s="228">
        <v>8.64</v>
      </c>
      <c r="J15" s="235"/>
    </row>
    <row r="16" spans="1:10" ht="15">
      <c r="B16" s="465" t="s">
        <v>253</v>
      </c>
      <c r="C16" s="280">
        <v>7.3949999999999996</v>
      </c>
      <c r="D16" s="280">
        <v>8.34</v>
      </c>
      <c r="E16" s="280">
        <v>7.33</v>
      </c>
      <c r="F16" s="280">
        <v>6.77</v>
      </c>
      <c r="G16" s="281">
        <v>8.19</v>
      </c>
      <c r="J16" s="235"/>
    </row>
    <row r="17" spans="2:7" ht="15">
      <c r="B17" s="526" t="s">
        <v>256</v>
      </c>
      <c r="C17" s="280">
        <v>7.6070000000000002</v>
      </c>
      <c r="D17" s="280">
        <v>8.3740000000000006</v>
      </c>
      <c r="E17" s="280">
        <v>7.5739999999999998</v>
      </c>
      <c r="F17" s="280">
        <v>7.0979999999999999</v>
      </c>
      <c r="G17" s="281">
        <v>7.82</v>
      </c>
    </row>
    <row r="18" spans="2:7" ht="15.75" thickBot="1">
      <c r="B18" s="464" t="s">
        <v>271</v>
      </c>
      <c r="C18" s="364">
        <v>6.96</v>
      </c>
      <c r="D18" s="364">
        <v>8.42</v>
      </c>
      <c r="E18" s="364">
        <v>6.9</v>
      </c>
      <c r="F18" s="364">
        <v>6.33</v>
      </c>
      <c r="G18" s="365">
        <v>7.53</v>
      </c>
    </row>
    <row r="19" spans="2:7" ht="15.75" thickBot="1">
      <c r="B19" s="433"/>
      <c r="C19" s="434" t="s">
        <v>7</v>
      </c>
      <c r="D19" s="435" t="s">
        <v>31</v>
      </c>
      <c r="E19" s="435" t="s">
        <v>32</v>
      </c>
      <c r="F19" s="435" t="s">
        <v>33</v>
      </c>
      <c r="G19" s="436" t="s">
        <v>34</v>
      </c>
    </row>
    <row r="20" spans="2:7" ht="15">
      <c r="B20" s="231" t="s">
        <v>222</v>
      </c>
      <c r="C20" s="282">
        <v>15.366</v>
      </c>
      <c r="D20" s="282" t="s">
        <v>115</v>
      </c>
      <c r="E20" s="282" t="s">
        <v>115</v>
      </c>
      <c r="F20" s="285" t="s">
        <v>115</v>
      </c>
      <c r="G20" s="283" t="s">
        <v>115</v>
      </c>
    </row>
    <row r="21" spans="2:7" ht="15">
      <c r="B21" s="227" t="s">
        <v>224</v>
      </c>
      <c r="C21" s="200">
        <v>15.0374</v>
      </c>
      <c r="D21" s="200" t="s">
        <v>115</v>
      </c>
      <c r="E21" s="200" t="s">
        <v>115</v>
      </c>
      <c r="F21" s="205" t="s">
        <v>115</v>
      </c>
      <c r="G21" s="228" t="s">
        <v>115</v>
      </c>
    </row>
    <row r="22" spans="2:7" ht="15">
      <c r="B22" s="278" t="s">
        <v>235</v>
      </c>
      <c r="C22" s="280">
        <v>15.19</v>
      </c>
      <c r="D22" s="280" t="s">
        <v>115</v>
      </c>
      <c r="E22" s="280" t="s">
        <v>115</v>
      </c>
      <c r="F22" s="284" t="s">
        <v>115</v>
      </c>
      <c r="G22" s="281" t="s">
        <v>115</v>
      </c>
    </row>
    <row r="23" spans="2:7" ht="15">
      <c r="B23" s="279" t="s">
        <v>237</v>
      </c>
      <c r="C23" s="280">
        <v>15.46</v>
      </c>
      <c r="D23" s="280" t="s">
        <v>115</v>
      </c>
      <c r="E23" s="280" t="s">
        <v>115</v>
      </c>
      <c r="F23" s="284" t="s">
        <v>115</v>
      </c>
      <c r="G23" s="281" t="s">
        <v>115</v>
      </c>
    </row>
    <row r="24" spans="2:7" ht="15">
      <c r="B24" s="229" t="s">
        <v>239</v>
      </c>
      <c r="C24" s="200">
        <v>14.71</v>
      </c>
      <c r="D24" s="200" t="s">
        <v>115</v>
      </c>
      <c r="E24" s="200" t="s">
        <v>115</v>
      </c>
      <c r="F24" s="205" t="s">
        <v>115</v>
      </c>
      <c r="G24" s="228" t="s">
        <v>115</v>
      </c>
    </row>
    <row r="25" spans="2:7" ht="15">
      <c r="B25" s="278" t="s">
        <v>242</v>
      </c>
      <c r="C25" s="362">
        <v>14.845000000000001</v>
      </c>
      <c r="D25" s="362" t="s">
        <v>115</v>
      </c>
      <c r="E25" s="362" t="s">
        <v>115</v>
      </c>
      <c r="F25" s="366" t="s">
        <v>115</v>
      </c>
      <c r="G25" s="363" t="s">
        <v>115</v>
      </c>
    </row>
    <row r="26" spans="2:7" ht="15">
      <c r="B26" s="279" t="s">
        <v>245</v>
      </c>
      <c r="C26" s="280">
        <v>14.58</v>
      </c>
      <c r="D26" s="280" t="s">
        <v>115</v>
      </c>
      <c r="E26" s="280" t="s">
        <v>115</v>
      </c>
      <c r="F26" s="284" t="s">
        <v>115</v>
      </c>
      <c r="G26" s="281" t="s">
        <v>115</v>
      </c>
    </row>
    <row r="27" spans="2:7" ht="15">
      <c r="B27" s="279" t="s">
        <v>249</v>
      </c>
      <c r="C27" s="280">
        <v>13.81</v>
      </c>
      <c r="D27" s="280" t="s">
        <v>115</v>
      </c>
      <c r="E27" s="280" t="s">
        <v>115</v>
      </c>
      <c r="F27" s="284" t="s">
        <v>115</v>
      </c>
      <c r="G27" s="281" t="s">
        <v>115</v>
      </c>
    </row>
    <row r="28" spans="2:7" ht="15">
      <c r="B28" s="229" t="s">
        <v>251</v>
      </c>
      <c r="C28" s="200">
        <v>13.686999999999999</v>
      </c>
      <c r="D28" s="200" t="s">
        <v>115</v>
      </c>
      <c r="E28" s="200" t="s">
        <v>115</v>
      </c>
      <c r="F28" s="205" t="s">
        <v>115</v>
      </c>
      <c r="G28" s="228" t="s">
        <v>115</v>
      </c>
    </row>
    <row r="29" spans="2:7" ht="15">
      <c r="B29" s="278" t="s">
        <v>253</v>
      </c>
      <c r="C29" s="362">
        <v>13.27</v>
      </c>
      <c r="D29" s="362" t="s">
        <v>115</v>
      </c>
      <c r="E29" s="362" t="s">
        <v>115</v>
      </c>
      <c r="F29" s="366" t="s">
        <v>115</v>
      </c>
      <c r="G29" s="363" t="s">
        <v>115</v>
      </c>
    </row>
    <row r="30" spans="2:7" ht="15">
      <c r="B30" s="465" t="s">
        <v>256</v>
      </c>
      <c r="C30" s="362">
        <v>13.237830000000001</v>
      </c>
      <c r="D30" s="362" t="s">
        <v>115</v>
      </c>
      <c r="E30" s="362" t="s">
        <v>115</v>
      </c>
      <c r="F30" s="366" t="s">
        <v>115</v>
      </c>
      <c r="G30" s="363" t="s">
        <v>115</v>
      </c>
    </row>
    <row r="31" spans="2:7" ht="15.75" thickBot="1">
      <c r="B31" s="466" t="s">
        <v>271</v>
      </c>
      <c r="C31" s="364">
        <v>13.64</v>
      </c>
      <c r="D31" s="364" t="s">
        <v>115</v>
      </c>
      <c r="E31" s="364" t="s">
        <v>115</v>
      </c>
      <c r="F31" s="467" t="s">
        <v>115</v>
      </c>
      <c r="G31" s="365" t="s">
        <v>115</v>
      </c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"/>
  <sheetViews>
    <sheetView showGridLines="0" zoomScale="109" zoomScaleNormal="100" workbookViewId="0">
      <selection activeCell="G32" sqref="G32"/>
    </sheetView>
  </sheetViews>
  <sheetFormatPr defaultRowHeight="12.75"/>
  <cols>
    <col min="2" max="2" width="51.5703125" customWidth="1"/>
    <col min="3" max="5" width="11.7109375" customWidth="1"/>
    <col min="6" max="6" width="13.140625" customWidth="1"/>
    <col min="7" max="7" width="11.7109375" customWidth="1"/>
    <col min="9" max="10" width="11.7109375" customWidth="1"/>
    <col min="12" max="13" width="11.7109375" customWidth="1"/>
    <col min="14" max="14" width="9.28515625" customWidth="1"/>
    <col min="15" max="15" width="12.5703125" customWidth="1"/>
    <col min="16" max="16" width="11.7109375" customWidth="1"/>
    <col min="17" max="17" width="8.42578125" customWidth="1"/>
  </cols>
  <sheetData>
    <row r="1" spans="2:17" ht="16.5" thickBot="1">
      <c r="B1" s="621" t="s">
        <v>241</v>
      </c>
      <c r="C1" s="621"/>
      <c r="D1" s="621"/>
      <c r="E1" s="621"/>
      <c r="F1" s="622"/>
      <c r="G1" s="623"/>
      <c r="H1" s="621" t="s">
        <v>279</v>
      </c>
      <c r="I1" s="624"/>
      <c r="J1" s="56"/>
      <c r="K1" s="56"/>
      <c r="L1" s="56"/>
      <c r="M1" s="56"/>
      <c r="N1" s="56"/>
      <c r="O1" s="56"/>
      <c r="P1" s="56"/>
      <c r="Q1" s="2"/>
    </row>
    <row r="2" spans="2:17" ht="16.5" thickBot="1">
      <c r="B2" s="625" t="s">
        <v>6</v>
      </c>
      <c r="C2" s="608" t="s">
        <v>7</v>
      </c>
      <c r="D2" s="609"/>
      <c r="E2" s="626"/>
      <c r="F2" s="611" t="s">
        <v>8</v>
      </c>
      <c r="G2" s="611"/>
      <c r="H2" s="611"/>
      <c r="I2" s="611"/>
      <c r="J2" s="611"/>
      <c r="K2" s="611"/>
      <c r="L2" s="611"/>
      <c r="M2" s="611"/>
      <c r="N2" s="611"/>
      <c r="O2" s="612"/>
      <c r="P2" s="613"/>
      <c r="Q2" s="613"/>
    </row>
    <row r="3" spans="2:17" ht="16.5" thickBot="1">
      <c r="B3" s="627"/>
      <c r="C3" s="628"/>
      <c r="D3" s="628"/>
      <c r="E3" s="629"/>
      <c r="F3" s="617" t="s">
        <v>9</v>
      </c>
      <c r="G3" s="618"/>
      <c r="H3" s="620"/>
      <c r="I3" s="617" t="s">
        <v>10</v>
      </c>
      <c r="J3" s="618"/>
      <c r="K3" s="619"/>
      <c r="L3" s="617" t="s">
        <v>11</v>
      </c>
      <c r="M3" s="618"/>
      <c r="N3" s="619"/>
      <c r="O3" s="617" t="s">
        <v>12</v>
      </c>
      <c r="P3" s="619"/>
      <c r="Q3" s="620"/>
    </row>
    <row r="4" spans="2:17" ht="48" thickBot="1">
      <c r="B4" s="630"/>
      <c r="C4" s="404" t="s">
        <v>280</v>
      </c>
      <c r="D4" s="405" t="s">
        <v>267</v>
      </c>
      <c r="E4" s="406" t="s">
        <v>13</v>
      </c>
      <c r="F4" s="404" t="s">
        <v>280</v>
      </c>
      <c r="G4" s="405" t="s">
        <v>267</v>
      </c>
      <c r="H4" s="406" t="s">
        <v>13</v>
      </c>
      <c r="I4" s="404" t="s">
        <v>280</v>
      </c>
      <c r="J4" s="405" t="s">
        <v>267</v>
      </c>
      <c r="K4" s="406" t="s">
        <v>13</v>
      </c>
      <c r="L4" s="404" t="s">
        <v>280</v>
      </c>
      <c r="M4" s="405" t="s">
        <v>267</v>
      </c>
      <c r="N4" s="406" t="s">
        <v>13</v>
      </c>
      <c r="O4" s="404" t="s">
        <v>280</v>
      </c>
      <c r="P4" s="405" t="s">
        <v>267</v>
      </c>
      <c r="Q4" s="407" t="s">
        <v>13</v>
      </c>
    </row>
    <row r="5" spans="2:17" ht="15.75">
      <c r="B5" s="531" t="s">
        <v>14</v>
      </c>
      <c r="C5" s="455">
        <v>9054.4</v>
      </c>
      <c r="D5" s="456">
        <v>9359.1049999999996</v>
      </c>
      <c r="E5" s="457">
        <v>-3.2557066086981599</v>
      </c>
      <c r="F5" s="455" t="s">
        <v>113</v>
      </c>
      <c r="G5" s="456" t="s">
        <v>113</v>
      </c>
      <c r="H5" s="457" t="s">
        <v>113</v>
      </c>
      <c r="I5" s="455">
        <v>9087.4169999999995</v>
      </c>
      <c r="J5" s="456">
        <v>9504.7369999999992</v>
      </c>
      <c r="K5" s="457">
        <v>-4.3906527871312981</v>
      </c>
      <c r="L5" s="455" t="s">
        <v>113</v>
      </c>
      <c r="M5" s="456" t="s">
        <v>113</v>
      </c>
      <c r="N5" s="457" t="s">
        <v>113</v>
      </c>
      <c r="O5" s="455">
        <v>8394.1319999999996</v>
      </c>
      <c r="P5" s="456">
        <v>7929.2950000000001</v>
      </c>
      <c r="Q5" s="458">
        <v>5.8622740104889468</v>
      </c>
    </row>
    <row r="6" spans="2:17" ht="15.75">
      <c r="B6" s="532" t="s">
        <v>15</v>
      </c>
      <c r="C6" s="83">
        <v>9271.8330000000005</v>
      </c>
      <c r="D6" s="84">
        <v>8901.375</v>
      </c>
      <c r="E6" s="250">
        <v>4.1618064624847344</v>
      </c>
      <c r="F6" s="83" t="s">
        <v>254</v>
      </c>
      <c r="G6" s="84" t="s">
        <v>254</v>
      </c>
      <c r="H6" s="250" t="s">
        <v>255</v>
      </c>
      <c r="I6" s="83">
        <v>9427.4549999999999</v>
      </c>
      <c r="J6" s="84">
        <v>9162.3950000000004</v>
      </c>
      <c r="K6" s="250">
        <v>2.8929117332313163</v>
      </c>
      <c r="L6" s="83" t="s">
        <v>113</v>
      </c>
      <c r="M6" s="84" t="s">
        <v>113</v>
      </c>
      <c r="N6" s="250" t="s">
        <v>113</v>
      </c>
      <c r="O6" s="83">
        <v>8810</v>
      </c>
      <c r="P6" s="84">
        <v>8400</v>
      </c>
      <c r="Q6" s="459">
        <v>4.8809523809523814</v>
      </c>
    </row>
    <row r="7" spans="2:17" ht="15.75">
      <c r="B7" s="532" t="s">
        <v>16</v>
      </c>
      <c r="C7" s="83" t="s">
        <v>113</v>
      </c>
      <c r="D7" s="84" t="s">
        <v>113</v>
      </c>
      <c r="E7" s="250" t="s">
        <v>113</v>
      </c>
      <c r="F7" s="83" t="s">
        <v>113</v>
      </c>
      <c r="G7" s="84" t="s">
        <v>113</v>
      </c>
      <c r="H7" s="250" t="s">
        <v>113</v>
      </c>
      <c r="I7" s="83" t="s">
        <v>113</v>
      </c>
      <c r="J7" s="84" t="s">
        <v>113</v>
      </c>
      <c r="K7" s="250" t="s">
        <v>113</v>
      </c>
      <c r="L7" s="83" t="s">
        <v>113</v>
      </c>
      <c r="M7" s="84" t="s">
        <v>113</v>
      </c>
      <c r="N7" s="250" t="s">
        <v>113</v>
      </c>
      <c r="O7" s="83" t="s">
        <v>113</v>
      </c>
      <c r="P7" s="84" t="s">
        <v>113</v>
      </c>
      <c r="Q7" s="459" t="s">
        <v>113</v>
      </c>
    </row>
    <row r="8" spans="2:17" ht="15.75">
      <c r="B8" s="532" t="s">
        <v>17</v>
      </c>
      <c r="C8" s="83">
        <v>6858.6090000000004</v>
      </c>
      <c r="D8" s="84">
        <v>7210.2870000000003</v>
      </c>
      <c r="E8" s="250">
        <v>-4.8774480128183511</v>
      </c>
      <c r="F8" s="83" t="s">
        <v>113</v>
      </c>
      <c r="G8" s="84" t="s">
        <v>113</v>
      </c>
      <c r="H8" s="250" t="s">
        <v>113</v>
      </c>
      <c r="I8" s="83">
        <v>6786.402</v>
      </c>
      <c r="J8" s="84">
        <v>7211.48</v>
      </c>
      <c r="K8" s="250">
        <v>-5.8944627177777589</v>
      </c>
      <c r="L8" s="83" t="s">
        <v>113</v>
      </c>
      <c r="M8" s="84" t="s">
        <v>113</v>
      </c>
      <c r="N8" s="250" t="s">
        <v>113</v>
      </c>
      <c r="O8" s="83">
        <v>7362.0050000000001</v>
      </c>
      <c r="P8" s="84">
        <v>7192.7730000000001</v>
      </c>
      <c r="Q8" s="459">
        <v>2.3528060735407608</v>
      </c>
    </row>
    <row r="9" spans="2:17" ht="15.75">
      <c r="B9" s="532" t="s">
        <v>18</v>
      </c>
      <c r="C9" s="83">
        <v>8350.69</v>
      </c>
      <c r="D9" s="84">
        <v>8793.6650000000009</v>
      </c>
      <c r="E9" s="250">
        <v>-5.0374331976485376</v>
      </c>
      <c r="F9" s="83" t="s">
        <v>113</v>
      </c>
      <c r="G9" s="84" t="s">
        <v>113</v>
      </c>
      <c r="H9" s="250" t="s">
        <v>113</v>
      </c>
      <c r="I9" s="83">
        <v>8851.5470000000005</v>
      </c>
      <c r="J9" s="84">
        <v>8998.41</v>
      </c>
      <c r="K9" s="250">
        <v>-1.632099448680371</v>
      </c>
      <c r="L9" s="83" t="s">
        <v>113</v>
      </c>
      <c r="M9" s="84" t="s">
        <v>113</v>
      </c>
      <c r="N9" s="250" t="s">
        <v>113</v>
      </c>
      <c r="O9" s="83">
        <v>7274.4210000000003</v>
      </c>
      <c r="P9" s="84">
        <v>8174.0919999999996</v>
      </c>
      <c r="Q9" s="459">
        <v>-11.006372328571778</v>
      </c>
    </row>
    <row r="10" spans="2:17" ht="15.75">
      <c r="B10" s="532" t="s">
        <v>19</v>
      </c>
      <c r="C10" s="83">
        <v>17843.611000000001</v>
      </c>
      <c r="D10" s="84">
        <v>17832.023000000001</v>
      </c>
      <c r="E10" s="250">
        <v>6.4984214073746632E-2</v>
      </c>
      <c r="F10" s="83">
        <v>16971.424999999999</v>
      </c>
      <c r="G10" s="84">
        <v>17968.813999999998</v>
      </c>
      <c r="H10" s="250">
        <v>-5.5506668386683691</v>
      </c>
      <c r="I10" s="83">
        <v>18076.388999999999</v>
      </c>
      <c r="J10" s="84">
        <v>18055.244999999999</v>
      </c>
      <c r="K10" s="250">
        <v>0.1171072450138463</v>
      </c>
      <c r="L10" s="83" t="s">
        <v>113</v>
      </c>
      <c r="M10" s="84" t="s">
        <v>113</v>
      </c>
      <c r="N10" s="250" t="s">
        <v>113</v>
      </c>
      <c r="O10" s="83">
        <v>17317.488000000001</v>
      </c>
      <c r="P10" s="84">
        <v>16604.233</v>
      </c>
      <c r="Q10" s="459">
        <v>4.2956214839914679</v>
      </c>
    </row>
    <row r="11" spans="2:17" ht="15.75">
      <c r="B11" s="532" t="s">
        <v>20</v>
      </c>
      <c r="C11" s="83">
        <v>10279.477999999999</v>
      </c>
      <c r="D11" s="84">
        <v>9493.8670000000002</v>
      </c>
      <c r="E11" s="250">
        <v>8.2749315953130473</v>
      </c>
      <c r="F11" s="83" t="s">
        <v>113</v>
      </c>
      <c r="G11" s="84" t="s">
        <v>113</v>
      </c>
      <c r="H11" s="250" t="s">
        <v>113</v>
      </c>
      <c r="I11" s="83">
        <v>10707.592000000001</v>
      </c>
      <c r="J11" s="84">
        <v>9866.4110000000001</v>
      </c>
      <c r="K11" s="250">
        <v>8.5257040275334202</v>
      </c>
      <c r="L11" s="83" t="s">
        <v>113</v>
      </c>
      <c r="M11" s="84" t="s">
        <v>113</v>
      </c>
      <c r="N11" s="250" t="s">
        <v>113</v>
      </c>
      <c r="O11" s="83">
        <v>8642.857</v>
      </c>
      <c r="P11" s="84">
        <v>8594.3089999999993</v>
      </c>
      <c r="Q11" s="459">
        <v>0.56488543756107312</v>
      </c>
    </row>
    <row r="12" spans="2:17" ht="15.75">
      <c r="B12" s="532" t="s">
        <v>21</v>
      </c>
      <c r="C12" s="83">
        <v>8733.4779999999992</v>
      </c>
      <c r="D12" s="84">
        <v>8481.3979999999992</v>
      </c>
      <c r="E12" s="250">
        <v>2.9721515250198132</v>
      </c>
      <c r="F12" s="83" t="s">
        <v>254</v>
      </c>
      <c r="G12" s="84" t="s">
        <v>254</v>
      </c>
      <c r="H12" s="250" t="s">
        <v>255</v>
      </c>
      <c r="I12" s="83">
        <v>8909.5660000000007</v>
      </c>
      <c r="J12" s="84">
        <v>8630.0609999999997</v>
      </c>
      <c r="K12" s="250">
        <v>3.2387372464690691</v>
      </c>
      <c r="L12" s="83" t="s">
        <v>113</v>
      </c>
      <c r="M12" s="84" t="s">
        <v>113</v>
      </c>
      <c r="N12" s="250" t="s">
        <v>113</v>
      </c>
      <c r="O12" s="83">
        <v>8451.4410000000007</v>
      </c>
      <c r="P12" s="84">
        <v>8176.8119999999999</v>
      </c>
      <c r="Q12" s="459">
        <v>3.3586317014504043</v>
      </c>
    </row>
    <row r="13" spans="2:17" ht="15.75">
      <c r="B13" s="532" t="s">
        <v>22</v>
      </c>
      <c r="C13" s="83">
        <v>10140.262000000001</v>
      </c>
      <c r="D13" s="84">
        <v>10278.352999999999</v>
      </c>
      <c r="E13" s="250">
        <v>-1.3435129149582481</v>
      </c>
      <c r="F13" s="83" t="s">
        <v>113</v>
      </c>
      <c r="G13" s="84" t="s">
        <v>254</v>
      </c>
      <c r="H13" s="250" t="s">
        <v>113</v>
      </c>
      <c r="I13" s="83">
        <v>10371.974</v>
      </c>
      <c r="J13" s="84">
        <v>10372.316999999999</v>
      </c>
      <c r="K13" s="250">
        <v>-3.3068792633211821E-3</v>
      </c>
      <c r="L13" s="83" t="s">
        <v>113</v>
      </c>
      <c r="M13" s="84" t="s">
        <v>113</v>
      </c>
      <c r="N13" s="250" t="s">
        <v>113</v>
      </c>
      <c r="O13" s="83">
        <v>9061.402</v>
      </c>
      <c r="P13" s="84">
        <v>9241.2289999999994</v>
      </c>
      <c r="Q13" s="459">
        <v>-1.945920829361542</v>
      </c>
    </row>
    <row r="14" spans="2:17" ht="15.75">
      <c r="B14" s="532" t="s">
        <v>23</v>
      </c>
      <c r="C14" s="83">
        <v>18819.566999999999</v>
      </c>
      <c r="D14" s="84">
        <v>18999.754000000001</v>
      </c>
      <c r="E14" s="250">
        <v>-0.94836491040884896</v>
      </c>
      <c r="F14" s="83" t="s">
        <v>254</v>
      </c>
      <c r="G14" s="84" t="s">
        <v>254</v>
      </c>
      <c r="H14" s="250" t="s">
        <v>255</v>
      </c>
      <c r="I14" s="83" t="s">
        <v>113</v>
      </c>
      <c r="J14" s="84" t="s">
        <v>113</v>
      </c>
      <c r="K14" s="250" t="s">
        <v>113</v>
      </c>
      <c r="L14" s="83" t="s">
        <v>113</v>
      </c>
      <c r="M14" s="84" t="s">
        <v>113</v>
      </c>
      <c r="N14" s="250" t="s">
        <v>113</v>
      </c>
      <c r="O14" s="83" t="s">
        <v>254</v>
      </c>
      <c r="P14" s="84" t="s">
        <v>254</v>
      </c>
      <c r="Q14" s="459" t="s">
        <v>255</v>
      </c>
    </row>
    <row r="15" spans="2:17" ht="15.75">
      <c r="B15" s="532" t="s">
        <v>24</v>
      </c>
      <c r="C15" s="83">
        <v>8680.2489999999998</v>
      </c>
      <c r="D15" s="84">
        <v>8459.0079999999998</v>
      </c>
      <c r="E15" s="250">
        <v>2.6154485254062889</v>
      </c>
      <c r="F15" s="83" t="s">
        <v>254</v>
      </c>
      <c r="G15" s="84" t="s">
        <v>254</v>
      </c>
      <c r="H15" s="250" t="s">
        <v>255</v>
      </c>
      <c r="I15" s="83" t="s">
        <v>113</v>
      </c>
      <c r="J15" s="84" t="s">
        <v>113</v>
      </c>
      <c r="K15" s="250" t="s">
        <v>113</v>
      </c>
      <c r="L15" s="83" t="s">
        <v>113</v>
      </c>
      <c r="M15" s="84" t="s">
        <v>113</v>
      </c>
      <c r="N15" s="250" t="s">
        <v>113</v>
      </c>
      <c r="O15" s="83" t="s">
        <v>254</v>
      </c>
      <c r="P15" s="84" t="s">
        <v>254</v>
      </c>
      <c r="Q15" s="408" t="s">
        <v>255</v>
      </c>
    </row>
    <row r="16" spans="2:17" ht="15.75">
      <c r="B16" s="533" t="s">
        <v>25</v>
      </c>
      <c r="C16" s="83">
        <v>11725.754999999999</v>
      </c>
      <c r="D16" s="84">
        <v>11962.19</v>
      </c>
      <c r="E16" s="250">
        <v>-1.9765193497177467</v>
      </c>
      <c r="F16" s="83" t="s">
        <v>254</v>
      </c>
      <c r="G16" s="84" t="s">
        <v>254</v>
      </c>
      <c r="H16" s="250" t="s">
        <v>255</v>
      </c>
      <c r="I16" s="83" t="s">
        <v>113</v>
      </c>
      <c r="J16" s="84" t="s">
        <v>113</v>
      </c>
      <c r="K16" s="250" t="s">
        <v>113</v>
      </c>
      <c r="L16" s="83" t="s">
        <v>113</v>
      </c>
      <c r="M16" s="84" t="s">
        <v>113</v>
      </c>
      <c r="N16" s="250" t="s">
        <v>113</v>
      </c>
      <c r="O16" s="83" t="s">
        <v>254</v>
      </c>
      <c r="P16" s="84" t="s">
        <v>254</v>
      </c>
      <c r="Q16" s="459" t="s">
        <v>255</v>
      </c>
    </row>
    <row r="17" spans="2:17" ht="15.75">
      <c r="B17" s="533" t="s">
        <v>26</v>
      </c>
      <c r="C17" s="83">
        <v>9053.634</v>
      </c>
      <c r="D17" s="84">
        <v>9123.8089999999993</v>
      </c>
      <c r="E17" s="250">
        <v>-0.76914148465842802</v>
      </c>
      <c r="F17" s="83" t="s">
        <v>254</v>
      </c>
      <c r="G17" s="84" t="s">
        <v>254</v>
      </c>
      <c r="H17" s="250" t="s">
        <v>255</v>
      </c>
      <c r="I17" s="83" t="s">
        <v>113</v>
      </c>
      <c r="J17" s="84" t="s">
        <v>113</v>
      </c>
      <c r="K17" s="250" t="s">
        <v>113</v>
      </c>
      <c r="L17" s="83" t="s">
        <v>113</v>
      </c>
      <c r="M17" s="84" t="s">
        <v>113</v>
      </c>
      <c r="N17" s="250" t="s">
        <v>113</v>
      </c>
      <c r="O17" s="83" t="s">
        <v>254</v>
      </c>
      <c r="P17" s="84" t="s">
        <v>254</v>
      </c>
      <c r="Q17" s="459" t="s">
        <v>255</v>
      </c>
    </row>
    <row r="18" spans="2:17" ht="15.75">
      <c r="B18" s="533" t="s">
        <v>27</v>
      </c>
      <c r="C18" s="83">
        <v>4830.9229999999998</v>
      </c>
      <c r="D18" s="84">
        <v>5551.0010000000002</v>
      </c>
      <c r="E18" s="250">
        <v>-12.972038736797209</v>
      </c>
      <c r="F18" s="83" t="s">
        <v>254</v>
      </c>
      <c r="G18" s="84" t="s">
        <v>113</v>
      </c>
      <c r="H18" s="250" t="s">
        <v>113</v>
      </c>
      <c r="I18" s="83">
        <v>4968.9040000000005</v>
      </c>
      <c r="J18" s="84">
        <v>5893.9970000000003</v>
      </c>
      <c r="K18" s="250">
        <v>-15.695511891166552</v>
      </c>
      <c r="L18" s="83" t="s">
        <v>113</v>
      </c>
      <c r="M18" s="84" t="s">
        <v>113</v>
      </c>
      <c r="N18" s="250" t="s">
        <v>113</v>
      </c>
      <c r="O18" s="83">
        <v>4397.7690000000002</v>
      </c>
      <c r="P18" s="84">
        <v>4100.3599999999997</v>
      </c>
      <c r="Q18" s="459">
        <v>7.2532411788233375</v>
      </c>
    </row>
    <row r="19" spans="2:17" ht="16.5" thickBot="1">
      <c r="B19" s="534" t="s">
        <v>28</v>
      </c>
      <c r="C19" s="460">
        <v>6852.2049999999999</v>
      </c>
      <c r="D19" s="461">
        <v>5956.1040000000003</v>
      </c>
      <c r="E19" s="462">
        <v>15.045086519644379</v>
      </c>
      <c r="F19" s="460" t="s">
        <v>254</v>
      </c>
      <c r="G19" s="461" t="s">
        <v>254</v>
      </c>
      <c r="H19" s="462" t="s">
        <v>255</v>
      </c>
      <c r="I19" s="460" t="s">
        <v>113</v>
      </c>
      <c r="J19" s="461" t="s">
        <v>113</v>
      </c>
      <c r="K19" s="462" t="s">
        <v>113</v>
      </c>
      <c r="L19" s="460" t="s">
        <v>113</v>
      </c>
      <c r="M19" s="461" t="s">
        <v>113</v>
      </c>
      <c r="N19" s="462" t="s">
        <v>113</v>
      </c>
      <c r="O19" s="460" t="s">
        <v>254</v>
      </c>
      <c r="P19" s="461" t="s">
        <v>254</v>
      </c>
      <c r="Q19" s="463" t="s">
        <v>255</v>
      </c>
    </row>
    <row r="20" spans="2:17" ht="17.25" customHeight="1"/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2"/>
  <sheetViews>
    <sheetView workbookViewId="0">
      <selection activeCell="B3" sqref="B3:E22"/>
    </sheetView>
  </sheetViews>
  <sheetFormatPr defaultRowHeight="12.75"/>
  <cols>
    <col min="2" max="2" width="58.7109375" customWidth="1"/>
    <col min="3" max="3" width="24.140625" customWidth="1"/>
  </cols>
  <sheetData>
    <row r="2" spans="2:5" ht="13.5" thickBot="1"/>
    <row r="3" spans="2:5" ht="18.75">
      <c r="B3" s="268" t="s">
        <v>268</v>
      </c>
      <c r="C3" s="265"/>
      <c r="D3" s="265"/>
      <c r="E3" s="498"/>
    </row>
    <row r="4" spans="2:5" ht="19.5" thickBot="1">
      <c r="B4" s="374" t="s">
        <v>205</v>
      </c>
      <c r="C4" s="375"/>
      <c r="D4" s="376"/>
      <c r="E4" s="499"/>
    </row>
    <row r="5" spans="2:5" ht="21">
      <c r="B5" s="379" t="s">
        <v>6</v>
      </c>
      <c r="C5" s="380" t="s">
        <v>7</v>
      </c>
      <c r="D5" s="381"/>
      <c r="E5" s="382"/>
    </row>
    <row r="6" spans="2:5" ht="21.75" thickBot="1">
      <c r="B6" s="387"/>
      <c r="C6" s="388"/>
      <c r="D6" s="389"/>
      <c r="E6" s="500"/>
    </row>
    <row r="7" spans="2:5" ht="26.25" thickBot="1">
      <c r="B7" s="395"/>
      <c r="C7" s="396" t="s">
        <v>267</v>
      </c>
      <c r="D7" s="397" t="s">
        <v>263</v>
      </c>
      <c r="E7" s="399" t="s">
        <v>13</v>
      </c>
    </row>
    <row r="8" spans="2:5" ht="21">
      <c r="B8" s="400" t="s">
        <v>264</v>
      </c>
      <c r="C8" s="162">
        <v>9066.2810000000009</v>
      </c>
      <c r="D8" s="157">
        <v>8397.9290000000001</v>
      </c>
      <c r="E8" s="501">
        <v>7.9585335860781949</v>
      </c>
    </row>
    <row r="9" spans="2:5" ht="21">
      <c r="B9" s="401" t="s">
        <v>15</v>
      </c>
      <c r="C9" s="163">
        <v>8256.8250000000007</v>
      </c>
      <c r="D9" s="158">
        <v>6989.9539999999997</v>
      </c>
      <c r="E9" s="502">
        <v>18.124167912979129</v>
      </c>
    </row>
    <row r="10" spans="2:5" ht="21">
      <c r="B10" s="401" t="s">
        <v>16</v>
      </c>
      <c r="C10" s="163">
        <v>13059.159</v>
      </c>
      <c r="D10" s="158">
        <v>14010.609</v>
      </c>
      <c r="E10" s="502">
        <v>-6.7909253623450683</v>
      </c>
    </row>
    <row r="11" spans="2:5" ht="21">
      <c r="B11" s="401" t="s">
        <v>17</v>
      </c>
      <c r="C11" s="163">
        <v>6404.0609999999997</v>
      </c>
      <c r="D11" s="158">
        <v>5890.6059999999998</v>
      </c>
      <c r="E11" s="502">
        <v>8.7165055683574835</v>
      </c>
    </row>
    <row r="12" spans="2:5" ht="21">
      <c r="B12" s="401" t="s">
        <v>18</v>
      </c>
      <c r="C12" s="163">
        <v>7643.66</v>
      </c>
      <c r="D12" s="158">
        <v>6891.6149999999998</v>
      </c>
      <c r="E12" s="502">
        <v>10.912463914481584</v>
      </c>
    </row>
    <row r="13" spans="2:5" ht="21">
      <c r="B13" s="401" t="s">
        <v>19</v>
      </c>
      <c r="C13" s="163">
        <v>16668.451000000001</v>
      </c>
      <c r="D13" s="158">
        <v>15662.333000000001</v>
      </c>
      <c r="E13" s="502">
        <v>6.4238067215146062</v>
      </c>
    </row>
    <row r="14" spans="2:5" ht="21">
      <c r="B14" s="401" t="s">
        <v>20</v>
      </c>
      <c r="C14" s="163">
        <v>7795.8029999999999</v>
      </c>
      <c r="D14" s="158">
        <v>7111.3940000000002</v>
      </c>
      <c r="E14" s="502">
        <v>9.6241187030278397</v>
      </c>
    </row>
    <row r="15" spans="2:5" ht="21">
      <c r="B15" s="401" t="s">
        <v>21</v>
      </c>
      <c r="C15" s="163">
        <v>8411.4789999999994</v>
      </c>
      <c r="D15" s="158">
        <v>8060.0959999999995</v>
      </c>
      <c r="E15" s="502">
        <v>4.3595386456935481</v>
      </c>
    </row>
    <row r="16" spans="2:5" ht="21">
      <c r="B16" s="401" t="s">
        <v>22</v>
      </c>
      <c r="C16" s="163">
        <v>9240.8960000000006</v>
      </c>
      <c r="D16" s="158">
        <v>9034.4480000000003</v>
      </c>
      <c r="E16" s="502">
        <v>2.2851202419893317</v>
      </c>
    </row>
    <row r="17" spans="2:16" ht="21">
      <c r="B17" s="401" t="s">
        <v>23</v>
      </c>
      <c r="C17" s="163">
        <v>18951.328000000001</v>
      </c>
      <c r="D17" s="158">
        <v>18750.464</v>
      </c>
      <c r="E17" s="502">
        <v>1.0712481568456194</v>
      </c>
      <c r="P17">
        <v>1</v>
      </c>
    </row>
    <row r="18" spans="2:16" ht="21">
      <c r="B18" s="401" t="s">
        <v>24</v>
      </c>
      <c r="C18" s="163">
        <v>8308.2549999999992</v>
      </c>
      <c r="D18" s="158">
        <v>8519.6059999999998</v>
      </c>
      <c r="E18" s="502">
        <v>-2.4807602605097063</v>
      </c>
    </row>
    <row r="19" spans="2:16" ht="27.75" customHeight="1">
      <c r="B19" s="402" t="s">
        <v>25</v>
      </c>
      <c r="C19" s="163">
        <v>10739.522000000001</v>
      </c>
      <c r="D19" s="158">
        <v>10513.891</v>
      </c>
      <c r="E19" s="502">
        <v>2.1460275743775661</v>
      </c>
    </row>
    <row r="20" spans="2:16" ht="28.5" customHeight="1">
      <c r="B20" s="402" t="s">
        <v>26</v>
      </c>
      <c r="C20" s="163">
        <v>6699.1480000000001</v>
      </c>
      <c r="D20" s="158">
        <v>6466.2749999999996</v>
      </c>
      <c r="E20" s="502">
        <v>3.601346988799587</v>
      </c>
    </row>
    <row r="21" spans="2:16" ht="27" customHeight="1">
      <c r="B21" s="402" t="s">
        <v>27</v>
      </c>
      <c r="C21" s="163">
        <v>2770.3530000000001</v>
      </c>
      <c r="D21" s="158">
        <v>2635.674</v>
      </c>
      <c r="E21" s="502">
        <v>5.1098504595029617</v>
      </c>
    </row>
    <row r="22" spans="2:16" ht="29.25" customHeight="1" thickBot="1">
      <c r="B22" s="403" t="s">
        <v>28</v>
      </c>
      <c r="C22" s="164">
        <v>6259.0050000000001</v>
      </c>
      <c r="D22" s="161">
        <v>7304.5050000000001</v>
      </c>
      <c r="E22" s="503">
        <v>-14.313084870227346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24</vt:i4>
      </vt:variant>
    </vt:vector>
  </HeadingPairs>
  <TitlesOfParts>
    <vt:vector size="24" baseType="lpstr">
      <vt:lpstr>INFO</vt:lpstr>
      <vt:lpstr>ceny skupu</vt:lpstr>
      <vt:lpstr>miesięczne ceny skupu</vt:lpstr>
      <vt:lpstr>ceny Zakupu-sieci</vt:lpstr>
      <vt:lpstr>ceny sprzedaży</vt:lpstr>
      <vt:lpstr>ceny sprzedaży-luz</vt:lpstr>
      <vt:lpstr>m-czne ceny sprzedaży tuszek</vt:lpstr>
      <vt:lpstr>ceny sprzedaży-konfekcja</vt:lpstr>
      <vt:lpstr>ceny sprzedaży ogółem bez opsyp</vt:lpstr>
      <vt:lpstr>m-czne ceny sprzedaży elementów</vt:lpstr>
      <vt:lpstr>Ceny skupu i sprzedaży PL</vt:lpstr>
      <vt:lpstr>UE-miesięczne ceny sprzedaży</vt:lpstr>
      <vt:lpstr>wykres ceny skupu drobiu </vt:lpstr>
      <vt:lpstr>miesięczne ceny skupu dane</vt:lpstr>
      <vt:lpstr>wykres miesięczne ceny skupu </vt:lpstr>
      <vt:lpstr>wykres ceny sprzedaży mięsa 1</vt:lpstr>
      <vt:lpstr>wykres ceny sprzedaży mięsa 2</vt:lpstr>
      <vt:lpstr>wykres sprzedazy mięsa 3</vt:lpstr>
      <vt:lpstr>wykres ceny sprzedaży mięsa 4</vt:lpstr>
      <vt:lpstr>wykres-mies. ceny sprzedaży </vt:lpstr>
      <vt:lpstr>handel zagraniczny</vt:lpstr>
      <vt:lpstr>handel zagraniczny 2022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Banasiewicz Dariusz</cp:lastModifiedBy>
  <cp:lastPrinted>2016-07-22T10:24:18Z</cp:lastPrinted>
  <dcterms:created xsi:type="dcterms:W3CDTF">2002-10-17T06:30:42Z</dcterms:created>
  <dcterms:modified xsi:type="dcterms:W3CDTF">2024-01-18T14:35:52Z</dcterms:modified>
</cp:coreProperties>
</file>