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rpisz\Desktop\gadżety ETS 2020\SIWZ\"/>
    </mc:Choice>
  </mc:AlternateContent>
  <bookViews>
    <workbookView xWindow="480" yWindow="90" windowWidth="27795" windowHeight="12330"/>
  </bookViews>
  <sheets>
    <sheet name="Arkusz1" sheetId="1" r:id="rId1"/>
  </sheets>
  <externalReferences>
    <externalReference r:id="rId2"/>
  </externalReferences>
  <definedNames>
    <definedName name="_xlnm.Print_Area" localSheetId="0">Arkusz1!$A$1:$H$48</definedName>
  </definedNames>
  <calcPr calcId="162913"/>
</workbook>
</file>

<file path=xl/calcChain.xml><?xml version="1.0" encoding="utf-8"?>
<calcChain xmlns="http://schemas.openxmlformats.org/spreadsheetml/2006/main">
  <c r="G31" i="1" l="1"/>
  <c r="E31" i="1"/>
  <c r="G30" i="1"/>
  <c r="H30" i="1" s="1"/>
  <c r="E30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 l="1"/>
  <c r="E6" i="1"/>
  <c r="C7" i="1"/>
  <c r="E7" i="1" s="1"/>
  <c r="H7" i="1" s="1"/>
  <c r="B6" i="1"/>
  <c r="B26" i="1"/>
  <c r="H6" i="1" l="1"/>
  <c r="H31" i="1" l="1"/>
</calcChain>
</file>

<file path=xl/sharedStrings.xml><?xml version="1.0" encoding="utf-8"?>
<sst xmlns="http://schemas.openxmlformats.org/spreadsheetml/2006/main" count="37" uniqueCount="37">
  <si>
    <t>Rodzaj artykułu</t>
  </si>
  <si>
    <t xml:space="preserve">Lp. </t>
  </si>
  <si>
    <t xml:space="preserve">Liczba </t>
  </si>
  <si>
    <t xml:space="preserve">Cena jednostkowa brutto </t>
  </si>
  <si>
    <t>podpis Wykonawcy</t>
  </si>
  <si>
    <t xml:space="preserve">Zamówienie podstawowe </t>
  </si>
  <si>
    <t>Zamówienie z prawem opcji</t>
  </si>
  <si>
    <t>Wartość oferty (podstawowa) brutto</t>
  </si>
  <si>
    <t>Wartość oferty      (z prawem opcji) brutto</t>
  </si>
  <si>
    <t>Wartość oferty (podstawowa + prawo opcji)</t>
  </si>
  <si>
    <t>Liczba dodatkowa</t>
  </si>
  <si>
    <t>Razem</t>
  </si>
  <si>
    <t>Załącznik nr 3 do SIWZ Formularz cenowy</t>
  </si>
  <si>
    <t xml:space="preserve">Butelka filtrująca Dafi lub równoważna </t>
  </si>
  <si>
    <t>Składany worek sznurkowy dla dzieci z woreczkiem w kształcie zwierzątka i karabińczykiem</t>
  </si>
  <si>
    <t>Piłka footbalowa</t>
  </si>
  <si>
    <t>Sportowy plecak</t>
  </si>
  <si>
    <t xml:space="preserve">Zestaw fitness </t>
  </si>
  <si>
    <t>Latawiec</t>
  </si>
  <si>
    <t>Ręcznik szybkoschnący</t>
  </si>
  <si>
    <t>Skakanka</t>
  </si>
  <si>
    <t xml:space="preserve">Zestaw kijków do chodzenia, kije trekkingowe w etui </t>
  </si>
  <si>
    <t>Długopis piłka nożna z kolorowymi elementami</t>
  </si>
  <si>
    <t>Worek sportowy</t>
  </si>
  <si>
    <t>Okulary pływackie</t>
  </si>
  <si>
    <t>Trójkątny zakreślacz w obudowie ABS 3 kolory</t>
  </si>
  <si>
    <t>Jojo plastikowe FLATYO</t>
  </si>
  <si>
    <t>Magnetyczna tablica do pisnia pisak dumka</t>
  </si>
  <si>
    <t>Zestaw szkolny piórnik</t>
  </si>
  <si>
    <t xml:space="preserve">Drewniana rakietka </t>
  </si>
  <si>
    <t>Antybakteryjny żel do rąk o poj. 50 ml</t>
  </si>
  <si>
    <t>Flaga reklamowa</t>
  </si>
  <si>
    <t>Trofeum szklane</t>
  </si>
  <si>
    <t xml:space="preserve">Flaga przenośna typu Winder, flaga , maszt, podstawa i torba </t>
  </si>
  <si>
    <t>Zaprojektowanie i wydruk grafiki na PCV (zgodnie z SOPZ)</t>
  </si>
  <si>
    <t xml:space="preserve">Postępowanie nr 3/2020 na: Dostawę materiałów promocyjnych z logo Europejskiego Tygodnia Sportu, logo Programu Erasmus+ i napisem Ministerstwo Sportu
</t>
  </si>
  <si>
    <t>Baner typu ROLL-UP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</si>
</sst>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0" fontId="2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6" fillId="0" borderId="1" xfId="0" applyFont="1" applyBorder="1"/>
    <xf numFmtId="2" fontId="6" fillId="0" borderId="1" xfId="0" applyNumberFormat="1" applyFont="1" applyBorder="1"/>
    <xf numFmtId="2" fontId="5" fillId="5" borderId="1" xfId="0" applyNumberFormat="1" applyFont="1" applyFill="1" applyBorder="1"/>
    <xf numFmtId="0" fontId="6" fillId="0" borderId="1" xfId="0" applyFont="1" applyBorder="1" applyAlignment="1">
      <alignment wrapText="1"/>
    </xf>
    <xf numFmtId="2" fontId="6" fillId="2" borderId="1" xfId="0" applyNumberFormat="1" applyFont="1" applyFill="1" applyBorder="1"/>
    <xf numFmtId="0" fontId="6" fillId="0" borderId="0" xfId="0" applyFont="1"/>
    <xf numFmtId="2" fontId="6" fillId="6" borderId="1" xfId="0" applyNumberFormat="1" applyFont="1" applyFill="1" applyBorder="1"/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rpisz/Desktop/3_2019%20materia&#322;y%20promocyjne%20ETS/KOSZTORYS%20-%20projekt%20gadzte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5">
          <cell r="C5" t="str">
            <v>Torba na zakupy z bawełny z długimi uchwytami</v>
          </cell>
        </row>
        <row r="6">
          <cell r="D6">
            <v>2000</v>
          </cell>
        </row>
        <row r="25">
          <cell r="C25" t="str">
            <v>Kalendarz trójdzielny na 2020 rok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95" zoomScaleNormal="100" zoomScaleSheetLayoutView="95" workbookViewId="0">
      <selection activeCell="B2" sqref="B2:G2"/>
    </sheetView>
  </sheetViews>
  <sheetFormatPr defaultRowHeight="15" x14ac:dyDescent="0.25"/>
  <cols>
    <col min="1" max="1" width="9.140625" style="2"/>
    <col min="2" max="2" width="86" style="2" customWidth="1"/>
    <col min="3" max="3" width="12" style="2" customWidth="1"/>
    <col min="4" max="4" width="17.42578125" style="2" customWidth="1"/>
    <col min="5" max="5" width="19.85546875" style="2" customWidth="1"/>
    <col min="6" max="6" width="14.42578125" style="2" customWidth="1"/>
    <col min="7" max="7" width="18.7109375" style="2" customWidth="1"/>
    <col min="8" max="8" width="23" style="2" customWidth="1"/>
    <col min="9" max="16384" width="9.140625" style="2"/>
  </cols>
  <sheetData>
    <row r="1" spans="1:8" x14ac:dyDescent="0.25">
      <c r="F1" s="2" t="s">
        <v>12</v>
      </c>
    </row>
    <row r="2" spans="1:8" ht="66" customHeight="1" x14ac:dyDescent="0.3">
      <c r="B2" s="27" t="s">
        <v>35</v>
      </c>
      <c r="C2" s="27"/>
      <c r="D2" s="27"/>
      <c r="E2" s="27"/>
      <c r="F2" s="27"/>
      <c r="G2" s="27"/>
    </row>
    <row r="3" spans="1:8" s="1" customFormat="1" ht="15.75" x14ac:dyDescent="0.25"/>
    <row r="4" spans="1:8" ht="15.75" x14ac:dyDescent="0.25">
      <c r="A4" s="3"/>
      <c r="B4" s="3"/>
      <c r="C4" s="4" t="s">
        <v>5</v>
      </c>
      <c r="D4" s="5"/>
      <c r="E4" s="6"/>
      <c r="F4" s="7" t="s">
        <v>6</v>
      </c>
      <c r="G4" s="8"/>
      <c r="H4" s="3"/>
    </row>
    <row r="5" spans="1:8" ht="75" x14ac:dyDescent="0.25">
      <c r="A5" s="10" t="s">
        <v>1</v>
      </c>
      <c r="B5" s="10" t="s">
        <v>0</v>
      </c>
      <c r="C5" s="10" t="s">
        <v>2</v>
      </c>
      <c r="D5" s="10" t="s">
        <v>3</v>
      </c>
      <c r="E5" s="10" t="s">
        <v>7</v>
      </c>
      <c r="F5" s="11" t="s">
        <v>10</v>
      </c>
      <c r="G5" s="11" t="s">
        <v>8</v>
      </c>
      <c r="H5" s="12" t="s">
        <v>9</v>
      </c>
    </row>
    <row r="6" spans="1:8" ht="21.75" customHeight="1" x14ac:dyDescent="0.3">
      <c r="A6" s="13">
        <v>1</v>
      </c>
      <c r="B6" s="14" t="str">
        <f>[1]Arkusz1!C5</f>
        <v>Torba na zakupy z bawełny z długimi uchwytami</v>
      </c>
      <c r="C6" s="15">
        <v>450</v>
      </c>
      <c r="D6" s="16">
        <v>0</v>
      </c>
      <c r="E6" s="16">
        <f>C6*D6</f>
        <v>0</v>
      </c>
      <c r="F6" s="17">
        <v>50</v>
      </c>
      <c r="G6" s="18">
        <f>F6*D6</f>
        <v>0</v>
      </c>
      <c r="H6" s="19">
        <f>E6+G6</f>
        <v>0</v>
      </c>
    </row>
    <row r="7" spans="1:8" ht="18.75" x14ac:dyDescent="0.3">
      <c r="A7" s="13">
        <v>2</v>
      </c>
      <c r="B7" s="14" t="s">
        <v>13</v>
      </c>
      <c r="C7" s="20">
        <f>[1]Arkusz1!D6</f>
        <v>2000</v>
      </c>
      <c r="D7" s="16">
        <v>0</v>
      </c>
      <c r="E7" s="16">
        <f t="shared" ref="E7:E30" si="0">C7*D7</f>
        <v>0</v>
      </c>
      <c r="F7" s="17">
        <v>50</v>
      </c>
      <c r="G7" s="18">
        <f t="shared" ref="G7:G30" si="1">F7*D7</f>
        <v>0</v>
      </c>
      <c r="H7" s="19">
        <f t="shared" ref="H7:H30" si="2">E7+G7</f>
        <v>0</v>
      </c>
    </row>
    <row r="8" spans="1:8" ht="37.5" x14ac:dyDescent="0.3">
      <c r="A8" s="13">
        <v>3</v>
      </c>
      <c r="B8" s="14" t="s">
        <v>14</v>
      </c>
      <c r="C8" s="20">
        <v>1000</v>
      </c>
      <c r="D8" s="16">
        <v>0</v>
      </c>
      <c r="E8" s="16">
        <f t="shared" si="0"/>
        <v>0</v>
      </c>
      <c r="F8" s="17">
        <v>0</v>
      </c>
      <c r="G8" s="18">
        <f t="shared" si="1"/>
        <v>0</v>
      </c>
      <c r="H8" s="19">
        <f t="shared" si="2"/>
        <v>0</v>
      </c>
    </row>
    <row r="9" spans="1:8" ht="21" customHeight="1" x14ac:dyDescent="0.3">
      <c r="A9" s="13">
        <v>4</v>
      </c>
      <c r="B9" s="14" t="s">
        <v>15</v>
      </c>
      <c r="C9" s="20">
        <v>1500</v>
      </c>
      <c r="D9" s="16">
        <v>0</v>
      </c>
      <c r="E9" s="16">
        <f t="shared" si="0"/>
        <v>0</v>
      </c>
      <c r="F9" s="17">
        <v>500</v>
      </c>
      <c r="G9" s="18">
        <f t="shared" si="1"/>
        <v>0</v>
      </c>
      <c r="H9" s="19">
        <f t="shared" si="2"/>
        <v>0</v>
      </c>
    </row>
    <row r="10" spans="1:8" ht="18.75" x14ac:dyDescent="0.3">
      <c r="A10" s="13">
        <v>5</v>
      </c>
      <c r="B10" s="14" t="s">
        <v>16</v>
      </c>
      <c r="C10" s="15">
        <v>200</v>
      </c>
      <c r="D10" s="16">
        <v>0</v>
      </c>
      <c r="E10" s="16">
        <f t="shared" si="0"/>
        <v>0</v>
      </c>
      <c r="F10" s="17">
        <v>50</v>
      </c>
      <c r="G10" s="18">
        <f t="shared" si="1"/>
        <v>0</v>
      </c>
      <c r="H10" s="19">
        <f t="shared" si="2"/>
        <v>0</v>
      </c>
    </row>
    <row r="11" spans="1:8" ht="18.75" x14ac:dyDescent="0.3">
      <c r="A11" s="13">
        <v>6</v>
      </c>
      <c r="B11" s="14" t="s">
        <v>17</v>
      </c>
      <c r="C11" s="15">
        <v>500</v>
      </c>
      <c r="D11" s="16">
        <v>0</v>
      </c>
      <c r="E11" s="16">
        <f t="shared" si="0"/>
        <v>0</v>
      </c>
      <c r="F11" s="17">
        <v>50</v>
      </c>
      <c r="G11" s="18">
        <f t="shared" si="1"/>
        <v>0</v>
      </c>
      <c r="H11" s="19">
        <f t="shared" si="2"/>
        <v>0</v>
      </c>
    </row>
    <row r="12" spans="1:8" ht="18.75" x14ac:dyDescent="0.3">
      <c r="A12" s="13">
        <v>7</v>
      </c>
      <c r="B12" s="14" t="s">
        <v>18</v>
      </c>
      <c r="C12" s="20">
        <v>1000</v>
      </c>
      <c r="D12" s="16">
        <v>0</v>
      </c>
      <c r="E12" s="16">
        <f t="shared" si="0"/>
        <v>0</v>
      </c>
      <c r="F12" s="17">
        <v>0</v>
      </c>
      <c r="G12" s="18">
        <f t="shared" si="1"/>
        <v>0</v>
      </c>
      <c r="H12" s="19">
        <f t="shared" si="2"/>
        <v>0</v>
      </c>
    </row>
    <row r="13" spans="1:8" ht="18.75" x14ac:dyDescent="0.3">
      <c r="A13" s="13">
        <v>8</v>
      </c>
      <c r="B13" s="14" t="s">
        <v>19</v>
      </c>
      <c r="C13" s="15">
        <v>4000</v>
      </c>
      <c r="D13" s="16">
        <v>0</v>
      </c>
      <c r="E13" s="16">
        <f t="shared" si="0"/>
        <v>0</v>
      </c>
      <c r="F13" s="17">
        <v>50</v>
      </c>
      <c r="G13" s="18">
        <f t="shared" si="1"/>
        <v>0</v>
      </c>
      <c r="H13" s="19">
        <f t="shared" si="2"/>
        <v>0</v>
      </c>
    </row>
    <row r="14" spans="1:8" ht="18.75" x14ac:dyDescent="0.3">
      <c r="A14" s="13">
        <v>9</v>
      </c>
      <c r="B14" s="14" t="s">
        <v>20</v>
      </c>
      <c r="C14" s="15">
        <v>2000</v>
      </c>
      <c r="D14" s="16">
        <v>0</v>
      </c>
      <c r="E14" s="16">
        <f t="shared" si="0"/>
        <v>0</v>
      </c>
      <c r="F14" s="17">
        <v>0</v>
      </c>
      <c r="G14" s="18">
        <f t="shared" si="1"/>
        <v>0</v>
      </c>
      <c r="H14" s="19">
        <f t="shared" si="2"/>
        <v>0</v>
      </c>
    </row>
    <row r="15" spans="1:8" ht="18.75" x14ac:dyDescent="0.3">
      <c r="A15" s="13">
        <v>10</v>
      </c>
      <c r="B15" s="14" t="s">
        <v>21</v>
      </c>
      <c r="C15" s="15">
        <v>50</v>
      </c>
      <c r="D15" s="16">
        <v>0</v>
      </c>
      <c r="E15" s="16">
        <f t="shared" si="0"/>
        <v>0</v>
      </c>
      <c r="F15" s="17">
        <v>50</v>
      </c>
      <c r="G15" s="18">
        <f t="shared" si="1"/>
        <v>0</v>
      </c>
      <c r="H15" s="19">
        <f t="shared" si="2"/>
        <v>0</v>
      </c>
    </row>
    <row r="16" spans="1:8" ht="20.25" customHeight="1" x14ac:dyDescent="0.3">
      <c r="A16" s="13">
        <v>11</v>
      </c>
      <c r="B16" s="14" t="s">
        <v>22</v>
      </c>
      <c r="C16" s="20">
        <v>5000</v>
      </c>
      <c r="D16" s="16">
        <v>0</v>
      </c>
      <c r="E16" s="16">
        <f t="shared" si="0"/>
        <v>0</v>
      </c>
      <c r="F16" s="17">
        <v>200</v>
      </c>
      <c r="G16" s="18">
        <f t="shared" si="1"/>
        <v>0</v>
      </c>
      <c r="H16" s="19">
        <f t="shared" si="2"/>
        <v>0</v>
      </c>
    </row>
    <row r="17" spans="1:8" ht="18.75" x14ac:dyDescent="0.3">
      <c r="A17" s="13">
        <v>12</v>
      </c>
      <c r="B17" s="14" t="s">
        <v>23</v>
      </c>
      <c r="C17" s="20">
        <v>3000</v>
      </c>
      <c r="D17" s="16">
        <v>0</v>
      </c>
      <c r="E17" s="16">
        <f t="shared" si="0"/>
        <v>0</v>
      </c>
      <c r="F17" s="17">
        <v>0</v>
      </c>
      <c r="G17" s="18">
        <f t="shared" si="1"/>
        <v>0</v>
      </c>
      <c r="H17" s="19">
        <f t="shared" si="2"/>
        <v>0</v>
      </c>
    </row>
    <row r="18" spans="1:8" ht="18.75" x14ac:dyDescent="0.3">
      <c r="A18" s="13">
        <v>13</v>
      </c>
      <c r="B18" s="14" t="s">
        <v>24</v>
      </c>
      <c r="C18" s="20">
        <v>500</v>
      </c>
      <c r="D18" s="16">
        <v>0</v>
      </c>
      <c r="E18" s="16">
        <f t="shared" si="0"/>
        <v>0</v>
      </c>
      <c r="F18" s="17">
        <v>0</v>
      </c>
      <c r="G18" s="18">
        <f t="shared" si="1"/>
        <v>0</v>
      </c>
      <c r="H18" s="19">
        <f t="shared" si="2"/>
        <v>0</v>
      </c>
    </row>
    <row r="19" spans="1:8" ht="18.75" x14ac:dyDescent="0.3">
      <c r="A19" s="13">
        <v>14</v>
      </c>
      <c r="B19" s="14" t="s">
        <v>25</v>
      </c>
      <c r="C19" s="20">
        <v>2000</v>
      </c>
      <c r="D19" s="16">
        <v>0</v>
      </c>
      <c r="E19" s="16">
        <f t="shared" si="0"/>
        <v>0</v>
      </c>
      <c r="F19" s="17">
        <v>0</v>
      </c>
      <c r="G19" s="18">
        <f t="shared" si="1"/>
        <v>0</v>
      </c>
      <c r="H19" s="19">
        <f t="shared" si="2"/>
        <v>0</v>
      </c>
    </row>
    <row r="20" spans="1:8" ht="18" customHeight="1" x14ac:dyDescent="0.3">
      <c r="A20" s="13">
        <v>15</v>
      </c>
      <c r="B20" s="14" t="s">
        <v>26</v>
      </c>
      <c r="C20" s="20">
        <v>2000</v>
      </c>
      <c r="D20" s="16">
        <v>0</v>
      </c>
      <c r="E20" s="16">
        <f t="shared" si="0"/>
        <v>0</v>
      </c>
      <c r="F20" s="17">
        <v>0</v>
      </c>
      <c r="G20" s="18">
        <f t="shared" si="1"/>
        <v>0</v>
      </c>
      <c r="H20" s="19">
        <f t="shared" si="2"/>
        <v>0</v>
      </c>
    </row>
    <row r="21" spans="1:8" ht="18.75" x14ac:dyDescent="0.3">
      <c r="A21" s="13">
        <v>16</v>
      </c>
      <c r="B21" s="14" t="s">
        <v>27</v>
      </c>
      <c r="C21" s="20">
        <v>1000</v>
      </c>
      <c r="D21" s="16">
        <v>0</v>
      </c>
      <c r="E21" s="16">
        <f t="shared" si="0"/>
        <v>0</v>
      </c>
      <c r="F21" s="17">
        <v>0</v>
      </c>
      <c r="G21" s="18">
        <f t="shared" si="1"/>
        <v>0</v>
      </c>
      <c r="H21" s="19">
        <f t="shared" si="2"/>
        <v>0</v>
      </c>
    </row>
    <row r="22" spans="1:8" ht="18.75" x14ac:dyDescent="0.3">
      <c r="A22" s="13">
        <v>17</v>
      </c>
      <c r="B22" s="14" t="s">
        <v>28</v>
      </c>
      <c r="C22" s="20">
        <v>1500</v>
      </c>
      <c r="D22" s="16">
        <v>0</v>
      </c>
      <c r="E22" s="16">
        <f t="shared" si="0"/>
        <v>0</v>
      </c>
      <c r="F22" s="17">
        <v>0</v>
      </c>
      <c r="G22" s="18">
        <f t="shared" si="1"/>
        <v>0</v>
      </c>
      <c r="H22" s="19">
        <f t="shared" si="2"/>
        <v>0</v>
      </c>
    </row>
    <row r="23" spans="1:8" ht="18.75" x14ac:dyDescent="0.3">
      <c r="A23" s="13">
        <v>18</v>
      </c>
      <c r="B23" s="14" t="s">
        <v>29</v>
      </c>
      <c r="C23" s="20">
        <v>500</v>
      </c>
      <c r="D23" s="16">
        <v>0</v>
      </c>
      <c r="E23" s="16">
        <f t="shared" si="0"/>
        <v>0</v>
      </c>
      <c r="F23" s="17">
        <v>0</v>
      </c>
      <c r="G23" s="18">
        <f t="shared" si="1"/>
        <v>0</v>
      </c>
      <c r="H23" s="19">
        <f t="shared" si="2"/>
        <v>0</v>
      </c>
    </row>
    <row r="24" spans="1:8" ht="18.75" x14ac:dyDescent="0.3">
      <c r="A24" s="13">
        <v>19</v>
      </c>
      <c r="B24" s="14" t="s">
        <v>30</v>
      </c>
      <c r="C24" s="15">
        <v>1000</v>
      </c>
      <c r="D24" s="16">
        <v>0</v>
      </c>
      <c r="E24" s="16">
        <f t="shared" si="0"/>
        <v>0</v>
      </c>
      <c r="F24" s="17">
        <v>0</v>
      </c>
      <c r="G24" s="18">
        <f t="shared" si="1"/>
        <v>0</v>
      </c>
      <c r="H24" s="19">
        <f t="shared" si="2"/>
        <v>0</v>
      </c>
    </row>
    <row r="25" spans="1:8" ht="18.75" x14ac:dyDescent="0.3">
      <c r="A25" s="13">
        <v>20</v>
      </c>
      <c r="B25" s="14" t="s">
        <v>31</v>
      </c>
      <c r="C25" s="15">
        <v>520</v>
      </c>
      <c r="D25" s="16">
        <v>0</v>
      </c>
      <c r="E25" s="16">
        <f t="shared" si="0"/>
        <v>0</v>
      </c>
      <c r="F25" s="17">
        <v>0</v>
      </c>
      <c r="G25" s="18">
        <f t="shared" si="1"/>
        <v>0</v>
      </c>
      <c r="H25" s="19">
        <f t="shared" si="2"/>
        <v>0</v>
      </c>
    </row>
    <row r="26" spans="1:8" ht="18.75" x14ac:dyDescent="0.3">
      <c r="A26" s="13">
        <v>21</v>
      </c>
      <c r="B26" s="14" t="str">
        <f>[1]Arkusz1!C25</f>
        <v>Kalendarz trójdzielny na 2020 rok</v>
      </c>
      <c r="C26" s="15">
        <v>450</v>
      </c>
      <c r="D26" s="16">
        <v>0</v>
      </c>
      <c r="E26" s="16">
        <f t="shared" si="0"/>
        <v>0</v>
      </c>
      <c r="F26" s="17">
        <v>0</v>
      </c>
      <c r="G26" s="18">
        <f t="shared" si="1"/>
        <v>0</v>
      </c>
      <c r="H26" s="19">
        <f t="shared" si="2"/>
        <v>0</v>
      </c>
    </row>
    <row r="27" spans="1:8" ht="21.75" customHeight="1" x14ac:dyDescent="0.3">
      <c r="A27" s="13">
        <v>22</v>
      </c>
      <c r="B27" s="14" t="s">
        <v>32</v>
      </c>
      <c r="C27" s="15">
        <v>3</v>
      </c>
      <c r="D27" s="16">
        <v>0</v>
      </c>
      <c r="E27" s="16">
        <f t="shared" si="0"/>
        <v>0</v>
      </c>
      <c r="F27" s="17">
        <v>0</v>
      </c>
      <c r="G27" s="18">
        <f t="shared" si="1"/>
        <v>0</v>
      </c>
      <c r="H27" s="19">
        <f t="shared" si="2"/>
        <v>0</v>
      </c>
    </row>
    <row r="28" spans="1:8" ht="18.75" x14ac:dyDescent="0.3">
      <c r="A28" s="13">
        <v>23</v>
      </c>
      <c r="B28" s="14" t="s">
        <v>33</v>
      </c>
      <c r="C28" s="20">
        <v>2</v>
      </c>
      <c r="D28" s="16">
        <v>0</v>
      </c>
      <c r="E28" s="16">
        <f t="shared" si="0"/>
        <v>0</v>
      </c>
      <c r="F28" s="17">
        <v>0</v>
      </c>
      <c r="G28" s="18">
        <f t="shared" si="1"/>
        <v>0</v>
      </c>
      <c r="H28" s="19">
        <f t="shared" si="2"/>
        <v>0</v>
      </c>
    </row>
    <row r="29" spans="1:8" ht="18.75" x14ac:dyDescent="0.3">
      <c r="A29" s="13">
        <v>24</v>
      </c>
      <c r="B29" s="14" t="s">
        <v>34</v>
      </c>
      <c r="C29" s="20">
        <v>1</v>
      </c>
      <c r="D29" s="16">
        <v>0</v>
      </c>
      <c r="E29" s="16">
        <f t="shared" si="0"/>
        <v>0</v>
      </c>
      <c r="F29" s="17">
        <v>0</v>
      </c>
      <c r="G29" s="18">
        <f t="shared" si="1"/>
        <v>0</v>
      </c>
      <c r="H29" s="19">
        <f t="shared" si="2"/>
        <v>0</v>
      </c>
    </row>
    <row r="30" spans="1:8" ht="18.75" x14ac:dyDescent="0.3">
      <c r="A30" s="13">
        <v>25</v>
      </c>
      <c r="B30" s="17" t="s">
        <v>36</v>
      </c>
      <c r="C30" s="20">
        <v>2</v>
      </c>
      <c r="D30" s="16">
        <v>0</v>
      </c>
      <c r="E30" s="16">
        <f t="shared" si="0"/>
        <v>0</v>
      </c>
      <c r="F30" s="17">
        <v>0</v>
      </c>
      <c r="G30" s="18">
        <f t="shared" si="1"/>
        <v>0</v>
      </c>
      <c r="H30" s="19">
        <f t="shared" si="2"/>
        <v>0</v>
      </c>
    </row>
    <row r="31" spans="1:8" ht="18.75" x14ac:dyDescent="0.3">
      <c r="A31" s="24" t="s">
        <v>11</v>
      </c>
      <c r="B31" s="25"/>
      <c r="C31" s="25"/>
      <c r="D31" s="26"/>
      <c r="E31" s="21">
        <f>SUM(E6:E30)</f>
        <v>0</v>
      </c>
      <c r="F31" s="22"/>
      <c r="G31" s="23">
        <f>SUM(G6:G30)</f>
        <v>0</v>
      </c>
      <c r="H31" s="19">
        <f>SUM(H6:H29)</f>
        <v>0</v>
      </c>
    </row>
    <row r="37" spans="5:7" x14ac:dyDescent="0.25">
      <c r="E37" s="9"/>
      <c r="F37" s="9"/>
      <c r="G37" s="9"/>
    </row>
    <row r="38" spans="5:7" x14ac:dyDescent="0.25">
      <c r="E38" s="2" t="s">
        <v>4</v>
      </c>
    </row>
  </sheetData>
  <mergeCells count="2">
    <mergeCell ref="A31:D31"/>
    <mergeCell ref="B2:G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Kurpisz</dc:creator>
  <cp:lastModifiedBy>Kurpisz Anna</cp:lastModifiedBy>
  <cp:lastPrinted>2019-05-28T12:55:44Z</cp:lastPrinted>
  <dcterms:created xsi:type="dcterms:W3CDTF">2017-04-05T08:53:26Z</dcterms:created>
  <dcterms:modified xsi:type="dcterms:W3CDTF">2020-06-12T08:07:31Z</dcterms:modified>
</cp:coreProperties>
</file>