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4\SWZ_19.10.2023\Załącznik nr 1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0" i="1"/>
  <c r="F89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<sst xmlns="http://schemas.openxmlformats.org/spreadsheetml/2006/main" count="255" uniqueCount="168">
  <si>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</si>
  <si>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</si>
  <si>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</si>
  <si>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</si>
  <si>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</si>
  <si>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</si>
  <si>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</si>
  <si>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</si>
  <si>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</si>
  <si>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</si>
  <si>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</si>
  <si>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</si>
  <si>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</si>
  <si>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</si>
  <si>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</si>
  <si>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</si>
  <si>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</si>
  <si>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</si>
  <si>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</si>
  <si>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</si>
  <si>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</si>
  <si>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</si>
  <si>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</si>
  <si>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</si>
  <si>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</si>
  <si>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</si>
  <si>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26</t>
  </si>
  <si>
    <t>OPR-UC</t>
  </si>
  <si>
    <t>Opryskiwanie upraw opryskiwaczem - ciągnikowym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</si>
  <si>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</si>
  <si>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</si>
  <si>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</si>
  <si>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</si>
  <si>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</si>
  <si>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</si>
  <si>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</si>
  <si>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</si>
  <si>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</si>
  <si>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</si>
  <si>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</si>
  <si>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</si>
  <si>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</si>
  <si>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</si>
  <si>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74</t>
  </si>
  <si>
    <t>WYK-P5GCP</t>
  </si>
  <si>
    <t>Wyorywanie bruzd pługiem leśnym z pogłębiaczem na pow. do 0,5 ha (np. gniazda)</t>
  </si>
  <si>
    <t xml:space="preserve"> 92</t>
  </si>
  <si>
    <t>PIEL-CKR</t>
  </si>
  <si>
    <t>Pielęgnowanie międzyrzędów (przejazdy każdym rzędem)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</si>
  <si>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</si>
  <si>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</si>
  <si>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</si>
  <si>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</si>
  <si>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</si>
  <si>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</si>
  <si>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</si>
  <si>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</si>
  <si>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</si>
  <si>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</si>
  <si>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</si>
  <si>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</si>
  <si>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</si>
  <si>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</si>
  <si>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</si>
  <si>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</si>
  <si>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</si>
  <si>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</si>
  <si>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</si>
  <si>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</si>
  <si>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</si>
  <si>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</si>
  <si>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</si>
  <si>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</si>
  <si>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</si>
  <si>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</si>
  <si>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</si>
  <si>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</si>
  <si>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</si>
  <si>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</si>
  <si>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</si>
  <si>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</si>
  <si>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</si>
  <si>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</si>
  <si>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139</t>
  </si>
  <si>
    <t>PUŁ-RYJ</t>
  </si>
  <si>
    <t>Wykładanie pułapek na ryjkowce - dołki chwytne, wałki itp.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</si>
  <si>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</si>
  <si>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</si>
  <si>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</si>
  <si>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</si>
  <si>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</si>
  <si>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</si>
  <si>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</si>
  <si>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</si>
  <si>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</si>
  <si>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</si>
  <si>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</si>
  <si>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</si>
  <si>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</si>
  <si>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</si>
  <si>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</si>
  <si>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</si>
  <si>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</si>
  <si>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</si>
  <si>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</si>
  <si>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</si>
  <si>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</si>
  <si>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</si>
  <si>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</si>
  <si>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</si>
  <si>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</si>
  <si>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</si>
  <si>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</si>
  <si>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</si>
  <si>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</si>
  <si>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</si>
  <si>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</si>
  <si>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</si>
  <si>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</si>
  <si>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</si>
  <si>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</si>
  <si>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</si>
  <si>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</si>
  <si>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</si>
  <si>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</si>
  <si>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</si>
  <si>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</si>
  <si>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</si>
  <si>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</si>
  <si>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</si>
  <si>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</si>
  <si>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</si>
  <si>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407</t>
  </si>
  <si>
    <t>DYŻ-PAD</t>
  </si>
  <si>
    <t>Dyżur w punkcie alarmowo - dyspozycyjnym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</si>
  <si>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</si>
  <si>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</si>
  <si>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</si>
  <si>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</si>
  <si>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</si>
  <si>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</si>
  <si>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</si>
  <si>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</si>
  <si>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</si>
  <si>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</si>
  <si>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</si>
  <si>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</si>
  <si>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</si>
  <si>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</si>
  <si>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</si>
  <si>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2024''  składamy niniejszym ofertę na pakiet 2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</si>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</sst>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9"/>
  <sheetViews>
    <sheetView tabSelected="1" view="pageBreakPreview" zoomScale="6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142</v>
      </c>
      <c r="J2" s="15"/>
      <c r="K2" s="15"/>
      <c r="L2" s="15"/>
      <c r="M2" s="15"/>
      <c r="N2" s="15"/>
      <c r="O2" s="15"/>
    </row>
    <row r="3" spans="2:15" s="1" customFormat="1" ht="28.65" customHeight="1" x14ac:dyDescent="0.2">
      <c r="B3" s="14"/>
      <c r="C3" s="14"/>
      <c r="D3" s="14"/>
      <c r="E3" s="14"/>
    </row>
    <row r="4" spans="2:15" s="1" customFormat="1" ht="2.7" customHeight="1" x14ac:dyDescent="0.2">
      <c r="B4" s="26"/>
      <c r="C4" s="26"/>
      <c r="D4" s="26"/>
    </row>
    <row r="5" spans="2:15" s="1" customFormat="1" ht="28.65" customHeight="1" x14ac:dyDescent="0.2">
      <c r="B5" s="14"/>
      <c r="C5" s="14"/>
      <c r="D5" s="14"/>
      <c r="E5" s="14"/>
    </row>
    <row r="6" spans="2:15" s="1" customFormat="1" ht="2.7" customHeight="1" x14ac:dyDescent="0.2">
      <c r="B6" s="26"/>
      <c r="C6" s="26"/>
      <c r="D6" s="26"/>
    </row>
    <row r="7" spans="2:15" s="1" customFormat="1" ht="28.65" customHeight="1" x14ac:dyDescent="0.2">
      <c r="B7" s="14"/>
      <c r="C7" s="14"/>
      <c r="D7" s="14"/>
      <c r="E7" s="14"/>
    </row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" customHeight="1" x14ac:dyDescent="0.2">
      <c r="B10" s="33" t="s">
        <v>143</v>
      </c>
      <c r="C10" s="33"/>
      <c r="D10" s="33"/>
    </row>
    <row r="11" spans="2:15" s="1" customFormat="1" ht="12.15" customHeight="1" x14ac:dyDescent="0.2">
      <c r="B11" s="33"/>
      <c r="C11" s="33"/>
      <c r="D11" s="33"/>
      <c r="G11" s="25" t="s">
        <v>144</v>
      </c>
      <c r="H11" s="25"/>
      <c r="I11" s="25"/>
      <c r="J11" s="25"/>
      <c r="K11" s="25"/>
      <c r="L11" s="25"/>
      <c r="M11" s="25"/>
      <c r="N11" s="25"/>
    </row>
    <row r="12" spans="2:15" s="1" customFormat="1" ht="7.95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30" t="s">
        <v>145</v>
      </c>
      <c r="F14" s="30"/>
      <c r="G14" s="30"/>
    </row>
    <row r="15" spans="2:15" s="1" customFormat="1" ht="43.2" customHeight="1" x14ac:dyDescent="0.2"/>
    <row r="16" spans="2:15" s="1" customFormat="1" ht="20.85" customHeight="1" x14ac:dyDescent="0.2">
      <c r="B16" s="13" t="s">
        <v>146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85" customHeight="1" x14ac:dyDescent="0.2">
      <c r="B18" s="13" t="s">
        <v>147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85" customHeight="1" x14ac:dyDescent="0.2">
      <c r="B20" s="13" t="s">
        <v>148</v>
      </c>
      <c r="C20" s="13"/>
      <c r="D20" s="13"/>
      <c r="E20" s="13"/>
      <c r="F20" s="13"/>
      <c r="G20" s="13"/>
      <c r="H20" s="13"/>
      <c r="I20" s="13"/>
    </row>
    <row r="21" spans="2:13" s="1" customFormat="1" ht="2.7" customHeight="1" x14ac:dyDescent="0.2"/>
    <row r="22" spans="2:13" s="1" customFormat="1" ht="20.85" customHeight="1" x14ac:dyDescent="0.2">
      <c r="B22" s="13" t="s">
        <v>149</v>
      </c>
      <c r="C22" s="13"/>
      <c r="D22" s="13"/>
      <c r="E22" s="13"/>
      <c r="F22" s="13"/>
      <c r="G22" s="13"/>
      <c r="H22" s="13"/>
      <c r="I22" s="13"/>
    </row>
    <row r="23" spans="2:13" s="1" customFormat="1" ht="34.65" customHeight="1" x14ac:dyDescent="0.2"/>
    <row r="24" spans="2:13" s="1" customFormat="1" ht="50.1" customHeight="1" x14ac:dyDescent="0.2">
      <c r="B24" s="36" t="s">
        <v>150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2:13" s="1" customFormat="1" ht="2.7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151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3863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3" t="s">
        <v>152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1276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3" t="s">
        <v>153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142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3" t="s">
        <v>154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1970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10</v>
      </c>
      <c r="M49" s="16"/>
    </row>
    <row r="50" spans="2:13" s="1" customFormat="1" ht="28.6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11.8</v>
      </c>
      <c r="H50" s="10">
        <v>0</v>
      </c>
      <c r="I50" s="9">
        <f t="shared" ref="I50:I87" si="0">ROUND(G50* H50,2)</f>
        <v>0</v>
      </c>
      <c r="J50" s="5">
        <v>8</v>
      </c>
      <c r="K50" s="9">
        <f t="shared" ref="K50:K87" si="1">ROUND(I50* J50/100,2)</f>
        <v>0</v>
      </c>
      <c r="L50" s="11">
        <f t="shared" ref="L50:L87" si="2">ROUND(I50+ K50,2)</f>
        <v>0</v>
      </c>
      <c r="M50" s="12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11.8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1290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18</v>
      </c>
      <c r="G53" s="8">
        <v>0.94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14</v>
      </c>
      <c r="G56" s="8">
        <v>30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6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6.3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28.65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60.43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18</v>
      </c>
      <c r="G59" s="8">
        <v>5.13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32</v>
      </c>
      <c r="G60" s="8">
        <v>28.64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65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32</v>
      </c>
      <c r="G61" s="8">
        <v>2.2200000000000002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32</v>
      </c>
      <c r="G62" s="8">
        <v>2.57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32</v>
      </c>
      <c r="G63" s="8">
        <v>33.43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65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5.72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65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74.08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65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4.25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15.99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21.96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65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18</v>
      </c>
      <c r="G69" s="8">
        <v>0.33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29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82</v>
      </c>
      <c r="G71" s="8">
        <v>49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65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82</v>
      </c>
      <c r="G72" s="8">
        <v>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649999999999999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31.2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82</v>
      </c>
      <c r="G74" s="8">
        <v>199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92</v>
      </c>
      <c r="G75" s="8">
        <v>50.9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102</v>
      </c>
      <c r="G76" s="8">
        <v>149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1">
        <f t="shared" si="2"/>
        <v>0</v>
      </c>
      <c r="M76" s="12"/>
    </row>
    <row r="77" spans="2:13" s="1" customFormat="1" ht="28.65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82</v>
      </c>
      <c r="G77" s="8">
        <v>10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82</v>
      </c>
      <c r="G78" s="8">
        <v>20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28.65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82</v>
      </c>
      <c r="G79" s="8">
        <v>49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18</v>
      </c>
      <c r="G80" s="8">
        <v>2.6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28.65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102</v>
      </c>
      <c r="G81" s="8">
        <v>10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649999999999999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102</v>
      </c>
      <c r="G82" s="8">
        <v>583.30999999999995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19.649999999999999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102</v>
      </c>
      <c r="G83" s="8">
        <v>100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19.649999999999999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102</v>
      </c>
      <c r="G84" s="8">
        <v>20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4" s="1" customFormat="1" ht="19.649999999999999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102</v>
      </c>
      <c r="G85" s="8">
        <v>59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4" s="1" customFormat="1" ht="19.649999999999999" customHeight="1" x14ac:dyDescent="0.2">
      <c r="B86" s="5">
        <v>41</v>
      </c>
      <c r="C86" s="6" t="s">
        <v>130</v>
      </c>
      <c r="D86" s="6" t="s">
        <v>131</v>
      </c>
      <c r="E86" s="7" t="s">
        <v>129</v>
      </c>
      <c r="F86" s="6" t="s">
        <v>102</v>
      </c>
      <c r="G86" s="8">
        <v>22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1">
        <f t="shared" si="2"/>
        <v>0</v>
      </c>
      <c r="M86" s="12"/>
    </row>
    <row r="87" spans="2:14" s="1" customFormat="1" ht="19.649999999999999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135</v>
      </c>
      <c r="G87" s="8">
        <v>7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4" s="1" customFormat="1" ht="55.95" customHeight="1" x14ac:dyDescent="0.2"/>
    <row r="89" spans="2:14" s="1" customFormat="1" ht="21.45" customHeight="1" x14ac:dyDescent="0.2">
      <c r="B89" s="27" t="s">
        <v>136</v>
      </c>
      <c r="C89" s="27"/>
      <c r="D89" s="27"/>
      <c r="E89" s="27"/>
      <c r="F89" s="18">
        <f>ROUND(I32+I37+I42+I47+I50+I51+I52+I53+I54+I55+I56+I57+I58+I59+I60+I61+I62+I63+I64+I65+I66+I67+I68+I69+I70+I71+I72+I73+I74+I75+I76+I77+I78+I79+I80+I81+I82+I83+I84+I85+I86+I87,2)</f>
        <v>0</v>
      </c>
      <c r="G89" s="19"/>
      <c r="H89" s="19"/>
      <c r="I89" s="19"/>
      <c r="J89" s="19"/>
      <c r="K89" s="19"/>
      <c r="L89" s="19"/>
      <c r="M89" s="20"/>
    </row>
    <row r="90" spans="2:14" s="1" customFormat="1" ht="21.45" customHeight="1" x14ac:dyDescent="0.2">
      <c r="B90" s="27" t="s">
        <v>137</v>
      </c>
      <c r="C90" s="27"/>
      <c r="D90" s="27"/>
      <c r="E90" s="27"/>
      <c r="F90" s="21">
        <f>ROUND(L32+L37+L42+L47+L50+L51+L52+L53+L54+L55+L56+L57+L58+L59+L60+L61+L62+L63+L64+L65+L66+L67+L68+L69+L70+L71+L72+L73+L74+L75+L76+L77+L78+L79+L80+L81+L82+L83+L84+L85+L86+L87,2)</f>
        <v>0</v>
      </c>
      <c r="G90" s="22"/>
      <c r="H90" s="22"/>
      <c r="I90" s="22"/>
      <c r="J90" s="22"/>
      <c r="K90" s="22"/>
      <c r="L90" s="22"/>
      <c r="M90" s="23"/>
    </row>
    <row r="91" spans="2:14" s="1" customFormat="1" ht="11.1" customHeight="1" x14ac:dyDescent="0.2"/>
    <row r="92" spans="2:14" s="1" customFormat="1" ht="80.099999999999994" customHeight="1" x14ac:dyDescent="0.2">
      <c r="B92" s="28" t="s">
        <v>155</v>
      </c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</row>
    <row r="93" spans="2:14" s="1" customFormat="1" ht="2.7" customHeight="1" x14ac:dyDescent="0.2"/>
    <row r="94" spans="2:14" s="1" customFormat="1" ht="110.1" customHeight="1" x14ac:dyDescent="0.2">
      <c r="B94" s="28" t="s">
        <v>156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</row>
    <row r="95" spans="2:14" s="1" customFormat="1" ht="5.25" customHeight="1" x14ac:dyDescent="0.2"/>
    <row r="96" spans="2:14" s="1" customFormat="1" ht="110.1" customHeight="1" x14ac:dyDescent="0.2">
      <c r="B96" s="29" t="s">
        <v>157</v>
      </c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</row>
    <row r="97" spans="2:14" s="1" customFormat="1" ht="5.25" customHeight="1" x14ac:dyDescent="0.2"/>
    <row r="98" spans="2:14" s="1" customFormat="1" ht="37.950000000000003" customHeight="1" x14ac:dyDescent="0.2">
      <c r="B98" s="35" t="s">
        <v>138</v>
      </c>
      <c r="C98" s="35"/>
      <c r="D98" s="35"/>
      <c r="E98" s="35"/>
      <c r="F98" s="24" t="s">
        <v>139</v>
      </c>
      <c r="G98" s="24"/>
      <c r="H98" s="24"/>
      <c r="I98" s="24"/>
      <c r="J98" s="24"/>
      <c r="K98" s="24"/>
      <c r="L98" s="24"/>
    </row>
    <row r="99" spans="2:14" s="1" customFormat="1" ht="28.65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65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65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8.65" customHeight="1" x14ac:dyDescent="0.2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.7" customHeight="1" x14ac:dyDescent="0.2"/>
    <row r="104" spans="2:14" s="1" customFormat="1" ht="203.1" customHeight="1" x14ac:dyDescent="0.2">
      <c r="B104" s="28" t="s">
        <v>158</v>
      </c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</row>
    <row r="105" spans="2:14" s="1" customFormat="1" ht="2.7" customHeight="1" x14ac:dyDescent="0.2"/>
    <row r="106" spans="2:14" s="1" customFormat="1" ht="36.9" customHeight="1" x14ac:dyDescent="0.2">
      <c r="B106" s="34" t="s">
        <v>159</v>
      </c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</row>
    <row r="107" spans="2:14" s="1" customFormat="1" ht="2.7" customHeight="1" x14ac:dyDescent="0.2"/>
    <row r="108" spans="2:14" s="1" customFormat="1" ht="37.950000000000003" customHeight="1" x14ac:dyDescent="0.2">
      <c r="B108" s="35" t="s">
        <v>140</v>
      </c>
      <c r="C108" s="35"/>
      <c r="D108" s="35"/>
      <c r="E108" s="35"/>
      <c r="F108" s="38" t="s">
        <v>141</v>
      </c>
      <c r="G108" s="38"/>
      <c r="H108" s="38"/>
      <c r="I108" s="38"/>
      <c r="J108" s="38"/>
      <c r="K108" s="38"/>
      <c r="L108" s="38"/>
    </row>
    <row r="109" spans="2:14" s="1" customFormat="1" ht="28.65" customHeight="1" x14ac:dyDescent="0.2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65" customHeight="1" x14ac:dyDescent="0.2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8.65" customHeight="1" x14ac:dyDescent="0.2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8.65" customHeight="1" x14ac:dyDescent="0.2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2:14" s="1" customFormat="1" ht="2.7" customHeight="1" x14ac:dyDescent="0.2"/>
    <row r="114" spans="2:14" s="1" customFormat="1" ht="159.9" customHeight="1" x14ac:dyDescent="0.2">
      <c r="B114" s="28" t="s">
        <v>160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</row>
    <row r="115" spans="2:14" s="1" customFormat="1" ht="2.7" customHeight="1" x14ac:dyDescent="0.2"/>
    <row r="116" spans="2:14" s="1" customFormat="1" ht="54.9" customHeight="1" x14ac:dyDescent="0.2">
      <c r="B116" s="28" t="s">
        <v>161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</row>
    <row r="117" spans="2:14" s="1" customFormat="1" ht="2.7" customHeight="1" x14ac:dyDescent="0.2"/>
    <row r="118" spans="2:14" s="1" customFormat="1" ht="60" customHeight="1" x14ac:dyDescent="0.2">
      <c r="B118" s="29" t="s">
        <v>162</v>
      </c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</row>
    <row r="119" spans="2:14" s="1" customFormat="1" ht="2.7" customHeight="1" x14ac:dyDescent="0.2"/>
    <row r="120" spans="2:14" s="1" customFormat="1" ht="48" customHeight="1" x14ac:dyDescent="0.2">
      <c r="B120" s="29" t="s">
        <v>163</v>
      </c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</row>
    <row r="121" spans="2:14" s="1" customFormat="1" ht="2.7" customHeight="1" x14ac:dyDescent="0.2"/>
    <row r="122" spans="2:14" s="1" customFormat="1" ht="125.1" customHeight="1" x14ac:dyDescent="0.2">
      <c r="B122" s="28" t="s">
        <v>164</v>
      </c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2:14" s="1" customFormat="1" ht="2.7" customHeight="1" x14ac:dyDescent="0.2"/>
    <row r="124" spans="2:14" s="1" customFormat="1" ht="84.9" customHeight="1" x14ac:dyDescent="0.2">
      <c r="B124" s="28" t="s">
        <v>165</v>
      </c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</row>
    <row r="125" spans="2:14" s="1" customFormat="1" ht="86.85" customHeight="1" x14ac:dyDescent="0.2"/>
    <row r="126" spans="2:14" s="1" customFormat="1" ht="17.7" customHeight="1" x14ac:dyDescent="0.2">
      <c r="I126" s="32" t="s">
        <v>166</v>
      </c>
      <c r="J126" s="32"/>
    </row>
    <row r="127" spans="2:14" s="1" customFormat="1" ht="145.19999999999999" customHeight="1" x14ac:dyDescent="0.2"/>
    <row r="128" spans="2:14" s="1" customFormat="1" ht="81.599999999999994" customHeight="1" x14ac:dyDescent="0.2">
      <c r="B128" s="31" t="s">
        <v>167</v>
      </c>
      <c r="C128" s="31"/>
      <c r="D128" s="31"/>
      <c r="E128" s="31"/>
      <c r="F128" s="31"/>
      <c r="G128" s="31"/>
      <c r="H128" s="31"/>
      <c r="I128" s="31"/>
      <c r="J128" s="31"/>
    </row>
    <row r="129" s="1" customFormat="1" ht="28.65" customHeight="1" x14ac:dyDescent="0.2"/>
  </sheetData>
  <mergeCells count="104">
    <mergeCell ref="B100:E100"/>
    <mergeCell ref="B101:E101"/>
    <mergeCell ref="B102:E102"/>
    <mergeCell ref="B104:N104"/>
    <mergeCell ref="B106:N106"/>
    <mergeCell ref="B108:E108"/>
    <mergeCell ref="B109:E109"/>
    <mergeCell ref="B110:E110"/>
    <mergeCell ref="B24:L24"/>
    <mergeCell ref="B26:L26"/>
    <mergeCell ref="B29:K29"/>
    <mergeCell ref="B34:K34"/>
    <mergeCell ref="B39:K39"/>
    <mergeCell ref="B98:E98"/>
    <mergeCell ref="B99:E99"/>
    <mergeCell ref="F100:L100"/>
    <mergeCell ref="F101:L101"/>
    <mergeCell ref="F102:L102"/>
    <mergeCell ref="F108:L108"/>
    <mergeCell ref="B111:E111"/>
    <mergeCell ref="B112:E112"/>
    <mergeCell ref="B114:N114"/>
    <mergeCell ref="B116:N116"/>
    <mergeCell ref="B118:N118"/>
    <mergeCell ref="B120:N120"/>
    <mergeCell ref="B122:N122"/>
    <mergeCell ref="B124:N124"/>
    <mergeCell ref="B128:J128"/>
    <mergeCell ref="I126:J126"/>
    <mergeCell ref="B89:E89"/>
    <mergeCell ref="B90:E90"/>
    <mergeCell ref="B92:N92"/>
    <mergeCell ref="B94:N94"/>
    <mergeCell ref="B96:N96"/>
    <mergeCell ref="E14:G14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F109:L109"/>
    <mergeCell ref="F110:L110"/>
    <mergeCell ref="F111:L111"/>
    <mergeCell ref="F112:L112"/>
    <mergeCell ref="F89:M89"/>
    <mergeCell ref="F90:M90"/>
    <mergeCell ref="F98:L98"/>
    <mergeCell ref="F99:L99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B10:D11"/>
    <mergeCell ref="L87:M87"/>
    <mergeCell ref="B16:I16"/>
    <mergeCell ref="B18:I18"/>
    <mergeCell ref="B20:I20"/>
    <mergeCell ref="B22:I22"/>
    <mergeCell ref="B3:E3"/>
    <mergeCell ref="B5:E5"/>
    <mergeCell ref="B7:E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B4:D4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cp:lastPrinted>2023-10-27T08:46:50Z</cp:lastPrinted>
  <dcterms:created xsi:type="dcterms:W3CDTF">2023-10-23T08:03:48Z</dcterms:created>
  <dcterms:modified xsi:type="dcterms:W3CDTF">2023-10-27T08:46:55Z</dcterms:modified>
</cp:coreProperties>
</file>