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4\SWZ_19.10.2023\Załącznik nr 1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<sst xmlns="http://schemas.openxmlformats.org/spreadsheetml/2006/main" count="239" uniqueCount="155">
  <si>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</si>
  <si>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</si>
  <si>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</si>
  <si>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</si>
  <si>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</si>
  <si>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</si>
  <si>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</si>
  <si>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</si>
  <si>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</si>
  <si>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</si>
  <si>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</si>
  <si>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</si>
  <si>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</si>
  <si>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</si>
  <si>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</si>
  <si>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</si>
  <si>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</si>
  <si>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</si>
  <si>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</si>
  <si>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</si>
  <si>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</si>
  <si>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</si>
  <si>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</si>
  <si>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</si>
  <si>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</si>
  <si>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</si>
  <si>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</si>
  <si>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</si>
  <si>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</si>
  <si>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</si>
  <si>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</si>
  <si>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</si>
  <si>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</si>
  <si>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</si>
  <si>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</si>
  <si>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</si>
  <si>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</si>
  <si>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</si>
  <si>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</si>
  <si>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</si>
  <si>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74</t>
  </si>
  <si>
    <t>WYK-P5GCP</t>
  </si>
  <si>
    <t>Wyorywanie bruzd pługiem leśnym z pogłębiaczem na pow. do 0,5 ha (np. gniazda)</t>
  </si>
  <si>
    <t xml:space="preserve"> 92</t>
  </si>
  <si>
    <t>PIEL-CKR</t>
  </si>
  <si>
    <t>Pielęgnowanie międzyrzędów (przejazdy każdym rzędem)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</si>
  <si>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</si>
  <si>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</si>
  <si>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</si>
  <si>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</si>
  <si>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</si>
  <si>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</si>
  <si>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</si>
  <si>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</si>
  <si>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</si>
  <si>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</si>
  <si>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</si>
  <si>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</si>
  <si>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</si>
  <si>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</si>
  <si>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</si>
  <si>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</si>
  <si>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</si>
  <si>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</si>
  <si>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</si>
  <si>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</si>
  <si>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</si>
  <si>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</si>
  <si>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</si>
  <si>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</si>
  <si>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</si>
  <si>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</si>
  <si>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</si>
  <si>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</si>
  <si>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</si>
  <si>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</si>
  <si>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</si>
  <si>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</si>
  <si>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</si>
  <si>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</si>
  <si>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</si>
  <si>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</si>
  <si>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</si>
  <si>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</si>
  <si>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</si>
  <si>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</si>
  <si>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</si>
  <si>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</si>
  <si>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</si>
  <si>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</si>
  <si>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</si>
  <si>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</si>
  <si>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</si>
  <si>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</si>
  <si>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</si>
  <si>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</si>
  <si>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</si>
  <si>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</si>
  <si>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</si>
  <si>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</si>
  <si>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</si>
  <si>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</si>
  <si>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</si>
  <si>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</si>
  <si>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</si>
  <si>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</si>
  <si>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</si>
  <si>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</si>
  <si>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</si>
  <si>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</si>
  <si>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</si>
  <si>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</si>
  <si>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</si>
  <si>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</si>
  <si>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</si>
  <si>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</si>
  <si>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</si>
  <si>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</si>
  <si>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</si>
  <si>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</si>
  <si>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</si>
  <si>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</si>
  <si>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</si>
  <si>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</si>
  <si>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</si>
  <si>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</si>
  <si>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</si>
  <si>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</si>
  <si>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</si>
  <si>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</si>
  <si>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</si>
  <si>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</si>
  <si>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</si>
  <si>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</si>
  <si>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</si>
  <si>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</si>
  <si>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</si>
  <si>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2024''  składamy niniejszym ofertę na pakiet 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</si>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</sst>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5"/>
  <sheetViews>
    <sheetView tabSelected="1" view="pageBreakPreview" topLeftCell="A67" zoomScale="6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129</v>
      </c>
      <c r="J2" s="13"/>
      <c r="K2" s="13"/>
      <c r="L2" s="13"/>
      <c r="M2" s="13"/>
      <c r="N2" s="13"/>
      <c r="O2" s="13"/>
    </row>
    <row r="3" spans="2:15" s="1" customFormat="1" ht="28.65" customHeight="1" x14ac:dyDescent="0.2">
      <c r="B3" s="16"/>
      <c r="C3" s="16"/>
      <c r="D3" s="16"/>
      <c r="E3" s="16"/>
    </row>
    <row r="4" spans="2:15" s="1" customFormat="1" ht="2.7" customHeight="1" x14ac:dyDescent="0.2">
      <c r="B4" s="30"/>
      <c r="C4" s="30"/>
      <c r="D4" s="30"/>
    </row>
    <row r="5" spans="2:15" s="1" customFormat="1" ht="28.65" customHeight="1" x14ac:dyDescent="0.2">
      <c r="B5" s="16"/>
      <c r="C5" s="16"/>
      <c r="D5" s="16"/>
      <c r="E5" s="16"/>
    </row>
    <row r="6" spans="2:15" s="1" customFormat="1" ht="2.7" customHeight="1" x14ac:dyDescent="0.2">
      <c r="B6" s="30"/>
      <c r="C6" s="30"/>
      <c r="D6" s="30"/>
    </row>
    <row r="7" spans="2:15" s="1" customFormat="1" ht="28.65" customHeight="1" x14ac:dyDescent="0.2">
      <c r="B7" s="16"/>
      <c r="C7" s="16"/>
      <c r="D7" s="16"/>
      <c r="E7" s="16"/>
    </row>
    <row r="8" spans="2:15" s="1" customFormat="1" ht="5.25" customHeight="1" x14ac:dyDescent="0.2">
      <c r="B8" s="30"/>
      <c r="C8" s="30"/>
      <c r="D8" s="30"/>
    </row>
    <row r="9" spans="2:15" s="1" customFormat="1" ht="4.3499999999999996" customHeight="1" x14ac:dyDescent="0.2"/>
    <row r="10" spans="2:15" s="1" customFormat="1" ht="6.9" customHeight="1" x14ac:dyDescent="0.2">
      <c r="B10" s="35" t="s">
        <v>130</v>
      </c>
      <c r="C10" s="35"/>
      <c r="D10" s="35"/>
    </row>
    <row r="11" spans="2:15" s="1" customFormat="1" ht="12.15" customHeight="1" x14ac:dyDescent="0.2">
      <c r="B11" s="35"/>
      <c r="C11" s="35"/>
      <c r="D11" s="35"/>
      <c r="G11" s="32" t="s">
        <v>131</v>
      </c>
      <c r="H11" s="32"/>
      <c r="I11" s="32"/>
      <c r="J11" s="32"/>
      <c r="K11" s="32"/>
      <c r="L11" s="32"/>
      <c r="M11" s="32"/>
      <c r="N11" s="32"/>
    </row>
    <row r="12" spans="2:15" s="1" customFormat="1" ht="7.9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18" t="s">
        <v>132</v>
      </c>
      <c r="F14" s="18"/>
      <c r="G14" s="18"/>
    </row>
    <row r="15" spans="2:15" s="1" customFormat="1" ht="43.2" customHeight="1" x14ac:dyDescent="0.2"/>
    <row r="16" spans="2:15" s="1" customFormat="1" ht="20.85" customHeight="1" x14ac:dyDescent="0.2">
      <c r="B16" s="15" t="s">
        <v>133</v>
      </c>
      <c r="C16" s="15"/>
      <c r="D16" s="15"/>
      <c r="E16" s="15"/>
      <c r="F16" s="15"/>
      <c r="G16" s="15"/>
      <c r="H16" s="15"/>
      <c r="I16" s="15"/>
    </row>
    <row r="17" spans="2:13" s="1" customFormat="1" ht="2.7" customHeight="1" x14ac:dyDescent="0.2"/>
    <row r="18" spans="2:13" s="1" customFormat="1" ht="20.85" customHeight="1" x14ac:dyDescent="0.2">
      <c r="B18" s="15" t="s">
        <v>134</v>
      </c>
      <c r="C18" s="15"/>
      <c r="D18" s="15"/>
      <c r="E18" s="15"/>
      <c r="F18" s="15"/>
      <c r="G18" s="15"/>
      <c r="H18" s="15"/>
      <c r="I18" s="15"/>
    </row>
    <row r="19" spans="2:13" s="1" customFormat="1" ht="2.7" customHeight="1" x14ac:dyDescent="0.2"/>
    <row r="20" spans="2:13" s="1" customFormat="1" ht="20.85" customHeight="1" x14ac:dyDescent="0.2">
      <c r="B20" s="15" t="s">
        <v>135</v>
      </c>
      <c r="C20" s="15"/>
      <c r="D20" s="15"/>
      <c r="E20" s="15"/>
      <c r="F20" s="15"/>
      <c r="G20" s="15"/>
      <c r="H20" s="15"/>
      <c r="I20" s="15"/>
    </row>
    <row r="21" spans="2:13" s="1" customFormat="1" ht="2.7" customHeight="1" x14ac:dyDescent="0.2"/>
    <row r="22" spans="2:13" s="1" customFormat="1" ht="20.85" customHeight="1" x14ac:dyDescent="0.2">
      <c r="B22" s="15" t="s">
        <v>136</v>
      </c>
      <c r="C22" s="15"/>
      <c r="D22" s="15"/>
      <c r="E22" s="15"/>
      <c r="F22" s="15"/>
      <c r="G22" s="15"/>
      <c r="H22" s="15"/>
      <c r="I22" s="15"/>
    </row>
    <row r="23" spans="2:13" s="1" customFormat="1" ht="34.65" customHeight="1" x14ac:dyDescent="0.2"/>
    <row r="24" spans="2:13" s="1" customFormat="1" ht="50.1" customHeight="1" x14ac:dyDescent="0.2">
      <c r="B24" s="37" t="s">
        <v>137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7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5" t="s">
        <v>138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4931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5" t="s">
        <v>139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1677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5" t="s">
        <v>140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5" t="s">
        <v>141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1450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28.6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14.49</v>
      </c>
      <c r="H50" s="10">
        <v>0</v>
      </c>
      <c r="I50" s="9">
        <f t="shared" ref="I50:I83" si="0">ROUND(G50* H50,2)</f>
        <v>0</v>
      </c>
      <c r="J50" s="5">
        <v>8</v>
      </c>
      <c r="K50" s="9">
        <f t="shared" ref="K50:K83" si="1">ROUND(I50* J50/100,2)</f>
        <v>0</v>
      </c>
      <c r="L50" s="11">
        <f t="shared" ref="L50:L83" si="2">ROUND(I50+ K50,2)</f>
        <v>0</v>
      </c>
      <c r="M50" s="12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14.49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1965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14</v>
      </c>
      <c r="G55" s="8">
        <v>50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28.65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87.55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65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39</v>
      </c>
      <c r="G57" s="8">
        <v>11.05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18</v>
      </c>
      <c r="G58" s="8">
        <v>8.42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70.91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29</v>
      </c>
      <c r="G60" s="8">
        <v>70.91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65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18</v>
      </c>
      <c r="G61" s="8">
        <v>3.97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6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8">
        <v>52.71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6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0.22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19.98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2.5099999999999998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65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0.7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14</v>
      </c>
      <c r="G68" s="8">
        <v>10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44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73</v>
      </c>
      <c r="G70" s="8">
        <v>378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1">
        <f t="shared" si="2"/>
        <v>0</v>
      </c>
      <c r="M70" s="12"/>
    </row>
    <row r="71" spans="2:13" s="1" customFormat="1" ht="19.64999999999999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80</v>
      </c>
      <c r="G71" s="8">
        <v>51.4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1">
        <f t="shared" si="2"/>
        <v>0</v>
      </c>
      <c r="M71" s="12"/>
    </row>
    <row r="72" spans="2:13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137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1">
        <f t="shared" si="2"/>
        <v>0</v>
      </c>
      <c r="M72" s="12"/>
    </row>
    <row r="73" spans="2:13" s="1" customFormat="1" ht="19.64999999999999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25</v>
      </c>
      <c r="G73" s="8">
        <v>50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28.65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25</v>
      </c>
      <c r="G74" s="8">
        <v>50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28.65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73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18</v>
      </c>
      <c r="G76" s="8">
        <v>1.56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39</v>
      </c>
      <c r="G77" s="8">
        <v>0.1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28.65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90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90</v>
      </c>
      <c r="G79" s="8">
        <v>798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90</v>
      </c>
      <c r="G80" s="8">
        <v>100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649999999999999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90</v>
      </c>
      <c r="G81" s="8">
        <v>36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649999999999999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90</v>
      </c>
      <c r="G82" s="8">
        <v>58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19.649999999999999" customHeight="1" x14ac:dyDescent="0.2">
      <c r="B83" s="5">
        <v>38</v>
      </c>
      <c r="C83" s="6" t="s">
        <v>121</v>
      </c>
      <c r="D83" s="6" t="s">
        <v>122</v>
      </c>
      <c r="E83" s="7" t="s">
        <v>120</v>
      </c>
      <c r="F83" s="6" t="s">
        <v>90</v>
      </c>
      <c r="G83" s="8">
        <v>18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1">
        <f t="shared" si="2"/>
        <v>0</v>
      </c>
      <c r="M83" s="12"/>
    </row>
    <row r="84" spans="2:14" s="1" customFormat="1" ht="55.95" customHeight="1" x14ac:dyDescent="0.2"/>
    <row r="85" spans="2:14" s="1" customFormat="1" ht="21.45" customHeight="1" x14ac:dyDescent="0.2">
      <c r="B85" s="31" t="s">
        <v>123</v>
      </c>
      <c r="C85" s="31"/>
      <c r="D85" s="31"/>
      <c r="E85" s="31"/>
      <c r="F85" s="20">
        <f>ROUND(I32+I37+I42+I47+I50+I51+I52+I53+I54+I55+I56+I57+I58+I59+I60+I61+I62+I63+I64+I65+I66+I67+I68+I69+I70+I71+I72+I73+I74+I75+I76+I77+I78+I79+I80+I81+I82+I83,2)</f>
        <v>0</v>
      </c>
      <c r="G85" s="21"/>
      <c r="H85" s="21"/>
      <c r="I85" s="21"/>
      <c r="J85" s="21"/>
      <c r="K85" s="21"/>
      <c r="L85" s="21"/>
      <c r="M85" s="22"/>
    </row>
    <row r="86" spans="2:14" s="1" customFormat="1" ht="21.45" customHeight="1" x14ac:dyDescent="0.2">
      <c r="B86" s="31" t="s">
        <v>124</v>
      </c>
      <c r="C86" s="31"/>
      <c r="D86" s="31"/>
      <c r="E86" s="31"/>
      <c r="F86" s="23">
        <f>ROUND(L32+L37+L42+L47+L50+L51+L52+L53+L54+L55+L56+L57+L58+L59+L60+L61+L62+L63+L64+L65+L66+L67+L68+L69+L70+L71+L72+L73+L74+L75+L76+L77+L78+L79+L80+L81+L82+L83,2)</f>
        <v>0</v>
      </c>
      <c r="G86" s="24"/>
      <c r="H86" s="24"/>
      <c r="I86" s="24"/>
      <c r="J86" s="24"/>
      <c r="K86" s="24"/>
      <c r="L86" s="24"/>
      <c r="M86" s="25"/>
    </row>
    <row r="87" spans="2:14" s="1" customFormat="1" ht="11.1" customHeight="1" x14ac:dyDescent="0.2"/>
    <row r="88" spans="2:14" s="1" customFormat="1" ht="80.099999999999994" customHeight="1" x14ac:dyDescent="0.2">
      <c r="B88" s="27" t="s">
        <v>142</v>
      </c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2:14" s="1" customFormat="1" ht="2.7" customHeight="1" x14ac:dyDescent="0.2"/>
    <row r="90" spans="2:14" s="1" customFormat="1" ht="110.1" customHeight="1" x14ac:dyDescent="0.2">
      <c r="B90" s="27" t="s">
        <v>143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2:14" s="1" customFormat="1" ht="5.25" customHeight="1" x14ac:dyDescent="0.2"/>
    <row r="92" spans="2:14" s="1" customFormat="1" ht="110.1" customHeight="1" x14ac:dyDescent="0.2">
      <c r="B92" s="28" t="s">
        <v>144</v>
      </c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</row>
    <row r="93" spans="2:14" s="1" customFormat="1" ht="5.25" customHeight="1" x14ac:dyDescent="0.2"/>
    <row r="94" spans="2:14" s="1" customFormat="1" ht="37.950000000000003" customHeight="1" x14ac:dyDescent="0.2">
      <c r="B94" s="29" t="s">
        <v>125</v>
      </c>
      <c r="C94" s="29"/>
      <c r="D94" s="29"/>
      <c r="E94" s="29"/>
      <c r="F94" s="26" t="s">
        <v>126</v>
      </c>
      <c r="G94" s="26"/>
      <c r="H94" s="26"/>
      <c r="I94" s="26"/>
      <c r="J94" s="26"/>
      <c r="K94" s="26"/>
      <c r="L94" s="26"/>
    </row>
    <row r="95" spans="2:14" s="1" customFormat="1" ht="28.65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65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65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65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.7" customHeight="1" x14ac:dyDescent="0.2"/>
    <row r="100" spans="2:14" s="1" customFormat="1" ht="203.1" customHeight="1" x14ac:dyDescent="0.2">
      <c r="B100" s="27" t="s">
        <v>145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2:14" s="1" customFormat="1" ht="2.7" customHeight="1" x14ac:dyDescent="0.2"/>
    <row r="102" spans="2:14" s="1" customFormat="1" ht="36.9" customHeight="1" x14ac:dyDescent="0.2">
      <c r="B102" s="36" t="s">
        <v>146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7" customHeight="1" x14ac:dyDescent="0.2"/>
    <row r="104" spans="2:14" s="1" customFormat="1" ht="37.950000000000003" customHeight="1" x14ac:dyDescent="0.2">
      <c r="B104" s="29" t="s">
        <v>127</v>
      </c>
      <c r="C104" s="29"/>
      <c r="D104" s="29"/>
      <c r="E104" s="29"/>
      <c r="F104" s="19" t="s">
        <v>128</v>
      </c>
      <c r="G104" s="19"/>
      <c r="H104" s="19"/>
      <c r="I104" s="19"/>
      <c r="J104" s="19"/>
      <c r="K104" s="19"/>
      <c r="L104" s="19"/>
    </row>
    <row r="105" spans="2:14" s="1" customFormat="1" ht="28.65" customHeight="1" x14ac:dyDescent="0.2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65" customHeight="1" x14ac:dyDescent="0.2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65" customHeight="1" x14ac:dyDescent="0.2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65" customHeight="1" x14ac:dyDescent="0.2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.7" customHeight="1" x14ac:dyDescent="0.2"/>
    <row r="110" spans="2:14" s="1" customFormat="1" ht="159.9" customHeight="1" x14ac:dyDescent="0.2">
      <c r="B110" s="27" t="s">
        <v>147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2:14" s="1" customFormat="1" ht="2.7" customHeight="1" x14ac:dyDescent="0.2"/>
    <row r="112" spans="2:14" s="1" customFormat="1" ht="54.9" customHeight="1" x14ac:dyDescent="0.2">
      <c r="B112" s="27" t="s">
        <v>148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7" customHeight="1" x14ac:dyDescent="0.2"/>
    <row r="114" spans="2:14" s="1" customFormat="1" ht="60" customHeight="1" x14ac:dyDescent="0.2">
      <c r="B114" s="28" t="s">
        <v>149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</row>
    <row r="115" spans="2:14" s="1" customFormat="1" ht="2.7" customHeight="1" x14ac:dyDescent="0.2"/>
    <row r="116" spans="2:14" s="1" customFormat="1" ht="48" customHeight="1" x14ac:dyDescent="0.2">
      <c r="B116" s="28" t="s">
        <v>150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</row>
    <row r="117" spans="2:14" s="1" customFormat="1" ht="2.7" customHeight="1" x14ac:dyDescent="0.2"/>
    <row r="118" spans="2:14" s="1" customFormat="1" ht="125.1" customHeight="1" x14ac:dyDescent="0.2">
      <c r="B118" s="27" t="s">
        <v>151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2:14" s="1" customFormat="1" ht="2.7" customHeight="1" x14ac:dyDescent="0.2"/>
    <row r="120" spans="2:14" s="1" customFormat="1" ht="84.9" customHeight="1" x14ac:dyDescent="0.2">
      <c r="B120" s="27" t="s">
        <v>152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2:14" s="1" customFormat="1" ht="86.85" customHeight="1" x14ac:dyDescent="0.2"/>
    <row r="122" spans="2:14" s="1" customFormat="1" ht="17.7" customHeight="1" x14ac:dyDescent="0.2">
      <c r="I122" s="34" t="s">
        <v>153</v>
      </c>
      <c r="J122" s="34"/>
    </row>
    <row r="123" spans="2:14" s="1" customFormat="1" ht="145.19999999999999" customHeight="1" x14ac:dyDescent="0.2"/>
    <row r="124" spans="2:14" s="1" customFormat="1" ht="81.599999999999994" customHeight="1" x14ac:dyDescent="0.2">
      <c r="B124" s="33" t="s">
        <v>154</v>
      </c>
      <c r="C124" s="33"/>
      <c r="D124" s="33"/>
      <c r="E124" s="33"/>
      <c r="F124" s="33"/>
      <c r="G124" s="33"/>
      <c r="H124" s="33"/>
      <c r="I124" s="33"/>
      <c r="J124" s="33"/>
    </row>
    <row r="125" spans="2:14" s="1" customFormat="1" ht="28.65" customHeight="1" x14ac:dyDescent="0.2"/>
  </sheetData>
  <mergeCells count="100">
    <mergeCell ref="B100:N100"/>
    <mergeCell ref="B102:N102"/>
    <mergeCell ref="B104:E104"/>
    <mergeCell ref="B105:E105"/>
    <mergeCell ref="B24:L24"/>
    <mergeCell ref="B26:L26"/>
    <mergeCell ref="B29:K29"/>
    <mergeCell ref="B34:K34"/>
    <mergeCell ref="B39:K39"/>
    <mergeCell ref="B86:E86"/>
    <mergeCell ref="B88:N88"/>
    <mergeCell ref="B106:E106"/>
    <mergeCell ref="B107:E107"/>
    <mergeCell ref="B108:E108"/>
    <mergeCell ref="B110:N110"/>
    <mergeCell ref="B112:N112"/>
    <mergeCell ref="F106:L106"/>
    <mergeCell ref="F107:L107"/>
    <mergeCell ref="F108:L108"/>
    <mergeCell ref="B114:N114"/>
    <mergeCell ref="B116:N116"/>
    <mergeCell ref="B118:N118"/>
    <mergeCell ref="B120:N120"/>
    <mergeCell ref="B124:J124"/>
    <mergeCell ref="I122:J122"/>
    <mergeCell ref="B44:K44"/>
    <mergeCell ref="B6:D6"/>
    <mergeCell ref="B8:D8"/>
    <mergeCell ref="B85:E85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0:D11"/>
    <mergeCell ref="B90:N90"/>
    <mergeCell ref="B92:N92"/>
    <mergeCell ref="B94:E94"/>
    <mergeCell ref="B95:E95"/>
    <mergeCell ref="B96:E96"/>
    <mergeCell ref="B97:E97"/>
    <mergeCell ref="B98:E98"/>
    <mergeCell ref="E14:G14"/>
    <mergeCell ref="F104:L104"/>
    <mergeCell ref="F105:L105"/>
    <mergeCell ref="F85:M85"/>
    <mergeCell ref="F86:M86"/>
    <mergeCell ref="F94:L94"/>
    <mergeCell ref="F95:L95"/>
    <mergeCell ref="F96:L96"/>
    <mergeCell ref="F97:L97"/>
    <mergeCell ref="F98:L98"/>
    <mergeCell ref="L41:M41"/>
    <mergeCell ref="L42:M42"/>
    <mergeCell ref="L46:M46"/>
    <mergeCell ref="L47:M47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4:D4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cp:lastPrinted>2023-10-27T08:47:32Z</cp:lastPrinted>
  <dcterms:created xsi:type="dcterms:W3CDTF">2023-10-23T08:04:08Z</dcterms:created>
  <dcterms:modified xsi:type="dcterms:W3CDTF">2023-10-27T08:47:37Z</dcterms:modified>
</cp:coreProperties>
</file>