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ZestTarg!$A$5:$T$53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<sst xmlns="http://schemas.openxmlformats.org/spreadsheetml/2006/main" count="1689" uniqueCount="376">
  <si>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</si>
  <si>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</si>
  <si>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</si>
  <si>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</si>
  <si>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</si>
  <si>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</si>
  <si>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</si>
  <si>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</si>
  <si>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</si>
  <si>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</si>
  <si>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</si>
  <si>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</si>
  <si>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</si>
  <si>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</si>
  <si>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</si>
  <si>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</si>
  <si>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</si>
  <si>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</si>
  <si>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</si>
  <si>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</si>
  <si>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</si>
  <si>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</si>
  <si>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</si>
  <si>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</si>
  <si>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</si>
  <si>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</si>
  <si>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</si>
  <si>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</si>
  <si>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</si>
  <si>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</si>
  <si>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</si>
  <si>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</si>
  <si>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</si>
  <si>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</si>
  <si>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</si>
  <si>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</si>
  <si>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</si>
  <si>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</si>
  <si>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</si>
  <si>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</si>
  <si>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</si>
  <si>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</si>
  <si>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</si>
  <si>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</si>
  <si>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</si>
  <si>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</si>
  <si>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</si>
  <si>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</si>
  <si>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</si>
  <si>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</si>
  <si>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</si>
  <si>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</si>
  <si>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</si>
  <si>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</si>
  <si>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</si>
  <si>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</si>
  <si>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</si>
  <si>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</si>
  <si>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</si>
  <si>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</si>
  <si>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</si>
  <si>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</si>
  <si>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</si>
  <si>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</si>
  <si>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</si>
  <si>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</si>
  <si>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</si>
  <si>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</si>
  <si>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</si>
  <si>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</si>
  <si>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</si>
  <si>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</si>
  <si>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</si>
  <si>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</si>
  <si>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</si>
  <si>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</si>
  <si>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</si>
  <si>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</si>
  <si>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</si>
  <si>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</si>
  <si>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</si>
  <si>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</si>
  <si>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</si>
  <si>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</si>
  <si>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</si>
  <si>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</si>
  <si>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</si>
  <si>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</si>
  <si>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</si>
  <si>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</si>
  <si>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</si>
  <si>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</si>
  <si>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</si>
  <si>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</si>
  <si>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</si>
  <si>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</si>
  <si>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</si>
  <si>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</si>
  <si>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</si>
  <si>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</si>
  <si>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</si>
  <si>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</si>
  <si>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</si>
  <si>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</si>
  <si>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</si>
  <si>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</si>
  <si>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</si>
  <si>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</si>
  <si>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</si>
  <si>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</si>
  <si>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</si>
  <si>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</si>
  <si>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</si>
  <si>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</si>
  <si>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</si>
  <si>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</si>
  <si>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</si>
  <si>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</si>
  <si>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</si>
  <si>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</si>
  <si>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</si>
  <si>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</si>
  <si>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</si>
  <si>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</si>
  <si>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</si>
  <si>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</si>
  <si>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</si>
  <si>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</si>
  <si>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</si>
  <si>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</si>
  <si>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</si>
  <si>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</si>
  <si>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</si>
  <si>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</si>
  <si>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</si>
  <si>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</si>
  <si>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</si>
  <si>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</si>
  <si>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</si>
  <si>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</si>
  <si>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</si>
  <si>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</si>
  <si>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</si>
  <si>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</si>
  <si>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</si>
  <si>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</si>
  <si>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</si>
  <si>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</si>
  <si>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</si>
  <si>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</si>
  <si>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</si>
  <si>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</si>
  <si>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</si>
  <si>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</si>
  <si>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</si>
  <si>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</si>
  <si>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</si>
  <si>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</si>
  <si>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</si>
  <si>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</si>
  <si>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</si>
  <si>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</si>
  <si>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</si>
  <si>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</si>
  <si>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</si>
  <si>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</si>
  <si>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</si>
  <si>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</si>
  <si>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</si>
  <si>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</si>
  <si>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</si>
  <si>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</si>
  <si>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</si>
  <si>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</si>
  <si>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</si>
  <si>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</si>
  <si>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</si>
  <si>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</si>
  <si>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</si>
  <si>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</si>
  <si>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</si>
  <si>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</si>
  <si>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</si>
  <si>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</si>
  <si>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</si>
  <si>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</si>
  <si>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</si>
  <si>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</si>
  <si>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</si>
  <si>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</si>
  <si>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</si>
  <si>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</si>
  <si>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</si>
  <si>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</si>
  <si>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</si>
  <si>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</si>
  <si>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</si>
  <si>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</si>
  <si>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</si>
  <si>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</si>
  <si>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</si>
  <si>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</si>
  <si>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</si>
  <si>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</si>
  <si>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</si>
  <si>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</si>
  <si>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</si>
  <si>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</si>
  <si>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</si>
  <si>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</si>
  <si>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</si>
  <si>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</si>
  <si>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</si>
  <si>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</si>
  <si>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</si>
  <si>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</si>
  <si>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</si>
  <si>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</si>
  <si>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</si>
  <si>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</si>
  <si>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</si>
  <si>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</si>
  <si>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</si>
  <si>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</si>
  <si>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</si>
  <si>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</si>
  <si>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</si>
  <si>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</si>
  <si>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</si>
  <si>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</si>
  <si>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</si>
  <si>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</si>
  <si>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</si>
  <si>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</si>
  <si>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</si>
  <si>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</si>
  <si>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</si>
  <si>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</si>
  <si>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</si>
  <si>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</si>
  <si>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</si>
  <si>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</si>
  <si>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</si>
  <si>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</si>
  <si>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</si>
  <si>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</si>
  <si>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</si>
  <si>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</si>
  <si>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</si>
  <si>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</si>
  <si>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</si>
  <si>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</si>
  <si>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</si>
  <si>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</si>
  <si>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</si>
  <si>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</si>
  <si>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</si>
  <si>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</si>
  <si>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</si>
  <si>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</si>
  <si>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</si>
  <si>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</si>
  <si>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</si>
  <si>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</si>
  <si>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</si>
  <si>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</si>
  <si>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</si>
  <si>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</si>
  <si>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</si>
  <si>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</si>
  <si>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</si>
  <si>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</si>
  <si>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</si>
  <si>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</si>
  <si>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</si>
  <si>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</si>
  <si>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</si>
  <si>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</si>
  <si>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</si>
  <si>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</si>
  <si>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</si>
  <si>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</si>
  <si>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</si>
  <si>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</si>
  <si>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</si>
  <si>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</si>
  <si>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</si>
  <si>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</si>
  <si>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</si>
  <si>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</si>
  <si>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</si>
  <si>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</si>
  <si>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</si>
  <si>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</si>
  <si>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</si>
  <si>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</si>
  <si>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</si>
  <si>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</si>
  <si>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</si>
  <si>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</si>
  <si>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</si>
  <si>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</si>
  <si>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</si>
  <si>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</si>
  <si>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</si>
  <si>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</si>
  <si>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</si>
  <si>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</si>
  <si>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</si>
  <si>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</si>
  <si>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</si>
  <si>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</si>
  <si>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</si>
  <si>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</si>
  <si>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</si>
  <si>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</si>
  <si>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</si>
  <si>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</si>
  <si>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</si>
  <si>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</si>
  <si>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</si>
  <si>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</si>
  <si>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</si>
  <si>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</si>
  <si>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</si>
  <si>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</si>
  <si>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</si>
  <si>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</si>
  <si>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</si>
  <si>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</si>
  <si>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</si>
  <si>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</si>
  <si>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</si>
  <si>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</si>
  <si>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</si>
  <si>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</si>
  <si>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</si>
  <si>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</si>
  <si>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</si>
  <si>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</si>
  <si>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</si>
  <si>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</si>
  <si>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</si>
  <si>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</si>
  <si>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</si>
  <si>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</si>
  <si>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</si>
  <si>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</si>
  <si>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</si>
  <si>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Głowaczów</t>
  </si>
  <si>
    <t>Suwałki</t>
  </si>
  <si>
    <t>Ostrołęka</t>
  </si>
  <si>
    <t>Rodzaj ZIARNA EKOLOGICZNEGO</t>
  </si>
  <si>
    <t>Zmiana ceny [%]</t>
  </si>
  <si>
    <t>wrzesień</t>
  </si>
  <si>
    <t>pasz. "mokra"</t>
  </si>
  <si>
    <t>Skrwilno</t>
  </si>
  <si>
    <t>Belgia</t>
  </si>
  <si>
    <t>31.10.2021</t>
  </si>
  <si>
    <t>październik</t>
  </si>
  <si>
    <t>29.10.2021</t>
  </si>
  <si>
    <t>z cenami w analogicznym okresie roku 2020 i 2019 - (na podstawie ZSRIR)</t>
  </si>
  <si>
    <t>Zmiana ceny [%]         w 2021r. w stos. do lat:</t>
  </si>
  <si>
    <t>NR 44/2021</t>
  </si>
  <si>
    <t>Notowania z okresu: 1 – 7 listopada 2021r. (44 tydz.)</t>
  </si>
  <si>
    <t xml:space="preserve">w okresie: 1 – 7 listopada 2021r. </t>
  </si>
  <si>
    <t>07.11.2021</t>
  </si>
  <si>
    <t>05.11.2021</t>
  </si>
  <si>
    <t xml:space="preserve">Notowania cen na TARGOWISKACH w okresie: 1 – 5 listopada 2021r. </t>
  </si>
  <si>
    <t>Zakliczyn</t>
  </si>
  <si>
    <t>01.11.2020</t>
  </si>
  <si>
    <t>2019-11-03</t>
  </si>
  <si>
    <t>22 listopada 2021r.</t>
  </si>
  <si>
    <t>I-IX 2020r.</t>
  </si>
  <si>
    <t>I-IX 2021r*.</t>
  </si>
  <si>
    <t>I-IX 2021r.*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</si>
</sst>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55" xfId="0" applyFont="1" applyFill="1" applyBorder="1"/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0" fillId="38" borderId="0" xfId="0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7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H25" sqref="H2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182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2" t="s">
        <v>363</v>
      </c>
      <c r="B9" s="633"/>
      <c r="C9" s="729"/>
      <c r="D9" s="632" t="s">
        <v>25</v>
      </c>
      <c r="E9" s="633"/>
      <c r="F9" s="633"/>
      <c r="G9" s="633"/>
      <c r="H9" s="632" t="s">
        <v>372</v>
      </c>
      <c r="I9" s="632"/>
      <c r="J9" s="633"/>
      <c r="K9" s="634"/>
      <c r="L9" s="730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364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53"/>
      <c r="L12"/>
    </row>
    <row r="13" spans="1:12" ht="30" customHeight="1" x14ac:dyDescent="0.25">
      <c r="A13" s="136" t="s">
        <v>189</v>
      </c>
    </row>
    <row r="14" spans="1:12" ht="14.25" x14ac:dyDescent="0.2">
      <c r="A14" s="136" t="s">
        <v>22</v>
      </c>
    </row>
    <row r="15" spans="1:12" ht="14.25" x14ac:dyDescent="0.2">
      <c r="A15" s="136" t="s">
        <v>188</v>
      </c>
    </row>
    <row r="16" spans="1:12" ht="14.25" x14ac:dyDescent="0.2">
      <c r="A16" s="136" t="s">
        <v>342</v>
      </c>
    </row>
    <row r="17" spans="1:13" ht="18.75" customHeight="1" x14ac:dyDescent="0.25">
      <c r="A17" s="135" t="s">
        <v>305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102</v>
      </c>
      <c r="D20" s="45"/>
    </row>
    <row r="21" spans="1:13" x14ac:dyDescent="0.2">
      <c r="A21" s="5"/>
    </row>
    <row r="22" spans="1:13" s="316" customFormat="1" x14ac:dyDescent="0.2">
      <c r="A22" s="315" t="s">
        <v>306</v>
      </c>
      <c r="G22" s="317"/>
    </row>
    <row r="23" spans="1:13" s="316" customFormat="1" x14ac:dyDescent="0.2">
      <c r="A23" s="315" t="s">
        <v>307</v>
      </c>
      <c r="D23" s="317" t="s">
        <v>308</v>
      </c>
      <c r="G23" s="317"/>
    </row>
    <row r="24" spans="1:13" s="316" customFormat="1" x14ac:dyDescent="0.2">
      <c r="A24" s="318" t="s">
        <v>309</v>
      </c>
    </row>
    <row r="26" spans="1:13" s="572" customFormat="1" ht="15.75" x14ac:dyDescent="0.25">
      <c r="A26" s="571"/>
      <c r="M26" s="573"/>
    </row>
    <row r="27" spans="1:13" s="572" customFormat="1" ht="15.75" x14ac:dyDescent="0.25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74</v>
      </c>
    </row>
    <row r="3" spans="1:2" ht="10.5" customHeight="1" thickBot="1" x14ac:dyDescent="0.25"/>
    <row r="4" spans="1:2" ht="16.5" thickBot="1" x14ac:dyDescent="0.25">
      <c r="A4" s="17" t="s">
        <v>67</v>
      </c>
      <c r="B4" s="18" t="s">
        <v>76</v>
      </c>
    </row>
    <row r="5" spans="1:2" s="20" customFormat="1" ht="24" customHeight="1" x14ac:dyDescent="0.25">
      <c r="A5" s="23" t="s">
        <v>68</v>
      </c>
      <c r="B5" s="19" t="s">
        <v>69</v>
      </c>
    </row>
    <row r="6" spans="1:2" s="20" customFormat="1" ht="25.5" customHeight="1" x14ac:dyDescent="0.25">
      <c r="A6" s="23" t="s">
        <v>70</v>
      </c>
      <c r="B6" s="19" t="s">
        <v>72</v>
      </c>
    </row>
    <row r="7" spans="1:2" s="20" customFormat="1" ht="21.75" customHeight="1" thickBot="1" x14ac:dyDescent="0.3">
      <c r="A7" s="24" t="s">
        <v>71</v>
      </c>
      <c r="B7" s="21" t="s">
        <v>73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E104" sqref="E104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316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124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315</v>
      </c>
    </row>
    <row r="5" spans="1:14" ht="24.75" customHeight="1" thickBot="1" x14ac:dyDescent="0.25">
      <c r="A5" s="129" t="s">
        <v>60</v>
      </c>
      <c r="B5" s="130"/>
      <c r="C5" s="85" t="s">
        <v>125</v>
      </c>
      <c r="D5" s="86" t="s">
        <v>126</v>
      </c>
      <c r="E5" s="86" t="s">
        <v>127</v>
      </c>
      <c r="F5" s="86" t="s">
        <v>128</v>
      </c>
      <c r="G5" s="86" t="s">
        <v>129</v>
      </c>
      <c r="H5" s="86" t="s">
        <v>130</v>
      </c>
      <c r="I5" s="86" t="s">
        <v>131</v>
      </c>
      <c r="J5" s="86" t="s">
        <v>132</v>
      </c>
      <c r="K5" s="86" t="s">
        <v>133</v>
      </c>
      <c r="L5" s="86" t="s">
        <v>134</v>
      </c>
      <c r="M5" s="86" t="s">
        <v>135</v>
      </c>
      <c r="N5" s="87" t="s">
        <v>136</v>
      </c>
    </row>
    <row r="6" spans="1:14" x14ac:dyDescent="0.2">
      <c r="A6" s="88" t="s">
        <v>17</v>
      </c>
      <c r="B6" s="89" t="s">
        <v>63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64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63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64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63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64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97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64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66</v>
      </c>
      <c r="B14" s="94" t="s">
        <v>63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64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64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60</v>
      </c>
      <c r="B18" s="130"/>
      <c r="C18" s="85" t="s">
        <v>137</v>
      </c>
      <c r="D18" s="86" t="s">
        <v>138</v>
      </c>
      <c r="E18" s="86" t="s">
        <v>139</v>
      </c>
      <c r="F18" s="86" t="s">
        <v>140</v>
      </c>
      <c r="G18" s="86" t="s">
        <v>141</v>
      </c>
      <c r="H18" s="86" t="s">
        <v>142</v>
      </c>
      <c r="I18" s="86" t="s">
        <v>143</v>
      </c>
      <c r="J18" s="86" t="s">
        <v>144</v>
      </c>
      <c r="K18" s="86" t="s">
        <v>145</v>
      </c>
      <c r="L18" s="86" t="s">
        <v>146</v>
      </c>
      <c r="M18" s="86" t="s">
        <v>147</v>
      </c>
      <c r="N18" s="87" t="s">
        <v>148</v>
      </c>
    </row>
    <row r="19" spans="1:14" x14ac:dyDescent="0.2">
      <c r="A19" s="88" t="s">
        <v>17</v>
      </c>
      <c r="B19" s="89" t="s">
        <v>63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64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63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64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63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64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97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64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66</v>
      </c>
      <c r="B27" s="94" t="s">
        <v>63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64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64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61" t="s">
        <v>60</v>
      </c>
      <c r="B31" s="762"/>
      <c r="C31" s="85" t="s">
        <v>160</v>
      </c>
      <c r="D31" s="86" t="s">
        <v>161</v>
      </c>
      <c r="E31" s="86" t="s">
        <v>162</v>
      </c>
      <c r="F31" s="86" t="s">
        <v>163</v>
      </c>
      <c r="G31" s="86" t="s">
        <v>164</v>
      </c>
      <c r="H31" s="86" t="s">
        <v>165</v>
      </c>
      <c r="I31" s="86" t="s">
        <v>166</v>
      </c>
      <c r="J31" s="86" t="s">
        <v>167</v>
      </c>
      <c r="K31" s="86" t="s">
        <v>168</v>
      </c>
      <c r="L31" s="86" t="s">
        <v>169</v>
      </c>
      <c r="M31" s="86" t="s">
        <v>170</v>
      </c>
      <c r="N31" s="87" t="s">
        <v>171</v>
      </c>
    </row>
    <row r="32" spans="1:14" x14ac:dyDescent="0.2">
      <c r="A32" s="88" t="s">
        <v>17</v>
      </c>
      <c r="B32" s="89" t="s">
        <v>63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64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63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64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63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64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97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64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66</v>
      </c>
      <c r="B40" s="94" t="s">
        <v>63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64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64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61" t="s">
        <v>60</v>
      </c>
      <c r="B44" s="762"/>
      <c r="C44" s="85" t="s">
        <v>183</v>
      </c>
      <c r="D44" s="86" t="s">
        <v>184</v>
      </c>
      <c r="E44" s="86" t="s">
        <v>185</v>
      </c>
      <c r="F44" s="138" t="s">
        <v>186</v>
      </c>
      <c r="G44" s="86" t="s">
        <v>187</v>
      </c>
      <c r="H44" s="86" t="s">
        <v>190</v>
      </c>
      <c r="I44" s="86" t="s">
        <v>194</v>
      </c>
      <c r="J44" s="86" t="s">
        <v>230</v>
      </c>
      <c r="K44" s="86" t="s">
        <v>232</v>
      </c>
      <c r="L44" s="86" t="s">
        <v>234</v>
      </c>
      <c r="M44" s="86" t="s">
        <v>235</v>
      </c>
      <c r="N44" s="87" t="s">
        <v>236</v>
      </c>
    </row>
    <row r="45" spans="1:14" x14ac:dyDescent="0.2">
      <c r="A45" s="88" t="s">
        <v>17</v>
      </c>
      <c r="B45" s="89" t="s">
        <v>63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64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63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64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63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64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97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64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66</v>
      </c>
      <c r="B53" s="94" t="s">
        <v>63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64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64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61" t="s">
        <v>60</v>
      </c>
      <c r="B57" s="762"/>
      <c r="C57" s="86" t="s">
        <v>238</v>
      </c>
      <c r="D57" s="138" t="s">
        <v>239</v>
      </c>
      <c r="E57" s="138" t="s">
        <v>240</v>
      </c>
      <c r="F57" s="138" t="s">
        <v>241</v>
      </c>
      <c r="G57" s="138" t="s">
        <v>242</v>
      </c>
      <c r="H57" s="138" t="s">
        <v>243</v>
      </c>
      <c r="I57" s="138" t="s">
        <v>244</v>
      </c>
      <c r="J57" s="138" t="s">
        <v>245</v>
      </c>
      <c r="K57" s="138" t="s">
        <v>246</v>
      </c>
      <c r="L57" s="138" t="s">
        <v>247</v>
      </c>
      <c r="M57" s="138" t="s">
        <v>248</v>
      </c>
      <c r="N57" s="87" t="s">
        <v>249</v>
      </c>
    </row>
    <row r="58" spans="1:14" x14ac:dyDescent="0.2">
      <c r="A58" s="88" t="s">
        <v>17</v>
      </c>
      <c r="B58" s="89" t="s">
        <v>63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64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63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64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63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64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97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64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66</v>
      </c>
      <c r="B66" s="94" t="s">
        <v>63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64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64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61" t="s">
        <v>60</v>
      </c>
      <c r="B70" s="762"/>
      <c r="C70" s="85" t="s">
        <v>292</v>
      </c>
      <c r="D70" s="138" t="s">
        <v>293</v>
      </c>
      <c r="E70" s="138" t="s">
        <v>294</v>
      </c>
      <c r="F70" s="86" t="s">
        <v>295</v>
      </c>
      <c r="G70" s="138" t="s">
        <v>296</v>
      </c>
      <c r="H70" s="138" t="s">
        <v>297</v>
      </c>
      <c r="I70" s="138" t="s">
        <v>298</v>
      </c>
      <c r="J70" s="138" t="s">
        <v>299</v>
      </c>
      <c r="K70" s="138" t="s">
        <v>300</v>
      </c>
      <c r="L70" s="138" t="s">
        <v>301</v>
      </c>
      <c r="M70" s="138" t="s">
        <v>302</v>
      </c>
      <c r="N70" s="87" t="s">
        <v>303</v>
      </c>
    </row>
    <row r="71" spans="1:14" x14ac:dyDescent="0.2">
      <c r="A71" s="88" t="s">
        <v>17</v>
      </c>
      <c r="B71" s="89" t="s">
        <v>63</v>
      </c>
      <c r="C71" s="388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64</v>
      </c>
      <c r="C72" s="386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63</v>
      </c>
      <c r="C73" s="386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64</v>
      </c>
      <c r="C74" s="386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63</v>
      </c>
      <c r="C75" s="386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64</v>
      </c>
      <c r="C76" s="386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97</v>
      </c>
      <c r="C77" s="386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64</v>
      </c>
      <c r="C78" s="386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66</v>
      </c>
      <c r="B79" s="94" t="s">
        <v>63</v>
      </c>
      <c r="C79" s="386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64</v>
      </c>
      <c r="C80" s="386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64</v>
      </c>
      <c r="C81" s="387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5" t="s">
        <v>60</v>
      </c>
      <c r="B83" s="536"/>
      <c r="C83" s="85" t="s">
        <v>325</v>
      </c>
      <c r="D83" s="86" t="s">
        <v>326</v>
      </c>
      <c r="E83" s="86" t="s">
        <v>327</v>
      </c>
      <c r="F83" s="86" t="s">
        <v>328</v>
      </c>
      <c r="G83" s="86" t="s">
        <v>329</v>
      </c>
      <c r="H83" s="86" t="s">
        <v>330</v>
      </c>
      <c r="I83" s="86" t="s">
        <v>331</v>
      </c>
      <c r="J83" s="86" t="s">
        <v>332</v>
      </c>
      <c r="K83" s="86" t="s">
        <v>333</v>
      </c>
      <c r="L83" s="86" t="s">
        <v>334</v>
      </c>
      <c r="M83" s="86" t="s">
        <v>335</v>
      </c>
      <c r="N83" s="87" t="s">
        <v>336</v>
      </c>
    </row>
    <row r="84" spans="1:14" x14ac:dyDescent="0.2">
      <c r="A84" s="88" t="s">
        <v>17</v>
      </c>
      <c r="B84" s="89" t="s">
        <v>63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/>
      <c r="N84" s="92"/>
    </row>
    <row r="85" spans="1:14" x14ac:dyDescent="0.2">
      <c r="A85" s="93"/>
      <c r="B85" s="94" t="s">
        <v>64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/>
      <c r="N85" s="97"/>
    </row>
    <row r="86" spans="1:14" x14ac:dyDescent="0.2">
      <c r="A86" s="98" t="s">
        <v>18</v>
      </c>
      <c r="B86" s="94" t="s">
        <v>63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/>
      <c r="N86" s="97"/>
    </row>
    <row r="87" spans="1:14" x14ac:dyDescent="0.2">
      <c r="A87" s="93"/>
      <c r="B87" s="94" t="s">
        <v>64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/>
      <c r="N87" s="97"/>
    </row>
    <row r="88" spans="1:14" x14ac:dyDescent="0.2">
      <c r="A88" s="98" t="s">
        <v>19</v>
      </c>
      <c r="B88" s="94" t="s">
        <v>63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/>
      <c r="N88" s="97"/>
    </row>
    <row r="89" spans="1:14" x14ac:dyDescent="0.2">
      <c r="A89" s="99"/>
      <c r="B89" s="94" t="s">
        <v>64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/>
      <c r="N89" s="97"/>
    </row>
    <row r="90" spans="1:14" x14ac:dyDescent="0.2">
      <c r="A90" s="93"/>
      <c r="B90" s="94" t="s">
        <v>97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/>
      <c r="N90" s="97"/>
    </row>
    <row r="91" spans="1:14" x14ac:dyDescent="0.2">
      <c r="A91" s="100" t="s">
        <v>26</v>
      </c>
      <c r="B91" s="94" t="s">
        <v>64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/>
      <c r="N91" s="97"/>
    </row>
    <row r="92" spans="1:14" x14ac:dyDescent="0.2">
      <c r="A92" s="98" t="s">
        <v>66</v>
      </c>
      <c r="B92" s="94" t="s">
        <v>63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/>
      <c r="N92" s="97"/>
    </row>
    <row r="93" spans="1:14" x14ac:dyDescent="0.2">
      <c r="A93" s="93"/>
      <c r="B93" s="94" t="s">
        <v>64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/>
      <c r="N93" s="97"/>
    </row>
    <row r="94" spans="1:14" ht="13.5" thickBot="1" x14ac:dyDescent="0.25">
      <c r="A94" s="101" t="s">
        <v>0</v>
      </c>
      <c r="B94" s="102" t="s">
        <v>64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/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M32" sqref="M32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290</v>
      </c>
    </row>
    <row r="2" spans="1:13" ht="16.5" x14ac:dyDescent="0.25">
      <c r="A2" s="327" t="s">
        <v>265</v>
      </c>
    </row>
    <row r="4" spans="1:13" ht="16.5" thickBot="1" x14ac:dyDescent="0.3">
      <c r="A4" s="285" t="s">
        <v>266</v>
      </c>
      <c r="C4" s="285"/>
      <c r="E4" s="286"/>
      <c r="F4" s="287"/>
    </row>
    <row r="5" spans="1:13" ht="15.75" thickBot="1" x14ac:dyDescent="0.3">
      <c r="A5" s="288" t="s">
        <v>267</v>
      </c>
      <c r="B5" s="289" t="s">
        <v>268</v>
      </c>
      <c r="C5" s="290" t="s">
        <v>269</v>
      </c>
      <c r="D5" s="290" t="s">
        <v>270</v>
      </c>
      <c r="E5" s="290" t="s">
        <v>271</v>
      </c>
      <c r="F5" s="290" t="s">
        <v>272</v>
      </c>
      <c r="G5" s="290" t="s">
        <v>273</v>
      </c>
      <c r="H5" s="290" t="s">
        <v>274</v>
      </c>
      <c r="I5" s="290" t="s">
        <v>275</v>
      </c>
      <c r="J5" s="290" t="s">
        <v>276</v>
      </c>
      <c r="K5" s="290" t="s">
        <v>277</v>
      </c>
      <c r="L5" s="290" t="s">
        <v>278</v>
      </c>
      <c r="M5" s="291" t="s">
        <v>279</v>
      </c>
    </row>
    <row r="6" spans="1:13" x14ac:dyDescent="0.25">
      <c r="A6" s="292" t="s">
        <v>280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281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282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283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304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/>
      <c r="M11" s="306"/>
    </row>
    <row r="12" spans="1:13" ht="15.75" x14ac:dyDescent="0.25">
      <c r="A12" s="300" t="s">
        <v>284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281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282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283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304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/>
      <c r="M17" s="306"/>
    </row>
    <row r="18" spans="1:13" ht="15.75" x14ac:dyDescent="0.25">
      <c r="A18" s="300" t="s">
        <v>285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281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282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283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304</v>
      </c>
      <c r="B22" s="539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7">
        <v>1478.5450000000001</v>
      </c>
      <c r="C23" s="538">
        <v>1620.1220000000001</v>
      </c>
      <c r="D23" s="538">
        <v>1643.9970000000001</v>
      </c>
      <c r="E23" s="538">
        <v>1753.5060000000001</v>
      </c>
      <c r="F23" s="538">
        <v>1723.0139999999999</v>
      </c>
      <c r="G23" s="538">
        <v>1752.0650000000001</v>
      </c>
      <c r="H23" s="538">
        <v>1885.902</v>
      </c>
      <c r="I23" s="538">
        <v>1808.075</v>
      </c>
      <c r="J23" s="538">
        <v>1794.9659999999999</v>
      </c>
      <c r="K23" s="538">
        <v>1889.232</v>
      </c>
      <c r="L23" s="538"/>
      <c r="M23" s="540"/>
    </row>
    <row r="29" spans="1:13" x14ac:dyDescent="0.25">
      <c r="H29" s="385"/>
    </row>
    <row r="30" spans="1:13" x14ac:dyDescent="0.25">
      <c r="H30" s="385"/>
    </row>
    <row r="31" spans="1:13" x14ac:dyDescent="0.25">
      <c r="H31" s="385"/>
    </row>
    <row r="32" spans="1:13" x14ac:dyDescent="0.25">
      <c r="H32" s="385"/>
    </row>
    <row r="33" spans="1:9" x14ac:dyDescent="0.25">
      <c r="H33" s="385"/>
    </row>
    <row r="34" spans="1:9" x14ac:dyDescent="0.25">
      <c r="H34" s="385"/>
    </row>
    <row r="35" spans="1:9" x14ac:dyDescent="0.25">
      <c r="H35" s="385"/>
    </row>
    <row r="36" spans="1:9" x14ac:dyDescent="0.25">
      <c r="H36" s="385"/>
    </row>
    <row r="37" spans="1:9" x14ac:dyDescent="0.25">
      <c r="H37" s="385"/>
    </row>
    <row r="38" spans="1:9" x14ac:dyDescent="0.25">
      <c r="H38" s="385"/>
    </row>
    <row r="39" spans="1:9" x14ac:dyDescent="0.25">
      <c r="H39" s="385"/>
    </row>
    <row r="40" spans="1:9" x14ac:dyDescent="0.25">
      <c r="H40" s="385"/>
      <c r="I40" s="385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28" sqref="K28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9" customFormat="1" ht="21" customHeight="1" x14ac:dyDescent="0.3">
      <c r="A1" s="438" t="s">
        <v>339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104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6"/>
      <c r="C5" s="378" t="s">
        <v>107</v>
      </c>
      <c r="D5" s="271"/>
      <c r="E5" s="271"/>
      <c r="F5" s="272"/>
      <c r="G5" s="375" t="s">
        <v>108</v>
      </c>
      <c r="H5" s="271"/>
      <c r="I5" s="271"/>
      <c r="J5" s="402"/>
      <c r="K5" s="378" t="s">
        <v>109</v>
      </c>
      <c r="L5" s="272"/>
    </row>
    <row r="6" spans="1:12" customFormat="1" ht="14.25" x14ac:dyDescent="0.2">
      <c r="A6" s="71" t="s">
        <v>110</v>
      </c>
      <c r="B6" s="577" t="s">
        <v>111</v>
      </c>
      <c r="C6" s="379" t="s">
        <v>112</v>
      </c>
      <c r="D6" s="273"/>
      <c r="E6" s="273" t="s">
        <v>113</v>
      </c>
      <c r="F6" s="274"/>
      <c r="G6" s="376" t="s">
        <v>112</v>
      </c>
      <c r="H6" s="273"/>
      <c r="I6" s="273" t="s">
        <v>113</v>
      </c>
      <c r="J6" s="404"/>
      <c r="K6" s="379" t="s">
        <v>112</v>
      </c>
      <c r="L6" s="274"/>
    </row>
    <row r="7" spans="1:12" customFormat="1" ht="14.25" thickBot="1" x14ac:dyDescent="0.3">
      <c r="A7" s="72"/>
      <c r="B7" s="578"/>
      <c r="C7" s="380" t="s">
        <v>373</v>
      </c>
      <c r="D7" s="276" t="s">
        <v>374</v>
      </c>
      <c r="E7" s="275" t="s">
        <v>373</v>
      </c>
      <c r="F7" s="277" t="s">
        <v>374</v>
      </c>
      <c r="G7" s="377" t="s">
        <v>373</v>
      </c>
      <c r="H7" s="276" t="s">
        <v>374</v>
      </c>
      <c r="I7" s="275" t="s">
        <v>373</v>
      </c>
      <c r="J7" s="405" t="s">
        <v>374</v>
      </c>
      <c r="K7" s="380" t="s">
        <v>373</v>
      </c>
      <c r="L7" s="277" t="s">
        <v>374</v>
      </c>
    </row>
    <row r="8" spans="1:12" customFormat="1" ht="14.25" x14ac:dyDescent="0.2">
      <c r="A8" s="278" t="s">
        <v>123</v>
      </c>
      <c r="B8" s="579"/>
      <c r="C8" s="406">
        <v>1166192.125</v>
      </c>
      <c r="D8" s="407">
        <v>1382023.027</v>
      </c>
      <c r="E8" s="408">
        <v>6157183.2770000007</v>
      </c>
      <c r="F8" s="409">
        <v>6364542.4989999998</v>
      </c>
      <c r="G8" s="410">
        <v>326036.96399999998</v>
      </c>
      <c r="H8" s="411">
        <v>281547.55800000002</v>
      </c>
      <c r="I8" s="412">
        <v>1272614.274</v>
      </c>
      <c r="J8" s="413">
        <v>866107.89899999998</v>
      </c>
      <c r="K8" s="414">
        <v>840155.16100000008</v>
      </c>
      <c r="L8" s="415">
        <v>1100475.469</v>
      </c>
    </row>
    <row r="9" spans="1:12" customFormat="1" x14ac:dyDescent="0.2">
      <c r="A9" s="416" t="s">
        <v>114</v>
      </c>
      <c r="B9" s="580" t="s">
        <v>115</v>
      </c>
      <c r="C9" s="417">
        <v>658933.07400000002</v>
      </c>
      <c r="D9" s="418">
        <v>634694.402</v>
      </c>
      <c r="E9" s="419">
        <v>3349006.4270000001</v>
      </c>
      <c r="F9" s="420">
        <v>2822383.9759999998</v>
      </c>
      <c r="G9" s="421">
        <v>123770.99099999999</v>
      </c>
      <c r="H9" s="422">
        <v>95197.835000000006</v>
      </c>
      <c r="I9" s="423">
        <v>689003.85199999996</v>
      </c>
      <c r="J9" s="424">
        <v>454293.576</v>
      </c>
      <c r="K9" s="425">
        <v>535162.08299999998</v>
      </c>
      <c r="L9" s="426">
        <v>539496.56700000004</v>
      </c>
    </row>
    <row r="10" spans="1:12" customFormat="1" x14ac:dyDescent="0.2">
      <c r="A10" s="416" t="s">
        <v>116</v>
      </c>
      <c r="B10" s="580" t="s">
        <v>18</v>
      </c>
      <c r="C10" s="417">
        <v>137438.83799999999</v>
      </c>
      <c r="D10" s="418">
        <v>154193.17199999999</v>
      </c>
      <c r="E10" s="419">
        <v>884163.93299999996</v>
      </c>
      <c r="F10" s="420">
        <v>863796.21600000001</v>
      </c>
      <c r="G10" s="421">
        <v>3031.6819999999998</v>
      </c>
      <c r="H10" s="422">
        <v>6844.8789999999999</v>
      </c>
      <c r="I10" s="423">
        <v>7052.0330000000004</v>
      </c>
      <c r="J10" s="424">
        <v>34770.991999999998</v>
      </c>
      <c r="K10" s="425">
        <v>134407.15599999999</v>
      </c>
      <c r="L10" s="426">
        <v>147348.29300000001</v>
      </c>
    </row>
    <row r="11" spans="1:12" customFormat="1" x14ac:dyDescent="0.2">
      <c r="A11" s="416" t="s">
        <v>117</v>
      </c>
      <c r="B11" s="580" t="s">
        <v>19</v>
      </c>
      <c r="C11" s="417">
        <v>40581.216</v>
      </c>
      <c r="D11" s="418">
        <v>75628.909</v>
      </c>
      <c r="E11" s="419">
        <v>248688.24400000001</v>
      </c>
      <c r="F11" s="420">
        <v>387289.929</v>
      </c>
      <c r="G11" s="421">
        <v>30246.494999999999</v>
      </c>
      <c r="H11" s="422">
        <v>28737.657999999999</v>
      </c>
      <c r="I11" s="423">
        <v>168193.774</v>
      </c>
      <c r="J11" s="424">
        <v>143391.859</v>
      </c>
      <c r="K11" s="425">
        <v>10334.721000000001</v>
      </c>
      <c r="L11" s="426">
        <v>46891.251000000004</v>
      </c>
    </row>
    <row r="12" spans="1:12" customFormat="1" x14ac:dyDescent="0.2">
      <c r="A12" s="416" t="s">
        <v>118</v>
      </c>
      <c r="B12" s="580" t="s">
        <v>66</v>
      </c>
      <c r="C12" s="417">
        <v>18403.199000000001</v>
      </c>
      <c r="D12" s="418">
        <v>34246.245999999999</v>
      </c>
      <c r="E12" s="419">
        <v>91198.989000000001</v>
      </c>
      <c r="F12" s="420">
        <v>178664.25399999999</v>
      </c>
      <c r="G12" s="421">
        <v>2015.2070000000001</v>
      </c>
      <c r="H12" s="422">
        <v>1499.201</v>
      </c>
      <c r="I12" s="423">
        <v>10070.06</v>
      </c>
      <c r="J12" s="424">
        <v>8213.402</v>
      </c>
      <c r="K12" s="425">
        <v>16387.992000000002</v>
      </c>
      <c r="L12" s="426">
        <v>32747.044999999998</v>
      </c>
    </row>
    <row r="13" spans="1:12" customFormat="1" x14ac:dyDescent="0.2">
      <c r="A13" s="416" t="s">
        <v>119</v>
      </c>
      <c r="B13" s="580" t="s">
        <v>120</v>
      </c>
      <c r="C13" s="417">
        <v>149866.51</v>
      </c>
      <c r="D13" s="418">
        <v>322909.99200000003</v>
      </c>
      <c r="E13" s="419">
        <v>737098.94299999997</v>
      </c>
      <c r="F13" s="420">
        <v>1399572.1640000001</v>
      </c>
      <c r="G13" s="421">
        <v>131185.27900000001</v>
      </c>
      <c r="H13" s="422">
        <v>112084.065</v>
      </c>
      <c r="I13" s="423">
        <v>312799.73700000002</v>
      </c>
      <c r="J13" s="424">
        <v>147119.27600000001</v>
      </c>
      <c r="K13" s="425">
        <v>18681.231</v>
      </c>
      <c r="L13" s="426">
        <v>210825.92700000003</v>
      </c>
    </row>
    <row r="14" spans="1:12" customFormat="1" x14ac:dyDescent="0.2">
      <c r="A14" s="416" t="s">
        <v>231</v>
      </c>
      <c r="B14" s="580" t="s">
        <v>237</v>
      </c>
      <c r="C14" s="417">
        <v>133216.87899999999</v>
      </c>
      <c r="D14" s="418">
        <v>132595.04199999999</v>
      </c>
      <c r="E14" s="419">
        <v>760332.09299999999</v>
      </c>
      <c r="F14" s="420">
        <v>626096.64300000004</v>
      </c>
      <c r="G14" s="421">
        <v>7789.8739999999998</v>
      </c>
      <c r="H14" s="422">
        <v>14570.869000000001</v>
      </c>
      <c r="I14" s="423">
        <v>20016.203000000001</v>
      </c>
      <c r="J14" s="424">
        <v>31827.811000000002</v>
      </c>
      <c r="K14" s="425">
        <v>125427.00499999999</v>
      </c>
      <c r="L14" s="426">
        <v>118024.17299999998</v>
      </c>
    </row>
    <row r="15" spans="1:12" ht="13.5" thickBot="1" x14ac:dyDescent="0.25">
      <c r="A15" s="427" t="s">
        <v>121</v>
      </c>
      <c r="B15" s="581" t="s">
        <v>122</v>
      </c>
      <c r="C15" s="428">
        <v>27752.409</v>
      </c>
      <c r="D15" s="429">
        <v>27755.263999999999</v>
      </c>
      <c r="E15" s="430">
        <v>86694.648000000001</v>
      </c>
      <c r="F15" s="431">
        <v>86739.316999999995</v>
      </c>
      <c r="G15" s="432">
        <v>27997.436000000002</v>
      </c>
      <c r="H15" s="433">
        <v>22613.050999999999</v>
      </c>
      <c r="I15" s="434">
        <v>65478.614999999998</v>
      </c>
      <c r="J15" s="435">
        <v>46490.983</v>
      </c>
      <c r="K15" s="436">
        <v>-245.02700000000186</v>
      </c>
      <c r="L15" s="437">
        <v>5142.2129999999997</v>
      </c>
    </row>
    <row r="16" spans="1:12" ht="12" customHeight="1" x14ac:dyDescent="0.2">
      <c r="A16" s="128" t="s">
        <v>178</v>
      </c>
      <c r="B16" s="69"/>
    </row>
    <row r="17" spans="1:13" s="564" customFormat="1" ht="15" x14ac:dyDescent="0.25">
      <c r="A17" s="565" t="s">
        <v>340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69"/>
  <sheetViews>
    <sheetView showGridLines="0" zoomScale="90" zoomScaleNormal="90" workbookViewId="0">
      <selection activeCell="Q7" sqref="Q7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7" customFormat="1" ht="18.75" x14ac:dyDescent="0.3">
      <c r="A1" s="566" t="s">
        <v>341</v>
      </c>
      <c r="H1" s="568"/>
      <c r="I1" s="568"/>
    </row>
    <row r="2" spans="1:16" s="567" customFormat="1" ht="15.75" x14ac:dyDescent="0.25">
      <c r="A2" s="569" t="s">
        <v>106</v>
      </c>
      <c r="H2" s="568"/>
      <c r="I2" s="568"/>
    </row>
    <row r="3" spans="1:16" s="567" customFormat="1" ht="15.75" x14ac:dyDescent="0.25">
      <c r="A3" s="569"/>
      <c r="H3" s="568"/>
      <c r="I3" s="568"/>
    </row>
    <row r="4" spans="1:16" s="126" customFormat="1" ht="16.5" customHeight="1" x14ac:dyDescent="0.25">
      <c r="A4" s="340" t="s">
        <v>172</v>
      </c>
      <c r="B4" s="340"/>
      <c r="C4" s="340"/>
      <c r="D4" s="340"/>
      <c r="E4" s="340"/>
      <c r="I4" s="340" t="s">
        <v>173</v>
      </c>
      <c r="J4" s="340"/>
      <c r="K4" s="340"/>
      <c r="L4" s="340"/>
      <c r="M4" s="340"/>
    </row>
    <row r="5" spans="1:16" ht="16.5" customHeight="1" thickBot="1" x14ac:dyDescent="0.3">
      <c r="A5" s="126" t="s">
        <v>179</v>
      </c>
      <c r="B5" s="107"/>
      <c r="C5" s="107"/>
      <c r="D5" s="107"/>
      <c r="E5" s="107"/>
      <c r="I5" s="126" t="s">
        <v>179</v>
      </c>
      <c r="J5" s="107"/>
      <c r="K5" s="107"/>
      <c r="L5" s="107"/>
      <c r="M5" s="107"/>
    </row>
    <row r="6" spans="1:16" ht="21" thickBot="1" x14ac:dyDescent="0.35">
      <c r="A6" s="109" t="s">
        <v>149</v>
      </c>
      <c r="B6" s="110"/>
      <c r="C6" s="110"/>
      <c r="D6" s="110"/>
      <c r="E6" s="110"/>
      <c r="F6" s="111"/>
      <c r="I6" s="109" t="s">
        <v>150</v>
      </c>
      <c r="J6" s="110"/>
      <c r="K6" s="110"/>
      <c r="L6" s="110"/>
      <c r="M6" s="110"/>
      <c r="N6" s="111"/>
    </row>
    <row r="7" spans="1:16" ht="19.5" thickBot="1" x14ac:dyDescent="0.35">
      <c r="A7" s="120" t="s">
        <v>373</v>
      </c>
      <c r="B7" s="121"/>
      <c r="C7" s="122"/>
      <c r="D7" s="123" t="s">
        <v>375</v>
      </c>
      <c r="E7" s="121"/>
      <c r="F7" s="124"/>
      <c r="G7" s="125"/>
      <c r="H7" s="125"/>
      <c r="I7" s="120" t="s">
        <v>373</v>
      </c>
      <c r="J7" s="121"/>
      <c r="K7" s="122"/>
      <c r="L7" s="123" t="s">
        <v>375</v>
      </c>
      <c r="M7" s="121"/>
      <c r="N7" s="124"/>
    </row>
    <row r="8" spans="1:16" ht="43.5" thickBot="1" x14ac:dyDescent="0.25">
      <c r="A8" s="341" t="s">
        <v>151</v>
      </c>
      <c r="B8" s="342" t="s">
        <v>112</v>
      </c>
      <c r="C8" s="343" t="s">
        <v>233</v>
      </c>
      <c r="D8" s="341" t="s">
        <v>151</v>
      </c>
      <c r="E8" s="342" t="s">
        <v>112</v>
      </c>
      <c r="F8" s="114" t="s">
        <v>233</v>
      </c>
      <c r="I8" s="341" t="s">
        <v>151</v>
      </c>
      <c r="J8" s="342" t="s">
        <v>112</v>
      </c>
      <c r="K8" s="343" t="s">
        <v>233</v>
      </c>
      <c r="L8" s="341" t="s">
        <v>151</v>
      </c>
      <c r="M8" s="342" t="s">
        <v>112</v>
      </c>
      <c r="N8" s="114" t="s">
        <v>233</v>
      </c>
      <c r="P8" s="115"/>
    </row>
    <row r="9" spans="1:16" ht="15" thickBot="1" x14ac:dyDescent="0.25">
      <c r="A9" s="116" t="s">
        <v>104</v>
      </c>
      <c r="B9" s="344">
        <v>658933.07400000002</v>
      </c>
      <c r="C9" s="345">
        <v>3349006.4270000001</v>
      </c>
      <c r="D9" s="132" t="s">
        <v>104</v>
      </c>
      <c r="E9" s="344">
        <v>634694.402</v>
      </c>
      <c r="F9" s="249">
        <v>2822383.9759999998</v>
      </c>
      <c r="G9" s="265"/>
      <c r="H9" s="131"/>
      <c r="I9" s="132" t="s">
        <v>104</v>
      </c>
      <c r="J9" s="344">
        <v>123770.99099999999</v>
      </c>
      <c r="K9" s="345">
        <v>689003.85199999996</v>
      </c>
      <c r="L9" s="346" t="s">
        <v>104</v>
      </c>
      <c r="M9" s="344">
        <v>95197.835000000006</v>
      </c>
      <c r="N9" s="249">
        <v>454293.576</v>
      </c>
    </row>
    <row r="10" spans="1:16" x14ac:dyDescent="0.2">
      <c r="A10" s="347" t="s">
        <v>256</v>
      </c>
      <c r="B10" s="348">
        <v>216964.693</v>
      </c>
      <c r="C10" s="349">
        <v>1091117.743</v>
      </c>
      <c r="D10" s="350" t="s">
        <v>337</v>
      </c>
      <c r="E10" s="351">
        <v>192673.416</v>
      </c>
      <c r="F10" s="252">
        <v>853968.60400000005</v>
      </c>
      <c r="G10" s="131"/>
      <c r="H10" s="131"/>
      <c r="I10" s="347" t="s">
        <v>153</v>
      </c>
      <c r="J10" s="348">
        <v>51521.955999999998</v>
      </c>
      <c r="K10" s="349">
        <v>317978.89500000002</v>
      </c>
      <c r="L10" s="350" t="s">
        <v>153</v>
      </c>
      <c r="M10" s="351">
        <v>46249.606</v>
      </c>
      <c r="N10" s="252">
        <v>237471.68299999999</v>
      </c>
    </row>
    <row r="11" spans="1:16" x14ac:dyDescent="0.2">
      <c r="A11" s="352" t="s">
        <v>319</v>
      </c>
      <c r="B11" s="353">
        <v>152816.44899999999</v>
      </c>
      <c r="C11" s="354">
        <v>773156.90099999995</v>
      </c>
      <c r="D11" s="355" t="s">
        <v>256</v>
      </c>
      <c r="E11" s="356">
        <v>142858.37700000001</v>
      </c>
      <c r="F11" s="254">
        <v>646795.26800000004</v>
      </c>
      <c r="G11" s="131"/>
      <c r="H11" s="131"/>
      <c r="I11" s="352" t="s">
        <v>252</v>
      </c>
      <c r="J11" s="353">
        <v>33219.292000000001</v>
      </c>
      <c r="K11" s="354">
        <v>190524.54300000001</v>
      </c>
      <c r="L11" s="355" t="s">
        <v>252</v>
      </c>
      <c r="M11" s="356">
        <v>32831.576999999997</v>
      </c>
      <c r="N11" s="254">
        <v>166519.58600000001</v>
      </c>
    </row>
    <row r="12" spans="1:16" x14ac:dyDescent="0.2">
      <c r="A12" s="352" t="s">
        <v>152</v>
      </c>
      <c r="B12" s="353">
        <v>87249.85</v>
      </c>
      <c r="C12" s="354">
        <v>467217.55</v>
      </c>
      <c r="D12" s="355" t="s">
        <v>152</v>
      </c>
      <c r="E12" s="356">
        <v>109716.10400000001</v>
      </c>
      <c r="F12" s="254">
        <v>485853.86200000002</v>
      </c>
      <c r="G12" s="131"/>
      <c r="H12" s="131"/>
      <c r="I12" s="352" t="s">
        <v>152</v>
      </c>
      <c r="J12" s="353">
        <v>13356.868</v>
      </c>
      <c r="K12" s="354">
        <v>66899.462</v>
      </c>
      <c r="L12" s="355" t="s">
        <v>158</v>
      </c>
      <c r="M12" s="356">
        <v>9079.4920000000002</v>
      </c>
      <c r="N12" s="254">
        <v>25955.989000000001</v>
      </c>
    </row>
    <row r="13" spans="1:16" x14ac:dyDescent="0.2">
      <c r="A13" s="352" t="s">
        <v>257</v>
      </c>
      <c r="B13" s="353">
        <v>32663.77</v>
      </c>
      <c r="C13" s="354">
        <v>165997.07500000001</v>
      </c>
      <c r="D13" s="355" t="s">
        <v>314</v>
      </c>
      <c r="E13" s="356">
        <v>80666.504000000001</v>
      </c>
      <c r="F13" s="254">
        <v>353373.11099999998</v>
      </c>
      <c r="G13" s="131"/>
      <c r="H13" s="131"/>
      <c r="I13" s="352" t="s">
        <v>253</v>
      </c>
      <c r="J13" s="353">
        <v>6941.7160000000003</v>
      </c>
      <c r="K13" s="354">
        <v>33530.432999999997</v>
      </c>
      <c r="L13" s="355" t="s">
        <v>152</v>
      </c>
      <c r="M13" s="356">
        <v>1760.636</v>
      </c>
      <c r="N13" s="254">
        <v>4875.1840000000002</v>
      </c>
    </row>
    <row r="14" spans="1:16" x14ac:dyDescent="0.2">
      <c r="A14" s="352" t="s">
        <v>337</v>
      </c>
      <c r="B14" s="353">
        <v>29523.762999999999</v>
      </c>
      <c r="C14" s="354">
        <v>157555.59099999999</v>
      </c>
      <c r="D14" s="355" t="s">
        <v>319</v>
      </c>
      <c r="E14" s="356">
        <v>34548.648999999998</v>
      </c>
      <c r="F14" s="254">
        <v>160011.46299999999</v>
      </c>
      <c r="G14" s="131"/>
      <c r="H14" s="131"/>
      <c r="I14" s="352" t="s">
        <v>158</v>
      </c>
      <c r="J14" s="353">
        <v>3811.944</v>
      </c>
      <c r="K14" s="354">
        <v>12310.495999999999</v>
      </c>
      <c r="L14" s="355" t="s">
        <v>254</v>
      </c>
      <c r="M14" s="356">
        <v>1100.837</v>
      </c>
      <c r="N14" s="254">
        <v>4436.3029999999999</v>
      </c>
    </row>
    <row r="15" spans="1:16" x14ac:dyDescent="0.2">
      <c r="A15" s="352" t="s">
        <v>312</v>
      </c>
      <c r="B15" s="353">
        <v>22973.081999999999</v>
      </c>
      <c r="C15" s="354">
        <v>113968.145</v>
      </c>
      <c r="D15" s="355" t="s">
        <v>312</v>
      </c>
      <c r="E15" s="356">
        <v>22253.138999999999</v>
      </c>
      <c r="F15" s="254">
        <v>101349.75999999999</v>
      </c>
      <c r="G15" s="131"/>
      <c r="H15" s="131"/>
      <c r="I15" s="352" t="s">
        <v>264</v>
      </c>
      <c r="J15" s="353">
        <v>3286.482</v>
      </c>
      <c r="K15" s="354">
        <v>16963.762999999999</v>
      </c>
      <c r="L15" s="355" t="s">
        <v>155</v>
      </c>
      <c r="M15" s="356">
        <v>877.31299999999999</v>
      </c>
      <c r="N15" s="254">
        <v>4165.6319999999996</v>
      </c>
    </row>
    <row r="16" spans="1:16" x14ac:dyDescent="0.2">
      <c r="A16" s="352" t="s">
        <v>338</v>
      </c>
      <c r="B16" s="353">
        <v>20507.812000000002</v>
      </c>
      <c r="C16" s="354">
        <v>99960.002999999997</v>
      </c>
      <c r="D16" s="355" t="s">
        <v>154</v>
      </c>
      <c r="E16" s="356">
        <v>15335.671</v>
      </c>
      <c r="F16" s="254">
        <v>73743.751999999993</v>
      </c>
      <c r="G16" s="131"/>
      <c r="H16" s="131"/>
      <c r="I16" s="352" t="s">
        <v>229</v>
      </c>
      <c r="J16" s="353">
        <v>3014.261</v>
      </c>
      <c r="K16" s="354">
        <v>16196.879000000001</v>
      </c>
      <c r="L16" s="355" t="s">
        <v>260</v>
      </c>
      <c r="M16" s="356">
        <v>861.30799999999999</v>
      </c>
      <c r="N16" s="254">
        <v>2062.2060000000001</v>
      </c>
    </row>
    <row r="17" spans="1:16" x14ac:dyDescent="0.2">
      <c r="A17" s="352" t="s">
        <v>314</v>
      </c>
      <c r="B17" s="353">
        <v>19303.116000000002</v>
      </c>
      <c r="C17" s="354">
        <v>95162.559999999998</v>
      </c>
      <c r="D17" s="355" t="s">
        <v>323</v>
      </c>
      <c r="E17" s="356">
        <v>12001.698</v>
      </c>
      <c r="F17" s="254">
        <v>47196.737999999998</v>
      </c>
      <c r="G17" s="131"/>
      <c r="H17" s="131"/>
      <c r="I17" s="352" t="s">
        <v>155</v>
      </c>
      <c r="J17" s="353">
        <v>2354.6260000000002</v>
      </c>
      <c r="K17" s="354">
        <v>9216.1560000000009</v>
      </c>
      <c r="L17" s="355" t="s">
        <v>264</v>
      </c>
      <c r="M17" s="356">
        <v>845.55700000000002</v>
      </c>
      <c r="N17" s="254">
        <v>4001.91</v>
      </c>
    </row>
    <row r="18" spans="1:16" x14ac:dyDescent="0.2">
      <c r="A18" s="352" t="s">
        <v>258</v>
      </c>
      <c r="B18" s="353">
        <v>15497.052</v>
      </c>
      <c r="C18" s="354">
        <v>82529.282000000007</v>
      </c>
      <c r="D18" s="355" t="s">
        <v>250</v>
      </c>
      <c r="E18" s="356">
        <v>11897.35</v>
      </c>
      <c r="F18" s="254">
        <v>52163.118000000002</v>
      </c>
      <c r="G18" s="131"/>
      <c r="H18" s="131"/>
      <c r="I18" s="352" t="s">
        <v>254</v>
      </c>
      <c r="J18" s="353">
        <v>2133.4169999999999</v>
      </c>
      <c r="K18" s="354">
        <v>12523.089</v>
      </c>
      <c r="L18" s="355" t="s">
        <v>253</v>
      </c>
      <c r="M18" s="356">
        <v>698.65599999999995</v>
      </c>
      <c r="N18" s="254">
        <v>2024.5619999999999</v>
      </c>
    </row>
    <row r="19" spans="1:16" ht="13.5" thickBot="1" x14ac:dyDescent="0.25">
      <c r="A19" s="357" t="s">
        <v>344</v>
      </c>
      <c r="B19" s="358">
        <v>12970.071</v>
      </c>
      <c r="C19" s="359">
        <v>64523.775000000001</v>
      </c>
      <c r="D19" s="360" t="s">
        <v>320</v>
      </c>
      <c r="E19" s="361">
        <v>5105.5569999999998</v>
      </c>
      <c r="F19" s="256">
        <v>20760.865000000002</v>
      </c>
      <c r="G19" s="131"/>
      <c r="H19" s="131"/>
      <c r="I19" s="357" t="s">
        <v>259</v>
      </c>
      <c r="J19" s="358">
        <v>1096.877</v>
      </c>
      <c r="K19" s="359">
        <v>3547.4459999999999</v>
      </c>
      <c r="L19" s="360" t="s">
        <v>156</v>
      </c>
      <c r="M19" s="361">
        <v>323.91199999999998</v>
      </c>
      <c r="N19" s="256">
        <v>1014.67</v>
      </c>
    </row>
    <row r="20" spans="1:16" x14ac:dyDescent="0.2">
      <c r="A20" s="127" t="s">
        <v>157</v>
      </c>
      <c r="B20" s="117"/>
      <c r="C20" s="117"/>
      <c r="D20" s="118"/>
      <c r="E20" s="119"/>
      <c r="F20" s="119"/>
      <c r="I20" s="127" t="s">
        <v>157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180</v>
      </c>
      <c r="B23" s="340"/>
      <c r="C23" s="340"/>
      <c r="D23" s="340"/>
      <c r="E23" s="340"/>
      <c r="I23" s="340" t="s">
        <v>181</v>
      </c>
      <c r="J23" s="340"/>
      <c r="K23" s="340"/>
      <c r="L23" s="340"/>
      <c r="M23" s="340"/>
    </row>
    <row r="24" spans="1:16" ht="16.5" thickBot="1" x14ac:dyDescent="0.3">
      <c r="A24" s="126" t="s">
        <v>179</v>
      </c>
      <c r="B24" s="107"/>
      <c r="C24" s="107"/>
      <c r="D24" s="107"/>
      <c r="E24" s="107"/>
      <c r="I24" s="126" t="s">
        <v>179</v>
      </c>
      <c r="J24" s="107"/>
      <c r="K24" s="107"/>
      <c r="L24" s="107"/>
      <c r="M24" s="107"/>
    </row>
    <row r="25" spans="1:16" ht="21" thickBot="1" x14ac:dyDescent="0.35">
      <c r="A25" s="109" t="s">
        <v>149</v>
      </c>
      <c r="B25" s="110"/>
      <c r="C25" s="110"/>
      <c r="D25" s="110"/>
      <c r="E25" s="110"/>
      <c r="F25" s="111"/>
      <c r="I25" s="109" t="s">
        <v>150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373</v>
      </c>
      <c r="B26" s="121"/>
      <c r="C26" s="122"/>
      <c r="D26" s="123" t="s">
        <v>375</v>
      </c>
      <c r="E26" s="121"/>
      <c r="F26" s="124"/>
      <c r="G26" s="125"/>
      <c r="H26" s="125"/>
      <c r="I26" s="120" t="s">
        <v>373</v>
      </c>
      <c r="J26" s="121"/>
      <c r="K26" s="122"/>
      <c r="L26" s="123" t="s">
        <v>375</v>
      </c>
      <c r="M26" s="121"/>
      <c r="N26" s="124"/>
    </row>
    <row r="27" spans="1:16" ht="43.5" thickBot="1" x14ac:dyDescent="0.25">
      <c r="A27" s="341" t="s">
        <v>151</v>
      </c>
      <c r="B27" s="342" t="s">
        <v>112</v>
      </c>
      <c r="C27" s="343" t="s">
        <v>233</v>
      </c>
      <c r="D27" s="341" t="s">
        <v>151</v>
      </c>
      <c r="E27" s="342" t="s">
        <v>112</v>
      </c>
      <c r="F27" s="114" t="s">
        <v>233</v>
      </c>
      <c r="I27" s="341" t="s">
        <v>151</v>
      </c>
      <c r="J27" s="342" t="s">
        <v>112</v>
      </c>
      <c r="K27" s="343" t="s">
        <v>233</v>
      </c>
      <c r="L27" s="341" t="s">
        <v>151</v>
      </c>
      <c r="M27" s="342" t="s">
        <v>112</v>
      </c>
      <c r="N27" s="114" t="s">
        <v>233</v>
      </c>
      <c r="P27" s="137"/>
    </row>
    <row r="28" spans="1:16" ht="15" thickBot="1" x14ac:dyDescent="0.25">
      <c r="A28" s="116" t="s">
        <v>104</v>
      </c>
      <c r="B28" s="344">
        <v>40581.216</v>
      </c>
      <c r="C28" s="345">
        <v>248688.24400000001</v>
      </c>
      <c r="D28" s="346" t="s">
        <v>104</v>
      </c>
      <c r="E28" s="344">
        <v>75628.909</v>
      </c>
      <c r="F28" s="249">
        <v>387289.929</v>
      </c>
      <c r="I28" s="116" t="s">
        <v>104</v>
      </c>
      <c r="J28" s="344">
        <v>30246.494999999999</v>
      </c>
      <c r="K28" s="345">
        <v>168193.774</v>
      </c>
      <c r="L28" s="346" t="s">
        <v>104</v>
      </c>
      <c r="M28" s="344">
        <v>28737.657999999999</v>
      </c>
      <c r="N28" s="249">
        <v>143391.859</v>
      </c>
    </row>
    <row r="29" spans="1:16" x14ac:dyDescent="0.2">
      <c r="A29" s="347" t="s">
        <v>152</v>
      </c>
      <c r="B29" s="348">
        <v>32609.171999999999</v>
      </c>
      <c r="C29" s="251">
        <v>204593.83600000001</v>
      </c>
      <c r="D29" s="258" t="s">
        <v>152</v>
      </c>
      <c r="E29" s="319">
        <v>55464.101999999999</v>
      </c>
      <c r="F29" s="252">
        <v>290803.22899999999</v>
      </c>
      <c r="I29" s="347" t="s">
        <v>253</v>
      </c>
      <c r="J29" s="348">
        <v>10787.442999999999</v>
      </c>
      <c r="K29" s="349">
        <v>54597.535000000003</v>
      </c>
      <c r="L29" s="350" t="s">
        <v>253</v>
      </c>
      <c r="M29" s="351">
        <v>7591.5860000000002</v>
      </c>
      <c r="N29" s="252">
        <v>38152.572</v>
      </c>
    </row>
    <row r="30" spans="1:16" x14ac:dyDescent="0.2">
      <c r="A30" s="352" t="s">
        <v>314</v>
      </c>
      <c r="B30" s="353">
        <v>4747.5200000000004</v>
      </c>
      <c r="C30" s="253">
        <v>29290.183000000001</v>
      </c>
      <c r="D30" s="257" t="s">
        <v>320</v>
      </c>
      <c r="E30" s="323">
        <v>8897.357</v>
      </c>
      <c r="F30" s="254">
        <v>40239.271000000001</v>
      </c>
      <c r="I30" s="352" t="s">
        <v>252</v>
      </c>
      <c r="J30" s="353">
        <v>5113.7929999999997</v>
      </c>
      <c r="K30" s="354">
        <v>32043.121999999999</v>
      </c>
      <c r="L30" s="355" t="s">
        <v>252</v>
      </c>
      <c r="M30" s="356">
        <v>6735.8789999999999</v>
      </c>
      <c r="N30" s="254">
        <v>38318.788</v>
      </c>
    </row>
    <row r="31" spans="1:16" x14ac:dyDescent="0.2">
      <c r="A31" s="352" t="s">
        <v>320</v>
      </c>
      <c r="B31" s="353">
        <v>1864.096</v>
      </c>
      <c r="C31" s="253">
        <v>11099.808000000001</v>
      </c>
      <c r="D31" s="257" t="s">
        <v>337</v>
      </c>
      <c r="E31" s="323">
        <v>7503.2749999999996</v>
      </c>
      <c r="F31" s="254">
        <v>44045.786</v>
      </c>
      <c r="I31" s="352" t="s">
        <v>153</v>
      </c>
      <c r="J31" s="353">
        <v>4289.42</v>
      </c>
      <c r="K31" s="354">
        <v>32214.882000000001</v>
      </c>
      <c r="L31" s="355" t="s">
        <v>153</v>
      </c>
      <c r="M31" s="356">
        <v>4920.116</v>
      </c>
      <c r="N31" s="254">
        <v>30568.732</v>
      </c>
    </row>
    <row r="32" spans="1:16" x14ac:dyDescent="0.2">
      <c r="A32" s="352" t="s">
        <v>155</v>
      </c>
      <c r="B32" s="353">
        <v>316.17899999999997</v>
      </c>
      <c r="C32" s="253">
        <v>264.291</v>
      </c>
      <c r="D32" s="257" t="s">
        <v>323</v>
      </c>
      <c r="E32" s="323">
        <v>1165.692</v>
      </c>
      <c r="F32" s="254">
        <v>5523.6210000000001</v>
      </c>
      <c r="I32" s="352" t="s">
        <v>264</v>
      </c>
      <c r="J32" s="353">
        <v>3462.43</v>
      </c>
      <c r="K32" s="354">
        <v>17894.328000000001</v>
      </c>
      <c r="L32" s="355" t="s">
        <v>152</v>
      </c>
      <c r="M32" s="356">
        <v>4105.018</v>
      </c>
      <c r="N32" s="254">
        <v>11927.904</v>
      </c>
    </row>
    <row r="33" spans="1:14" x14ac:dyDescent="0.2">
      <c r="A33" s="352" t="s">
        <v>153</v>
      </c>
      <c r="B33" s="353">
        <v>216.44399999999999</v>
      </c>
      <c r="C33" s="253">
        <v>1278.1479999999999</v>
      </c>
      <c r="D33" s="257" t="s">
        <v>155</v>
      </c>
      <c r="E33" s="323">
        <v>735.26700000000005</v>
      </c>
      <c r="F33" s="254">
        <v>1661.8610000000001</v>
      </c>
      <c r="I33" s="352" t="s">
        <v>152</v>
      </c>
      <c r="J33" s="353">
        <v>3127.6489999999999</v>
      </c>
      <c r="K33" s="354">
        <v>13259.316000000001</v>
      </c>
      <c r="L33" s="355" t="s">
        <v>264</v>
      </c>
      <c r="M33" s="356">
        <v>2411.5790000000002</v>
      </c>
      <c r="N33" s="254">
        <v>12260.361000000001</v>
      </c>
    </row>
    <row r="34" spans="1:14" ht="13.5" thickBot="1" x14ac:dyDescent="0.25">
      <c r="A34" s="357" t="s">
        <v>252</v>
      </c>
      <c r="B34" s="358">
        <v>213.61799999999999</v>
      </c>
      <c r="C34" s="255">
        <v>1052.088</v>
      </c>
      <c r="D34" s="259" t="s">
        <v>252</v>
      </c>
      <c r="E34" s="320">
        <v>482.37099999999998</v>
      </c>
      <c r="F34" s="256">
        <v>2063.4670000000001</v>
      </c>
      <c r="I34" s="357" t="s">
        <v>155</v>
      </c>
      <c r="J34" s="358">
        <v>1925.7439999999999</v>
      </c>
      <c r="K34" s="359">
        <v>11227.855</v>
      </c>
      <c r="L34" s="360" t="s">
        <v>155</v>
      </c>
      <c r="M34" s="361">
        <v>1891.9090000000001</v>
      </c>
      <c r="N34" s="256">
        <v>8915.0509999999995</v>
      </c>
    </row>
    <row r="35" spans="1:14" x14ac:dyDescent="0.2">
      <c r="A35" s="127" t="s">
        <v>157</v>
      </c>
      <c r="B35"/>
      <c r="C35"/>
      <c r="D35"/>
      <c r="E35"/>
      <c r="F35"/>
      <c r="I35" s="127" t="s">
        <v>157</v>
      </c>
      <c r="J35" s="76"/>
      <c r="K35" s="76"/>
      <c r="L35" s="76"/>
      <c r="M35" s="76"/>
      <c r="N35" s="76"/>
    </row>
    <row r="36" spans="1:14" x14ac:dyDescent="0.2">
      <c r="A36" s="76"/>
      <c r="B36" s="76"/>
      <c r="C36" s="76"/>
      <c r="D36" s="76"/>
      <c r="E36" s="76"/>
      <c r="F36" s="76"/>
      <c r="I36" s="76"/>
      <c r="J36" s="76"/>
      <c r="K36" s="76"/>
      <c r="L36" s="76"/>
      <c r="M36" s="76"/>
      <c r="N36" s="76"/>
    </row>
    <row r="37" spans="1:14" ht="15.75" x14ac:dyDescent="0.25">
      <c r="G37" s="126"/>
      <c r="H37" s="126"/>
    </row>
    <row r="38" spans="1:14" ht="15.75" x14ac:dyDescent="0.25">
      <c r="A38" s="340" t="s">
        <v>174</v>
      </c>
      <c r="B38" s="340"/>
      <c r="C38" s="340"/>
      <c r="D38" s="340"/>
      <c r="E38" s="340"/>
      <c r="F38" s="126"/>
      <c r="I38" s="340" t="s">
        <v>175</v>
      </c>
      <c r="J38" s="340"/>
      <c r="K38" s="340"/>
      <c r="L38" s="340"/>
      <c r="M38" s="340"/>
      <c r="N38" s="126"/>
    </row>
    <row r="39" spans="1:14" ht="16.5" thickBot="1" x14ac:dyDescent="0.3">
      <c r="A39" s="126" t="s">
        <v>179</v>
      </c>
      <c r="B39" s="107"/>
      <c r="C39" s="107"/>
      <c r="D39" s="107"/>
      <c r="E39" s="107"/>
      <c r="I39" s="126" t="s">
        <v>179</v>
      </c>
      <c r="J39" s="107"/>
      <c r="K39" s="107"/>
      <c r="L39" s="107"/>
      <c r="M39" s="107"/>
    </row>
    <row r="40" spans="1:14" ht="21" thickBot="1" x14ac:dyDescent="0.35">
      <c r="A40" s="109" t="s">
        <v>149</v>
      </c>
      <c r="B40" s="110"/>
      <c r="C40" s="110"/>
      <c r="D40" s="110"/>
      <c r="E40" s="110"/>
      <c r="F40" s="111"/>
      <c r="G40" s="125"/>
      <c r="H40" s="125"/>
      <c r="I40" s="109" t="s">
        <v>150</v>
      </c>
      <c r="J40" s="110"/>
      <c r="K40" s="110"/>
      <c r="L40" s="110"/>
      <c r="M40" s="110"/>
      <c r="N40" s="111"/>
    </row>
    <row r="41" spans="1:14" ht="19.5" thickBot="1" x14ac:dyDescent="0.35">
      <c r="A41" s="120" t="s">
        <v>373</v>
      </c>
      <c r="B41" s="121"/>
      <c r="C41" s="122"/>
      <c r="D41" s="123" t="s">
        <v>375</v>
      </c>
      <c r="E41" s="121"/>
      <c r="F41" s="124"/>
      <c r="I41" s="120" t="s">
        <v>373</v>
      </c>
      <c r="J41" s="121"/>
      <c r="K41" s="122"/>
      <c r="L41" s="123" t="s">
        <v>375</v>
      </c>
      <c r="M41" s="121"/>
      <c r="N41" s="124"/>
    </row>
    <row r="42" spans="1:14" ht="43.5" thickBot="1" x14ac:dyDescent="0.25">
      <c r="A42" s="368" t="s">
        <v>151</v>
      </c>
      <c r="B42" s="342" t="s">
        <v>112</v>
      </c>
      <c r="C42" s="112" t="s">
        <v>233</v>
      </c>
      <c r="D42" s="113" t="s">
        <v>151</v>
      </c>
      <c r="E42" s="321" t="s">
        <v>112</v>
      </c>
      <c r="F42" s="114" t="s">
        <v>233</v>
      </c>
      <c r="G42" s="131"/>
      <c r="H42" s="131"/>
      <c r="I42" s="341" t="s">
        <v>151</v>
      </c>
      <c r="J42" s="342" t="s">
        <v>112</v>
      </c>
      <c r="K42" s="114" t="s">
        <v>233</v>
      </c>
      <c r="L42" s="341" t="s">
        <v>151</v>
      </c>
      <c r="M42" s="342" t="s">
        <v>112</v>
      </c>
      <c r="N42" s="114" t="s">
        <v>233</v>
      </c>
    </row>
    <row r="43" spans="1:14" ht="15" thickBot="1" x14ac:dyDescent="0.25">
      <c r="A43" s="116" t="s">
        <v>104</v>
      </c>
      <c r="B43" s="344">
        <v>149866.51</v>
      </c>
      <c r="C43" s="249">
        <v>737098.94299999997</v>
      </c>
      <c r="D43" s="250" t="s">
        <v>104</v>
      </c>
      <c r="E43" s="322">
        <v>322909.99200000003</v>
      </c>
      <c r="F43" s="249">
        <v>1399572.1640000001</v>
      </c>
      <c r="G43" s="131"/>
      <c r="H43" s="131"/>
      <c r="I43" s="132" t="s">
        <v>104</v>
      </c>
      <c r="J43" s="344">
        <v>131185.27900000001</v>
      </c>
      <c r="K43" s="249">
        <v>312799.73700000002</v>
      </c>
      <c r="L43" s="346" t="s">
        <v>104</v>
      </c>
      <c r="M43" s="344">
        <v>112084.065</v>
      </c>
      <c r="N43" s="249">
        <v>147119.27600000001</v>
      </c>
    </row>
    <row r="44" spans="1:14" x14ac:dyDescent="0.2">
      <c r="A44" s="347" t="s">
        <v>152</v>
      </c>
      <c r="B44" s="348">
        <v>119246.97</v>
      </c>
      <c r="C44" s="251">
        <v>641325.88699999999</v>
      </c>
      <c r="D44" s="258" t="s">
        <v>152</v>
      </c>
      <c r="E44" s="319">
        <v>144028.64300000001</v>
      </c>
      <c r="F44" s="252">
        <v>653830.326</v>
      </c>
      <c r="G44" s="131"/>
      <c r="H44" s="131"/>
      <c r="I44" s="347" t="s">
        <v>158</v>
      </c>
      <c r="J44" s="348">
        <v>40642.813999999998</v>
      </c>
      <c r="K44" s="251">
        <v>14315.875</v>
      </c>
      <c r="L44" s="350" t="s">
        <v>158</v>
      </c>
      <c r="M44" s="351">
        <v>38604.019999999997</v>
      </c>
      <c r="N44" s="252">
        <v>14331.023999999999</v>
      </c>
    </row>
    <row r="45" spans="1:14" x14ac:dyDescent="0.2">
      <c r="A45" s="352" t="s">
        <v>250</v>
      </c>
      <c r="B45" s="353">
        <v>4808.9520000000002</v>
      </c>
      <c r="C45" s="253">
        <v>27611.655999999999</v>
      </c>
      <c r="D45" s="257" t="s">
        <v>320</v>
      </c>
      <c r="E45" s="323">
        <v>91923.698000000004</v>
      </c>
      <c r="F45" s="254">
        <v>402608.20899999997</v>
      </c>
      <c r="G45" s="131"/>
      <c r="H45" s="131"/>
      <c r="I45" s="352" t="s">
        <v>153</v>
      </c>
      <c r="J45" s="353">
        <v>31272.666000000001</v>
      </c>
      <c r="K45" s="253">
        <v>153816.065</v>
      </c>
      <c r="L45" s="355" t="s">
        <v>153</v>
      </c>
      <c r="M45" s="356">
        <v>21872.757000000001</v>
      </c>
      <c r="N45" s="254">
        <v>65456.188999999998</v>
      </c>
    </row>
    <row r="46" spans="1:14" x14ac:dyDescent="0.2">
      <c r="A46" s="352" t="s">
        <v>320</v>
      </c>
      <c r="B46" s="353">
        <v>3532.152</v>
      </c>
      <c r="C46" s="253">
        <v>17641.664000000001</v>
      </c>
      <c r="D46" s="257" t="s">
        <v>255</v>
      </c>
      <c r="E46" s="323">
        <v>34042.317999999999</v>
      </c>
      <c r="F46" s="254">
        <v>154749.103</v>
      </c>
      <c r="G46" s="131"/>
      <c r="H46" s="131"/>
      <c r="I46" s="352" t="s">
        <v>254</v>
      </c>
      <c r="J46" s="353">
        <v>30843.387999999999</v>
      </c>
      <c r="K46" s="253">
        <v>85403.748999999996</v>
      </c>
      <c r="L46" s="355" t="s">
        <v>254</v>
      </c>
      <c r="M46" s="356">
        <v>18907.154999999999</v>
      </c>
      <c r="N46" s="254">
        <v>16657.886999999999</v>
      </c>
    </row>
    <row r="47" spans="1:14" x14ac:dyDescent="0.2">
      <c r="A47" s="352" t="s">
        <v>158</v>
      </c>
      <c r="B47" s="353">
        <v>3340.2139999999999</v>
      </c>
      <c r="C47" s="253">
        <v>877.48699999999997</v>
      </c>
      <c r="D47" s="257" t="s">
        <v>253</v>
      </c>
      <c r="E47" s="323">
        <v>7758.6559999999999</v>
      </c>
      <c r="F47" s="254">
        <v>37157.118000000002</v>
      </c>
      <c r="G47" s="131"/>
      <c r="H47" s="131"/>
      <c r="I47" s="352" t="s">
        <v>261</v>
      </c>
      <c r="J47" s="353">
        <v>6361.7460000000001</v>
      </c>
      <c r="K47" s="253">
        <v>23018.06</v>
      </c>
      <c r="L47" s="355" t="s">
        <v>261</v>
      </c>
      <c r="M47" s="356">
        <v>6979.6319999999996</v>
      </c>
      <c r="N47" s="254">
        <v>26651.49</v>
      </c>
    </row>
    <row r="48" spans="1:14" x14ac:dyDescent="0.2">
      <c r="A48" s="352" t="s">
        <v>156</v>
      </c>
      <c r="B48" s="353">
        <v>3066.7840000000001</v>
      </c>
      <c r="C48" s="253">
        <v>821.28099999999995</v>
      </c>
      <c r="D48" s="257" t="s">
        <v>159</v>
      </c>
      <c r="E48" s="323">
        <v>7471.3230000000003</v>
      </c>
      <c r="F48" s="254">
        <v>36243.396999999997</v>
      </c>
      <c r="G48" s="131"/>
      <c r="H48" s="131"/>
      <c r="I48" s="352" t="s">
        <v>156</v>
      </c>
      <c r="J48" s="353">
        <v>6352.7240000000002</v>
      </c>
      <c r="K48" s="253">
        <v>3683.0920000000001</v>
      </c>
      <c r="L48" s="355" t="s">
        <v>156</v>
      </c>
      <c r="M48" s="356">
        <v>6733.9679999999998</v>
      </c>
      <c r="N48" s="254">
        <v>2117.4459999999999</v>
      </c>
    </row>
    <row r="49" spans="1:14" x14ac:dyDescent="0.2">
      <c r="A49" s="352" t="s">
        <v>253</v>
      </c>
      <c r="B49" s="353">
        <v>2721.5830000000001</v>
      </c>
      <c r="C49" s="253">
        <v>11311.387000000001</v>
      </c>
      <c r="D49" s="257" t="s">
        <v>158</v>
      </c>
      <c r="E49" s="323">
        <v>6538.4560000000001</v>
      </c>
      <c r="F49" s="254">
        <v>2052.8429999999998</v>
      </c>
      <c r="G49" s="131"/>
      <c r="H49" s="131"/>
      <c r="I49" s="352" t="s">
        <v>262</v>
      </c>
      <c r="J49" s="353">
        <v>4587.3050000000003</v>
      </c>
      <c r="K49" s="253">
        <v>4321.482</v>
      </c>
      <c r="L49" s="355" t="s">
        <v>262</v>
      </c>
      <c r="M49" s="356">
        <v>5509.8879999999999</v>
      </c>
      <c r="N49" s="254">
        <v>1703.7170000000001</v>
      </c>
    </row>
    <row r="50" spans="1:14" x14ac:dyDescent="0.2">
      <c r="A50" s="352" t="s">
        <v>264</v>
      </c>
      <c r="B50" s="353">
        <v>2208.3719999999998</v>
      </c>
      <c r="C50" s="253">
        <v>13112.294</v>
      </c>
      <c r="D50" s="257" t="s">
        <v>252</v>
      </c>
      <c r="E50" s="323">
        <v>4834.08</v>
      </c>
      <c r="F50" s="254">
        <v>19693.814999999999</v>
      </c>
      <c r="G50" s="131"/>
      <c r="H50" s="131"/>
      <c r="I50" s="352" t="s">
        <v>252</v>
      </c>
      <c r="J50" s="353">
        <v>3800.038</v>
      </c>
      <c r="K50" s="253">
        <v>16047.076999999999</v>
      </c>
      <c r="L50" s="355" t="s">
        <v>152</v>
      </c>
      <c r="M50" s="356">
        <v>4758.9530000000004</v>
      </c>
      <c r="N50" s="254">
        <v>3320.364</v>
      </c>
    </row>
    <row r="51" spans="1:14" x14ac:dyDescent="0.2">
      <c r="A51" s="352" t="s">
        <v>255</v>
      </c>
      <c r="B51" s="353">
        <v>1938.037</v>
      </c>
      <c r="C51" s="253">
        <v>5260.5569999999998</v>
      </c>
      <c r="D51" s="257" t="s">
        <v>357</v>
      </c>
      <c r="E51" s="323">
        <v>4367.9040000000005</v>
      </c>
      <c r="F51" s="254">
        <v>17274.911</v>
      </c>
      <c r="G51" s="131"/>
      <c r="H51" s="131"/>
      <c r="I51" s="352" t="s">
        <v>152</v>
      </c>
      <c r="J51" s="353">
        <v>3476.11</v>
      </c>
      <c r="K51" s="253">
        <v>4538.55</v>
      </c>
      <c r="L51" s="355" t="s">
        <v>252</v>
      </c>
      <c r="M51" s="356">
        <v>3054.5210000000002</v>
      </c>
      <c r="N51" s="254">
        <v>9136.7880000000005</v>
      </c>
    </row>
    <row r="52" spans="1:14" x14ac:dyDescent="0.2">
      <c r="A52" s="362" t="s">
        <v>260</v>
      </c>
      <c r="B52" s="363">
        <v>1483.9680000000001</v>
      </c>
      <c r="C52" s="364">
        <v>396.875</v>
      </c>
      <c r="D52" s="365" t="s">
        <v>264</v>
      </c>
      <c r="E52" s="366">
        <v>3605.2330000000002</v>
      </c>
      <c r="F52" s="367">
        <v>17400.345000000001</v>
      </c>
      <c r="G52" s="131"/>
      <c r="H52" s="131"/>
      <c r="I52" s="352" t="s">
        <v>258</v>
      </c>
      <c r="J52" s="353">
        <v>1094.2660000000001</v>
      </c>
      <c r="K52" s="253">
        <v>312.166</v>
      </c>
      <c r="L52" s="355" t="s">
        <v>260</v>
      </c>
      <c r="M52" s="356">
        <v>1714.192</v>
      </c>
      <c r="N52" s="254">
        <v>5854.67</v>
      </c>
    </row>
    <row r="53" spans="1:14" ht="13.5" thickBot="1" x14ac:dyDescent="0.25">
      <c r="A53" s="357" t="s">
        <v>254</v>
      </c>
      <c r="B53" s="358">
        <v>1284.067</v>
      </c>
      <c r="C53" s="255">
        <v>2513.3159999999998</v>
      </c>
      <c r="D53" s="259" t="s">
        <v>250</v>
      </c>
      <c r="E53" s="320">
        <v>3351.0839999999998</v>
      </c>
      <c r="F53" s="256">
        <v>16263.387000000001</v>
      </c>
      <c r="G53" s="76"/>
      <c r="H53" s="76"/>
      <c r="I53" s="369" t="s">
        <v>320</v>
      </c>
      <c r="J53" s="370">
        <v>687.01700000000005</v>
      </c>
      <c r="K53" s="371">
        <v>4183.6530000000002</v>
      </c>
      <c r="L53" s="372" t="s">
        <v>258</v>
      </c>
      <c r="M53" s="373">
        <v>1139.403</v>
      </c>
      <c r="N53" s="374">
        <v>416.358</v>
      </c>
    </row>
    <row r="54" spans="1:14" x14ac:dyDescent="0.2">
      <c r="A54" s="127" t="s">
        <v>157</v>
      </c>
      <c r="B54" s="76"/>
      <c r="C54" s="76"/>
      <c r="D54" s="76"/>
      <c r="E54" s="76"/>
      <c r="F54" s="76"/>
      <c r="I54" s="127" t="s">
        <v>157</v>
      </c>
      <c r="J54" s="76"/>
      <c r="K54" s="76"/>
      <c r="L54" s="76"/>
      <c r="M54" s="76"/>
      <c r="N54" s="76"/>
    </row>
    <row r="55" spans="1:14" x14ac:dyDescent="0.2">
      <c r="A55" s="118"/>
      <c r="B55" s="117"/>
      <c r="C55" s="117"/>
      <c r="D55" s="118"/>
      <c r="E55" s="119"/>
      <c r="F55" s="119"/>
      <c r="I55" s="118"/>
      <c r="J55" s="117"/>
      <c r="K55" s="117"/>
      <c r="L55" s="118"/>
      <c r="M55" s="119"/>
      <c r="N55" s="119"/>
    </row>
    <row r="56" spans="1:14" ht="15.75" x14ac:dyDescent="0.25">
      <c r="G56" s="126"/>
      <c r="H56" s="126"/>
    </row>
    <row r="57" spans="1:14" ht="15.75" x14ac:dyDescent="0.25">
      <c r="A57" s="340" t="s">
        <v>176</v>
      </c>
      <c r="B57" s="340"/>
      <c r="C57" s="340"/>
      <c r="D57" s="340"/>
      <c r="E57" s="340"/>
      <c r="F57" s="126"/>
      <c r="I57" s="340" t="s">
        <v>177</v>
      </c>
      <c r="J57" s="340"/>
      <c r="K57" s="340"/>
      <c r="L57" s="340"/>
      <c r="M57" s="340"/>
      <c r="N57" s="126"/>
    </row>
    <row r="58" spans="1:14" s="564" customFormat="1" ht="16.5" thickBot="1" x14ac:dyDescent="0.3">
      <c r="A58" s="126" t="s">
        <v>179</v>
      </c>
      <c r="B58" s="107"/>
      <c r="C58" s="107"/>
      <c r="D58" s="107"/>
      <c r="E58" s="107"/>
      <c r="F58" s="108"/>
      <c r="G58" s="108"/>
      <c r="H58" s="108"/>
      <c r="I58" s="126" t="s">
        <v>179</v>
      </c>
      <c r="J58" s="107"/>
      <c r="K58" s="107"/>
      <c r="L58" s="107"/>
      <c r="M58" s="107"/>
      <c r="N58" s="108"/>
    </row>
    <row r="59" spans="1:14" s="564" customFormat="1" ht="21" thickBot="1" x14ac:dyDescent="0.35">
      <c r="A59" s="109" t="s">
        <v>149</v>
      </c>
      <c r="B59" s="110"/>
      <c r="C59" s="110"/>
      <c r="D59" s="110"/>
      <c r="E59" s="110"/>
      <c r="F59" s="111"/>
      <c r="G59" s="125"/>
      <c r="H59" s="125"/>
      <c r="I59" s="109" t="s">
        <v>150</v>
      </c>
      <c r="J59" s="110"/>
      <c r="K59" s="110"/>
      <c r="L59" s="110"/>
      <c r="M59" s="110"/>
      <c r="N59" s="111"/>
    </row>
    <row r="60" spans="1:14" s="564" customFormat="1" ht="19.5" thickBot="1" x14ac:dyDescent="0.35">
      <c r="A60" s="120" t="s">
        <v>373</v>
      </c>
      <c r="B60" s="121"/>
      <c r="C60" s="122"/>
      <c r="D60" s="123" t="s">
        <v>375</v>
      </c>
      <c r="E60" s="121"/>
      <c r="F60" s="124"/>
      <c r="G60" s="108"/>
      <c r="H60" s="108"/>
      <c r="I60" s="120" t="s">
        <v>373</v>
      </c>
      <c r="J60" s="121"/>
      <c r="K60" s="122"/>
      <c r="L60" s="123" t="s">
        <v>375</v>
      </c>
      <c r="M60" s="121"/>
      <c r="N60" s="124"/>
    </row>
    <row r="61" spans="1:14" s="564" customFormat="1" ht="43.5" thickBot="1" x14ac:dyDescent="0.25">
      <c r="A61" s="341" t="s">
        <v>151</v>
      </c>
      <c r="B61" s="342" t="s">
        <v>112</v>
      </c>
      <c r="C61" s="343" t="s">
        <v>233</v>
      </c>
      <c r="D61" s="341" t="s">
        <v>151</v>
      </c>
      <c r="E61" s="342" t="s">
        <v>112</v>
      </c>
      <c r="F61" s="114" t="s">
        <v>233</v>
      </c>
      <c r="G61" s="237"/>
      <c r="H61" s="237"/>
      <c r="I61" s="341" t="s">
        <v>151</v>
      </c>
      <c r="J61" s="342" t="s">
        <v>112</v>
      </c>
      <c r="K61" s="343" t="s">
        <v>233</v>
      </c>
      <c r="L61" s="341" t="s">
        <v>151</v>
      </c>
      <c r="M61" s="342" t="s">
        <v>112</v>
      </c>
      <c r="N61" s="114" t="s">
        <v>233</v>
      </c>
    </row>
    <row r="62" spans="1:14" s="564" customFormat="1" ht="15" thickBot="1" x14ac:dyDescent="0.25">
      <c r="A62" s="116" t="s">
        <v>104</v>
      </c>
      <c r="B62" s="344">
        <v>27752.409</v>
      </c>
      <c r="C62" s="345">
        <v>86694.648000000001</v>
      </c>
      <c r="D62" s="346" t="s">
        <v>104</v>
      </c>
      <c r="E62" s="344">
        <v>27755.263999999999</v>
      </c>
      <c r="F62" s="249">
        <v>86739.316999999995</v>
      </c>
      <c r="G62" s="237"/>
      <c r="H62" s="237"/>
      <c r="I62" s="389" t="s">
        <v>104</v>
      </c>
      <c r="J62" s="344">
        <v>27997.436000000002</v>
      </c>
      <c r="K62" s="345">
        <v>65478.614999999998</v>
      </c>
      <c r="L62" s="346" t="s">
        <v>104</v>
      </c>
      <c r="M62" s="344">
        <v>22613.050999999999</v>
      </c>
      <c r="N62" s="249">
        <v>46490.983</v>
      </c>
    </row>
    <row r="63" spans="1:14" x14ac:dyDescent="0.2">
      <c r="A63" s="347" t="s">
        <v>152</v>
      </c>
      <c r="B63" s="348">
        <v>6797.8559999999998</v>
      </c>
      <c r="C63" s="349">
        <v>26393.636999999999</v>
      </c>
      <c r="D63" s="350" t="s">
        <v>152</v>
      </c>
      <c r="E63" s="351">
        <v>7253.8069999999998</v>
      </c>
      <c r="F63" s="252">
        <v>25290.262999999999</v>
      </c>
      <c r="G63" s="237"/>
      <c r="H63" s="237"/>
      <c r="I63" s="390" t="s">
        <v>152</v>
      </c>
      <c r="J63" s="348">
        <v>16334.572</v>
      </c>
      <c r="K63" s="349">
        <v>37815.038</v>
      </c>
      <c r="L63" s="350" t="s">
        <v>152</v>
      </c>
      <c r="M63" s="351">
        <v>11042.034</v>
      </c>
      <c r="N63" s="252">
        <v>23567.647000000001</v>
      </c>
    </row>
    <row r="64" spans="1:14" x14ac:dyDescent="0.2">
      <c r="A64" s="352" t="s">
        <v>155</v>
      </c>
      <c r="B64" s="353">
        <v>5511.183</v>
      </c>
      <c r="C64" s="354">
        <v>19778.12</v>
      </c>
      <c r="D64" s="355" t="s">
        <v>155</v>
      </c>
      <c r="E64" s="356">
        <v>5919.3789999999999</v>
      </c>
      <c r="F64" s="254">
        <v>20616.999</v>
      </c>
      <c r="G64" s="237"/>
      <c r="H64" s="237"/>
      <c r="I64" s="391" t="s">
        <v>251</v>
      </c>
      <c r="J64" s="353">
        <v>3676.748</v>
      </c>
      <c r="K64" s="354">
        <v>6678.4960000000001</v>
      </c>
      <c r="L64" s="355" t="s">
        <v>251</v>
      </c>
      <c r="M64" s="356">
        <v>5028.0720000000001</v>
      </c>
      <c r="N64" s="254">
        <v>9099.2819999999992</v>
      </c>
    </row>
    <row r="65" spans="1:14" x14ac:dyDescent="0.2">
      <c r="A65" s="352" t="s">
        <v>255</v>
      </c>
      <c r="B65" s="353">
        <v>5397.6509999999998</v>
      </c>
      <c r="C65" s="354">
        <v>14781.188</v>
      </c>
      <c r="D65" s="355" t="s">
        <v>255</v>
      </c>
      <c r="E65" s="356">
        <v>4703.1379999999999</v>
      </c>
      <c r="F65" s="254">
        <v>14485.302</v>
      </c>
      <c r="G65" s="237"/>
      <c r="H65" s="237"/>
      <c r="I65" s="391" t="s">
        <v>252</v>
      </c>
      <c r="J65" s="353">
        <v>2757.4859999999999</v>
      </c>
      <c r="K65" s="354">
        <v>9629.9639999999999</v>
      </c>
      <c r="L65" s="355" t="s">
        <v>158</v>
      </c>
      <c r="M65" s="356">
        <v>1707.011</v>
      </c>
      <c r="N65" s="254">
        <v>3284.8409999999999</v>
      </c>
    </row>
    <row r="66" spans="1:14" x14ac:dyDescent="0.2">
      <c r="A66" s="352" t="s">
        <v>320</v>
      </c>
      <c r="B66" s="353">
        <v>3472.6129999999998</v>
      </c>
      <c r="C66" s="354">
        <v>9648.9040000000005</v>
      </c>
      <c r="D66" s="355" t="s">
        <v>320</v>
      </c>
      <c r="E66" s="356">
        <v>3648.3739999999998</v>
      </c>
      <c r="F66" s="254">
        <v>9712.759</v>
      </c>
      <c r="G66" s="237"/>
      <c r="H66" s="237"/>
      <c r="I66" s="391" t="s">
        <v>263</v>
      </c>
      <c r="J66" s="353">
        <v>1441.93</v>
      </c>
      <c r="K66" s="354">
        <v>3288.5259999999998</v>
      </c>
      <c r="L66" s="355" t="s">
        <v>263</v>
      </c>
      <c r="M66" s="356">
        <v>1135.2619999999999</v>
      </c>
      <c r="N66" s="254">
        <v>2413.4659999999999</v>
      </c>
    </row>
    <row r="67" spans="1:14" x14ac:dyDescent="0.2">
      <c r="A67" s="352" t="s">
        <v>158</v>
      </c>
      <c r="B67" s="353">
        <v>1585.8130000000001</v>
      </c>
      <c r="C67" s="354">
        <v>3161.922</v>
      </c>
      <c r="D67" s="355" t="s">
        <v>252</v>
      </c>
      <c r="E67" s="356">
        <v>1293.7059999999999</v>
      </c>
      <c r="F67" s="254">
        <v>4293.5649999999996</v>
      </c>
      <c r="G67" s="237"/>
      <c r="H67" s="237"/>
      <c r="I67" s="391" t="s">
        <v>255</v>
      </c>
      <c r="J67" s="353">
        <v>1156.5519999999999</v>
      </c>
      <c r="K67" s="354">
        <v>2572.0659999999998</v>
      </c>
      <c r="L67" s="355" t="s">
        <v>252</v>
      </c>
      <c r="M67" s="356">
        <v>1082.421</v>
      </c>
      <c r="N67" s="254">
        <v>3345.8069999999998</v>
      </c>
    </row>
    <row r="68" spans="1:14" ht="13.5" thickBot="1" x14ac:dyDescent="0.25">
      <c r="A68" s="357" t="s">
        <v>159</v>
      </c>
      <c r="B68" s="358">
        <v>1011.57</v>
      </c>
      <c r="C68" s="359">
        <v>2635.3820000000001</v>
      </c>
      <c r="D68" s="360" t="s">
        <v>253</v>
      </c>
      <c r="E68" s="361">
        <v>1248.691</v>
      </c>
      <c r="F68" s="256">
        <v>3277.64</v>
      </c>
      <c r="G68" s="237"/>
      <c r="H68" s="237"/>
      <c r="I68" s="392" t="s">
        <v>158</v>
      </c>
      <c r="J68" s="358">
        <v>1099.29</v>
      </c>
      <c r="K68" s="359">
        <v>2155.5340000000001</v>
      </c>
      <c r="L68" s="360" t="s">
        <v>154</v>
      </c>
      <c r="M68" s="361">
        <v>705.77</v>
      </c>
      <c r="N68" s="256">
        <v>1266</v>
      </c>
    </row>
    <row r="69" spans="1:14" x14ac:dyDescent="0.2">
      <c r="A69" s="127" t="s">
        <v>157</v>
      </c>
      <c r="B69" s="76"/>
      <c r="C69" s="76"/>
      <c r="D69" s="76"/>
      <c r="E69" s="76"/>
      <c r="F69" s="76"/>
      <c r="G69" s="76"/>
      <c r="H69" s="76"/>
      <c r="I69" s="127" t="s">
        <v>157</v>
      </c>
      <c r="J69" s="76"/>
      <c r="K69" s="76"/>
      <c r="L69" s="76"/>
      <c r="M69" s="76"/>
      <c r="N69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0"/>
      <c r="B4" s="441"/>
      <c r="C4" s="527" t="s">
        <v>107</v>
      </c>
      <c r="D4" s="528"/>
      <c r="E4" s="528"/>
      <c r="F4" s="528"/>
      <c r="G4" s="528"/>
      <c r="H4" s="528"/>
      <c r="I4" s="531"/>
      <c r="J4" s="531"/>
      <c r="K4" s="531"/>
      <c r="L4" s="531"/>
      <c r="M4" s="531"/>
      <c r="N4" s="530"/>
    </row>
    <row r="5" spans="1:14" customFormat="1" ht="14.25" x14ac:dyDescent="0.2">
      <c r="A5" s="71" t="s">
        <v>110</v>
      </c>
      <c r="B5" s="403" t="s">
        <v>111</v>
      </c>
      <c r="C5" s="477" t="s">
        <v>112</v>
      </c>
      <c r="D5" s="478"/>
      <c r="E5" s="478"/>
      <c r="F5" s="478"/>
      <c r="G5" s="595"/>
      <c r="H5" s="479"/>
      <c r="I5" s="492" t="s">
        <v>113</v>
      </c>
      <c r="J5" s="493"/>
      <c r="K5" s="493"/>
      <c r="L5" s="493"/>
      <c r="M5" s="493"/>
      <c r="N5" s="494"/>
    </row>
    <row r="6" spans="1:14" customFormat="1" ht="15.75" thickBot="1" x14ac:dyDescent="0.3">
      <c r="A6" s="442"/>
      <c r="B6" s="443"/>
      <c r="C6" s="480">
        <v>2015</v>
      </c>
      <c r="D6" s="481">
        <v>2016</v>
      </c>
      <c r="E6" s="481">
        <v>2017</v>
      </c>
      <c r="F6" s="481">
        <v>2018</v>
      </c>
      <c r="G6" s="482">
        <v>2019</v>
      </c>
      <c r="H6" s="482">
        <v>2020</v>
      </c>
      <c r="I6" s="495">
        <v>2015</v>
      </c>
      <c r="J6" s="496">
        <v>2016</v>
      </c>
      <c r="K6" s="496">
        <v>2017</v>
      </c>
      <c r="L6" s="496">
        <v>2018</v>
      </c>
      <c r="M6" s="496">
        <v>2019</v>
      </c>
      <c r="N6" s="497">
        <v>2020</v>
      </c>
    </row>
    <row r="7" spans="1:14" customFormat="1" ht="14.25" x14ac:dyDescent="0.2">
      <c r="A7" s="278" t="s">
        <v>123</v>
      </c>
      <c r="B7" s="444"/>
      <c r="C7" s="483">
        <v>1159580.973</v>
      </c>
      <c r="D7" s="484">
        <v>1107953.176</v>
      </c>
      <c r="E7" s="484">
        <v>885038.3550000001</v>
      </c>
      <c r="F7" s="484">
        <v>824319.71600000001</v>
      </c>
      <c r="G7" s="599">
        <v>824688.2620000001</v>
      </c>
      <c r="H7" s="485">
        <v>1717643.0249999999</v>
      </c>
      <c r="I7" s="498">
        <v>6217530.2000000002</v>
      </c>
      <c r="J7" s="499">
        <v>6582023.7100000009</v>
      </c>
      <c r="K7" s="500">
        <v>5026524.3859999999</v>
      </c>
      <c r="L7" s="500">
        <v>4297597.7980000004</v>
      </c>
      <c r="M7" s="500">
        <v>4383106.1620000014</v>
      </c>
      <c r="N7" s="501">
        <v>4688542.6890000002</v>
      </c>
    </row>
    <row r="8" spans="1:14" customFormat="1" ht="15" x14ac:dyDescent="0.25">
      <c r="A8" s="445" t="s">
        <v>114</v>
      </c>
      <c r="B8" s="446" t="s">
        <v>115</v>
      </c>
      <c r="C8" s="486">
        <v>773182.26300000004</v>
      </c>
      <c r="D8" s="487">
        <v>740514.304</v>
      </c>
      <c r="E8" s="487">
        <v>493174.75900000002</v>
      </c>
      <c r="F8" s="487">
        <v>344137.14500000002</v>
      </c>
      <c r="G8" s="600">
        <v>387598.41399999999</v>
      </c>
      <c r="H8" s="488">
        <v>923508.897</v>
      </c>
      <c r="I8" s="502">
        <v>3959288.3459999999</v>
      </c>
      <c r="J8" s="503">
        <v>4389510.5690000001</v>
      </c>
      <c r="K8" s="502">
        <v>2785540.24</v>
      </c>
      <c r="L8" s="502">
        <v>1806363.4680000001</v>
      </c>
      <c r="M8" s="504">
        <v>2091696.767</v>
      </c>
      <c r="N8" s="505">
        <v>1296720.699</v>
      </c>
    </row>
    <row r="9" spans="1:14" customFormat="1" ht="15" x14ac:dyDescent="0.25">
      <c r="A9" s="445" t="s">
        <v>116</v>
      </c>
      <c r="B9" s="446" t="s">
        <v>18</v>
      </c>
      <c r="C9" s="486">
        <v>75362.036999999997</v>
      </c>
      <c r="D9" s="487">
        <v>60144.154999999999</v>
      </c>
      <c r="E9" s="487">
        <v>55385.720999999998</v>
      </c>
      <c r="F9" s="487">
        <v>87065.028999999995</v>
      </c>
      <c r="G9" s="600">
        <v>83799.627999999997</v>
      </c>
      <c r="H9" s="488">
        <v>198899.10399999999</v>
      </c>
      <c r="I9" s="502">
        <v>531835.42599999998</v>
      </c>
      <c r="J9" s="504">
        <v>438873.14799999999</v>
      </c>
      <c r="K9" s="504">
        <v>367255.88699999999</v>
      </c>
      <c r="L9" s="504">
        <v>500254.33</v>
      </c>
      <c r="M9" s="504">
        <v>485279.93800000002</v>
      </c>
      <c r="N9" s="505">
        <v>301963.77399999998</v>
      </c>
    </row>
    <row r="10" spans="1:14" customFormat="1" ht="15" x14ac:dyDescent="0.25">
      <c r="A10" s="445" t="s">
        <v>117</v>
      </c>
      <c r="B10" s="446" t="s">
        <v>19</v>
      </c>
      <c r="C10" s="486">
        <v>29860.206999999999</v>
      </c>
      <c r="D10" s="487">
        <v>15428.986999999999</v>
      </c>
      <c r="E10" s="487">
        <v>12671.213</v>
      </c>
      <c r="F10" s="487">
        <v>31413.983</v>
      </c>
      <c r="G10" s="600">
        <v>15224.787</v>
      </c>
      <c r="H10" s="488">
        <v>49569.46</v>
      </c>
      <c r="I10" s="502">
        <v>186122.35200000001</v>
      </c>
      <c r="J10" s="504">
        <v>99758.187999999995</v>
      </c>
      <c r="K10" s="504">
        <v>70686.172000000006</v>
      </c>
      <c r="L10" s="504">
        <v>153843.93299999999</v>
      </c>
      <c r="M10" s="504">
        <v>85032.663</v>
      </c>
      <c r="N10" s="505">
        <v>147813.35200000001</v>
      </c>
    </row>
    <row r="11" spans="1:14" customFormat="1" ht="15" x14ac:dyDescent="0.25">
      <c r="A11" s="445" t="s">
        <v>118</v>
      </c>
      <c r="B11" s="446" t="s">
        <v>66</v>
      </c>
      <c r="C11" s="486">
        <v>18926.792000000001</v>
      </c>
      <c r="D11" s="487">
        <v>15426.143</v>
      </c>
      <c r="E11" s="487">
        <v>15793.716</v>
      </c>
      <c r="F11" s="487">
        <v>26869.987000000001</v>
      </c>
      <c r="G11" s="600">
        <v>18017.611000000001</v>
      </c>
      <c r="H11" s="488">
        <v>28663.094000000001</v>
      </c>
      <c r="I11" s="502">
        <v>112289.36500000001</v>
      </c>
      <c r="J11" s="504">
        <v>87012.274000000005</v>
      </c>
      <c r="K11" s="504">
        <v>85899.358999999997</v>
      </c>
      <c r="L11" s="504">
        <v>138776.117</v>
      </c>
      <c r="M11" s="504">
        <v>82288.296000000002</v>
      </c>
      <c r="N11" s="505">
        <v>1507521.9609999999</v>
      </c>
    </row>
    <row r="12" spans="1:14" customFormat="1" ht="15" x14ac:dyDescent="0.25">
      <c r="A12" s="445" t="s">
        <v>119</v>
      </c>
      <c r="B12" s="446" t="s">
        <v>120</v>
      </c>
      <c r="C12" s="486">
        <v>127880.429</v>
      </c>
      <c r="D12" s="487">
        <v>163917.78099999999</v>
      </c>
      <c r="E12" s="487">
        <v>202745.52</v>
      </c>
      <c r="F12" s="487">
        <v>220103.44899999999</v>
      </c>
      <c r="G12" s="600">
        <v>220273.34299999999</v>
      </c>
      <c r="H12" s="488">
        <v>285187.57500000001</v>
      </c>
      <c r="I12" s="502">
        <v>703169.03599999996</v>
      </c>
      <c r="J12" s="504">
        <v>957526.44400000002</v>
      </c>
      <c r="K12" s="504">
        <v>1181112.5930000001</v>
      </c>
      <c r="L12" s="504">
        <v>1160285.6640000001</v>
      </c>
      <c r="M12" s="504">
        <v>1169543.9990000001</v>
      </c>
      <c r="N12" s="505">
        <v>1098417.18</v>
      </c>
    </row>
    <row r="13" spans="1:14" customFormat="1" ht="15" x14ac:dyDescent="0.25">
      <c r="A13" s="445" t="s">
        <v>231</v>
      </c>
      <c r="B13" s="446" t="s">
        <v>237</v>
      </c>
      <c r="C13" s="486">
        <v>106037.68399999999</v>
      </c>
      <c r="D13" s="487">
        <v>77083.368000000002</v>
      </c>
      <c r="E13" s="487">
        <v>68998.837</v>
      </c>
      <c r="F13" s="487">
        <v>81437.960999999996</v>
      </c>
      <c r="G13" s="600">
        <v>68591.337</v>
      </c>
      <c r="H13" s="488">
        <v>193897.611</v>
      </c>
      <c r="I13" s="502">
        <v>625175.35699999996</v>
      </c>
      <c r="J13" s="504">
        <v>477899.81300000002</v>
      </c>
      <c r="K13" s="504">
        <v>407239.15399999998</v>
      </c>
      <c r="L13" s="504">
        <v>427862.489</v>
      </c>
      <c r="M13" s="504">
        <v>372090.565</v>
      </c>
      <c r="N13" s="505">
        <v>120430.16099999999</v>
      </c>
    </row>
    <row r="14" spans="1:14" ht="15.75" thickBot="1" x14ac:dyDescent="0.3">
      <c r="A14" s="447" t="s">
        <v>121</v>
      </c>
      <c r="B14" s="448" t="s">
        <v>122</v>
      </c>
      <c r="C14" s="489">
        <v>28331.561000000002</v>
      </c>
      <c r="D14" s="490">
        <v>35438.438000000002</v>
      </c>
      <c r="E14" s="490">
        <v>36268.589</v>
      </c>
      <c r="F14" s="490">
        <v>33292.161999999997</v>
      </c>
      <c r="G14" s="601">
        <v>31183.142</v>
      </c>
      <c r="H14" s="491">
        <v>37917.284</v>
      </c>
      <c r="I14" s="506">
        <v>99650.317999999999</v>
      </c>
      <c r="J14" s="507">
        <v>131443.274</v>
      </c>
      <c r="K14" s="507">
        <v>128790.981</v>
      </c>
      <c r="L14" s="507">
        <v>110211.79700000001</v>
      </c>
      <c r="M14" s="507">
        <v>97173.933999999994</v>
      </c>
      <c r="N14" s="508">
        <v>9161409.8159999996</v>
      </c>
    </row>
    <row r="15" spans="1:14" ht="15" x14ac:dyDescent="0.25">
      <c r="A15" s="449"/>
      <c r="B15" s="450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5.75" thickBot="1" x14ac:dyDescent="0.3">
      <c r="A16" s="450"/>
      <c r="B16" s="450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</row>
    <row r="17" spans="1:14" customFormat="1" ht="15" thickBot="1" x14ac:dyDescent="0.25">
      <c r="A17" s="440"/>
      <c r="B17" s="441"/>
      <c r="C17" s="527" t="s">
        <v>108</v>
      </c>
      <c r="D17" s="528"/>
      <c r="E17" s="528"/>
      <c r="F17" s="528"/>
      <c r="G17" s="528"/>
      <c r="H17" s="528"/>
      <c r="I17" s="529"/>
      <c r="J17" s="529"/>
      <c r="K17" s="529"/>
      <c r="L17" s="529"/>
      <c r="M17" s="529"/>
      <c r="N17" s="530"/>
    </row>
    <row r="18" spans="1:14" customFormat="1" ht="14.25" x14ac:dyDescent="0.2">
      <c r="A18" s="71" t="s">
        <v>110</v>
      </c>
      <c r="B18" s="403" t="s">
        <v>111</v>
      </c>
      <c r="C18" s="477" t="s">
        <v>112</v>
      </c>
      <c r="D18" s="478"/>
      <c r="E18" s="478"/>
      <c r="F18" s="478"/>
      <c r="G18" s="595"/>
      <c r="H18" s="479"/>
      <c r="I18" s="492" t="s">
        <v>113</v>
      </c>
      <c r="J18" s="493"/>
      <c r="K18" s="493"/>
      <c r="L18" s="493"/>
      <c r="M18" s="493"/>
      <c r="N18" s="494"/>
    </row>
    <row r="19" spans="1:14" customFormat="1" ht="15.75" thickBot="1" x14ac:dyDescent="0.3">
      <c r="A19" s="442"/>
      <c r="B19" s="443"/>
      <c r="C19" s="480">
        <v>2015</v>
      </c>
      <c r="D19" s="481">
        <v>2016</v>
      </c>
      <c r="E19" s="481">
        <v>2017</v>
      </c>
      <c r="F19" s="481">
        <v>2018</v>
      </c>
      <c r="G19" s="482">
        <v>2019</v>
      </c>
      <c r="H19" s="482">
        <v>2020</v>
      </c>
      <c r="I19" s="495">
        <v>2015</v>
      </c>
      <c r="J19" s="496">
        <v>2016</v>
      </c>
      <c r="K19" s="496">
        <v>2017</v>
      </c>
      <c r="L19" s="496">
        <v>2018</v>
      </c>
      <c r="M19" s="496">
        <v>2019</v>
      </c>
      <c r="N19" s="497">
        <v>2020</v>
      </c>
    </row>
    <row r="20" spans="1:14" customFormat="1" ht="14.25" x14ac:dyDescent="0.2">
      <c r="A20" s="278" t="s">
        <v>123</v>
      </c>
      <c r="B20" s="444"/>
      <c r="C20" s="518">
        <v>277046.679</v>
      </c>
      <c r="D20" s="519">
        <v>313038.78500000003</v>
      </c>
      <c r="E20" s="519">
        <v>358203.91100000002</v>
      </c>
      <c r="F20" s="519">
        <v>340182.80100000004</v>
      </c>
      <c r="G20" s="596">
        <v>357215.77299999999</v>
      </c>
      <c r="H20" s="520">
        <v>424677.94000000006</v>
      </c>
      <c r="I20" s="509">
        <v>1111150.6950000001</v>
      </c>
      <c r="J20" s="510">
        <v>1430708.9809999999</v>
      </c>
      <c r="K20" s="510">
        <v>1727520.773</v>
      </c>
      <c r="L20" s="510">
        <v>1344611.486</v>
      </c>
      <c r="M20" s="510">
        <v>1345481.7479999999</v>
      </c>
      <c r="N20" s="511">
        <v>895912.71299999999</v>
      </c>
    </row>
    <row r="21" spans="1:14" customFormat="1" ht="15" x14ac:dyDescent="0.25">
      <c r="A21" s="445" t="s">
        <v>114</v>
      </c>
      <c r="B21" s="446" t="s">
        <v>115</v>
      </c>
      <c r="C21" s="521">
        <v>87730.126000000004</v>
      </c>
      <c r="D21" s="522">
        <v>126858.143</v>
      </c>
      <c r="E21" s="522">
        <v>146900.79300000001</v>
      </c>
      <c r="F21" s="522">
        <v>117608.88499999999</v>
      </c>
      <c r="G21" s="597">
        <v>107292.311</v>
      </c>
      <c r="H21" s="523">
        <v>158607.948</v>
      </c>
      <c r="I21" s="512">
        <v>492600.723</v>
      </c>
      <c r="J21" s="513">
        <v>828324.36899999995</v>
      </c>
      <c r="K21" s="513">
        <v>924930.16200000001</v>
      </c>
      <c r="L21" s="513">
        <v>649243.223</v>
      </c>
      <c r="M21" s="513">
        <v>579438.62600000005</v>
      </c>
      <c r="N21" s="514">
        <v>7382.6350000000002</v>
      </c>
    </row>
    <row r="22" spans="1:14" customFormat="1" ht="15" x14ac:dyDescent="0.25">
      <c r="A22" s="445" t="s">
        <v>116</v>
      </c>
      <c r="B22" s="446" t="s">
        <v>18</v>
      </c>
      <c r="C22" s="521">
        <v>1734.0540000000001</v>
      </c>
      <c r="D22" s="522">
        <v>3499.4580000000001</v>
      </c>
      <c r="E22" s="522">
        <v>4553.415</v>
      </c>
      <c r="F22" s="522">
        <v>9962.973</v>
      </c>
      <c r="G22" s="597">
        <v>4301.4009999999998</v>
      </c>
      <c r="H22" s="523">
        <v>3109.768</v>
      </c>
      <c r="I22" s="512">
        <v>4242.902</v>
      </c>
      <c r="J22" s="513">
        <v>10603.096</v>
      </c>
      <c r="K22" s="513">
        <v>18093.996999999999</v>
      </c>
      <c r="L22" s="513">
        <v>54150.682000000001</v>
      </c>
      <c r="M22" s="513">
        <v>11983.028</v>
      </c>
      <c r="N22" s="514">
        <v>211391.231</v>
      </c>
    </row>
    <row r="23" spans="1:14" customFormat="1" ht="15" x14ac:dyDescent="0.25">
      <c r="A23" s="445" t="s">
        <v>117</v>
      </c>
      <c r="B23" s="446" t="s">
        <v>19</v>
      </c>
      <c r="C23" s="521">
        <v>21785.897000000001</v>
      </c>
      <c r="D23" s="522">
        <v>26946.784</v>
      </c>
      <c r="E23" s="522">
        <v>39573.758000000002</v>
      </c>
      <c r="F23" s="522">
        <v>41683.294000000002</v>
      </c>
      <c r="G23" s="597">
        <v>45221.328000000001</v>
      </c>
      <c r="H23" s="523">
        <v>37597.328000000001</v>
      </c>
      <c r="I23" s="512">
        <v>121793.12699999999</v>
      </c>
      <c r="J23" s="513">
        <v>169716.65900000001</v>
      </c>
      <c r="K23" s="513">
        <v>247416.75</v>
      </c>
      <c r="L23" s="513">
        <v>225622.22700000001</v>
      </c>
      <c r="M23" s="513">
        <v>224845.867</v>
      </c>
      <c r="N23" s="514">
        <v>11246.12</v>
      </c>
    </row>
    <row r="24" spans="1:14" customFormat="1" ht="15" x14ac:dyDescent="0.25">
      <c r="A24" s="445" t="s">
        <v>118</v>
      </c>
      <c r="B24" s="446" t="s">
        <v>66</v>
      </c>
      <c r="C24" s="521">
        <v>3370.8440000000001</v>
      </c>
      <c r="D24" s="522">
        <v>1030.646</v>
      </c>
      <c r="E24" s="522">
        <v>1032.058</v>
      </c>
      <c r="F24" s="522">
        <v>2194.7339999999999</v>
      </c>
      <c r="G24" s="597">
        <v>1449.7460000000001</v>
      </c>
      <c r="H24" s="523">
        <v>2241.6680000000001</v>
      </c>
      <c r="I24" s="512">
        <v>24707.01</v>
      </c>
      <c r="J24" s="513">
        <v>7560.5219999999999</v>
      </c>
      <c r="K24" s="513">
        <v>6214.1880000000001</v>
      </c>
      <c r="L24" s="513">
        <v>12640.299000000001</v>
      </c>
      <c r="M24" s="513">
        <v>7222.634</v>
      </c>
      <c r="N24" s="514">
        <v>424749.90299999999</v>
      </c>
    </row>
    <row r="25" spans="1:14" customFormat="1" ht="15" x14ac:dyDescent="0.25">
      <c r="A25" s="445" t="s">
        <v>119</v>
      </c>
      <c r="B25" s="446" t="s">
        <v>120</v>
      </c>
      <c r="C25" s="521">
        <v>130404.3</v>
      </c>
      <c r="D25" s="522">
        <v>122588.482</v>
      </c>
      <c r="E25" s="522">
        <v>129200.815</v>
      </c>
      <c r="F25" s="522">
        <v>125546.156</v>
      </c>
      <c r="G25" s="597">
        <v>149085.37299999999</v>
      </c>
      <c r="H25" s="523">
        <v>171735.389</v>
      </c>
      <c r="I25" s="512">
        <v>379420.28499999997</v>
      </c>
      <c r="J25" s="513">
        <v>322513.61499999999</v>
      </c>
      <c r="K25" s="513">
        <v>422058.87800000003</v>
      </c>
      <c r="L25" s="513">
        <v>288653.17200000002</v>
      </c>
      <c r="M25" s="513">
        <v>397189.61900000001</v>
      </c>
      <c r="N25" s="514">
        <v>36796.733999999997</v>
      </c>
    </row>
    <row r="26" spans="1:14" customFormat="1" ht="15" x14ac:dyDescent="0.25">
      <c r="A26" s="445" t="s">
        <v>231</v>
      </c>
      <c r="B26" s="446" t="s">
        <v>237</v>
      </c>
      <c r="C26" s="521">
        <v>12598.15</v>
      </c>
      <c r="D26" s="522">
        <v>12436.918</v>
      </c>
      <c r="E26" s="522">
        <v>13921.735000000001</v>
      </c>
      <c r="F26" s="522">
        <v>14472.091</v>
      </c>
      <c r="G26" s="597">
        <v>15621.69</v>
      </c>
      <c r="H26" s="523">
        <v>14734.107</v>
      </c>
      <c r="I26" s="512">
        <v>31883.394</v>
      </c>
      <c r="J26" s="513">
        <v>35580.601000000002</v>
      </c>
      <c r="K26" s="513">
        <v>42761.67</v>
      </c>
      <c r="L26" s="513">
        <v>39082.25</v>
      </c>
      <c r="M26" s="513">
        <v>45797.531000000003</v>
      </c>
      <c r="N26" s="514">
        <v>86605.77</v>
      </c>
    </row>
    <row r="27" spans="1:14" ht="15.75" thickBot="1" x14ac:dyDescent="0.3">
      <c r="A27" s="447" t="s">
        <v>121</v>
      </c>
      <c r="B27" s="448" t="s">
        <v>122</v>
      </c>
      <c r="C27" s="524">
        <v>19423.308000000001</v>
      </c>
      <c r="D27" s="525">
        <v>19678.353999999999</v>
      </c>
      <c r="E27" s="525">
        <v>23021.337</v>
      </c>
      <c r="F27" s="525">
        <v>28714.668000000001</v>
      </c>
      <c r="G27" s="598">
        <v>34243.923999999999</v>
      </c>
      <c r="H27" s="526">
        <v>36651.732000000004</v>
      </c>
      <c r="I27" s="515">
        <v>56503.254000000001</v>
      </c>
      <c r="J27" s="516">
        <v>56410.118999999999</v>
      </c>
      <c r="K27" s="516">
        <v>66045.127999999997</v>
      </c>
      <c r="L27" s="516">
        <v>75219.633000000002</v>
      </c>
      <c r="M27" s="516">
        <v>79004.442999999999</v>
      </c>
      <c r="N27" s="517">
        <v>1674085.1059999999</v>
      </c>
    </row>
    <row r="28" spans="1:14" ht="14.25" x14ac:dyDescent="0.2">
      <c r="A28" s="450"/>
      <c r="B28" s="450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</row>
    <row r="29" spans="1:14" ht="15.75" thickBot="1" x14ac:dyDescent="0.3">
      <c r="A29" s="450"/>
      <c r="B29" s="450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</row>
    <row r="30" spans="1:14" ht="15" x14ac:dyDescent="0.25">
      <c r="A30" s="440"/>
      <c r="B30" s="441"/>
      <c r="C30" s="532" t="s">
        <v>109</v>
      </c>
      <c r="D30" s="533"/>
      <c r="E30" s="533"/>
      <c r="F30" s="533"/>
      <c r="G30" s="602"/>
      <c r="H30" s="534"/>
      <c r="I30" s="452"/>
      <c r="J30" s="455"/>
      <c r="K30" s="452"/>
      <c r="L30" s="452"/>
      <c r="M30" s="452"/>
      <c r="N30" s="452"/>
    </row>
    <row r="31" spans="1:14" ht="15" x14ac:dyDescent="0.25">
      <c r="A31" s="71" t="s">
        <v>110</v>
      </c>
      <c r="B31" s="403" t="s">
        <v>111</v>
      </c>
      <c r="C31" s="456" t="s">
        <v>112</v>
      </c>
      <c r="D31" s="457"/>
      <c r="E31" s="457"/>
      <c r="F31" s="457"/>
      <c r="G31" s="594"/>
      <c r="H31" s="458"/>
      <c r="I31" s="452"/>
      <c r="J31" s="455"/>
      <c r="K31" s="452"/>
      <c r="L31" s="452"/>
      <c r="M31" s="452"/>
      <c r="N31" s="452"/>
    </row>
    <row r="32" spans="1:14" ht="15.75" thickBot="1" x14ac:dyDescent="0.3">
      <c r="A32" s="442"/>
      <c r="B32" s="443"/>
      <c r="C32" s="459">
        <v>2015</v>
      </c>
      <c r="D32" s="460">
        <v>2016</v>
      </c>
      <c r="E32" s="460">
        <v>2017</v>
      </c>
      <c r="F32" s="460">
        <v>2018</v>
      </c>
      <c r="G32" s="461">
        <v>2019</v>
      </c>
      <c r="H32" s="461">
        <v>2020</v>
      </c>
      <c r="I32" s="452"/>
      <c r="J32" s="455"/>
      <c r="K32" s="452"/>
      <c r="L32" s="452"/>
      <c r="M32" s="452"/>
      <c r="N32" s="452"/>
    </row>
    <row r="33" spans="1:20" ht="15" x14ac:dyDescent="0.25">
      <c r="A33" s="278" t="s">
        <v>123</v>
      </c>
      <c r="B33" s="444"/>
      <c r="C33" s="462">
        <f>C7-C20</f>
        <v>882534.29399999999</v>
      </c>
      <c r="D33" s="463">
        <f>D7-D20</f>
        <v>794914.39099999995</v>
      </c>
      <c r="E33" s="463">
        <f t="shared" ref="E33" si="0">E7-E20</f>
        <v>526834.44400000013</v>
      </c>
      <c r="F33" s="463">
        <f>F7-F20</f>
        <v>484136.91499999998</v>
      </c>
      <c r="G33" s="464">
        <f>G7-G20</f>
        <v>467472.48900000012</v>
      </c>
      <c r="H33" s="464">
        <f>H7-H20</f>
        <v>1292965.085</v>
      </c>
      <c r="I33" s="452"/>
      <c r="J33" s="465"/>
      <c r="K33" s="465"/>
      <c r="L33" s="465"/>
      <c r="M33" s="455"/>
      <c r="N33" s="455"/>
      <c r="O33" s="465"/>
      <c r="P33" s="465"/>
      <c r="Q33" s="465"/>
      <c r="R33" s="465"/>
      <c r="S33" s="465"/>
      <c r="T33" s="465"/>
    </row>
    <row r="34" spans="1:20" ht="15" x14ac:dyDescent="0.25">
      <c r="A34" s="445" t="s">
        <v>114</v>
      </c>
      <c r="B34" s="446" t="s">
        <v>115</v>
      </c>
      <c r="C34" s="466">
        <f t="shared" ref="C34:H40" si="1">C8-C21</f>
        <v>685452.13699999999</v>
      </c>
      <c r="D34" s="467">
        <f t="shared" si="1"/>
        <v>613656.16099999996</v>
      </c>
      <c r="E34" s="467">
        <f t="shared" si="1"/>
        <v>346273.96600000001</v>
      </c>
      <c r="F34" s="467">
        <f t="shared" si="1"/>
        <v>226528.26</v>
      </c>
      <c r="G34" s="468">
        <f t="shared" si="1"/>
        <v>280306.103</v>
      </c>
      <c r="H34" s="468">
        <f t="shared" si="1"/>
        <v>764900.94900000002</v>
      </c>
      <c r="I34" s="452"/>
      <c r="J34" s="455"/>
      <c r="K34" s="455"/>
      <c r="L34" s="455"/>
      <c r="M34" s="455"/>
      <c r="N34" s="455"/>
      <c r="O34" s="465"/>
      <c r="P34" s="465"/>
      <c r="Q34" s="465"/>
      <c r="R34" s="465"/>
      <c r="S34" s="465"/>
      <c r="T34" s="465"/>
    </row>
    <row r="35" spans="1:20" ht="15" x14ac:dyDescent="0.25">
      <c r="A35" s="445" t="s">
        <v>116</v>
      </c>
      <c r="B35" s="446" t="s">
        <v>18</v>
      </c>
      <c r="C35" s="466">
        <f t="shared" si="1"/>
        <v>73627.982999999993</v>
      </c>
      <c r="D35" s="467">
        <f t="shared" si="1"/>
        <v>56644.697</v>
      </c>
      <c r="E35" s="467">
        <f t="shared" si="1"/>
        <v>50832.305999999997</v>
      </c>
      <c r="F35" s="467">
        <f t="shared" si="1"/>
        <v>77102.055999999997</v>
      </c>
      <c r="G35" s="468">
        <f t="shared" si="1"/>
        <v>79498.226999999999</v>
      </c>
      <c r="H35" s="468">
        <f t="shared" si="1"/>
        <v>195789.33599999998</v>
      </c>
      <c r="I35" s="452"/>
      <c r="J35" s="455"/>
      <c r="K35" s="455"/>
      <c r="L35" s="455"/>
      <c r="M35" s="455"/>
      <c r="N35" s="455"/>
      <c r="O35" s="465"/>
      <c r="P35" s="465"/>
      <c r="Q35" s="465"/>
      <c r="R35" s="465"/>
      <c r="S35" s="465"/>
      <c r="T35" s="465"/>
    </row>
    <row r="36" spans="1:20" ht="15" x14ac:dyDescent="0.25">
      <c r="A36" s="445" t="s">
        <v>117</v>
      </c>
      <c r="B36" s="446" t="s">
        <v>19</v>
      </c>
      <c r="C36" s="466">
        <f t="shared" si="1"/>
        <v>8074.3099999999977</v>
      </c>
      <c r="D36" s="467">
        <f t="shared" si="1"/>
        <v>-11517.797</v>
      </c>
      <c r="E36" s="467">
        <f t="shared" si="1"/>
        <v>-26902.545000000002</v>
      </c>
      <c r="F36" s="467">
        <f t="shared" si="1"/>
        <v>-10269.311000000002</v>
      </c>
      <c r="G36" s="468">
        <f t="shared" si="1"/>
        <v>-29996.541000000001</v>
      </c>
      <c r="H36" s="468">
        <f t="shared" si="1"/>
        <v>11972.131999999998</v>
      </c>
      <c r="I36" s="452"/>
      <c r="J36" s="455"/>
      <c r="K36" s="455"/>
      <c r="L36" s="455"/>
      <c r="M36" s="455"/>
      <c r="N36" s="455"/>
      <c r="O36" s="465"/>
      <c r="P36" s="465"/>
      <c r="Q36" s="465"/>
      <c r="R36" s="465"/>
      <c r="S36" s="465"/>
      <c r="T36" s="465"/>
    </row>
    <row r="37" spans="1:20" ht="15" x14ac:dyDescent="0.25">
      <c r="A37" s="445" t="s">
        <v>118</v>
      </c>
      <c r="B37" s="446" t="s">
        <v>66</v>
      </c>
      <c r="C37" s="466">
        <f t="shared" si="1"/>
        <v>15555.948</v>
      </c>
      <c r="D37" s="467">
        <f t="shared" si="1"/>
        <v>14395.496999999999</v>
      </c>
      <c r="E37" s="467">
        <f t="shared" si="1"/>
        <v>14761.657999999999</v>
      </c>
      <c r="F37" s="467">
        <f t="shared" si="1"/>
        <v>24675.253000000001</v>
      </c>
      <c r="G37" s="468">
        <f t="shared" si="1"/>
        <v>16567.865000000002</v>
      </c>
      <c r="H37" s="468">
        <f t="shared" si="1"/>
        <v>26421.425999999999</v>
      </c>
      <c r="I37" s="452"/>
      <c r="J37" s="455"/>
      <c r="K37" s="455"/>
      <c r="L37" s="455"/>
      <c r="M37" s="455"/>
      <c r="N37" s="455"/>
      <c r="O37" s="465"/>
      <c r="P37" s="465"/>
      <c r="Q37" s="465"/>
      <c r="R37" s="465"/>
      <c r="S37" s="465"/>
      <c r="T37" s="465"/>
    </row>
    <row r="38" spans="1:20" ht="15" x14ac:dyDescent="0.25">
      <c r="A38" s="445" t="s">
        <v>119</v>
      </c>
      <c r="B38" s="446" t="s">
        <v>120</v>
      </c>
      <c r="C38" s="466">
        <f t="shared" si="1"/>
        <v>-2523.8709999999992</v>
      </c>
      <c r="D38" s="467">
        <f t="shared" si="1"/>
        <v>41329.298999999985</v>
      </c>
      <c r="E38" s="467">
        <f t="shared" si="1"/>
        <v>73544.704999999987</v>
      </c>
      <c r="F38" s="467">
        <f t="shared" si="1"/>
        <v>94557.292999999991</v>
      </c>
      <c r="G38" s="468">
        <f t="shared" si="1"/>
        <v>71187.97</v>
      </c>
      <c r="H38" s="468">
        <f t="shared" si="1"/>
        <v>113452.18600000002</v>
      </c>
      <c r="I38" s="452"/>
      <c r="J38" s="455"/>
      <c r="K38" s="455"/>
      <c r="L38" s="455"/>
      <c r="M38" s="455"/>
      <c r="N38" s="455"/>
      <c r="O38" s="465"/>
      <c r="P38" s="465"/>
      <c r="Q38" s="465"/>
      <c r="R38" s="465"/>
      <c r="S38" s="465"/>
      <c r="T38" s="465"/>
    </row>
    <row r="39" spans="1:20" ht="15" x14ac:dyDescent="0.25">
      <c r="A39" s="445" t="s">
        <v>231</v>
      </c>
      <c r="B39" s="446" t="s">
        <v>237</v>
      </c>
      <c r="C39" s="466">
        <f t="shared" si="1"/>
        <v>93439.534</v>
      </c>
      <c r="D39" s="467">
        <f t="shared" si="1"/>
        <v>64646.450000000004</v>
      </c>
      <c r="E39" s="467">
        <f t="shared" si="1"/>
        <v>55077.101999999999</v>
      </c>
      <c r="F39" s="467">
        <f t="shared" si="1"/>
        <v>66965.87</v>
      </c>
      <c r="G39" s="468">
        <f t="shared" si="1"/>
        <v>52969.646999999997</v>
      </c>
      <c r="H39" s="468">
        <f t="shared" si="1"/>
        <v>179163.50400000002</v>
      </c>
      <c r="I39" s="452"/>
      <c r="J39" s="455"/>
      <c r="K39" s="455"/>
      <c r="L39" s="455"/>
      <c r="M39" s="455"/>
      <c r="N39" s="455"/>
      <c r="O39" s="465"/>
      <c r="P39" s="465"/>
      <c r="Q39" s="465"/>
      <c r="R39" s="465"/>
      <c r="S39" s="465"/>
      <c r="T39" s="465"/>
    </row>
    <row r="40" spans="1:20" ht="15.75" thickBot="1" x14ac:dyDescent="0.3">
      <c r="A40" s="447" t="s">
        <v>121</v>
      </c>
      <c r="B40" s="448" t="s">
        <v>122</v>
      </c>
      <c r="C40" s="469">
        <f t="shared" si="1"/>
        <v>8908.2530000000006</v>
      </c>
      <c r="D40" s="470">
        <f t="shared" si="1"/>
        <v>15760.084000000003</v>
      </c>
      <c r="E40" s="470">
        <f t="shared" si="1"/>
        <v>13247.252</v>
      </c>
      <c r="F40" s="470">
        <f t="shared" si="1"/>
        <v>4577.4939999999951</v>
      </c>
      <c r="G40" s="471">
        <f t="shared" si="1"/>
        <v>-3060.7819999999992</v>
      </c>
      <c r="H40" s="471">
        <f t="shared" si="1"/>
        <v>1265.551999999996</v>
      </c>
      <c r="I40" s="452"/>
      <c r="J40" s="472"/>
      <c r="K40" s="472"/>
      <c r="L40" s="472"/>
      <c r="M40" s="452"/>
      <c r="N40" s="452"/>
    </row>
    <row r="41" spans="1:20" ht="15" x14ac:dyDescent="0.25">
      <c r="C41" s="473"/>
      <c r="D41" s="473"/>
      <c r="E41" s="473"/>
      <c r="F41" s="473"/>
      <c r="G41" s="473"/>
      <c r="H41" s="474"/>
      <c r="I41" s="475"/>
      <c r="J41" s="475"/>
      <c r="K41" s="476"/>
      <c r="L41" s="47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N18" sqref="N1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289</v>
      </c>
      <c r="B1" s="12"/>
      <c r="C1" s="13"/>
      <c r="D1" s="12"/>
      <c r="E1" s="12"/>
    </row>
    <row r="2" spans="1:7" s="16" customFormat="1" ht="18.75" x14ac:dyDescent="0.3">
      <c r="A2" s="139" t="s">
        <v>361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195</v>
      </c>
      <c r="D4" s="140" t="s">
        <v>105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54</v>
      </c>
      <c r="D5" s="145"/>
      <c r="E5" s="145"/>
      <c r="F5" s="145"/>
      <c r="G5" s="146"/>
    </row>
    <row r="6" spans="1:7" ht="48" thickBot="1" x14ac:dyDescent="0.3">
      <c r="A6" s="147" t="s">
        <v>59</v>
      </c>
      <c r="B6" s="148" t="s">
        <v>196</v>
      </c>
      <c r="C6" s="310" t="s">
        <v>366</v>
      </c>
      <c r="D6" s="311" t="s">
        <v>370</v>
      </c>
      <c r="E6" s="312" t="s">
        <v>371</v>
      </c>
      <c r="F6" s="744" t="s">
        <v>362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324</v>
      </c>
      <c r="G7" s="156" t="s">
        <v>291</v>
      </c>
    </row>
    <row r="8" spans="1:7" ht="19.5" x14ac:dyDescent="0.35">
      <c r="A8" s="157" t="s">
        <v>17</v>
      </c>
      <c r="B8" s="158" t="s">
        <v>197</v>
      </c>
      <c r="C8" s="159">
        <v>1120.05</v>
      </c>
      <c r="D8" s="160">
        <v>827.01900000000001</v>
      </c>
      <c r="E8" s="161">
        <v>693.428</v>
      </c>
      <c r="F8" s="162">
        <v>35.432196841910518</v>
      </c>
      <c r="G8" s="163">
        <v>61.52361889049763</v>
      </c>
    </row>
    <row r="9" spans="1:7" ht="19.5" x14ac:dyDescent="0.35">
      <c r="A9" s="164"/>
      <c r="B9" s="165" t="s">
        <v>198</v>
      </c>
      <c r="C9" s="166">
        <v>1144.106</v>
      </c>
      <c r="D9" s="167">
        <v>815.06700000000001</v>
      </c>
      <c r="E9" s="168">
        <v>693.81600000000003</v>
      </c>
      <c r="F9" s="169">
        <v>40.369564710631153</v>
      </c>
      <c r="G9" s="170">
        <v>64.900492349556643</v>
      </c>
    </row>
    <row r="10" spans="1:7" ht="19.5" x14ac:dyDescent="0.35">
      <c r="A10" s="157" t="s">
        <v>18</v>
      </c>
      <c r="B10" s="158" t="s">
        <v>63</v>
      </c>
      <c r="C10" s="159">
        <v>923.93899999999996</v>
      </c>
      <c r="D10" s="160">
        <v>554.40099999999995</v>
      </c>
      <c r="E10" s="161">
        <v>560.72500000000002</v>
      </c>
      <c r="F10" s="162">
        <v>66.655363175751859</v>
      </c>
      <c r="G10" s="163">
        <v>64.775781354496402</v>
      </c>
    </row>
    <row r="11" spans="1:7" ht="19.5" x14ac:dyDescent="0.35">
      <c r="A11" s="164"/>
      <c r="B11" s="165" t="s">
        <v>64</v>
      </c>
      <c r="C11" s="166">
        <v>929.20600000000002</v>
      </c>
      <c r="D11" s="167">
        <v>589.89599999999996</v>
      </c>
      <c r="E11" s="168">
        <v>569.42600000000004</v>
      </c>
      <c r="F11" s="169">
        <v>57.520308664578181</v>
      </c>
      <c r="G11" s="313">
        <v>63.182924559117417</v>
      </c>
    </row>
    <row r="12" spans="1:7" ht="20.25" thickBot="1" x14ac:dyDescent="0.4">
      <c r="A12" s="171" t="s">
        <v>26</v>
      </c>
      <c r="B12" s="172" t="s">
        <v>198</v>
      </c>
      <c r="C12" s="173">
        <v>969.51800000000003</v>
      </c>
      <c r="D12" s="174">
        <v>745.96199999999999</v>
      </c>
      <c r="E12" s="175">
        <v>594.22500000000002</v>
      </c>
      <c r="F12" s="176">
        <v>29.968818787015966</v>
      </c>
      <c r="G12" s="314">
        <v>63.156716731877651</v>
      </c>
    </row>
    <row r="13" spans="1:7" ht="20.25" thickTop="1" x14ac:dyDescent="0.35">
      <c r="A13" s="157" t="s">
        <v>199</v>
      </c>
      <c r="B13" s="158" t="s">
        <v>200</v>
      </c>
      <c r="C13" s="159">
        <v>1961.2139999999999</v>
      </c>
      <c r="D13" s="177">
        <v>1510.104</v>
      </c>
      <c r="E13" s="178">
        <v>1413.18</v>
      </c>
      <c r="F13" s="162">
        <v>29.8727769743011</v>
      </c>
      <c r="G13" s="163">
        <v>38.78019785165371</v>
      </c>
    </row>
    <row r="14" spans="1:7" ht="19.5" x14ac:dyDescent="0.35">
      <c r="A14" s="179" t="s">
        <v>201</v>
      </c>
      <c r="B14" s="165" t="s">
        <v>202</v>
      </c>
      <c r="C14" s="166">
        <v>2119.2530000000002</v>
      </c>
      <c r="D14" s="180">
        <v>1828.8119999999999</v>
      </c>
      <c r="E14" s="181">
        <v>1678.396</v>
      </c>
      <c r="F14" s="169">
        <v>15.881402790445398</v>
      </c>
      <c r="G14" s="170">
        <v>26.26656641221739</v>
      </c>
    </row>
    <row r="15" spans="1:7" ht="19.5" x14ac:dyDescent="0.35">
      <c r="A15" s="182" t="s">
        <v>199</v>
      </c>
      <c r="B15" s="183" t="s">
        <v>203</v>
      </c>
      <c r="C15" s="184">
        <v>1588.029</v>
      </c>
      <c r="D15" s="185">
        <v>1103.8050000000001</v>
      </c>
      <c r="E15" s="178">
        <v>1072.259</v>
      </c>
      <c r="F15" s="162">
        <v>43.868618098305404</v>
      </c>
      <c r="G15" s="163">
        <v>48.101251656549394</v>
      </c>
    </row>
    <row r="16" spans="1:7" ht="19.5" x14ac:dyDescent="0.35">
      <c r="A16" s="179" t="s">
        <v>204</v>
      </c>
      <c r="B16" s="165" t="s">
        <v>205</v>
      </c>
      <c r="C16" s="166">
        <v>1505.249</v>
      </c>
      <c r="D16" s="180">
        <v>1008.487</v>
      </c>
      <c r="E16" s="181">
        <v>978.05499999999995</v>
      </c>
      <c r="F16" s="169">
        <v>49.258146113931076</v>
      </c>
      <c r="G16" s="170">
        <v>53.902285658781977</v>
      </c>
    </row>
    <row r="17" spans="1:10" ht="19.5" x14ac:dyDescent="0.35">
      <c r="A17" s="182" t="s">
        <v>206</v>
      </c>
      <c r="B17" s="183" t="s">
        <v>207</v>
      </c>
      <c r="C17" s="184">
        <v>1381.5719999999999</v>
      </c>
      <c r="D17" s="186">
        <v>983.48500000000001</v>
      </c>
      <c r="E17" s="178">
        <v>1047.279</v>
      </c>
      <c r="F17" s="162">
        <v>40.477180638240526</v>
      </c>
      <c r="G17" s="163">
        <v>31.920147353284072</v>
      </c>
    </row>
    <row r="18" spans="1:10" ht="20.25" thickBot="1" x14ac:dyDescent="0.4">
      <c r="A18" s="187" t="s">
        <v>204</v>
      </c>
      <c r="B18" s="188" t="s">
        <v>208</v>
      </c>
      <c r="C18" s="189">
        <v>1350.0440000000001</v>
      </c>
      <c r="D18" s="190">
        <v>969.15300000000002</v>
      </c>
      <c r="E18" s="191">
        <v>995.25400000000002</v>
      </c>
      <c r="F18" s="192">
        <v>39.3014312497614</v>
      </c>
      <c r="G18" s="193">
        <v>35.648186292142512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7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C8" sqref="C8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288</v>
      </c>
    </row>
    <row r="2" spans="1:16" ht="20.25" x14ac:dyDescent="0.3">
      <c r="A2" s="106" t="s">
        <v>365</v>
      </c>
    </row>
    <row r="3" spans="1:16" ht="15.75" thickBot="1" x14ac:dyDescent="0.3">
      <c r="A3" s="570"/>
      <c r="B3" s="12"/>
    </row>
    <row r="4" spans="1:16" ht="15.75" thickBot="1" x14ac:dyDescent="0.3">
      <c r="A4" s="238"/>
      <c r="B4" s="239"/>
      <c r="C4" s="755" t="s">
        <v>54</v>
      </c>
      <c r="D4" s="756"/>
      <c r="E4" s="756"/>
      <c r="F4" s="756"/>
      <c r="G4" s="757"/>
      <c r="H4" s="198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5" t="s">
        <v>59</v>
      </c>
      <c r="B6" s="736" t="s">
        <v>60</v>
      </c>
      <c r="C6" s="56" t="s">
        <v>43</v>
      </c>
      <c r="D6" s="57"/>
      <c r="E6" s="608" t="s">
        <v>61</v>
      </c>
      <c r="F6" s="547" t="s">
        <v>62</v>
      </c>
      <c r="G6" s="57"/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s="15" customFormat="1" ht="29.25" customHeight="1" thickBot="1" x14ac:dyDescent="0.25">
      <c r="A7" s="243"/>
      <c r="B7" s="244"/>
      <c r="C7" s="603" t="s">
        <v>366</v>
      </c>
      <c r="D7" s="702" t="s">
        <v>358</v>
      </c>
      <c r="E7" s="609"/>
      <c r="F7" s="548" t="s">
        <v>366</v>
      </c>
      <c r="G7" s="702" t="s">
        <v>358</v>
      </c>
      <c r="H7" s="400" t="s">
        <v>366</v>
      </c>
      <c r="I7" s="702" t="s">
        <v>358</v>
      </c>
      <c r="J7" s="609"/>
      <c r="K7" s="400" t="s">
        <v>366</v>
      </c>
      <c r="L7" s="702" t="s">
        <v>358</v>
      </c>
      <c r="M7" s="609"/>
      <c r="N7" s="400" t="s">
        <v>366</v>
      </c>
      <c r="O7" s="702" t="s">
        <v>358</v>
      </c>
      <c r="P7" s="610"/>
    </row>
    <row r="8" spans="1:16" ht="15" x14ac:dyDescent="0.25">
      <c r="A8" s="240" t="s">
        <v>17</v>
      </c>
      <c r="B8" s="549" t="s">
        <v>63</v>
      </c>
      <c r="C8" s="636">
        <v>1120.05</v>
      </c>
      <c r="D8" s="637">
        <v>1106.998</v>
      </c>
      <c r="E8" s="638">
        <v>1.1790445872530853</v>
      </c>
      <c r="F8" s="639">
        <v>25.909123941739498</v>
      </c>
      <c r="G8" s="640">
        <v>25.935376918666552</v>
      </c>
      <c r="H8" s="636">
        <v>1092.5229999999999</v>
      </c>
      <c r="I8" s="637">
        <v>1079.8910000000001</v>
      </c>
      <c r="J8" s="638">
        <v>1.1697476874980746</v>
      </c>
      <c r="K8" s="636">
        <v>1119.826</v>
      </c>
      <c r="L8" s="637">
        <v>1112.6559999999999</v>
      </c>
      <c r="M8" s="638">
        <v>0.64440402064969526</v>
      </c>
      <c r="N8" s="636">
        <v>1141.2940000000001</v>
      </c>
      <c r="O8" s="637">
        <v>1107.5160000000001</v>
      </c>
      <c r="P8" s="640">
        <v>3.0498882183191953</v>
      </c>
    </row>
    <row r="9" spans="1:16" ht="15" x14ac:dyDescent="0.25">
      <c r="A9" s="240"/>
      <c r="B9" s="245" t="s">
        <v>64</v>
      </c>
      <c r="C9" s="636">
        <v>1144.106</v>
      </c>
      <c r="D9" s="641">
        <v>1101.567</v>
      </c>
      <c r="E9" s="638">
        <v>3.8616806785243192</v>
      </c>
      <c r="F9" s="639">
        <v>16.493608453592138</v>
      </c>
      <c r="G9" s="642">
        <v>13.825965662345016</v>
      </c>
      <c r="H9" s="643">
        <v>1069.4190000000001</v>
      </c>
      <c r="I9" s="641">
        <v>1013.965</v>
      </c>
      <c r="J9" s="644">
        <v>5.4690250649677319</v>
      </c>
      <c r="K9" s="643">
        <v>1141.2090000000001</v>
      </c>
      <c r="L9" s="641">
        <v>1123.2819999999999</v>
      </c>
      <c r="M9" s="644">
        <v>1.5959483014950955</v>
      </c>
      <c r="N9" s="643">
        <v>1170.7070000000001</v>
      </c>
      <c r="O9" s="641">
        <v>1136.3879999999999</v>
      </c>
      <c r="P9" s="642">
        <v>3.0200072510445541</v>
      </c>
    </row>
    <row r="10" spans="1:16" ht="15" x14ac:dyDescent="0.25">
      <c r="A10" s="246" t="s">
        <v>18</v>
      </c>
      <c r="B10" s="245" t="s">
        <v>63</v>
      </c>
      <c r="C10" s="643">
        <v>923.93899999999996</v>
      </c>
      <c r="D10" s="641">
        <v>891.72799999999995</v>
      </c>
      <c r="E10" s="638">
        <v>3.6122001327759152</v>
      </c>
      <c r="F10" s="639">
        <v>1.6553285953262991</v>
      </c>
      <c r="G10" s="642">
        <v>1.3945072994072016</v>
      </c>
      <c r="H10" s="643">
        <v>901.37800000000004</v>
      </c>
      <c r="I10" s="641">
        <v>886.38599999999997</v>
      </c>
      <c r="J10" s="644">
        <v>1.6913624538293788</v>
      </c>
      <c r="K10" s="643">
        <v>937.57500000000005</v>
      </c>
      <c r="L10" s="641">
        <v>901.02599999999995</v>
      </c>
      <c r="M10" s="645">
        <v>4.056375731665911</v>
      </c>
      <c r="N10" s="643">
        <v>944.53300000000002</v>
      </c>
      <c r="O10" s="641">
        <v>891.05600000000004</v>
      </c>
      <c r="P10" s="642">
        <v>6.0015307679876431</v>
      </c>
    </row>
    <row r="11" spans="1:16" ht="15" x14ac:dyDescent="0.25">
      <c r="A11" s="247"/>
      <c r="B11" s="245" t="s">
        <v>64</v>
      </c>
      <c r="C11" s="643">
        <v>929.20600000000002</v>
      </c>
      <c r="D11" s="641">
        <v>899.94100000000003</v>
      </c>
      <c r="E11" s="638">
        <v>3.2518798454565339</v>
      </c>
      <c r="F11" s="639">
        <v>1.1762419253695877</v>
      </c>
      <c r="G11" s="642">
        <v>1.150233519694599</v>
      </c>
      <c r="H11" s="643">
        <v>924.10400000000004</v>
      </c>
      <c r="I11" s="641">
        <v>843.60400000000004</v>
      </c>
      <c r="J11" s="644">
        <v>9.5423919279662019</v>
      </c>
      <c r="K11" s="643" t="s">
        <v>65</v>
      </c>
      <c r="L11" s="641" t="s">
        <v>65</v>
      </c>
      <c r="M11" s="645" t="s">
        <v>77</v>
      </c>
      <c r="N11" s="643">
        <v>930.04499999999996</v>
      </c>
      <c r="O11" s="641">
        <v>905.90499999999997</v>
      </c>
      <c r="P11" s="642">
        <v>2.6647385763407851</v>
      </c>
    </row>
    <row r="12" spans="1:16" ht="15" x14ac:dyDescent="0.25">
      <c r="A12" s="246" t="s">
        <v>19</v>
      </c>
      <c r="B12" s="245" t="s">
        <v>63</v>
      </c>
      <c r="C12" s="643" t="s">
        <v>65</v>
      </c>
      <c r="D12" s="641">
        <v>921.86</v>
      </c>
      <c r="E12" s="646" t="s">
        <v>77</v>
      </c>
      <c r="F12" s="639">
        <v>7.1797640784099198E-2</v>
      </c>
      <c r="G12" s="642">
        <v>0.17302669646623539</v>
      </c>
      <c r="H12" s="643" t="s">
        <v>65</v>
      </c>
      <c r="I12" s="641" t="s">
        <v>65</v>
      </c>
      <c r="J12" s="644" t="s">
        <v>77</v>
      </c>
      <c r="K12" s="643" t="s">
        <v>77</v>
      </c>
      <c r="L12" s="641">
        <v>850.46</v>
      </c>
      <c r="M12" s="644" t="s">
        <v>77</v>
      </c>
      <c r="N12" s="643" t="s">
        <v>65</v>
      </c>
      <c r="O12" s="641">
        <v>914.86300000000006</v>
      </c>
      <c r="P12" s="647" t="s">
        <v>77</v>
      </c>
    </row>
    <row r="13" spans="1:16" ht="15" x14ac:dyDescent="0.25">
      <c r="A13" s="240"/>
      <c r="B13" s="245" t="s">
        <v>64</v>
      </c>
      <c r="C13" s="643">
        <v>972.67499999999995</v>
      </c>
      <c r="D13" s="641">
        <v>919.48299999999995</v>
      </c>
      <c r="E13" s="638">
        <v>5.7849900433178219</v>
      </c>
      <c r="F13" s="639">
        <v>1.9071473007277437</v>
      </c>
      <c r="G13" s="642">
        <v>1.2253394814520295</v>
      </c>
      <c r="H13" s="643">
        <v>974.91499999999996</v>
      </c>
      <c r="I13" s="641">
        <v>917.471</v>
      </c>
      <c r="J13" s="644">
        <v>6.261124329815325</v>
      </c>
      <c r="K13" s="643" t="s">
        <v>65</v>
      </c>
      <c r="L13" s="641" t="s">
        <v>65</v>
      </c>
      <c r="M13" s="644" t="s">
        <v>77</v>
      </c>
      <c r="N13" s="643">
        <v>969.24199999999996</v>
      </c>
      <c r="O13" s="641">
        <v>928.70699999999999</v>
      </c>
      <c r="P13" s="642">
        <v>4.3646704504219276</v>
      </c>
    </row>
    <row r="14" spans="1:16" ht="15" x14ac:dyDescent="0.25">
      <c r="A14" s="247"/>
      <c r="B14" s="245" t="s">
        <v>97</v>
      </c>
      <c r="C14" s="643">
        <v>1059.923</v>
      </c>
      <c r="D14" s="641">
        <v>1071.806</v>
      </c>
      <c r="E14" s="638">
        <v>-1.1086894456646108</v>
      </c>
      <c r="F14" s="639">
        <v>1.5119579877591887</v>
      </c>
      <c r="G14" s="642">
        <v>2.8683653269340037</v>
      </c>
      <c r="H14" s="643" t="s">
        <v>65</v>
      </c>
      <c r="I14" s="641" t="s">
        <v>65</v>
      </c>
      <c r="J14" s="645" t="s">
        <v>77</v>
      </c>
      <c r="K14" s="643" t="s">
        <v>77</v>
      </c>
      <c r="L14" s="641" t="s">
        <v>77</v>
      </c>
      <c r="M14" s="644" t="s">
        <v>77</v>
      </c>
      <c r="N14" s="643">
        <v>1052.461</v>
      </c>
      <c r="O14" s="641">
        <v>1073.2270000000001</v>
      </c>
      <c r="P14" s="642">
        <v>-1.9349121853997409</v>
      </c>
    </row>
    <row r="15" spans="1:16" ht="15" x14ac:dyDescent="0.25">
      <c r="A15" s="246" t="s">
        <v>26</v>
      </c>
      <c r="B15" s="245" t="s">
        <v>355</v>
      </c>
      <c r="C15" s="643">
        <v>643.23299999999995</v>
      </c>
      <c r="D15" s="739">
        <v>622.08100000000002</v>
      </c>
      <c r="E15" s="646">
        <v>3.4002002954599049</v>
      </c>
      <c r="F15" s="639">
        <v>20.510628448720386</v>
      </c>
      <c r="G15" s="642">
        <v>28.958182010571836</v>
      </c>
      <c r="H15" s="643">
        <v>642.28800000000001</v>
      </c>
      <c r="I15" s="739">
        <v>639.86</v>
      </c>
      <c r="J15" s="644">
        <v>0.37945800643890809</v>
      </c>
      <c r="K15" s="643">
        <v>644.76300000000003</v>
      </c>
      <c r="L15" s="641">
        <v>599.721</v>
      </c>
      <c r="M15" s="644">
        <v>7.5104923789562195</v>
      </c>
      <c r="N15" s="643">
        <v>643.28200000000004</v>
      </c>
      <c r="O15" s="641">
        <v>622.29499999999996</v>
      </c>
      <c r="P15" s="642">
        <v>3.3725162503314476</v>
      </c>
    </row>
    <row r="16" spans="1:16" ht="15" x14ac:dyDescent="0.25">
      <c r="A16" s="247"/>
      <c r="B16" s="245" t="s">
        <v>64</v>
      </c>
      <c r="C16" s="643">
        <v>969.51800000000003</v>
      </c>
      <c r="D16" s="641">
        <v>961.31899999999996</v>
      </c>
      <c r="E16" s="638">
        <v>0.85289066376510492</v>
      </c>
      <c r="F16" s="639">
        <v>25.75651719023675</v>
      </c>
      <c r="G16" s="642">
        <v>19.436054016446001</v>
      </c>
      <c r="H16" s="643">
        <v>997.08600000000001</v>
      </c>
      <c r="I16" s="641">
        <v>984.33299999999997</v>
      </c>
      <c r="J16" s="644">
        <v>1.295598135996664</v>
      </c>
      <c r="K16" s="643">
        <v>939.34199999999998</v>
      </c>
      <c r="L16" s="641" t="s">
        <v>65</v>
      </c>
      <c r="M16" s="644" t="s">
        <v>77</v>
      </c>
      <c r="N16" s="643">
        <v>964.93700000000001</v>
      </c>
      <c r="O16" s="641">
        <v>965.29100000000005</v>
      </c>
      <c r="P16" s="642">
        <v>-3.6672878955676766E-2</v>
      </c>
    </row>
    <row r="17" spans="1:60" ht="15" x14ac:dyDescent="0.25">
      <c r="A17" s="246" t="s">
        <v>66</v>
      </c>
      <c r="B17" s="245" t="s">
        <v>63</v>
      </c>
      <c r="C17" s="643">
        <v>871.38599999999997</v>
      </c>
      <c r="D17" s="641">
        <v>843.29700000000003</v>
      </c>
      <c r="E17" s="638">
        <v>3.3308549656882382</v>
      </c>
      <c r="F17" s="639">
        <v>0.24962507015445687</v>
      </c>
      <c r="G17" s="642">
        <v>0.20687650796679008</v>
      </c>
      <c r="H17" s="643" t="s">
        <v>77</v>
      </c>
      <c r="I17" s="641" t="s">
        <v>65</v>
      </c>
      <c r="J17" s="644" t="s">
        <v>77</v>
      </c>
      <c r="K17" s="643" t="s">
        <v>77</v>
      </c>
      <c r="L17" s="641">
        <v>620</v>
      </c>
      <c r="M17" s="644" t="s">
        <v>77</v>
      </c>
      <c r="N17" s="643">
        <v>871.38599999999997</v>
      </c>
      <c r="O17" s="641">
        <v>850.01099999999997</v>
      </c>
      <c r="P17" s="642">
        <v>2.5146733395214884</v>
      </c>
    </row>
    <row r="18" spans="1:60" s="25" customFormat="1" ht="15" x14ac:dyDescent="0.25">
      <c r="A18" s="247"/>
      <c r="B18" s="245" t="s">
        <v>64</v>
      </c>
      <c r="C18" s="648">
        <v>745.952</v>
      </c>
      <c r="D18" s="649">
        <v>691.94600000000003</v>
      </c>
      <c r="E18" s="650">
        <v>7.804944316463998</v>
      </c>
      <c r="F18" s="651">
        <v>0.29092832151813619</v>
      </c>
      <c r="G18" s="652">
        <v>0.17037287124459188</v>
      </c>
      <c r="H18" s="648">
        <v>728.47</v>
      </c>
      <c r="I18" s="649">
        <v>680.27499999999998</v>
      </c>
      <c r="J18" s="653">
        <v>7.0846348903017233</v>
      </c>
      <c r="K18" s="648" t="s">
        <v>65</v>
      </c>
      <c r="L18" s="649" t="s">
        <v>65</v>
      </c>
      <c r="M18" s="654" t="s">
        <v>77</v>
      </c>
      <c r="N18" s="648">
        <v>759.59</v>
      </c>
      <c r="O18" s="649">
        <v>688.40499999999997</v>
      </c>
      <c r="P18" s="652">
        <v>10.340569868028277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64</v>
      </c>
      <c r="C19" s="655">
        <v>953.08399999999995</v>
      </c>
      <c r="D19" s="656">
        <v>957.62800000000004</v>
      </c>
      <c r="E19" s="653">
        <v>-0.4745057579770115</v>
      </c>
      <c r="F19" s="657">
        <v>4.467095124071724</v>
      </c>
      <c r="G19" s="652">
        <v>4.655699688805143</v>
      </c>
      <c r="H19" s="655">
        <v>904.57299999999998</v>
      </c>
      <c r="I19" s="656">
        <v>939.63400000000001</v>
      </c>
      <c r="J19" s="658">
        <v>-3.7313464604303417</v>
      </c>
      <c r="K19" s="655">
        <v>939.75800000000004</v>
      </c>
      <c r="L19" s="656">
        <v>930.173</v>
      </c>
      <c r="M19" s="658">
        <v>1.0304534747837271</v>
      </c>
      <c r="N19" s="655">
        <v>996.66600000000005</v>
      </c>
      <c r="O19" s="656">
        <v>973.76700000000005</v>
      </c>
      <c r="P19" s="659">
        <v>2.3515892405472765</v>
      </c>
    </row>
    <row r="20" spans="1:60" ht="15" thickBot="1" x14ac:dyDescent="0.25">
      <c r="A20" s="550"/>
      <c r="B20" s="550"/>
      <c r="C20" s="551"/>
      <c r="D20" s="551"/>
      <c r="E20" s="552" t="s">
        <v>75</v>
      </c>
      <c r="F20" s="553">
        <v>100</v>
      </c>
      <c r="G20" s="554">
        <v>100</v>
      </c>
      <c r="H20" s="551"/>
      <c r="I20" s="551"/>
      <c r="J20" s="551"/>
      <c r="K20" s="551"/>
      <c r="L20" s="551"/>
      <c r="M20" s="551"/>
      <c r="N20" s="551"/>
      <c r="O20" s="551"/>
      <c r="P20" s="551"/>
    </row>
    <row r="21" spans="1:60" ht="13.5" thickBot="1" x14ac:dyDescent="0.25"/>
    <row r="22" spans="1:60" ht="15" x14ac:dyDescent="0.25">
      <c r="A22" s="238"/>
      <c r="B22" s="239"/>
      <c r="C22" s="755" t="s">
        <v>54</v>
      </c>
      <c r="D22" s="756"/>
      <c r="E22" s="757"/>
    </row>
    <row r="23" spans="1:60" ht="15" x14ac:dyDescent="0.25">
      <c r="A23" s="240"/>
      <c r="B23" s="241"/>
      <c r="C23" s="758"/>
      <c r="D23" s="759"/>
      <c r="E23" s="760"/>
    </row>
    <row r="24" spans="1:60" ht="43.5" thickBot="1" x14ac:dyDescent="0.25">
      <c r="A24" s="242" t="s">
        <v>59</v>
      </c>
      <c r="B24" s="546" t="s">
        <v>352</v>
      </c>
      <c r="C24" s="56" t="s">
        <v>43</v>
      </c>
      <c r="D24" s="57"/>
      <c r="E24" s="207" t="s">
        <v>353</v>
      </c>
    </row>
    <row r="25" spans="1:60" ht="13.5" thickBot="1" x14ac:dyDescent="0.25">
      <c r="A25" s="243"/>
      <c r="B25" s="244"/>
      <c r="C25" s="400" t="s">
        <v>359</v>
      </c>
      <c r="D25" s="725" t="s">
        <v>354</v>
      </c>
      <c r="E25" s="401"/>
    </row>
    <row r="26" spans="1:60" ht="15" x14ac:dyDescent="0.25">
      <c r="A26" s="240" t="s">
        <v>17</v>
      </c>
      <c r="B26" s="549" t="s">
        <v>63</v>
      </c>
      <c r="C26" s="54">
        <v>1565.6679999999999</v>
      </c>
      <c r="D26" s="51" t="s">
        <v>65</v>
      </c>
      <c r="E26" s="703" t="s">
        <v>77</v>
      </c>
    </row>
    <row r="27" spans="1:60" ht="15.75" thickBot="1" x14ac:dyDescent="0.3">
      <c r="A27" s="234" t="s">
        <v>18</v>
      </c>
      <c r="B27" s="726" t="s">
        <v>63</v>
      </c>
      <c r="C27" s="727">
        <v>934.36699999999996</v>
      </c>
      <c r="D27" s="728">
        <v>841.10400000000004</v>
      </c>
      <c r="E27" s="716">
        <v>11.088165078278063</v>
      </c>
    </row>
    <row r="29" spans="1:60" ht="15.75" x14ac:dyDescent="0.25">
      <c r="A29" s="26" t="s">
        <v>78</v>
      </c>
    </row>
    <row r="30" spans="1:60" ht="15.75" x14ac:dyDescent="0.25">
      <c r="A30" s="26" t="s">
        <v>310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X17" sqref="X17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287</v>
      </c>
      <c r="B1" s="194"/>
    </row>
    <row r="2" spans="1:16" s="222" customFormat="1" ht="20.25" x14ac:dyDescent="0.3">
      <c r="A2" s="106" t="str">
        <f>ZiarnoZAK!A2</f>
        <v xml:space="preserve">w okresie: 1 – 7 listopada 2021r. </v>
      </c>
      <c r="B2" s="223"/>
    </row>
    <row r="3" spans="1:16" ht="16.5" thickBot="1" x14ac:dyDescent="0.3">
      <c r="A3" s="570"/>
      <c r="B3" s="196"/>
    </row>
    <row r="4" spans="1:16" ht="15.75" customHeight="1" thickBot="1" x14ac:dyDescent="0.3">
      <c r="A4" s="197"/>
      <c r="B4" s="329"/>
      <c r="C4" s="755" t="s">
        <v>54</v>
      </c>
      <c r="D4" s="756"/>
      <c r="E4" s="756"/>
      <c r="F4" s="756"/>
      <c r="G4" s="75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7" t="s">
        <v>209</v>
      </c>
      <c r="B6" s="394" t="s">
        <v>210</v>
      </c>
      <c r="C6" s="541" t="s">
        <v>43</v>
      </c>
      <c r="D6" s="542" t="s">
        <v>43</v>
      </c>
      <c r="E6" s="308" t="s">
        <v>61</v>
      </c>
      <c r="F6" s="206" t="s">
        <v>62</v>
      </c>
      <c r="G6" s="207" t="s">
        <v>62</v>
      </c>
      <c r="H6" s="56" t="s">
        <v>43</v>
      </c>
      <c r="I6" s="57"/>
      <c r="J6" s="308" t="s">
        <v>61</v>
      </c>
      <c r="K6" s="56" t="s">
        <v>43</v>
      </c>
      <c r="L6" s="57"/>
      <c r="M6" s="308" t="s">
        <v>61</v>
      </c>
      <c r="N6" s="56" t="s">
        <v>43</v>
      </c>
      <c r="O6" s="57"/>
      <c r="P6" s="309" t="s">
        <v>61</v>
      </c>
    </row>
    <row r="7" spans="1:16" ht="30" customHeight="1" thickBot="1" x14ac:dyDescent="0.25">
      <c r="A7" s="208"/>
      <c r="B7" s="395"/>
      <c r="C7" s="331" t="s">
        <v>366</v>
      </c>
      <c r="D7" s="702" t="s">
        <v>358</v>
      </c>
      <c r="E7" s="604"/>
      <c r="F7" s="543" t="s">
        <v>366</v>
      </c>
      <c r="G7" s="707" t="s">
        <v>358</v>
      </c>
      <c r="H7" s="331" t="s">
        <v>366</v>
      </c>
      <c r="I7" s="702" t="s">
        <v>358</v>
      </c>
      <c r="J7" s="604"/>
      <c r="K7" s="331" t="s">
        <v>366</v>
      </c>
      <c r="L7" s="702" t="s">
        <v>358</v>
      </c>
      <c r="M7" s="604"/>
      <c r="N7" s="331" t="s">
        <v>366</v>
      </c>
      <c r="O7" s="702" t="s">
        <v>358</v>
      </c>
      <c r="P7" s="606"/>
    </row>
    <row r="8" spans="1:16" ht="31.5" x14ac:dyDescent="0.25">
      <c r="A8" s="209" t="s">
        <v>317</v>
      </c>
      <c r="B8" s="396"/>
      <c r="C8" s="324"/>
      <c r="D8" s="210"/>
      <c r="E8" s="605"/>
      <c r="F8" s="210"/>
      <c r="G8" s="325"/>
      <c r="H8" s="324"/>
      <c r="I8" s="210"/>
      <c r="J8" s="605"/>
      <c r="K8" s="210"/>
      <c r="L8" s="210"/>
      <c r="M8" s="605"/>
      <c r="N8" s="210"/>
      <c r="O8" s="210"/>
      <c r="P8" s="607"/>
    </row>
    <row r="9" spans="1:16" ht="15.75" x14ac:dyDescent="0.2">
      <c r="A9" s="211" t="s">
        <v>211</v>
      </c>
      <c r="B9" s="397">
        <v>450</v>
      </c>
      <c r="C9" s="660">
        <v>1767.02</v>
      </c>
      <c r="D9" s="661">
        <v>1716.3820000000001</v>
      </c>
      <c r="E9" s="662">
        <v>2.9502756379407336</v>
      </c>
      <c r="F9" s="663">
        <v>58.135429091037928</v>
      </c>
      <c r="G9" s="664">
        <v>65.043760885565831</v>
      </c>
      <c r="H9" s="660">
        <v>2039.1479999999999</v>
      </c>
      <c r="I9" s="661">
        <v>1954.979</v>
      </c>
      <c r="J9" s="662">
        <v>4.3053659399921873</v>
      </c>
      <c r="K9" s="660">
        <v>1714.4590000000001</v>
      </c>
      <c r="L9" s="661">
        <v>1654.2260000000001</v>
      </c>
      <c r="M9" s="662">
        <v>3.6411590677452748</v>
      </c>
      <c r="N9" s="660">
        <v>1746.7439999999999</v>
      </c>
      <c r="O9" s="661">
        <v>1705.375</v>
      </c>
      <c r="P9" s="664">
        <v>2.4258007769552101</v>
      </c>
    </row>
    <row r="10" spans="1:16" ht="15.75" x14ac:dyDescent="0.2">
      <c r="A10" s="212" t="s">
        <v>212</v>
      </c>
      <c r="B10" s="398">
        <v>500</v>
      </c>
      <c r="C10" s="665">
        <v>1822.9480000000001</v>
      </c>
      <c r="D10" s="666">
        <v>1838.0260000000001</v>
      </c>
      <c r="E10" s="667">
        <v>-0.82033660024395594</v>
      </c>
      <c r="F10" s="668">
        <v>14.967111090116795</v>
      </c>
      <c r="G10" s="669">
        <v>15.979099713604866</v>
      </c>
      <c r="H10" s="665">
        <v>1910.596</v>
      </c>
      <c r="I10" s="666">
        <v>1851.6869999999999</v>
      </c>
      <c r="J10" s="667">
        <v>3.1813692054866785</v>
      </c>
      <c r="K10" s="665">
        <v>1919.6</v>
      </c>
      <c r="L10" s="666">
        <v>2048.5509999999999</v>
      </c>
      <c r="M10" s="667">
        <v>-6.2947419908022804</v>
      </c>
      <c r="N10" s="665">
        <v>1685.2449999999999</v>
      </c>
      <c r="O10" s="666">
        <v>1661.9929999999999</v>
      </c>
      <c r="P10" s="669">
        <v>1.3990431969328363</v>
      </c>
    </row>
    <row r="11" spans="1:16" ht="15.75" x14ac:dyDescent="0.2">
      <c r="A11" s="212" t="s">
        <v>213</v>
      </c>
      <c r="B11" s="398">
        <v>500</v>
      </c>
      <c r="C11" s="665">
        <v>2085.107</v>
      </c>
      <c r="D11" s="666">
        <v>1814.43</v>
      </c>
      <c r="E11" s="667">
        <v>14.918018330825653</v>
      </c>
      <c r="F11" s="668">
        <v>6.3209296283612231</v>
      </c>
      <c r="G11" s="669">
        <v>8.3692238181645955</v>
      </c>
      <c r="H11" s="665">
        <v>2241.694</v>
      </c>
      <c r="I11" s="666">
        <v>1972.6980000000001</v>
      </c>
      <c r="J11" s="667">
        <v>13.635944275302142</v>
      </c>
      <c r="K11" s="665">
        <v>2104.6019999999999</v>
      </c>
      <c r="L11" s="666" t="s">
        <v>65</v>
      </c>
      <c r="M11" s="667" t="s">
        <v>77</v>
      </c>
      <c r="N11" s="665">
        <v>1878.6479999999999</v>
      </c>
      <c r="O11" s="666">
        <v>1663.7729999999999</v>
      </c>
      <c r="P11" s="669">
        <v>12.914922889120092</v>
      </c>
    </row>
    <row r="12" spans="1:16" ht="15.75" x14ac:dyDescent="0.2">
      <c r="A12" s="212" t="s">
        <v>214</v>
      </c>
      <c r="B12" s="398" t="s">
        <v>215</v>
      </c>
      <c r="C12" s="665">
        <v>2187.0520000000001</v>
      </c>
      <c r="D12" s="666">
        <v>2197.674</v>
      </c>
      <c r="E12" s="667">
        <v>-0.48332919259179674</v>
      </c>
      <c r="F12" s="668">
        <v>0.94533473470399998</v>
      </c>
      <c r="G12" s="669">
        <v>0.84533933815759754</v>
      </c>
      <c r="H12" s="665" t="s">
        <v>65</v>
      </c>
      <c r="I12" s="666" t="s">
        <v>65</v>
      </c>
      <c r="J12" s="667" t="s">
        <v>77</v>
      </c>
      <c r="K12" s="665" t="s">
        <v>65</v>
      </c>
      <c r="L12" s="666" t="s">
        <v>77</v>
      </c>
      <c r="M12" s="667" t="s">
        <v>77</v>
      </c>
      <c r="N12" s="665" t="s">
        <v>65</v>
      </c>
      <c r="O12" s="666" t="s">
        <v>65</v>
      </c>
      <c r="P12" s="669" t="s">
        <v>77</v>
      </c>
    </row>
    <row r="13" spans="1:16" ht="15.75" x14ac:dyDescent="0.2">
      <c r="A13" s="212" t="s">
        <v>216</v>
      </c>
      <c r="B13" s="398">
        <v>550</v>
      </c>
      <c r="C13" s="665">
        <v>2210.7199999999998</v>
      </c>
      <c r="D13" s="666">
        <v>2159.3409999999999</v>
      </c>
      <c r="E13" s="667">
        <v>2.379383339639265</v>
      </c>
      <c r="F13" s="668">
        <v>19.631195455780066</v>
      </c>
      <c r="G13" s="669">
        <v>9.7625762445071178</v>
      </c>
      <c r="H13" s="665">
        <v>2318.4940000000001</v>
      </c>
      <c r="I13" s="666">
        <v>2399.8919999999998</v>
      </c>
      <c r="J13" s="667">
        <v>-3.3917359614515856</v>
      </c>
      <c r="K13" s="665">
        <v>1701.4079999999999</v>
      </c>
      <c r="L13" s="666" t="s">
        <v>65</v>
      </c>
      <c r="M13" s="667" t="s">
        <v>77</v>
      </c>
      <c r="N13" s="665">
        <v>1721.154</v>
      </c>
      <c r="O13" s="666">
        <v>1581.6969999999999</v>
      </c>
      <c r="P13" s="669">
        <v>8.8169225837818566</v>
      </c>
    </row>
    <row r="14" spans="1:16" ht="16.5" thickBot="1" x14ac:dyDescent="0.25">
      <c r="A14" s="213"/>
      <c r="B14" s="399" t="s">
        <v>75</v>
      </c>
      <c r="C14" s="670" t="s">
        <v>217</v>
      </c>
      <c r="D14" s="671" t="s">
        <v>217</v>
      </c>
      <c r="E14" s="672" t="s">
        <v>217</v>
      </c>
      <c r="F14" s="673">
        <v>100.00000000000003</v>
      </c>
      <c r="G14" s="674">
        <v>100.00000000000001</v>
      </c>
      <c r="H14" s="670" t="s">
        <v>217</v>
      </c>
      <c r="I14" s="671" t="s">
        <v>217</v>
      </c>
      <c r="J14" s="672" t="s">
        <v>217</v>
      </c>
      <c r="K14" s="675" t="s">
        <v>217</v>
      </c>
      <c r="L14" s="671" t="s">
        <v>217</v>
      </c>
      <c r="M14" s="672" t="s">
        <v>217</v>
      </c>
      <c r="N14" s="675" t="s">
        <v>217</v>
      </c>
      <c r="O14" s="671" t="s">
        <v>217</v>
      </c>
      <c r="P14" s="676" t="s">
        <v>217</v>
      </c>
    </row>
    <row r="15" spans="1:16" ht="15.75" x14ac:dyDescent="0.25">
      <c r="A15" s="214" t="s">
        <v>218</v>
      </c>
      <c r="B15" s="333">
        <v>450</v>
      </c>
      <c r="C15" s="677">
        <v>1961.2139999999999</v>
      </c>
      <c r="D15" s="678">
        <v>1865.0840000000001</v>
      </c>
      <c r="E15" s="638">
        <v>5.15419144660508</v>
      </c>
      <c r="F15" s="679">
        <v>7.5810620230097978</v>
      </c>
      <c r="G15" s="640">
        <v>8.6852356687864471</v>
      </c>
      <c r="H15" s="636">
        <v>2015.742</v>
      </c>
      <c r="I15" s="637">
        <v>1963.854</v>
      </c>
      <c r="J15" s="638">
        <v>2.6421516059747781</v>
      </c>
      <c r="K15" s="636">
        <v>2019.6210000000001</v>
      </c>
      <c r="L15" s="637">
        <v>1899.5550000000001</v>
      </c>
      <c r="M15" s="638">
        <v>6.3207435425665492</v>
      </c>
      <c r="N15" s="636">
        <v>1742.444</v>
      </c>
      <c r="O15" s="637">
        <v>1702.934</v>
      </c>
      <c r="P15" s="640">
        <v>2.3201134042775582</v>
      </c>
    </row>
    <row r="16" spans="1:16" ht="15.75" x14ac:dyDescent="0.25">
      <c r="A16" s="215" t="s">
        <v>201</v>
      </c>
      <c r="B16" s="334">
        <v>500</v>
      </c>
      <c r="C16" s="680">
        <v>2119.2530000000002</v>
      </c>
      <c r="D16" s="681">
        <v>2033.54</v>
      </c>
      <c r="E16" s="644">
        <v>4.214965036340578</v>
      </c>
      <c r="F16" s="682">
        <v>3.0821686102106725</v>
      </c>
      <c r="G16" s="642">
        <v>3.0530583967409983</v>
      </c>
      <c r="H16" s="643">
        <v>2359.91</v>
      </c>
      <c r="I16" s="641">
        <v>2261.3270000000002</v>
      </c>
      <c r="J16" s="644">
        <v>4.3595198748345378</v>
      </c>
      <c r="K16" s="643">
        <v>2067.873</v>
      </c>
      <c r="L16" s="641">
        <v>2061.3760000000002</v>
      </c>
      <c r="M16" s="644">
        <v>0.31517782296872782</v>
      </c>
      <c r="N16" s="643">
        <v>1783.2660000000001</v>
      </c>
      <c r="O16" s="641">
        <v>1722.319</v>
      </c>
      <c r="P16" s="642">
        <v>3.5386592146983293</v>
      </c>
    </row>
    <row r="17" spans="1:16" ht="15.75" x14ac:dyDescent="0.25">
      <c r="A17" s="216" t="s">
        <v>219</v>
      </c>
      <c r="B17" s="334">
        <v>550</v>
      </c>
      <c r="C17" s="677">
        <v>2140.7190000000001</v>
      </c>
      <c r="D17" s="678">
        <v>2160.3069999999998</v>
      </c>
      <c r="E17" s="644">
        <v>-0.90672297965056547</v>
      </c>
      <c r="F17" s="682">
        <v>1.5191893647347501</v>
      </c>
      <c r="G17" s="642">
        <v>0.92011965272554719</v>
      </c>
      <c r="H17" s="643">
        <v>2318.4940000000001</v>
      </c>
      <c r="I17" s="641">
        <v>2399.8919999999998</v>
      </c>
      <c r="J17" s="644">
        <v>-3.3917359614515856</v>
      </c>
      <c r="K17" s="643" t="s">
        <v>65</v>
      </c>
      <c r="L17" s="641" t="s">
        <v>65</v>
      </c>
      <c r="M17" s="644" t="s">
        <v>77</v>
      </c>
      <c r="N17" s="643">
        <v>1708.7070000000001</v>
      </c>
      <c r="O17" s="641">
        <v>1649.0540000000001</v>
      </c>
      <c r="P17" s="642">
        <v>3.6174073135264231</v>
      </c>
    </row>
    <row r="18" spans="1:16" ht="15.75" x14ac:dyDescent="0.25">
      <c r="A18" s="216"/>
      <c r="B18" s="335">
        <v>650</v>
      </c>
      <c r="C18" s="677">
        <v>1605.527</v>
      </c>
      <c r="D18" s="678">
        <v>1604.047</v>
      </c>
      <c r="E18" s="638">
        <v>9.2266623110171836E-2</v>
      </c>
      <c r="F18" s="682">
        <v>0.9741275101186575</v>
      </c>
      <c r="G18" s="652">
        <v>0.97983002184634971</v>
      </c>
      <c r="H18" s="648" t="s">
        <v>77</v>
      </c>
      <c r="I18" s="649" t="s">
        <v>77</v>
      </c>
      <c r="J18" s="653" t="s">
        <v>77</v>
      </c>
      <c r="K18" s="648" t="s">
        <v>65</v>
      </c>
      <c r="L18" s="649" t="s">
        <v>65</v>
      </c>
      <c r="M18" s="653" t="s">
        <v>77</v>
      </c>
      <c r="N18" s="648" t="s">
        <v>65</v>
      </c>
      <c r="O18" s="649">
        <v>1573.452</v>
      </c>
      <c r="P18" s="652" t="s">
        <v>77</v>
      </c>
    </row>
    <row r="19" spans="1:16" ht="15" thickBot="1" x14ac:dyDescent="0.25">
      <c r="A19" s="217"/>
      <c r="B19" s="336" t="s">
        <v>75</v>
      </c>
      <c r="C19" s="683" t="s">
        <v>217</v>
      </c>
      <c r="D19" s="684" t="s">
        <v>217</v>
      </c>
      <c r="E19" s="685" t="s">
        <v>217</v>
      </c>
      <c r="F19" s="544">
        <v>13.156547508073876</v>
      </c>
      <c r="G19" s="686">
        <v>13.638243740099343</v>
      </c>
      <c r="H19" s="687" t="s">
        <v>217</v>
      </c>
      <c r="I19" s="688" t="s">
        <v>217</v>
      </c>
      <c r="J19" s="689" t="s">
        <v>217</v>
      </c>
      <c r="K19" s="687" t="s">
        <v>217</v>
      </c>
      <c r="L19" s="688" t="s">
        <v>217</v>
      </c>
      <c r="M19" s="689" t="s">
        <v>217</v>
      </c>
      <c r="N19" s="687" t="s">
        <v>217</v>
      </c>
      <c r="O19" s="688" t="s">
        <v>217</v>
      </c>
      <c r="P19" s="686" t="s">
        <v>217</v>
      </c>
    </row>
    <row r="20" spans="1:16" ht="16.5" thickTop="1" x14ac:dyDescent="0.25">
      <c r="A20" s="214" t="s">
        <v>218</v>
      </c>
      <c r="B20" s="333">
        <v>450</v>
      </c>
      <c r="C20" s="677">
        <v>1622.51</v>
      </c>
      <c r="D20" s="678">
        <v>1558.845</v>
      </c>
      <c r="E20" s="638">
        <v>4.0841135584358907</v>
      </c>
      <c r="F20" s="639">
        <v>0.82971487337394834</v>
      </c>
      <c r="G20" s="640">
        <v>0.95004074277062933</v>
      </c>
      <c r="H20" s="636" t="s">
        <v>65</v>
      </c>
      <c r="I20" s="637">
        <v>1541.308</v>
      </c>
      <c r="J20" s="638" t="s">
        <v>77</v>
      </c>
      <c r="K20" s="636" t="s">
        <v>65</v>
      </c>
      <c r="L20" s="637">
        <v>1610.0450000000001</v>
      </c>
      <c r="M20" s="638" t="s">
        <v>77</v>
      </c>
      <c r="N20" s="636" t="s">
        <v>65</v>
      </c>
      <c r="O20" s="637">
        <v>1523.5329999999999</v>
      </c>
      <c r="P20" s="640" t="s">
        <v>77</v>
      </c>
    </row>
    <row r="21" spans="1:16" ht="15.75" x14ac:dyDescent="0.25">
      <c r="A21" s="215" t="s">
        <v>204</v>
      </c>
      <c r="B21" s="334">
        <v>500</v>
      </c>
      <c r="C21" s="677">
        <v>1588.029</v>
      </c>
      <c r="D21" s="681">
        <v>1512.502</v>
      </c>
      <c r="E21" s="638">
        <v>4.9935140581632318</v>
      </c>
      <c r="F21" s="639">
        <v>13.301787078188806</v>
      </c>
      <c r="G21" s="642">
        <v>12.753106718642362</v>
      </c>
      <c r="H21" s="643">
        <v>1646.3330000000001</v>
      </c>
      <c r="I21" s="641">
        <v>1543.5709999999999</v>
      </c>
      <c r="J21" s="644">
        <v>6.6574197105283908</v>
      </c>
      <c r="K21" s="643">
        <v>1556.6880000000001</v>
      </c>
      <c r="L21" s="641">
        <v>1487.7940000000001</v>
      </c>
      <c r="M21" s="644">
        <v>4.6306141844905948</v>
      </c>
      <c r="N21" s="643">
        <v>1571.6780000000001</v>
      </c>
      <c r="O21" s="641">
        <v>1519.067</v>
      </c>
      <c r="P21" s="642">
        <v>3.4633758747968395</v>
      </c>
    </row>
    <row r="22" spans="1:16" ht="15.75" x14ac:dyDescent="0.25">
      <c r="A22" s="216" t="s">
        <v>220</v>
      </c>
      <c r="B22" s="334">
        <v>550</v>
      </c>
      <c r="C22" s="680">
        <v>1658.5150000000001</v>
      </c>
      <c r="D22" s="681">
        <v>1495.597</v>
      </c>
      <c r="E22" s="638">
        <v>10.893175099976807</v>
      </c>
      <c r="F22" s="639">
        <v>4.2881757549149917</v>
      </c>
      <c r="G22" s="642">
        <v>4.4553689375851313</v>
      </c>
      <c r="H22" s="643">
        <v>1934.2840000000001</v>
      </c>
      <c r="I22" s="641">
        <v>1607.528</v>
      </c>
      <c r="J22" s="644">
        <v>20.32661328449645</v>
      </c>
      <c r="K22" s="643">
        <v>1496.3710000000001</v>
      </c>
      <c r="L22" s="641">
        <v>1447.2729999999999</v>
      </c>
      <c r="M22" s="644">
        <v>3.3924491094631208</v>
      </c>
      <c r="N22" s="643">
        <v>1446.8150000000001</v>
      </c>
      <c r="O22" s="641">
        <v>1430.277</v>
      </c>
      <c r="P22" s="642">
        <v>1.1562795178835996</v>
      </c>
    </row>
    <row r="23" spans="1:16" ht="15.75" x14ac:dyDescent="0.25">
      <c r="A23" s="216"/>
      <c r="B23" s="334">
        <v>650</v>
      </c>
      <c r="C23" s="680">
        <v>1527.6790000000001</v>
      </c>
      <c r="D23" s="681">
        <v>1428.105</v>
      </c>
      <c r="E23" s="638">
        <v>6.9724565070495572</v>
      </c>
      <c r="F23" s="639">
        <v>2.0082828653391629</v>
      </c>
      <c r="G23" s="642">
        <v>2.0850649999433202</v>
      </c>
      <c r="H23" s="643">
        <v>1543.383</v>
      </c>
      <c r="I23" s="641">
        <v>1451.9590000000001</v>
      </c>
      <c r="J23" s="644">
        <v>6.296596529240837</v>
      </c>
      <c r="K23" s="643">
        <v>1528.953</v>
      </c>
      <c r="L23" s="641">
        <v>1404.8430000000001</v>
      </c>
      <c r="M23" s="644">
        <v>8.8344391508517255</v>
      </c>
      <c r="N23" s="643" t="s">
        <v>65</v>
      </c>
      <c r="O23" s="641">
        <v>1468.665</v>
      </c>
      <c r="P23" s="642" t="s">
        <v>77</v>
      </c>
    </row>
    <row r="24" spans="1:16" ht="15.75" x14ac:dyDescent="0.25">
      <c r="A24" s="216"/>
      <c r="B24" s="337">
        <v>750</v>
      </c>
      <c r="C24" s="680">
        <v>1505.249</v>
      </c>
      <c r="D24" s="681">
        <v>1415.1410000000001</v>
      </c>
      <c r="E24" s="638">
        <v>6.3674220448704366</v>
      </c>
      <c r="F24" s="639">
        <v>11.684493345441641</v>
      </c>
      <c r="G24" s="642">
        <v>11.201111640991204</v>
      </c>
      <c r="H24" s="643">
        <v>1508.8130000000001</v>
      </c>
      <c r="I24" s="641">
        <v>1410.585</v>
      </c>
      <c r="J24" s="644">
        <v>6.9636356547106386</v>
      </c>
      <c r="K24" s="643">
        <v>1516.6289999999999</v>
      </c>
      <c r="L24" s="641">
        <v>1414.604</v>
      </c>
      <c r="M24" s="644">
        <v>7.2122657648359443</v>
      </c>
      <c r="N24" s="643">
        <v>1475.242</v>
      </c>
      <c r="O24" s="641">
        <v>1421.2059999999999</v>
      </c>
      <c r="P24" s="642">
        <v>3.802122985689623</v>
      </c>
    </row>
    <row r="25" spans="1:16" ht="15.75" x14ac:dyDescent="0.25">
      <c r="A25" s="216"/>
      <c r="B25" s="338">
        <v>850</v>
      </c>
      <c r="C25" s="680">
        <v>1572.02</v>
      </c>
      <c r="D25" s="681">
        <v>1447.7529999999999</v>
      </c>
      <c r="E25" s="644">
        <v>8.5834393021461572</v>
      </c>
      <c r="F25" s="639">
        <v>0.40493423624433933</v>
      </c>
      <c r="G25" s="642">
        <v>0.43650520613785676</v>
      </c>
      <c r="H25" s="643" t="s">
        <v>65</v>
      </c>
      <c r="I25" s="641">
        <v>1439.838</v>
      </c>
      <c r="J25" s="644" t="s">
        <v>77</v>
      </c>
      <c r="K25" s="648" t="s">
        <v>77</v>
      </c>
      <c r="L25" s="649" t="s">
        <v>65</v>
      </c>
      <c r="M25" s="653" t="s">
        <v>77</v>
      </c>
      <c r="N25" s="648" t="s">
        <v>65</v>
      </c>
      <c r="O25" s="649" t="s">
        <v>65</v>
      </c>
      <c r="P25" s="652" t="s">
        <v>77</v>
      </c>
    </row>
    <row r="26" spans="1:16" ht="16.5" thickBot="1" x14ac:dyDescent="0.3">
      <c r="A26" s="218"/>
      <c r="B26" s="339" t="s">
        <v>75</v>
      </c>
      <c r="C26" s="690" t="s">
        <v>217</v>
      </c>
      <c r="D26" s="691" t="s">
        <v>217</v>
      </c>
      <c r="E26" s="685" t="s">
        <v>217</v>
      </c>
      <c r="F26" s="544">
        <v>32.517388153502885</v>
      </c>
      <c r="G26" s="692">
        <v>31.881198246070507</v>
      </c>
      <c r="H26" s="693" t="s">
        <v>217</v>
      </c>
      <c r="I26" s="694" t="s">
        <v>217</v>
      </c>
      <c r="J26" s="685" t="s">
        <v>217</v>
      </c>
      <c r="K26" s="687" t="s">
        <v>217</v>
      </c>
      <c r="L26" s="688" t="s">
        <v>217</v>
      </c>
      <c r="M26" s="689" t="s">
        <v>217</v>
      </c>
      <c r="N26" s="687" t="s">
        <v>217</v>
      </c>
      <c r="O26" s="688" t="s">
        <v>217</v>
      </c>
      <c r="P26" s="686" t="s">
        <v>217</v>
      </c>
    </row>
    <row r="27" spans="1:16" ht="16.5" thickTop="1" x14ac:dyDescent="0.25">
      <c r="A27" s="214" t="s">
        <v>218</v>
      </c>
      <c r="B27" s="333">
        <v>450</v>
      </c>
      <c r="C27" s="677">
        <v>1461.0029999999999</v>
      </c>
      <c r="D27" s="678">
        <v>1372.951</v>
      </c>
      <c r="E27" s="638">
        <v>6.4133388591435452</v>
      </c>
      <c r="F27" s="639">
        <v>1.5888021193550521</v>
      </c>
      <c r="G27" s="640">
        <v>0.76808888066388414</v>
      </c>
      <c r="H27" s="636">
        <v>1445</v>
      </c>
      <c r="I27" s="637" t="s">
        <v>65</v>
      </c>
      <c r="J27" s="638" t="s">
        <v>77</v>
      </c>
      <c r="K27" s="636">
        <v>1428.4839999999999</v>
      </c>
      <c r="L27" s="637" t="s">
        <v>65</v>
      </c>
      <c r="M27" s="638" t="s">
        <v>77</v>
      </c>
      <c r="N27" s="636">
        <v>1550.91</v>
      </c>
      <c r="O27" s="637" t="s">
        <v>65</v>
      </c>
      <c r="P27" s="640" t="s">
        <v>77</v>
      </c>
    </row>
    <row r="28" spans="1:16" ht="15.75" x14ac:dyDescent="0.25">
      <c r="A28" s="215" t="s">
        <v>204</v>
      </c>
      <c r="B28" s="334">
        <v>500</v>
      </c>
      <c r="C28" s="677">
        <v>1495.6510000000001</v>
      </c>
      <c r="D28" s="681">
        <v>1409.7619999999999</v>
      </c>
      <c r="E28" s="638">
        <v>6.092446810170804</v>
      </c>
      <c r="F28" s="639">
        <v>11.489487421591681</v>
      </c>
      <c r="G28" s="642">
        <v>12.986227599055278</v>
      </c>
      <c r="H28" s="643">
        <v>1506.0360000000001</v>
      </c>
      <c r="I28" s="641">
        <v>1425.7429999999999</v>
      </c>
      <c r="J28" s="644">
        <v>5.6316601238792767</v>
      </c>
      <c r="K28" s="643">
        <v>1454.39</v>
      </c>
      <c r="L28" s="641">
        <v>1441.9880000000001</v>
      </c>
      <c r="M28" s="644">
        <v>0.86006263575009245</v>
      </c>
      <c r="N28" s="643">
        <v>1489.4780000000001</v>
      </c>
      <c r="O28" s="641">
        <v>1327.203</v>
      </c>
      <c r="P28" s="642">
        <v>12.226840958014719</v>
      </c>
    </row>
    <row r="29" spans="1:16" ht="15.75" x14ac:dyDescent="0.25">
      <c r="A29" s="216" t="s">
        <v>221</v>
      </c>
      <c r="B29" s="334">
        <v>550</v>
      </c>
      <c r="C29" s="680">
        <v>1295.049</v>
      </c>
      <c r="D29" s="681">
        <v>1300.6769999999999</v>
      </c>
      <c r="E29" s="638">
        <v>-0.43269774125320348</v>
      </c>
      <c r="F29" s="639">
        <v>12.970224384611221</v>
      </c>
      <c r="G29" s="642">
        <v>14.536878204818951</v>
      </c>
      <c r="H29" s="643">
        <v>1398.4549999999999</v>
      </c>
      <c r="I29" s="641">
        <v>1401.8869999999999</v>
      </c>
      <c r="J29" s="644">
        <v>-0.24481288434802639</v>
      </c>
      <c r="K29" s="643">
        <v>1212.539</v>
      </c>
      <c r="L29" s="641">
        <v>1302.3489999999999</v>
      </c>
      <c r="M29" s="644">
        <v>-6.8960009951249583</v>
      </c>
      <c r="N29" s="643">
        <v>1342.671</v>
      </c>
      <c r="O29" s="641">
        <v>1230.3489999999999</v>
      </c>
      <c r="P29" s="642">
        <v>9.1292795783960585</v>
      </c>
    </row>
    <row r="30" spans="1:16" ht="15.75" x14ac:dyDescent="0.25">
      <c r="A30" s="216"/>
      <c r="B30" s="334">
        <v>650</v>
      </c>
      <c r="C30" s="680">
        <v>1293.2360000000001</v>
      </c>
      <c r="D30" s="681">
        <v>1279.5250000000001</v>
      </c>
      <c r="E30" s="638">
        <v>1.071569527754441</v>
      </c>
      <c r="F30" s="639">
        <v>7.6657851055768393</v>
      </c>
      <c r="G30" s="642">
        <v>6.1993862354022617</v>
      </c>
      <c r="H30" s="643">
        <v>1123.0709999999999</v>
      </c>
      <c r="I30" s="641">
        <v>1212.92</v>
      </c>
      <c r="J30" s="644">
        <v>-7.4076608514988749</v>
      </c>
      <c r="K30" s="643">
        <v>1406.4390000000001</v>
      </c>
      <c r="L30" s="641">
        <v>1316.252</v>
      </c>
      <c r="M30" s="644">
        <v>6.8518034540498416</v>
      </c>
      <c r="N30" s="643">
        <v>1286.0150000000001</v>
      </c>
      <c r="O30" s="641">
        <v>1296.2860000000001</v>
      </c>
      <c r="P30" s="642">
        <v>-0.79234057916231126</v>
      </c>
    </row>
    <row r="31" spans="1:16" ht="15.75" x14ac:dyDescent="0.25">
      <c r="A31" s="216"/>
      <c r="B31" s="337">
        <v>750</v>
      </c>
      <c r="C31" s="680">
        <v>1325.203</v>
      </c>
      <c r="D31" s="681">
        <v>1280.9970000000001</v>
      </c>
      <c r="E31" s="638">
        <v>3.4509058178902761</v>
      </c>
      <c r="F31" s="639">
        <v>10.19875719432032</v>
      </c>
      <c r="G31" s="642">
        <v>10.085753580447262</v>
      </c>
      <c r="H31" s="643">
        <v>1288.6120000000001</v>
      </c>
      <c r="I31" s="641">
        <v>1236.6300000000001</v>
      </c>
      <c r="J31" s="644">
        <v>4.2035208591090267</v>
      </c>
      <c r="K31" s="643">
        <v>1341.748</v>
      </c>
      <c r="L31" s="641">
        <v>1293.223</v>
      </c>
      <c r="M31" s="644">
        <v>3.7522530916941697</v>
      </c>
      <c r="N31" s="643">
        <v>1384.3720000000001</v>
      </c>
      <c r="O31" s="641">
        <v>1353.825</v>
      </c>
      <c r="P31" s="642">
        <v>2.2563477554336804</v>
      </c>
    </row>
    <row r="32" spans="1:16" ht="15.75" x14ac:dyDescent="0.25">
      <c r="A32" s="216"/>
      <c r="B32" s="338">
        <v>850</v>
      </c>
      <c r="C32" s="680">
        <v>1416.8420000000001</v>
      </c>
      <c r="D32" s="681" t="s">
        <v>65</v>
      </c>
      <c r="E32" s="645" t="s">
        <v>77</v>
      </c>
      <c r="F32" s="639">
        <v>0.59043042633677545</v>
      </c>
      <c r="G32" s="642">
        <v>0.19903456373600784</v>
      </c>
      <c r="H32" s="643">
        <v>1416.8420000000001</v>
      </c>
      <c r="I32" s="641" t="s">
        <v>65</v>
      </c>
      <c r="J32" s="644" t="s">
        <v>77</v>
      </c>
      <c r="K32" s="695" t="s">
        <v>77</v>
      </c>
      <c r="L32" s="641" t="s">
        <v>77</v>
      </c>
      <c r="M32" s="644" t="s">
        <v>77</v>
      </c>
      <c r="N32" s="643" t="s">
        <v>77</v>
      </c>
      <c r="O32" s="649" t="s">
        <v>77</v>
      </c>
      <c r="P32" s="652" t="s">
        <v>77</v>
      </c>
    </row>
    <row r="33" spans="1:16" ht="16.5" thickBot="1" x14ac:dyDescent="0.3">
      <c r="A33" s="218"/>
      <c r="B33" s="339" t="s">
        <v>75</v>
      </c>
      <c r="C33" s="690" t="s">
        <v>217</v>
      </c>
      <c r="D33" s="691" t="s">
        <v>217</v>
      </c>
      <c r="E33" s="685" t="s">
        <v>217</v>
      </c>
      <c r="F33" s="544">
        <v>44.503486651791881</v>
      </c>
      <c r="G33" s="692">
        <v>44.775369064123645</v>
      </c>
      <c r="H33" s="693" t="s">
        <v>217</v>
      </c>
      <c r="I33" s="694" t="s">
        <v>217</v>
      </c>
      <c r="J33" s="685" t="s">
        <v>217</v>
      </c>
      <c r="K33" s="693" t="s">
        <v>217</v>
      </c>
      <c r="L33" s="694" t="s">
        <v>217</v>
      </c>
      <c r="M33" s="685" t="s">
        <v>217</v>
      </c>
      <c r="N33" s="693" t="s">
        <v>217</v>
      </c>
      <c r="O33" s="688" t="s">
        <v>217</v>
      </c>
      <c r="P33" s="686" t="s">
        <v>217</v>
      </c>
    </row>
    <row r="34" spans="1:16" ht="16.5" thickTop="1" x14ac:dyDescent="0.25">
      <c r="A34" s="214" t="s">
        <v>222</v>
      </c>
      <c r="B34" s="333">
        <v>580</v>
      </c>
      <c r="C34" s="677">
        <v>1381.5719999999999</v>
      </c>
      <c r="D34" s="678">
        <v>1320.441</v>
      </c>
      <c r="E34" s="638">
        <v>4.629589659818186</v>
      </c>
      <c r="F34" s="639">
        <v>0.54393421820215671</v>
      </c>
      <c r="G34" s="640">
        <v>0.5595639271338414</v>
      </c>
      <c r="H34" s="636">
        <v>1387.1769999999999</v>
      </c>
      <c r="I34" s="637">
        <v>1294.0719999999999</v>
      </c>
      <c r="J34" s="638">
        <v>7.1947310505134201</v>
      </c>
      <c r="K34" s="636">
        <v>1368.7660000000001</v>
      </c>
      <c r="L34" s="637">
        <v>1346.4380000000001</v>
      </c>
      <c r="M34" s="638">
        <v>1.6583013848391066</v>
      </c>
      <c r="N34" s="636" t="s">
        <v>65</v>
      </c>
      <c r="O34" s="637">
        <v>1344.825</v>
      </c>
      <c r="P34" s="640" t="s">
        <v>77</v>
      </c>
    </row>
    <row r="35" spans="1:16" ht="15.75" x14ac:dyDescent="0.25">
      <c r="A35" s="215" t="s">
        <v>204</v>
      </c>
      <c r="B35" s="334">
        <v>720</v>
      </c>
      <c r="C35" s="677">
        <v>1350.0440000000001</v>
      </c>
      <c r="D35" s="681">
        <v>1280.912</v>
      </c>
      <c r="E35" s="638">
        <v>5.3970920718987774</v>
      </c>
      <c r="F35" s="639">
        <v>4.2175481275221465</v>
      </c>
      <c r="G35" s="642">
        <v>3.8611387255091909</v>
      </c>
      <c r="H35" s="643">
        <v>1395.5150000000001</v>
      </c>
      <c r="I35" s="641">
        <v>1319.14</v>
      </c>
      <c r="J35" s="644">
        <v>5.7897569628697481</v>
      </c>
      <c r="K35" s="643">
        <v>1308.1369999999999</v>
      </c>
      <c r="L35" s="641">
        <v>1239.3679999999999</v>
      </c>
      <c r="M35" s="644">
        <v>5.5487151515933935</v>
      </c>
      <c r="N35" s="643">
        <v>1324.885</v>
      </c>
      <c r="O35" s="641">
        <v>1271.1990000000001</v>
      </c>
      <c r="P35" s="642">
        <v>4.223256940888084</v>
      </c>
    </row>
    <row r="36" spans="1:16" ht="15.75" x14ac:dyDescent="0.25">
      <c r="A36" s="216" t="s">
        <v>220</v>
      </c>
      <c r="B36" s="335">
        <v>2000</v>
      </c>
      <c r="C36" s="680">
        <v>1286.8910000000001</v>
      </c>
      <c r="D36" s="681">
        <v>1161.355</v>
      </c>
      <c r="E36" s="644">
        <v>10.809442418554195</v>
      </c>
      <c r="F36" s="639">
        <v>0.47864406983527491</v>
      </c>
      <c r="G36" s="642">
        <v>0.72978461296740471</v>
      </c>
      <c r="H36" s="648">
        <v>1374.502</v>
      </c>
      <c r="I36" s="649">
        <v>1298.0989999999999</v>
      </c>
      <c r="J36" s="653">
        <v>5.8857606392116493</v>
      </c>
      <c r="K36" s="648" t="s">
        <v>65</v>
      </c>
      <c r="L36" s="649" t="s">
        <v>65</v>
      </c>
      <c r="M36" s="653" t="s">
        <v>77</v>
      </c>
      <c r="N36" s="648">
        <v>1161.059</v>
      </c>
      <c r="O36" s="649">
        <v>1041.95</v>
      </c>
      <c r="P36" s="652">
        <v>11.431354671529338</v>
      </c>
    </row>
    <row r="37" spans="1:16" ht="16.5" thickBot="1" x14ac:dyDescent="0.3">
      <c r="A37" s="218"/>
      <c r="B37" s="336" t="s">
        <v>75</v>
      </c>
      <c r="C37" s="690" t="s">
        <v>217</v>
      </c>
      <c r="D37" s="691" t="s">
        <v>217</v>
      </c>
      <c r="E37" s="685" t="s">
        <v>217</v>
      </c>
      <c r="F37" s="544">
        <v>5.2401264155595779</v>
      </c>
      <c r="G37" s="692">
        <v>5.1504872656104368</v>
      </c>
      <c r="H37" s="687" t="s">
        <v>217</v>
      </c>
      <c r="I37" s="688" t="s">
        <v>217</v>
      </c>
      <c r="J37" s="689" t="s">
        <v>217</v>
      </c>
      <c r="K37" s="687" t="s">
        <v>217</v>
      </c>
      <c r="L37" s="688" t="s">
        <v>217</v>
      </c>
      <c r="M37" s="689" t="s">
        <v>217</v>
      </c>
      <c r="N37" s="687" t="s">
        <v>217</v>
      </c>
      <c r="O37" s="688" t="s">
        <v>217</v>
      </c>
      <c r="P37" s="686" t="s">
        <v>217</v>
      </c>
    </row>
    <row r="38" spans="1:16" ht="16.5" thickTop="1" x14ac:dyDescent="0.25">
      <c r="A38" s="214" t="s">
        <v>222</v>
      </c>
      <c r="B38" s="333">
        <v>580</v>
      </c>
      <c r="C38" s="677" t="s">
        <v>65</v>
      </c>
      <c r="D38" s="678">
        <v>1234.191</v>
      </c>
      <c r="E38" s="638" t="s">
        <v>77</v>
      </c>
      <c r="F38" s="639">
        <v>7.8107615605285161E-2</v>
      </c>
      <c r="G38" s="640">
        <v>3.8119732339373158E-2</v>
      </c>
      <c r="H38" s="636" t="s">
        <v>65</v>
      </c>
      <c r="I38" s="637" t="s">
        <v>65</v>
      </c>
      <c r="J38" s="638" t="s">
        <v>77</v>
      </c>
      <c r="K38" s="636" t="s">
        <v>65</v>
      </c>
      <c r="L38" s="637" t="s">
        <v>65</v>
      </c>
      <c r="M38" s="638" t="s">
        <v>77</v>
      </c>
      <c r="N38" s="636" t="s">
        <v>77</v>
      </c>
      <c r="O38" s="637" t="s">
        <v>77</v>
      </c>
      <c r="P38" s="640" t="s">
        <v>77</v>
      </c>
    </row>
    <row r="39" spans="1:16" ht="15.75" x14ac:dyDescent="0.25">
      <c r="A39" s="215" t="s">
        <v>204</v>
      </c>
      <c r="B39" s="334">
        <v>720</v>
      </c>
      <c r="C39" s="677">
        <v>1245.866</v>
      </c>
      <c r="D39" s="681">
        <v>1164.2090000000001</v>
      </c>
      <c r="E39" s="638">
        <v>7.0139468085197691</v>
      </c>
      <c r="F39" s="639">
        <v>4.4642749748912962</v>
      </c>
      <c r="G39" s="642">
        <v>4.4876362628848501</v>
      </c>
      <c r="H39" s="643">
        <v>1271.7280000000001</v>
      </c>
      <c r="I39" s="641">
        <v>1175.606</v>
      </c>
      <c r="J39" s="644">
        <v>8.1763788207954082</v>
      </c>
      <c r="K39" s="643" t="s">
        <v>65</v>
      </c>
      <c r="L39" s="641" t="s">
        <v>65</v>
      </c>
      <c r="M39" s="644" t="s">
        <v>77</v>
      </c>
      <c r="N39" s="643">
        <v>1209.75</v>
      </c>
      <c r="O39" s="641">
        <v>1209.654</v>
      </c>
      <c r="P39" s="642">
        <v>7.9361536439348478E-3</v>
      </c>
    </row>
    <row r="40" spans="1:16" ht="15.75" x14ac:dyDescent="0.25">
      <c r="A40" s="216" t="s">
        <v>221</v>
      </c>
      <c r="B40" s="335">
        <v>2000</v>
      </c>
      <c r="C40" s="680" t="s">
        <v>65</v>
      </c>
      <c r="D40" s="681" t="s">
        <v>65</v>
      </c>
      <c r="E40" s="645" t="s">
        <v>77</v>
      </c>
      <c r="F40" s="639">
        <v>4.0068680575184784E-2</v>
      </c>
      <c r="G40" s="642">
        <v>2.8945688871806177E-2</v>
      </c>
      <c r="H40" s="648" t="s">
        <v>65</v>
      </c>
      <c r="I40" s="649" t="s">
        <v>65</v>
      </c>
      <c r="J40" s="653" t="s">
        <v>77</v>
      </c>
      <c r="K40" s="648" t="s">
        <v>77</v>
      </c>
      <c r="L40" s="649" t="s">
        <v>77</v>
      </c>
      <c r="M40" s="653" t="s">
        <v>77</v>
      </c>
      <c r="N40" s="648" t="s">
        <v>77</v>
      </c>
      <c r="O40" s="649" t="s">
        <v>77</v>
      </c>
      <c r="P40" s="652" t="s">
        <v>77</v>
      </c>
    </row>
    <row r="41" spans="1:16" ht="16.5" thickBot="1" x14ac:dyDescent="0.3">
      <c r="A41" s="559"/>
      <c r="B41" s="560" t="s">
        <v>75</v>
      </c>
      <c r="C41" s="696" t="s">
        <v>217</v>
      </c>
      <c r="D41" s="697" t="s">
        <v>217</v>
      </c>
      <c r="E41" s="698" t="s">
        <v>217</v>
      </c>
      <c r="F41" s="545">
        <v>4.5824512710717666</v>
      </c>
      <c r="G41" s="699">
        <v>4.5547016840960293</v>
      </c>
      <c r="H41" s="700" t="s">
        <v>217</v>
      </c>
      <c r="I41" s="701" t="s">
        <v>217</v>
      </c>
      <c r="J41" s="698" t="s">
        <v>217</v>
      </c>
      <c r="K41" s="700" t="s">
        <v>217</v>
      </c>
      <c r="L41" s="701" t="s">
        <v>217</v>
      </c>
      <c r="M41" s="698" t="s">
        <v>217</v>
      </c>
      <c r="N41" s="700" t="s">
        <v>217</v>
      </c>
      <c r="O41" s="701" t="s">
        <v>217</v>
      </c>
      <c r="P41" s="699" t="s">
        <v>217</v>
      </c>
    </row>
    <row r="42" spans="1:16" s="220" customFormat="1" ht="16.5" thickBot="1" x14ac:dyDescent="0.3">
      <c r="A42" s="555"/>
      <c r="B42" s="562"/>
      <c r="C42" s="561"/>
      <c r="D42" s="556"/>
      <c r="E42" s="635" t="s">
        <v>75</v>
      </c>
      <c r="F42" s="557">
        <v>100</v>
      </c>
      <c r="G42" s="558">
        <v>100</v>
      </c>
      <c r="H42"/>
      <c r="I42"/>
      <c r="J42"/>
      <c r="K42"/>
    </row>
    <row r="43" spans="1:16" ht="15.75" x14ac:dyDescent="0.25">
      <c r="A43" s="26" t="s">
        <v>78</v>
      </c>
      <c r="B43" s="195"/>
    </row>
    <row r="44" spans="1:16" ht="15.75" x14ac:dyDescent="0.25">
      <c r="A44" s="26" t="s">
        <v>313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showGridLines="0" zoomScaleNormal="100" workbookViewId="0">
      <selection activeCell="G22" sqref="G22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343</v>
      </c>
      <c r="B1" s="194"/>
    </row>
    <row r="2" spans="1:5" s="222" customFormat="1" ht="20.25" x14ac:dyDescent="0.3">
      <c r="A2" s="106" t="str">
        <f>ZiarnoZAK!A2</f>
        <v xml:space="preserve">w okresie: 1 – 7 listopada 2021r. 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55" t="s">
        <v>54</v>
      </c>
      <c r="D4" s="756"/>
      <c r="E4" s="757"/>
    </row>
    <row r="5" spans="1:5" ht="15" x14ac:dyDescent="0.25">
      <c r="A5" s="201"/>
      <c r="B5" s="330"/>
      <c r="C5" s="758"/>
      <c r="D5" s="759"/>
      <c r="E5" s="760"/>
    </row>
    <row r="6" spans="1:5" ht="45.75" thickBot="1" x14ac:dyDescent="0.25">
      <c r="A6" s="737" t="s">
        <v>209</v>
      </c>
      <c r="B6" s="394" t="s">
        <v>210</v>
      </c>
      <c r="C6" s="705" t="s">
        <v>43</v>
      </c>
      <c r="D6" s="542" t="s">
        <v>43</v>
      </c>
      <c r="E6" s="207" t="s">
        <v>61</v>
      </c>
    </row>
    <row r="7" spans="1:5" ht="13.5" thickBot="1" x14ac:dyDescent="0.25">
      <c r="A7" s="208"/>
      <c r="B7" s="395"/>
      <c r="C7" s="706">
        <v>44507</v>
      </c>
      <c r="D7" s="707">
        <v>44500</v>
      </c>
      <c r="E7" s="332"/>
    </row>
    <row r="8" spans="1:5" ht="14.25" customHeight="1" x14ac:dyDescent="0.2">
      <c r="A8" s="719" t="s">
        <v>348</v>
      </c>
      <c r="B8" s="720"/>
      <c r="C8" s="717"/>
      <c r="D8" s="717"/>
      <c r="E8" s="718"/>
    </row>
    <row r="9" spans="1:5" ht="15.75" x14ac:dyDescent="0.2">
      <c r="A9" s="211" t="s">
        <v>211</v>
      </c>
      <c r="B9" s="397">
        <v>450</v>
      </c>
      <c r="C9" s="627">
        <v>1912.492</v>
      </c>
      <c r="D9" s="721">
        <v>1768.4259999999999</v>
      </c>
      <c r="E9" s="738">
        <v>8.1465664947246896</v>
      </c>
    </row>
    <row r="10" spans="1:5" ht="15.75" x14ac:dyDescent="0.2">
      <c r="A10" s="212" t="s">
        <v>216</v>
      </c>
      <c r="B10" s="398">
        <v>550</v>
      </c>
      <c r="C10" s="628">
        <v>1806.12</v>
      </c>
      <c r="D10" s="722">
        <v>1774.8579999999999</v>
      </c>
      <c r="E10" s="326">
        <v>1.7613803470474789</v>
      </c>
    </row>
    <row r="11" spans="1:5" ht="16.5" thickBot="1" x14ac:dyDescent="0.25">
      <c r="A11" s="593" t="s">
        <v>212</v>
      </c>
      <c r="B11" s="629">
        <v>500</v>
      </c>
      <c r="C11" s="630">
        <v>1898.7180000000001</v>
      </c>
      <c r="D11" s="743">
        <v>1881.6320000000001</v>
      </c>
      <c r="E11" s="631">
        <v>0.90804152990595455</v>
      </c>
    </row>
    <row r="12" spans="1:5" x14ac:dyDescent="0.2">
      <c r="A12" s="741"/>
      <c r="B12" s="195"/>
    </row>
    <row r="13" spans="1:5" s="222" customFormat="1" ht="15.75" x14ac:dyDescent="0.25">
      <c r="A13" s="26" t="s">
        <v>78</v>
      </c>
      <c r="B13" s="195"/>
      <c r="C13" s="195"/>
      <c r="D13" s="195"/>
      <c r="E13" s="195"/>
    </row>
    <row r="14" spans="1:5" ht="15.75" x14ac:dyDescent="0.25">
      <c r="A14" s="26" t="s">
        <v>313</v>
      </c>
      <c r="B14" s="195"/>
    </row>
    <row r="15" spans="1:5" ht="15.75" x14ac:dyDescent="0.25">
      <c r="A15" s="134"/>
      <c r="B15" s="219"/>
    </row>
    <row r="16" spans="1:5" ht="19.5" customHeight="1" x14ac:dyDescent="0.2">
      <c r="A16" s="195"/>
      <c r="B16" s="195"/>
    </row>
    <row r="17" spans="1:2" ht="14.25" customHeight="1" x14ac:dyDescent="0.2">
      <c r="A17" s="195"/>
      <c r="B17" s="195"/>
    </row>
    <row r="18" spans="1:2" x14ac:dyDescent="0.2">
      <c r="A18" s="195"/>
      <c r="B18" s="195"/>
    </row>
    <row r="19" spans="1:2" x14ac:dyDescent="0.2">
      <c r="A19" s="195"/>
      <c r="B19" s="195"/>
    </row>
    <row r="20" spans="1:2" x14ac:dyDescent="0.2">
      <c r="A20" s="195"/>
      <c r="B20" s="195"/>
    </row>
    <row r="21" spans="1:2" x14ac:dyDescent="0.2">
      <c r="A21" s="195"/>
      <c r="B21" s="195"/>
    </row>
    <row r="22" spans="1:2" x14ac:dyDescent="0.2">
      <c r="A22" s="195"/>
      <c r="B22" s="195"/>
    </row>
    <row r="23" spans="1:2" x14ac:dyDescent="0.2">
      <c r="A23" s="195"/>
      <c r="B23" s="195"/>
    </row>
    <row r="24" spans="1:2" x14ac:dyDescent="0.2">
      <c r="A24" s="195"/>
      <c r="B24" s="195"/>
    </row>
    <row r="25" spans="1:2" x14ac:dyDescent="0.2">
      <c r="A25" s="195"/>
      <c r="B25" s="195"/>
    </row>
    <row r="26" spans="1:2" x14ac:dyDescent="0.2">
      <c r="A26" s="195"/>
      <c r="B26" s="195"/>
    </row>
    <row r="27" spans="1:2" x14ac:dyDescent="0.2">
      <c r="A27" s="195"/>
      <c r="B27" s="195"/>
    </row>
    <row r="28" spans="1:2" x14ac:dyDescent="0.2">
      <c r="A28" s="195"/>
      <c r="B28" s="195"/>
    </row>
    <row r="29" spans="1:2" x14ac:dyDescent="0.2">
      <c r="A29" s="195"/>
      <c r="B29" s="195"/>
    </row>
    <row r="30" spans="1:2" x14ac:dyDescent="0.2">
      <c r="A30" s="195"/>
      <c r="B30" s="195"/>
    </row>
    <row r="31" spans="1:2" x14ac:dyDescent="0.2">
      <c r="A31" s="195"/>
      <c r="B31" s="195"/>
    </row>
    <row r="32" spans="1:2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L29" sqref="L29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286</v>
      </c>
      <c r="B1" s="221"/>
    </row>
    <row r="2" spans="1:16" s="14" customFormat="1" ht="20.25" x14ac:dyDescent="0.3">
      <c r="A2" s="106" t="str">
        <f>ZiarnoZAK!A2</f>
        <v xml:space="preserve">w okresie: 1 – 7 listopada 2021r. </v>
      </c>
      <c r="B2" s="16"/>
    </row>
    <row r="3" spans="1:16" ht="15.75" thickBot="1" x14ac:dyDescent="0.3">
      <c r="A3" s="570"/>
      <c r="B3" s="223"/>
    </row>
    <row r="4" spans="1:16" ht="15.75" thickBot="1" x14ac:dyDescent="0.3">
      <c r="A4" s="224"/>
      <c r="B4" s="225"/>
      <c r="C4" s="755" t="s">
        <v>54</v>
      </c>
      <c r="D4" s="756"/>
      <c r="E4" s="756"/>
      <c r="F4" s="756"/>
      <c r="G4" s="757"/>
      <c r="H4" s="393" t="s">
        <v>55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58"/>
      <c r="D5" s="759"/>
      <c r="E5" s="759"/>
      <c r="F5" s="759"/>
      <c r="G5" s="760"/>
      <c r="H5" s="203" t="s">
        <v>56</v>
      </c>
      <c r="I5" s="202"/>
      <c r="J5" s="202"/>
      <c r="K5" s="203" t="s">
        <v>57</v>
      </c>
      <c r="L5" s="202"/>
      <c r="M5" s="202"/>
      <c r="N5" s="203" t="s">
        <v>58</v>
      </c>
      <c r="O5" s="204"/>
      <c r="P5" s="205"/>
    </row>
    <row r="6" spans="1:16" ht="45.75" thickBot="1" x14ac:dyDescent="0.25">
      <c r="A6" s="733" t="s">
        <v>59</v>
      </c>
      <c r="B6" s="734" t="s">
        <v>223</v>
      </c>
      <c r="C6" s="228" t="s">
        <v>43</v>
      </c>
      <c r="D6" s="229"/>
      <c r="E6" s="622" t="s">
        <v>61</v>
      </c>
      <c r="F6" s="723" t="s">
        <v>62</v>
      </c>
      <c r="G6" s="207" t="s">
        <v>62</v>
      </c>
      <c r="H6" s="228" t="s">
        <v>43</v>
      </c>
      <c r="I6" s="229"/>
      <c r="J6" s="622" t="s">
        <v>61</v>
      </c>
      <c r="K6" s="228" t="s">
        <v>43</v>
      </c>
      <c r="L6" s="229"/>
      <c r="M6" s="622" t="s">
        <v>61</v>
      </c>
      <c r="N6" s="228" t="s">
        <v>43</v>
      </c>
      <c r="O6" s="229"/>
      <c r="P6" s="207" t="s">
        <v>61</v>
      </c>
    </row>
    <row r="7" spans="1:16" ht="28.5" customHeight="1" thickBot="1" x14ac:dyDescent="0.25">
      <c r="A7" s="732"/>
      <c r="B7" s="731"/>
      <c r="C7" s="400" t="s">
        <v>366</v>
      </c>
      <c r="D7" s="702" t="s">
        <v>358</v>
      </c>
      <c r="E7" s="623"/>
      <c r="F7" s="724" t="s">
        <v>366</v>
      </c>
      <c r="G7" s="708" t="s">
        <v>358</v>
      </c>
      <c r="H7" s="400" t="s">
        <v>366</v>
      </c>
      <c r="I7" s="702" t="s">
        <v>358</v>
      </c>
      <c r="J7" s="623"/>
      <c r="K7" s="400" t="s">
        <v>366</v>
      </c>
      <c r="L7" s="702" t="s">
        <v>358</v>
      </c>
      <c r="M7" s="623"/>
      <c r="N7" s="400" t="s">
        <v>366</v>
      </c>
      <c r="O7" s="702" t="s">
        <v>358</v>
      </c>
      <c r="P7" s="401"/>
    </row>
    <row r="8" spans="1:16" ht="15" x14ac:dyDescent="0.25">
      <c r="A8" s="230" t="s">
        <v>224</v>
      </c>
      <c r="B8" s="231"/>
      <c r="C8" s="260"/>
      <c r="D8" s="260"/>
      <c r="E8" s="624"/>
      <c r="F8" s="261"/>
      <c r="G8" s="381"/>
      <c r="H8" s="713"/>
      <c r="I8" s="260"/>
      <c r="J8" s="624"/>
      <c r="K8" s="260"/>
      <c r="L8" s="260"/>
      <c r="M8" s="624"/>
      <c r="N8" s="260"/>
      <c r="O8" s="260"/>
      <c r="P8" s="381"/>
    </row>
    <row r="9" spans="1:16" ht="15" x14ac:dyDescent="0.25">
      <c r="A9" s="232" t="s">
        <v>225</v>
      </c>
      <c r="B9" s="233" t="s">
        <v>226</v>
      </c>
      <c r="C9" s="262" t="s">
        <v>65</v>
      </c>
      <c r="D9" s="51">
        <v>552.58399999999995</v>
      </c>
      <c r="E9" s="625" t="s">
        <v>77</v>
      </c>
      <c r="F9" s="52">
        <v>0.41249031173232786</v>
      </c>
      <c r="G9" s="53">
        <v>1.664274179077696</v>
      </c>
      <c r="H9" s="54" t="s">
        <v>65</v>
      </c>
      <c r="I9" s="51">
        <v>549.56100000000004</v>
      </c>
      <c r="J9" s="626" t="s">
        <v>77</v>
      </c>
      <c r="K9" s="54" t="s">
        <v>77</v>
      </c>
      <c r="L9" s="51" t="s">
        <v>77</v>
      </c>
      <c r="M9" s="625" t="s">
        <v>77</v>
      </c>
      <c r="N9" s="54" t="s">
        <v>77</v>
      </c>
      <c r="O9" s="51" t="s">
        <v>65</v>
      </c>
      <c r="P9" s="703" t="s">
        <v>77</v>
      </c>
    </row>
    <row r="10" spans="1:16" ht="15.75" thickBot="1" x14ac:dyDescent="0.3">
      <c r="A10" s="232" t="s">
        <v>225</v>
      </c>
      <c r="B10" s="233" t="s">
        <v>227</v>
      </c>
      <c r="C10" s="262">
        <v>641.57500000000005</v>
      </c>
      <c r="D10" s="51">
        <v>647.10699999999997</v>
      </c>
      <c r="E10" s="625">
        <v>-0.85488180470925601</v>
      </c>
      <c r="F10" s="263">
        <v>5.76133363109704</v>
      </c>
      <c r="G10" s="53">
        <v>4.973513602072102</v>
      </c>
      <c r="H10" s="54">
        <v>648.74300000000005</v>
      </c>
      <c r="I10" s="51">
        <v>648.85699999999997</v>
      </c>
      <c r="J10" s="626">
        <v>-1.7569356576243929E-2</v>
      </c>
      <c r="K10" s="54" t="s">
        <v>65</v>
      </c>
      <c r="L10" s="51" t="s">
        <v>77</v>
      </c>
      <c r="M10" s="704" t="s">
        <v>77</v>
      </c>
      <c r="N10" s="54" t="s">
        <v>65</v>
      </c>
      <c r="O10" s="51">
        <v>638.81500000000005</v>
      </c>
      <c r="P10" s="133" t="s">
        <v>77</v>
      </c>
    </row>
    <row r="11" spans="1:16" ht="15" x14ac:dyDescent="0.25">
      <c r="A11" s="230" t="s">
        <v>228</v>
      </c>
      <c r="B11" s="231"/>
      <c r="C11" s="260"/>
      <c r="D11" s="260"/>
      <c r="E11" s="624"/>
      <c r="F11" s="261"/>
      <c r="G11" s="381"/>
      <c r="H11" s="713"/>
      <c r="I11" s="260"/>
      <c r="J11" s="624"/>
      <c r="K11" s="260"/>
      <c r="L11" s="260"/>
      <c r="M11" s="624"/>
      <c r="N11" s="260"/>
      <c r="O11" s="260"/>
      <c r="P11" s="381"/>
    </row>
    <row r="12" spans="1:16" ht="15" x14ac:dyDescent="0.25">
      <c r="A12" s="232" t="s">
        <v>225</v>
      </c>
      <c r="B12" s="233" t="s">
        <v>226</v>
      </c>
      <c r="C12" s="262">
        <v>580.28700000000003</v>
      </c>
      <c r="D12" s="51">
        <v>567.97900000000004</v>
      </c>
      <c r="E12" s="625">
        <v>2.1669815257254217</v>
      </c>
      <c r="F12" s="52">
        <v>8.8456839588560605</v>
      </c>
      <c r="G12" s="53">
        <v>8.2303848524329268</v>
      </c>
      <c r="H12" s="54">
        <v>579.41300000000001</v>
      </c>
      <c r="I12" s="51">
        <v>569.91600000000005</v>
      </c>
      <c r="J12" s="626">
        <v>1.6663859235396019</v>
      </c>
      <c r="K12" s="54" t="s">
        <v>65</v>
      </c>
      <c r="L12" s="51" t="s">
        <v>65</v>
      </c>
      <c r="M12" s="704" t="s">
        <v>77</v>
      </c>
      <c r="N12" s="54" t="s">
        <v>65</v>
      </c>
      <c r="O12" s="51" t="s">
        <v>65</v>
      </c>
      <c r="P12" s="703" t="s">
        <v>77</v>
      </c>
    </row>
    <row r="13" spans="1:16" ht="15.75" thickBot="1" x14ac:dyDescent="0.3">
      <c r="A13" s="234" t="s">
        <v>225</v>
      </c>
      <c r="B13" s="235" t="s">
        <v>227</v>
      </c>
      <c r="C13" s="709">
        <v>598.58699999999999</v>
      </c>
      <c r="D13" s="710">
        <v>599.70299999999997</v>
      </c>
      <c r="E13" s="280">
        <v>-0.18609211559721819</v>
      </c>
      <c r="F13" s="711">
        <v>84.980492098314571</v>
      </c>
      <c r="G13" s="712">
        <v>85.131827366417284</v>
      </c>
      <c r="H13" s="714">
        <v>590.98500000000001</v>
      </c>
      <c r="I13" s="710">
        <v>592.21900000000005</v>
      </c>
      <c r="J13" s="715">
        <v>-0.2083688635454177</v>
      </c>
      <c r="K13" s="714">
        <v>606.02099999999996</v>
      </c>
      <c r="L13" s="710">
        <v>609.60599999999999</v>
      </c>
      <c r="M13" s="280">
        <v>-0.58808476294525258</v>
      </c>
      <c r="N13" s="714">
        <v>591.61599999999999</v>
      </c>
      <c r="O13" s="710">
        <v>587.31299999999999</v>
      </c>
      <c r="P13" s="716">
        <v>0.73265873563159634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75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78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310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H17" sqref="H17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368</v>
      </c>
      <c r="B1" s="9"/>
      <c r="C1" s="9"/>
      <c r="D1" s="9"/>
      <c r="E1" s="9"/>
      <c r="F1" s="74"/>
    </row>
    <row r="2" spans="1:9" ht="18" customHeight="1" thickBot="1" x14ac:dyDescent="0.3">
      <c r="A2" s="73" t="s">
        <v>90</v>
      </c>
      <c r="E2" s="33"/>
      <c r="F2" s="75"/>
      <c r="G2" s="75"/>
      <c r="H2" s="1"/>
      <c r="I2"/>
    </row>
    <row r="3" spans="1:9" ht="28.5" x14ac:dyDescent="0.2">
      <c r="A3" s="60"/>
      <c r="B3" s="61" t="s">
        <v>43</v>
      </c>
      <c r="C3" s="61"/>
      <c r="D3" s="62" t="s">
        <v>44</v>
      </c>
      <c r="G3" s="1"/>
      <c r="H3" s="1"/>
      <c r="I3"/>
    </row>
    <row r="4" spans="1:9" ht="15" x14ac:dyDescent="0.25">
      <c r="A4" s="30"/>
      <c r="B4" s="740" t="s">
        <v>367</v>
      </c>
      <c r="C4" s="740" t="s">
        <v>360</v>
      </c>
      <c r="D4" s="618" t="s">
        <v>53</v>
      </c>
      <c r="F4" s="1"/>
      <c r="G4" s="1"/>
      <c r="H4" s="1"/>
      <c r="I4"/>
    </row>
    <row r="5" spans="1:9" ht="15" x14ac:dyDescent="0.25">
      <c r="A5" s="30"/>
      <c r="B5" s="619" t="s">
        <v>37</v>
      </c>
      <c r="C5" s="620"/>
      <c r="D5" s="621"/>
      <c r="F5" s="1"/>
      <c r="G5" s="1"/>
      <c r="H5" s="1"/>
      <c r="I5"/>
    </row>
    <row r="6" spans="1:9" ht="15" x14ac:dyDescent="0.25">
      <c r="A6" s="31" t="s">
        <v>191</v>
      </c>
      <c r="B6" s="63">
        <v>950</v>
      </c>
      <c r="C6" s="64">
        <v>950</v>
      </c>
      <c r="D6" s="282">
        <v>0</v>
      </c>
      <c r="I6"/>
    </row>
    <row r="7" spans="1:9" ht="15" x14ac:dyDescent="0.25">
      <c r="A7" s="31" t="s">
        <v>192</v>
      </c>
      <c r="B7" s="63">
        <v>1300</v>
      </c>
      <c r="C7" s="64">
        <v>1250</v>
      </c>
      <c r="D7" s="282">
        <v>4</v>
      </c>
      <c r="I7"/>
    </row>
    <row r="8" spans="1:9" ht="15.75" thickBot="1" x14ac:dyDescent="0.3">
      <c r="A8" s="31" t="s">
        <v>193</v>
      </c>
      <c r="B8" s="63">
        <v>1111.21</v>
      </c>
      <c r="C8" s="64">
        <v>1076.53</v>
      </c>
      <c r="D8" s="282">
        <v>3.2214615477506494</v>
      </c>
      <c r="I8"/>
    </row>
    <row r="9" spans="1:9" ht="15" x14ac:dyDescent="0.25">
      <c r="A9" s="30"/>
      <c r="B9" s="65" t="s">
        <v>38</v>
      </c>
      <c r="C9" s="66"/>
      <c r="D9" s="283"/>
      <c r="I9"/>
    </row>
    <row r="10" spans="1:9" ht="15" x14ac:dyDescent="0.25">
      <c r="A10" s="31" t="s">
        <v>191</v>
      </c>
      <c r="B10" s="63">
        <v>600</v>
      </c>
      <c r="C10" s="64">
        <v>600</v>
      </c>
      <c r="D10" s="282">
        <v>0</v>
      </c>
      <c r="I10"/>
    </row>
    <row r="11" spans="1:9" ht="15" x14ac:dyDescent="0.25">
      <c r="A11" s="31" t="s">
        <v>192</v>
      </c>
      <c r="B11" s="63">
        <v>1100</v>
      </c>
      <c r="C11" s="64">
        <v>1000</v>
      </c>
      <c r="D11" s="282">
        <v>10</v>
      </c>
      <c r="I11"/>
    </row>
    <row r="12" spans="1:9" ht="15.75" thickBot="1" x14ac:dyDescent="0.3">
      <c r="A12" s="31" t="s">
        <v>193</v>
      </c>
      <c r="B12" s="63">
        <v>814.06</v>
      </c>
      <c r="C12" s="64">
        <v>803.04</v>
      </c>
      <c r="D12" s="282">
        <v>1.3722853157999579</v>
      </c>
      <c r="I12"/>
    </row>
    <row r="13" spans="1:9" ht="15" x14ac:dyDescent="0.25">
      <c r="A13" s="30"/>
      <c r="B13" s="65" t="s">
        <v>39</v>
      </c>
      <c r="C13" s="66"/>
      <c r="D13" s="283"/>
      <c r="I13"/>
    </row>
    <row r="14" spans="1:9" ht="15" x14ac:dyDescent="0.25">
      <c r="A14" s="31" t="s">
        <v>191</v>
      </c>
      <c r="B14" s="63">
        <v>800</v>
      </c>
      <c r="C14" s="64">
        <v>750</v>
      </c>
      <c r="D14" s="282">
        <v>6.666666666666667</v>
      </c>
      <c r="I14"/>
    </row>
    <row r="15" spans="1:9" ht="15" x14ac:dyDescent="0.25">
      <c r="A15" s="31" t="s">
        <v>192</v>
      </c>
      <c r="B15" s="63">
        <v>1200</v>
      </c>
      <c r="C15" s="64">
        <v>1200</v>
      </c>
      <c r="D15" s="282">
        <v>0</v>
      </c>
      <c r="I15"/>
    </row>
    <row r="16" spans="1:9" ht="15.75" thickBot="1" x14ac:dyDescent="0.3">
      <c r="A16" s="31" t="s">
        <v>193</v>
      </c>
      <c r="B16" s="63">
        <v>979.77</v>
      </c>
      <c r="C16" s="64">
        <v>963.68</v>
      </c>
      <c r="D16" s="282">
        <v>1.6696413747302044</v>
      </c>
      <c r="I16"/>
    </row>
    <row r="17" spans="1:9" ht="15" x14ac:dyDescent="0.25">
      <c r="A17" s="30"/>
      <c r="B17" s="65" t="s">
        <v>40</v>
      </c>
      <c r="C17" s="66"/>
      <c r="D17" s="283"/>
      <c r="I17"/>
    </row>
    <row r="18" spans="1:9" ht="15" x14ac:dyDescent="0.25">
      <c r="A18" s="31" t="s">
        <v>191</v>
      </c>
      <c r="B18" s="63">
        <v>850</v>
      </c>
      <c r="C18" s="64">
        <v>850</v>
      </c>
      <c r="D18" s="282">
        <v>0</v>
      </c>
      <c r="I18"/>
    </row>
    <row r="19" spans="1:9" ht="15" x14ac:dyDescent="0.25">
      <c r="A19" s="31" t="s">
        <v>192</v>
      </c>
      <c r="B19" s="63">
        <v>1400</v>
      </c>
      <c r="C19" s="64">
        <v>1400</v>
      </c>
      <c r="D19" s="282">
        <v>0</v>
      </c>
      <c r="I19"/>
    </row>
    <row r="20" spans="1:9" ht="15.75" thickBot="1" x14ac:dyDescent="0.3">
      <c r="A20" s="31" t="s">
        <v>193</v>
      </c>
      <c r="B20" s="63">
        <v>1150.42</v>
      </c>
      <c r="C20" s="64">
        <v>1141</v>
      </c>
      <c r="D20" s="282">
        <v>0.82559158632778906</v>
      </c>
      <c r="I20"/>
    </row>
    <row r="21" spans="1:9" ht="15" x14ac:dyDescent="0.25">
      <c r="A21" s="30"/>
      <c r="B21" s="65" t="s">
        <v>41</v>
      </c>
      <c r="C21" s="66"/>
      <c r="D21" s="283"/>
      <c r="I21"/>
    </row>
    <row r="22" spans="1:9" ht="15" x14ac:dyDescent="0.25">
      <c r="A22" s="31" t="s">
        <v>191</v>
      </c>
      <c r="B22" s="63">
        <v>600</v>
      </c>
      <c r="C22" s="64">
        <v>575</v>
      </c>
      <c r="D22" s="282">
        <v>4.3478260869565215</v>
      </c>
      <c r="I22"/>
    </row>
    <row r="23" spans="1:9" ht="15" x14ac:dyDescent="0.25">
      <c r="A23" s="31" t="s">
        <v>192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193</v>
      </c>
      <c r="B24" s="63">
        <v>784.93</v>
      </c>
      <c r="C24" s="64">
        <v>780.47</v>
      </c>
      <c r="D24" s="282">
        <v>0.57145053621534747</v>
      </c>
      <c r="I24"/>
    </row>
    <row r="25" spans="1:9" ht="15" x14ac:dyDescent="0.25">
      <c r="A25" s="30"/>
      <c r="B25" s="65" t="s">
        <v>42</v>
      </c>
      <c r="C25" s="66"/>
      <c r="D25" s="283"/>
      <c r="I25"/>
    </row>
    <row r="26" spans="1:9" ht="15" x14ac:dyDescent="0.25">
      <c r="A26" s="31" t="s">
        <v>191</v>
      </c>
      <c r="B26" s="63">
        <v>750</v>
      </c>
      <c r="C26" s="64">
        <v>650</v>
      </c>
      <c r="D26" s="282">
        <v>15.384615384615385</v>
      </c>
      <c r="I26"/>
    </row>
    <row r="27" spans="1:9" ht="15" x14ac:dyDescent="0.25">
      <c r="A27" s="31" t="s">
        <v>192</v>
      </c>
      <c r="B27" s="63">
        <v>1100</v>
      </c>
      <c r="C27" s="64">
        <v>1100</v>
      </c>
      <c r="D27" s="282">
        <v>0</v>
      </c>
      <c r="I27"/>
    </row>
    <row r="28" spans="1:9" ht="15.75" thickBot="1" x14ac:dyDescent="0.3">
      <c r="A28" s="32" t="s">
        <v>193</v>
      </c>
      <c r="B28" s="382">
        <v>928.54</v>
      </c>
      <c r="C28" s="383">
        <v>920.83</v>
      </c>
      <c r="D28" s="384">
        <v>0.83728809878043964</v>
      </c>
      <c r="I28"/>
    </row>
    <row r="29" spans="1:9" ht="15.75" x14ac:dyDescent="0.25">
      <c r="A29" s="26" t="s">
        <v>311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P26" sqref="P26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 xml:space="preserve">Notowania cen na TARGOWISKACH w okresie: 1 – 5 listopada 2021r. 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81</v>
      </c>
    </row>
    <row r="3" spans="1:10" s="9" customFormat="1" ht="15" x14ac:dyDescent="0.25">
      <c r="A3" s="590"/>
      <c r="B3" s="27" t="s">
        <v>37</v>
      </c>
      <c r="C3" s="28"/>
      <c r="D3" s="584"/>
      <c r="E3" s="745" t="s">
        <v>38</v>
      </c>
      <c r="F3" s="28"/>
      <c r="G3" s="750"/>
      <c r="H3" s="27" t="s">
        <v>39</v>
      </c>
      <c r="I3" s="28"/>
      <c r="J3" s="584"/>
    </row>
    <row r="4" spans="1:10" ht="14.25" x14ac:dyDescent="0.2">
      <c r="A4" s="591" t="s">
        <v>35</v>
      </c>
      <c r="B4" s="585" t="s">
        <v>43</v>
      </c>
      <c r="C4" s="29"/>
      <c r="D4" s="586" t="s">
        <v>44</v>
      </c>
      <c r="E4" s="746" t="s">
        <v>43</v>
      </c>
      <c r="F4" s="29"/>
      <c r="G4" s="751" t="s">
        <v>44</v>
      </c>
      <c r="H4" s="585" t="s">
        <v>43</v>
      </c>
      <c r="I4" s="29"/>
      <c r="J4" s="586" t="s">
        <v>44</v>
      </c>
    </row>
    <row r="5" spans="1:10" ht="30.75" thickBot="1" x14ac:dyDescent="0.3">
      <c r="A5" s="592"/>
      <c r="B5" s="748" t="s">
        <v>367</v>
      </c>
      <c r="C5" s="749" t="s">
        <v>360</v>
      </c>
      <c r="D5" s="589" t="s">
        <v>45</v>
      </c>
      <c r="E5" s="747" t="s">
        <v>367</v>
      </c>
      <c r="F5" s="617" t="s">
        <v>360</v>
      </c>
      <c r="G5" s="752" t="s">
        <v>45</v>
      </c>
      <c r="H5" s="748" t="s">
        <v>367</v>
      </c>
      <c r="I5" s="749" t="s">
        <v>360</v>
      </c>
      <c r="J5" s="589" t="s">
        <v>45</v>
      </c>
    </row>
    <row r="6" spans="1:10" ht="15" x14ac:dyDescent="0.25">
      <c r="A6" s="612" t="s">
        <v>1</v>
      </c>
      <c r="B6" s="613">
        <v>1150</v>
      </c>
      <c r="C6" s="614">
        <v>1100</v>
      </c>
      <c r="D6" s="615">
        <v>4.5454545454545459</v>
      </c>
      <c r="E6" s="613" t="s">
        <v>77</v>
      </c>
      <c r="F6" s="614" t="s">
        <v>77</v>
      </c>
      <c r="G6" s="616" t="s">
        <v>77</v>
      </c>
      <c r="H6" s="613">
        <v>1025</v>
      </c>
      <c r="I6" s="614">
        <v>1025</v>
      </c>
      <c r="J6" s="616">
        <v>0</v>
      </c>
    </row>
    <row r="7" spans="1:10" ht="15" x14ac:dyDescent="0.25">
      <c r="A7" s="31" t="s">
        <v>4</v>
      </c>
      <c r="B7" s="59">
        <v>1083.33</v>
      </c>
      <c r="C7" s="42">
        <v>1062.5</v>
      </c>
      <c r="D7" s="43">
        <v>1.9604705882352871</v>
      </c>
      <c r="E7" s="59">
        <v>600</v>
      </c>
      <c r="F7" s="42">
        <v>600</v>
      </c>
      <c r="G7" s="587">
        <v>0</v>
      </c>
      <c r="H7" s="59">
        <v>866.67</v>
      </c>
      <c r="I7" s="42">
        <v>875</v>
      </c>
      <c r="J7" s="587">
        <v>-0.95200000000000473</v>
      </c>
    </row>
    <row r="8" spans="1:10" ht="15" x14ac:dyDescent="0.25">
      <c r="A8" s="31" t="s">
        <v>5</v>
      </c>
      <c r="B8" s="59">
        <v>1050</v>
      </c>
      <c r="C8" s="42" t="s">
        <v>77</v>
      </c>
      <c r="D8" s="43" t="s">
        <v>77</v>
      </c>
      <c r="E8" s="59" t="s">
        <v>77</v>
      </c>
      <c r="F8" s="42" t="s">
        <v>77</v>
      </c>
      <c r="G8" s="587" t="s">
        <v>77</v>
      </c>
      <c r="H8" s="59" t="s">
        <v>77</v>
      </c>
      <c r="I8" s="42" t="s">
        <v>77</v>
      </c>
      <c r="J8" s="587" t="s">
        <v>77</v>
      </c>
    </row>
    <row r="9" spans="1:10" ht="15" x14ac:dyDescent="0.25">
      <c r="A9" s="31" t="s">
        <v>2</v>
      </c>
      <c r="B9" s="59">
        <v>1100</v>
      </c>
      <c r="C9" s="42">
        <v>1125</v>
      </c>
      <c r="D9" s="43">
        <v>-2.2222222222222223</v>
      </c>
      <c r="E9" s="59" t="s">
        <v>77</v>
      </c>
      <c r="F9" s="42">
        <v>840</v>
      </c>
      <c r="G9" s="587" t="s">
        <v>77</v>
      </c>
      <c r="H9" s="59">
        <v>1100</v>
      </c>
      <c r="I9" s="42">
        <v>983.33</v>
      </c>
      <c r="J9" s="587">
        <v>11.864785982325358</v>
      </c>
    </row>
    <row r="10" spans="1:10" ht="15" x14ac:dyDescent="0.25">
      <c r="A10" s="31" t="s">
        <v>6</v>
      </c>
      <c r="B10" s="59">
        <v>1100.83</v>
      </c>
      <c r="C10" s="42">
        <v>1060</v>
      </c>
      <c r="D10" s="43">
        <v>3.8518867924528228</v>
      </c>
      <c r="E10" s="59" t="s">
        <v>77</v>
      </c>
      <c r="F10" s="42" t="s">
        <v>77</v>
      </c>
      <c r="G10" s="587" t="s">
        <v>77</v>
      </c>
      <c r="H10" s="59">
        <v>983.33</v>
      </c>
      <c r="I10" s="42">
        <v>910</v>
      </c>
      <c r="J10" s="587">
        <v>8.0582417582417634</v>
      </c>
    </row>
    <row r="11" spans="1:10" ht="15" x14ac:dyDescent="0.25">
      <c r="A11" s="31" t="s">
        <v>7</v>
      </c>
      <c r="B11" s="59">
        <v>1066.67</v>
      </c>
      <c r="C11" s="42">
        <v>1090.9100000000001</v>
      </c>
      <c r="D11" s="43">
        <v>-2.221998148334877</v>
      </c>
      <c r="E11" s="59">
        <v>766.67</v>
      </c>
      <c r="F11" s="42">
        <v>780</v>
      </c>
      <c r="G11" s="587">
        <v>-1.7089743589743644</v>
      </c>
      <c r="H11" s="59">
        <v>950</v>
      </c>
      <c r="I11" s="42">
        <v>950</v>
      </c>
      <c r="J11" s="587">
        <v>0</v>
      </c>
    </row>
    <row r="12" spans="1:10" ht="15" x14ac:dyDescent="0.25">
      <c r="A12" s="31" t="s">
        <v>8</v>
      </c>
      <c r="B12" s="59">
        <v>1200</v>
      </c>
      <c r="C12" s="42">
        <v>1130</v>
      </c>
      <c r="D12" s="43">
        <v>6.1946902654867255</v>
      </c>
      <c r="E12" s="59">
        <v>1100</v>
      </c>
      <c r="F12" s="42">
        <v>925</v>
      </c>
      <c r="G12" s="587">
        <v>18.918918918918919</v>
      </c>
      <c r="H12" s="59">
        <v>1041.67</v>
      </c>
      <c r="I12" s="42">
        <v>1018.75</v>
      </c>
      <c r="J12" s="587">
        <v>2.2498159509202522</v>
      </c>
    </row>
    <row r="13" spans="1:10" ht="15" x14ac:dyDescent="0.25">
      <c r="A13" s="31" t="s">
        <v>9</v>
      </c>
      <c r="B13" s="59">
        <v>1085</v>
      </c>
      <c r="C13" s="42">
        <v>1041.67</v>
      </c>
      <c r="D13" s="43">
        <v>4.1596666890665883</v>
      </c>
      <c r="E13" s="59">
        <v>858.33</v>
      </c>
      <c r="F13" s="42">
        <v>800</v>
      </c>
      <c r="G13" s="587">
        <v>7.2912500000000051</v>
      </c>
      <c r="H13" s="59">
        <v>1000</v>
      </c>
      <c r="I13" s="42">
        <v>966.67</v>
      </c>
      <c r="J13" s="587">
        <v>3.4479191451064004</v>
      </c>
    </row>
    <row r="14" spans="1:10" ht="15" x14ac:dyDescent="0.25">
      <c r="A14" s="31" t="s">
        <v>11</v>
      </c>
      <c r="B14" s="59">
        <v>1131.4000000000001</v>
      </c>
      <c r="C14" s="42">
        <v>1123.4000000000001</v>
      </c>
      <c r="D14" s="43">
        <v>0.71212390956026339</v>
      </c>
      <c r="E14" s="59">
        <v>730</v>
      </c>
      <c r="F14" s="42">
        <v>730</v>
      </c>
      <c r="G14" s="587">
        <v>0</v>
      </c>
      <c r="H14" s="59">
        <v>936.75</v>
      </c>
      <c r="I14" s="42">
        <v>931.75</v>
      </c>
      <c r="J14" s="587">
        <v>0.53662463107056613</v>
      </c>
    </row>
    <row r="15" spans="1:10" ht="15" x14ac:dyDescent="0.25">
      <c r="A15" s="31" t="s">
        <v>14</v>
      </c>
      <c r="B15" s="59">
        <v>1050</v>
      </c>
      <c r="C15" s="42">
        <v>1000</v>
      </c>
      <c r="D15" s="43">
        <v>5</v>
      </c>
      <c r="E15" s="59" t="s">
        <v>77</v>
      </c>
      <c r="F15" s="42" t="s">
        <v>77</v>
      </c>
      <c r="G15" s="587" t="s">
        <v>77</v>
      </c>
      <c r="H15" s="59">
        <v>820</v>
      </c>
      <c r="I15" s="42">
        <v>820</v>
      </c>
      <c r="J15" s="587">
        <v>0</v>
      </c>
    </row>
    <row r="16" spans="1:10" ht="15" x14ac:dyDescent="0.25">
      <c r="A16" s="31" t="s">
        <v>15</v>
      </c>
      <c r="B16" s="59">
        <v>1000</v>
      </c>
      <c r="C16" s="42">
        <v>1000</v>
      </c>
      <c r="D16" s="43">
        <v>0</v>
      </c>
      <c r="E16" s="59" t="s">
        <v>77</v>
      </c>
      <c r="F16" s="42" t="s">
        <v>77</v>
      </c>
      <c r="G16" s="587" t="s">
        <v>77</v>
      </c>
      <c r="H16" s="59">
        <v>900</v>
      </c>
      <c r="I16" s="42">
        <v>900</v>
      </c>
      <c r="J16" s="587">
        <v>0</v>
      </c>
    </row>
    <row r="17" spans="1:10" ht="15.75" thickBot="1" x14ac:dyDescent="0.3">
      <c r="A17" s="32" t="s">
        <v>16</v>
      </c>
      <c r="B17" s="582">
        <v>1175</v>
      </c>
      <c r="C17" s="583">
        <v>1200</v>
      </c>
      <c r="D17" s="611">
        <v>-2.083333333333333</v>
      </c>
      <c r="E17" s="582">
        <v>855</v>
      </c>
      <c r="F17" s="583">
        <v>856.67</v>
      </c>
      <c r="G17" s="588">
        <v>-0.19494087571643215</v>
      </c>
      <c r="H17" s="582">
        <v>1075</v>
      </c>
      <c r="I17" s="583">
        <v>1133.33</v>
      </c>
      <c r="J17" s="588">
        <v>-5.1467798434701217</v>
      </c>
    </row>
    <row r="18" spans="1:10" ht="21.75" customHeight="1" thickBot="1" x14ac:dyDescent="0.25">
      <c r="D18" s="10"/>
    </row>
    <row r="19" spans="1:10" ht="15" x14ac:dyDescent="0.25">
      <c r="A19" s="590"/>
      <c r="B19" s="27" t="s">
        <v>40</v>
      </c>
      <c r="C19" s="28"/>
      <c r="D19" s="584"/>
      <c r="E19" s="27" t="s">
        <v>41</v>
      </c>
      <c r="F19" s="28"/>
      <c r="G19" s="584"/>
      <c r="H19" s="27" t="s">
        <v>42</v>
      </c>
      <c r="I19" s="28"/>
      <c r="J19" s="584"/>
    </row>
    <row r="20" spans="1:10" ht="14.25" x14ac:dyDescent="0.2">
      <c r="A20" s="591" t="s">
        <v>35</v>
      </c>
      <c r="B20" s="585" t="s">
        <v>43</v>
      </c>
      <c r="C20" s="29"/>
      <c r="D20" s="586" t="s">
        <v>44</v>
      </c>
      <c r="E20" s="585" t="s">
        <v>43</v>
      </c>
      <c r="F20" s="29"/>
      <c r="G20" s="586" t="s">
        <v>44</v>
      </c>
      <c r="H20" s="585" t="s">
        <v>43</v>
      </c>
      <c r="I20" s="29"/>
      <c r="J20" s="586" t="s">
        <v>44</v>
      </c>
    </row>
    <row r="21" spans="1:10" ht="30.75" thickBot="1" x14ac:dyDescent="0.3">
      <c r="A21" s="592"/>
      <c r="B21" s="740" t="s">
        <v>367</v>
      </c>
      <c r="C21" s="617" t="s">
        <v>360</v>
      </c>
      <c r="D21" s="589" t="s">
        <v>45</v>
      </c>
      <c r="E21" s="740" t="s">
        <v>367</v>
      </c>
      <c r="F21" s="617" t="s">
        <v>360</v>
      </c>
      <c r="G21" s="589" t="s">
        <v>45</v>
      </c>
      <c r="H21" s="740" t="s">
        <v>367</v>
      </c>
      <c r="I21" s="617" t="s">
        <v>360</v>
      </c>
      <c r="J21" s="589" t="s">
        <v>45</v>
      </c>
    </row>
    <row r="22" spans="1:10" ht="15" x14ac:dyDescent="0.25">
      <c r="A22" s="612" t="s">
        <v>1</v>
      </c>
      <c r="B22" s="613" t="s">
        <v>77</v>
      </c>
      <c r="C22" s="614" t="s">
        <v>77</v>
      </c>
      <c r="D22" s="615" t="s">
        <v>77</v>
      </c>
      <c r="E22" s="613">
        <v>875</v>
      </c>
      <c r="F22" s="614">
        <v>875</v>
      </c>
      <c r="G22" s="616">
        <v>0</v>
      </c>
      <c r="H22" s="613">
        <v>1000</v>
      </c>
      <c r="I22" s="614">
        <v>1025</v>
      </c>
      <c r="J22" s="616">
        <v>-2.4390243902439024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625</v>
      </c>
      <c r="F23" s="42">
        <v>683.33</v>
      </c>
      <c r="G23" s="587">
        <v>-8.5361392006790329</v>
      </c>
      <c r="H23" s="59">
        <v>825</v>
      </c>
      <c r="I23" s="42">
        <v>850</v>
      </c>
      <c r="J23" s="587">
        <v>-2.9411764705882351</v>
      </c>
    </row>
    <row r="24" spans="1:10" ht="15" x14ac:dyDescent="0.25">
      <c r="A24" s="31" t="s">
        <v>5</v>
      </c>
      <c r="B24" s="59">
        <v>1400</v>
      </c>
      <c r="C24" s="42" t="s">
        <v>77</v>
      </c>
      <c r="D24" s="43" t="s">
        <v>77</v>
      </c>
      <c r="E24" s="59" t="s">
        <v>77</v>
      </c>
      <c r="F24" s="42" t="s">
        <v>77</v>
      </c>
      <c r="G24" s="587" t="s">
        <v>77</v>
      </c>
      <c r="H24" s="59">
        <v>1000</v>
      </c>
      <c r="I24" s="42" t="s">
        <v>77</v>
      </c>
      <c r="J24" s="587" t="s">
        <v>77</v>
      </c>
    </row>
    <row r="25" spans="1:10" ht="15" x14ac:dyDescent="0.25">
      <c r="A25" s="31" t="s">
        <v>2</v>
      </c>
      <c r="B25" s="59">
        <v>1100</v>
      </c>
      <c r="C25" s="42">
        <v>1233.33</v>
      </c>
      <c r="D25" s="43">
        <v>-10.810569758296639</v>
      </c>
      <c r="E25" s="59" t="s">
        <v>77</v>
      </c>
      <c r="F25" s="42">
        <v>822</v>
      </c>
      <c r="G25" s="587" t="s">
        <v>77</v>
      </c>
      <c r="H25" s="59">
        <v>950</v>
      </c>
      <c r="I25" s="42">
        <v>953.33</v>
      </c>
      <c r="J25" s="587">
        <v>-0.34930192063609039</v>
      </c>
    </row>
    <row r="26" spans="1:10" ht="15" x14ac:dyDescent="0.25">
      <c r="A26" s="31" t="s">
        <v>6</v>
      </c>
      <c r="B26" s="59">
        <v>1300</v>
      </c>
      <c r="C26" s="42">
        <v>1250</v>
      </c>
      <c r="D26" s="43">
        <v>4</v>
      </c>
      <c r="E26" s="59">
        <v>755</v>
      </c>
      <c r="F26" s="42">
        <v>725</v>
      </c>
      <c r="G26" s="587">
        <v>4.1379310344827589</v>
      </c>
      <c r="H26" s="59">
        <v>975</v>
      </c>
      <c r="I26" s="42">
        <v>1000</v>
      </c>
      <c r="J26" s="587">
        <v>-2.5</v>
      </c>
    </row>
    <row r="27" spans="1:10" ht="15" x14ac:dyDescent="0.25">
      <c r="A27" s="31" t="s">
        <v>7</v>
      </c>
      <c r="B27" s="59">
        <v>1062.5</v>
      </c>
      <c r="C27" s="42">
        <v>1092.8599999999999</v>
      </c>
      <c r="D27" s="43">
        <v>-2.7780319528576305</v>
      </c>
      <c r="E27" s="59">
        <v>700</v>
      </c>
      <c r="F27" s="42">
        <v>738.89</v>
      </c>
      <c r="G27" s="587">
        <v>-5.2633003559393128</v>
      </c>
      <c r="H27" s="59">
        <v>879.17</v>
      </c>
      <c r="I27" s="42">
        <v>872.5</v>
      </c>
      <c r="J27" s="587">
        <v>0.76446991404010989</v>
      </c>
    </row>
    <row r="28" spans="1:10" ht="15" x14ac:dyDescent="0.25">
      <c r="A28" s="31" t="s">
        <v>8</v>
      </c>
      <c r="B28" s="59">
        <v>1141.67</v>
      </c>
      <c r="C28" s="42">
        <v>1056.25</v>
      </c>
      <c r="D28" s="43">
        <v>8.0871005917159824</v>
      </c>
      <c r="E28" s="59">
        <v>875</v>
      </c>
      <c r="F28" s="42">
        <v>850</v>
      </c>
      <c r="G28" s="587">
        <v>2.9411764705882351</v>
      </c>
      <c r="H28" s="59">
        <v>1100</v>
      </c>
      <c r="I28" s="42">
        <v>1025</v>
      </c>
      <c r="J28" s="587">
        <v>7.3170731707317067</v>
      </c>
    </row>
    <row r="29" spans="1:10" ht="15" x14ac:dyDescent="0.25">
      <c r="A29" s="31" t="s">
        <v>9</v>
      </c>
      <c r="B29" s="59" t="s">
        <v>77</v>
      </c>
      <c r="C29" s="42" t="s">
        <v>77</v>
      </c>
      <c r="D29" s="43" t="s">
        <v>77</v>
      </c>
      <c r="E29" s="59">
        <v>756.25</v>
      </c>
      <c r="F29" s="42">
        <v>680</v>
      </c>
      <c r="G29" s="587">
        <v>11.213235294117647</v>
      </c>
      <c r="H29" s="59">
        <v>912.5</v>
      </c>
      <c r="I29" s="42">
        <v>895</v>
      </c>
      <c r="J29" s="587">
        <v>1.9553072625698324</v>
      </c>
    </row>
    <row r="30" spans="1:10" ht="15" x14ac:dyDescent="0.25">
      <c r="A30" s="31" t="s">
        <v>11</v>
      </c>
      <c r="B30" s="59">
        <v>1166.5999999999999</v>
      </c>
      <c r="C30" s="42">
        <v>1160</v>
      </c>
      <c r="D30" s="43">
        <v>0.56896551724137145</v>
      </c>
      <c r="E30" s="59">
        <v>788.25</v>
      </c>
      <c r="F30" s="42">
        <v>793.25</v>
      </c>
      <c r="G30" s="587">
        <v>-0.63031831074692712</v>
      </c>
      <c r="H30" s="59">
        <v>922.33</v>
      </c>
      <c r="I30" s="42">
        <v>910</v>
      </c>
      <c r="J30" s="587">
        <v>1.3549450549450595</v>
      </c>
    </row>
    <row r="31" spans="1:10" ht="15" x14ac:dyDescent="0.25">
      <c r="A31" s="31" t="s">
        <v>14</v>
      </c>
      <c r="B31" s="59">
        <v>850</v>
      </c>
      <c r="C31" s="42">
        <v>850</v>
      </c>
      <c r="D31" s="43">
        <v>0</v>
      </c>
      <c r="E31" s="59">
        <v>700</v>
      </c>
      <c r="F31" s="42">
        <v>700</v>
      </c>
      <c r="G31" s="587">
        <v>0</v>
      </c>
      <c r="H31" s="59">
        <v>850</v>
      </c>
      <c r="I31" s="42">
        <v>850</v>
      </c>
      <c r="J31" s="587">
        <v>0</v>
      </c>
    </row>
    <row r="32" spans="1:10" ht="15" x14ac:dyDescent="0.25">
      <c r="A32" s="31" t="s">
        <v>15</v>
      </c>
      <c r="B32" s="59" t="s">
        <v>77</v>
      </c>
      <c r="C32" s="42" t="s">
        <v>77</v>
      </c>
      <c r="D32" s="43" t="s">
        <v>77</v>
      </c>
      <c r="E32" s="59">
        <v>800</v>
      </c>
      <c r="F32" s="42">
        <v>800</v>
      </c>
      <c r="G32" s="587">
        <v>0</v>
      </c>
      <c r="H32" s="59" t="s">
        <v>77</v>
      </c>
      <c r="I32" s="42" t="s">
        <v>77</v>
      </c>
      <c r="J32" s="587" t="s">
        <v>77</v>
      </c>
    </row>
    <row r="33" spans="1:10" ht="15.75" thickBot="1" x14ac:dyDescent="0.3">
      <c r="A33" s="32" t="s">
        <v>16</v>
      </c>
      <c r="B33" s="582">
        <v>1250</v>
      </c>
      <c r="C33" s="583">
        <v>1300</v>
      </c>
      <c r="D33" s="611">
        <v>-3.8461538461538463</v>
      </c>
      <c r="E33" s="582">
        <v>1050</v>
      </c>
      <c r="F33" s="583">
        <v>1100</v>
      </c>
      <c r="G33" s="588">
        <v>-4.5454545454545459</v>
      </c>
      <c r="H33" s="582">
        <v>987.5</v>
      </c>
      <c r="I33" s="583">
        <v>1000</v>
      </c>
      <c r="J33" s="588">
        <v>-1.25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3"/>
  <sheetViews>
    <sheetView showGridLines="0" zoomScale="90" workbookViewId="0">
      <selection activeCell="G22" sqref="G2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 xml:space="preserve">Notowania cen na TARGOWISKACH w okresie: 1 – 5 listopada 2021r. </v>
      </c>
      <c r="B1" s="9"/>
      <c r="C1" s="9"/>
      <c r="D1" s="9"/>
      <c r="E1" s="9"/>
      <c r="F1" s="74"/>
    </row>
    <row r="2" spans="1:20" ht="15.75" x14ac:dyDescent="0.25">
      <c r="A2" s="2" t="s">
        <v>82</v>
      </c>
    </row>
    <row r="3" spans="1:20" ht="15.75" x14ac:dyDescent="0.25">
      <c r="A3" s="58" t="s">
        <v>35</v>
      </c>
      <c r="B3" s="58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742" t="s">
        <v>367</v>
      </c>
      <c r="D5" s="754" t="s">
        <v>360</v>
      </c>
      <c r="E5" s="328" t="s">
        <v>45</v>
      </c>
      <c r="F5" s="742" t="s">
        <v>367</v>
      </c>
      <c r="G5" s="754" t="s">
        <v>360</v>
      </c>
      <c r="H5" s="328" t="s">
        <v>45</v>
      </c>
      <c r="I5" s="742" t="s">
        <v>367</v>
      </c>
      <c r="J5" s="754" t="s">
        <v>360</v>
      </c>
      <c r="K5" s="328" t="s">
        <v>45</v>
      </c>
      <c r="L5" s="742" t="s">
        <v>367</v>
      </c>
      <c r="M5" s="754" t="s">
        <v>360</v>
      </c>
      <c r="N5" s="328" t="s">
        <v>45</v>
      </c>
      <c r="O5" s="742" t="s">
        <v>367</v>
      </c>
      <c r="P5" s="754" t="s">
        <v>360</v>
      </c>
      <c r="Q5" s="328" t="s">
        <v>45</v>
      </c>
      <c r="R5" s="742" t="s">
        <v>367</v>
      </c>
      <c r="S5" s="754" t="s">
        <v>360</v>
      </c>
      <c r="T5" s="328" t="s">
        <v>45</v>
      </c>
    </row>
    <row r="6" spans="1:20" ht="15" x14ac:dyDescent="0.25">
      <c r="A6" s="41" t="s">
        <v>1</v>
      </c>
      <c r="B6" s="41" t="s">
        <v>101</v>
      </c>
      <c r="C6" s="42">
        <v>1100</v>
      </c>
      <c r="D6" s="42">
        <v>1100</v>
      </c>
      <c r="E6" s="43">
        <v>0</v>
      </c>
      <c r="F6" s="41" t="s">
        <v>77</v>
      </c>
      <c r="G6" s="41" t="s">
        <v>77</v>
      </c>
      <c r="H6" s="43" t="s">
        <v>77</v>
      </c>
      <c r="I6" s="42">
        <v>1000</v>
      </c>
      <c r="J6" s="42">
        <v>1000</v>
      </c>
      <c r="K6" s="43">
        <v>0</v>
      </c>
      <c r="L6" s="42" t="s">
        <v>77</v>
      </c>
      <c r="M6" s="42" t="s">
        <v>77</v>
      </c>
      <c r="N6" s="43" t="s">
        <v>77</v>
      </c>
      <c r="O6" s="42">
        <v>875</v>
      </c>
      <c r="P6" s="42">
        <v>875</v>
      </c>
      <c r="Q6" s="43">
        <v>0</v>
      </c>
      <c r="R6" s="42">
        <v>1000</v>
      </c>
      <c r="S6" s="42">
        <v>1000</v>
      </c>
      <c r="T6" s="43">
        <v>0</v>
      </c>
    </row>
    <row r="7" spans="1:20" ht="15" x14ac:dyDescent="0.25">
      <c r="A7" s="41" t="s">
        <v>1</v>
      </c>
      <c r="B7" s="41" t="s">
        <v>356</v>
      </c>
      <c r="C7" s="42">
        <v>1200</v>
      </c>
      <c r="D7" s="42">
        <v>1100</v>
      </c>
      <c r="E7" s="43">
        <v>9.0909090909090917</v>
      </c>
      <c r="F7" s="41" t="s">
        <v>77</v>
      </c>
      <c r="G7" s="41" t="s">
        <v>77</v>
      </c>
      <c r="H7" s="43" t="s">
        <v>77</v>
      </c>
      <c r="I7" s="42">
        <v>1050</v>
      </c>
      <c r="J7" s="42">
        <v>1050</v>
      </c>
      <c r="K7" s="43">
        <v>0</v>
      </c>
      <c r="L7" s="42" t="s">
        <v>77</v>
      </c>
      <c r="M7" s="42" t="s">
        <v>77</v>
      </c>
      <c r="N7" s="43" t="s">
        <v>77</v>
      </c>
      <c r="O7" s="42" t="s">
        <v>77</v>
      </c>
      <c r="P7" s="42" t="s">
        <v>77</v>
      </c>
      <c r="Q7" s="43" t="s">
        <v>77</v>
      </c>
      <c r="R7" s="42" t="s">
        <v>77</v>
      </c>
      <c r="S7" s="42">
        <v>1050</v>
      </c>
      <c r="T7" s="43" t="s">
        <v>77</v>
      </c>
    </row>
    <row r="8" spans="1:20" ht="15" x14ac:dyDescent="0.25">
      <c r="A8" s="41" t="s">
        <v>4</v>
      </c>
      <c r="B8" s="41" t="s">
        <v>83</v>
      </c>
      <c r="C8" s="42">
        <v>1100</v>
      </c>
      <c r="D8" s="42">
        <v>1100</v>
      </c>
      <c r="E8" s="43">
        <v>0</v>
      </c>
      <c r="F8" s="41" t="s">
        <v>77</v>
      </c>
      <c r="G8" s="41" t="s">
        <v>77</v>
      </c>
      <c r="H8" s="43" t="s">
        <v>77</v>
      </c>
      <c r="I8" s="42">
        <v>900</v>
      </c>
      <c r="J8" s="42">
        <v>900</v>
      </c>
      <c r="K8" s="43">
        <v>0</v>
      </c>
      <c r="L8" s="42" t="s">
        <v>77</v>
      </c>
      <c r="M8" s="42" t="s">
        <v>77</v>
      </c>
      <c r="N8" s="43" t="s">
        <v>77</v>
      </c>
      <c r="O8" s="42" t="s">
        <v>77</v>
      </c>
      <c r="P8" s="42" t="s">
        <v>77</v>
      </c>
      <c r="Q8" s="43" t="s">
        <v>77</v>
      </c>
      <c r="R8" s="42" t="s">
        <v>77</v>
      </c>
      <c r="S8" s="42" t="s">
        <v>77</v>
      </c>
      <c r="T8" s="43" t="s">
        <v>77</v>
      </c>
    </row>
    <row r="9" spans="1:20" ht="15" x14ac:dyDescent="0.25">
      <c r="A9" s="41" t="s">
        <v>4</v>
      </c>
      <c r="B9" s="41" t="s">
        <v>91</v>
      </c>
      <c r="C9" s="42">
        <v>1150</v>
      </c>
      <c r="D9" s="42">
        <v>1150</v>
      </c>
      <c r="E9" s="43" t="s">
        <v>77</v>
      </c>
      <c r="F9" s="41">
        <v>600</v>
      </c>
      <c r="G9" s="41">
        <v>600</v>
      </c>
      <c r="H9" s="43" t="s">
        <v>77</v>
      </c>
      <c r="I9" s="42">
        <v>800</v>
      </c>
      <c r="J9" s="42">
        <v>800</v>
      </c>
      <c r="K9" s="43" t="s">
        <v>77</v>
      </c>
      <c r="L9" s="42">
        <v>1200</v>
      </c>
      <c r="M9" s="42">
        <v>1200</v>
      </c>
      <c r="N9" s="43" t="s">
        <v>77</v>
      </c>
      <c r="O9" s="42">
        <v>600</v>
      </c>
      <c r="P9" s="42">
        <v>600</v>
      </c>
      <c r="Q9" s="43" t="s">
        <v>77</v>
      </c>
      <c r="R9" s="42">
        <v>800</v>
      </c>
      <c r="S9" s="42">
        <v>800</v>
      </c>
      <c r="T9" s="43" t="s">
        <v>77</v>
      </c>
    </row>
    <row r="10" spans="1:20" ht="15" x14ac:dyDescent="0.25">
      <c r="A10" s="41" t="s">
        <v>4</v>
      </c>
      <c r="B10" s="41" t="s">
        <v>94</v>
      </c>
      <c r="C10" s="42" t="s">
        <v>77</v>
      </c>
      <c r="D10" s="42">
        <v>1000</v>
      </c>
      <c r="E10" s="43" t="s">
        <v>77</v>
      </c>
      <c r="F10" s="41" t="s">
        <v>77</v>
      </c>
      <c r="G10" s="41" t="s">
        <v>77</v>
      </c>
      <c r="H10" s="43" t="s">
        <v>77</v>
      </c>
      <c r="I10" s="42" t="s">
        <v>77</v>
      </c>
      <c r="J10" s="42">
        <v>900</v>
      </c>
      <c r="K10" s="43" t="s">
        <v>77</v>
      </c>
      <c r="L10" s="42" t="s">
        <v>77</v>
      </c>
      <c r="M10" s="42" t="s">
        <v>77</v>
      </c>
      <c r="N10" s="43" t="s">
        <v>77</v>
      </c>
      <c r="O10" s="42" t="s">
        <v>77</v>
      </c>
      <c r="P10" s="42">
        <v>800</v>
      </c>
      <c r="Q10" s="43" t="s">
        <v>77</v>
      </c>
      <c r="R10" s="42" t="s">
        <v>77</v>
      </c>
      <c r="S10" s="42">
        <v>900</v>
      </c>
      <c r="T10" s="43" t="s">
        <v>77</v>
      </c>
    </row>
    <row r="11" spans="1:20" ht="15" x14ac:dyDescent="0.25">
      <c r="A11" s="41" t="s">
        <v>5</v>
      </c>
      <c r="B11" s="41" t="s">
        <v>28</v>
      </c>
      <c r="C11" s="42">
        <v>1050</v>
      </c>
      <c r="D11" s="42" t="s">
        <v>77</v>
      </c>
      <c r="E11" s="43" t="s">
        <v>77</v>
      </c>
      <c r="F11" s="41" t="s">
        <v>77</v>
      </c>
      <c r="G11" s="41" t="s">
        <v>77</v>
      </c>
      <c r="H11" s="43" t="s">
        <v>77</v>
      </c>
      <c r="I11" s="42" t="s">
        <v>77</v>
      </c>
      <c r="J11" s="42" t="s">
        <v>77</v>
      </c>
      <c r="K11" s="43" t="s">
        <v>77</v>
      </c>
      <c r="L11" s="42">
        <v>1400</v>
      </c>
      <c r="M11" s="42" t="s">
        <v>77</v>
      </c>
      <c r="N11" s="43" t="s">
        <v>77</v>
      </c>
      <c r="O11" s="42" t="s">
        <v>77</v>
      </c>
      <c r="P11" s="42" t="s">
        <v>77</v>
      </c>
      <c r="Q11" s="43" t="s">
        <v>77</v>
      </c>
      <c r="R11" s="42">
        <v>1000</v>
      </c>
      <c r="S11" s="42" t="s">
        <v>77</v>
      </c>
      <c r="T11" s="43" t="s">
        <v>77</v>
      </c>
    </row>
    <row r="12" spans="1:20" ht="15" x14ac:dyDescent="0.25">
      <c r="A12" s="41" t="s">
        <v>2</v>
      </c>
      <c r="B12" s="41" t="s">
        <v>347</v>
      </c>
      <c r="C12" s="42" t="s">
        <v>77</v>
      </c>
      <c r="D12" s="42">
        <v>1100</v>
      </c>
      <c r="E12" s="43" t="s">
        <v>77</v>
      </c>
      <c r="F12" s="41" t="s">
        <v>77</v>
      </c>
      <c r="G12" s="41">
        <v>850</v>
      </c>
      <c r="H12" s="43" t="s">
        <v>77</v>
      </c>
      <c r="I12" s="42" t="s">
        <v>77</v>
      </c>
      <c r="J12" s="42">
        <v>900</v>
      </c>
      <c r="K12" s="43" t="s">
        <v>77</v>
      </c>
      <c r="L12" s="42" t="s">
        <v>77</v>
      </c>
      <c r="M12" s="42">
        <v>1100</v>
      </c>
      <c r="N12" s="43" t="s">
        <v>77</v>
      </c>
      <c r="O12" s="42" t="s">
        <v>77</v>
      </c>
      <c r="P12" s="42">
        <v>750</v>
      </c>
      <c r="Q12" s="43" t="s">
        <v>77</v>
      </c>
      <c r="R12" s="42" t="s">
        <v>77</v>
      </c>
      <c r="S12" s="42">
        <v>900</v>
      </c>
      <c r="T12" s="43" t="s">
        <v>77</v>
      </c>
    </row>
    <row r="13" spans="1:20" ht="15" x14ac:dyDescent="0.25">
      <c r="A13" s="41" t="s">
        <v>2</v>
      </c>
      <c r="B13" s="41" t="s">
        <v>3</v>
      </c>
      <c r="C13" s="42" t="s">
        <v>77</v>
      </c>
      <c r="D13" s="42">
        <v>1200</v>
      </c>
      <c r="E13" s="43" t="s">
        <v>77</v>
      </c>
      <c r="F13" s="41" t="s">
        <v>77</v>
      </c>
      <c r="G13" s="41" t="s">
        <v>77</v>
      </c>
      <c r="H13" s="43" t="s">
        <v>77</v>
      </c>
      <c r="I13" s="42" t="s">
        <v>77</v>
      </c>
      <c r="J13" s="42">
        <v>1000</v>
      </c>
      <c r="K13" s="43" t="s">
        <v>77</v>
      </c>
      <c r="L13" s="42" t="s">
        <v>77</v>
      </c>
      <c r="M13" s="42">
        <v>1400</v>
      </c>
      <c r="N13" s="43" t="s">
        <v>77</v>
      </c>
      <c r="O13" s="42" t="s">
        <v>77</v>
      </c>
      <c r="P13" s="42">
        <v>900</v>
      </c>
      <c r="Q13" s="43" t="s">
        <v>77</v>
      </c>
      <c r="R13" s="42" t="s">
        <v>77</v>
      </c>
      <c r="S13" s="42">
        <v>1000</v>
      </c>
      <c r="T13" s="43" t="s">
        <v>77</v>
      </c>
    </row>
    <row r="14" spans="1:20" ht="15" x14ac:dyDescent="0.25">
      <c r="A14" s="41" t="s">
        <v>2</v>
      </c>
      <c r="B14" s="41" t="s">
        <v>346</v>
      </c>
      <c r="C14" s="42" t="s">
        <v>77</v>
      </c>
      <c r="D14" s="42">
        <v>1000</v>
      </c>
      <c r="E14" s="43" t="s">
        <v>77</v>
      </c>
      <c r="F14" s="41" t="s">
        <v>77</v>
      </c>
      <c r="G14" s="41">
        <v>850</v>
      </c>
      <c r="H14" s="43" t="s">
        <v>77</v>
      </c>
      <c r="I14" s="42" t="s">
        <v>77</v>
      </c>
      <c r="J14" s="42">
        <v>950</v>
      </c>
      <c r="K14" s="43" t="s">
        <v>77</v>
      </c>
      <c r="L14" s="42" t="s">
        <v>77</v>
      </c>
      <c r="M14" s="42" t="s">
        <v>77</v>
      </c>
      <c r="N14" s="43" t="s">
        <v>77</v>
      </c>
      <c r="O14" s="42" t="s">
        <v>77</v>
      </c>
      <c r="P14" s="42">
        <v>780</v>
      </c>
      <c r="Q14" s="43" t="s">
        <v>77</v>
      </c>
      <c r="R14" s="42" t="s">
        <v>77</v>
      </c>
      <c r="S14" s="42">
        <v>950</v>
      </c>
      <c r="T14" s="43" t="s">
        <v>77</v>
      </c>
    </row>
    <row r="15" spans="1:20" ht="15" x14ac:dyDescent="0.25">
      <c r="A15" s="41" t="s">
        <v>2</v>
      </c>
      <c r="B15" s="41" t="s">
        <v>27</v>
      </c>
      <c r="C15" s="42">
        <v>1100</v>
      </c>
      <c r="D15" s="42">
        <v>1200</v>
      </c>
      <c r="E15" s="43">
        <v>-8.3333333333333321</v>
      </c>
      <c r="F15" s="41" t="s">
        <v>77</v>
      </c>
      <c r="G15" s="41" t="s">
        <v>77</v>
      </c>
      <c r="H15" s="43" t="s">
        <v>77</v>
      </c>
      <c r="I15" s="42">
        <v>1100</v>
      </c>
      <c r="J15" s="42">
        <v>1000</v>
      </c>
      <c r="K15" s="43">
        <v>10</v>
      </c>
      <c r="L15" s="42">
        <v>1100</v>
      </c>
      <c r="M15" s="42">
        <v>1200</v>
      </c>
      <c r="N15" s="43">
        <v>-8.3333333333333321</v>
      </c>
      <c r="O15" s="42" t="s">
        <v>77</v>
      </c>
      <c r="P15" s="42" t="s">
        <v>77</v>
      </c>
      <c r="Q15" s="43" t="s">
        <v>77</v>
      </c>
      <c r="R15" s="42">
        <v>950</v>
      </c>
      <c r="S15" s="42">
        <v>1000</v>
      </c>
      <c r="T15" s="43">
        <v>-5</v>
      </c>
    </row>
    <row r="16" spans="1:20" ht="15" x14ac:dyDescent="0.25">
      <c r="A16" s="41" t="s">
        <v>2</v>
      </c>
      <c r="B16" s="41" t="s">
        <v>86</v>
      </c>
      <c r="C16" s="42" t="s">
        <v>77</v>
      </c>
      <c r="D16" s="42">
        <v>1050</v>
      </c>
      <c r="E16" s="43" t="s">
        <v>77</v>
      </c>
      <c r="F16" s="41" t="s">
        <v>77</v>
      </c>
      <c r="G16" s="41">
        <v>820</v>
      </c>
      <c r="H16" s="43" t="s">
        <v>77</v>
      </c>
      <c r="I16" s="42" t="s">
        <v>77</v>
      </c>
      <c r="J16" s="42">
        <v>950</v>
      </c>
      <c r="K16" s="43" t="s">
        <v>77</v>
      </c>
      <c r="L16" s="42" t="s">
        <v>77</v>
      </c>
      <c r="M16" s="42" t="s">
        <v>77</v>
      </c>
      <c r="N16" s="43" t="s">
        <v>77</v>
      </c>
      <c r="O16" s="42" t="s">
        <v>77</v>
      </c>
      <c r="P16" s="42">
        <v>780</v>
      </c>
      <c r="Q16" s="43" t="s">
        <v>77</v>
      </c>
      <c r="R16" s="42" t="s">
        <v>77</v>
      </c>
      <c r="S16" s="42">
        <v>870</v>
      </c>
      <c r="T16" s="43" t="s">
        <v>77</v>
      </c>
    </row>
    <row r="17" spans="1:20" ht="15" x14ac:dyDescent="0.25">
      <c r="A17" s="41" t="s">
        <v>6</v>
      </c>
      <c r="B17" s="41" t="s">
        <v>84</v>
      </c>
      <c r="C17" s="42">
        <v>980</v>
      </c>
      <c r="D17" s="42">
        <v>980</v>
      </c>
      <c r="E17" s="43">
        <v>0</v>
      </c>
      <c r="F17" s="41" t="s">
        <v>77</v>
      </c>
      <c r="G17" s="41" t="s">
        <v>77</v>
      </c>
      <c r="H17" s="43" t="s">
        <v>77</v>
      </c>
      <c r="I17" s="42">
        <v>880</v>
      </c>
      <c r="J17" s="42">
        <v>880</v>
      </c>
      <c r="K17" s="43">
        <v>0</v>
      </c>
      <c r="L17" s="42" t="s">
        <v>77</v>
      </c>
      <c r="M17" s="42" t="s">
        <v>77</v>
      </c>
      <c r="N17" s="43" t="s">
        <v>77</v>
      </c>
      <c r="O17" s="42" t="s">
        <v>77</v>
      </c>
      <c r="P17" s="42" t="s">
        <v>77</v>
      </c>
      <c r="Q17" s="43" t="s">
        <v>77</v>
      </c>
      <c r="R17" s="42" t="s">
        <v>77</v>
      </c>
      <c r="S17" s="42" t="s">
        <v>77</v>
      </c>
      <c r="T17" s="43" t="s">
        <v>77</v>
      </c>
    </row>
    <row r="18" spans="1:20" ht="15" x14ac:dyDescent="0.25">
      <c r="A18" s="41" t="s">
        <v>6</v>
      </c>
      <c r="B18" s="41" t="s">
        <v>46</v>
      </c>
      <c r="C18" s="42">
        <v>1100</v>
      </c>
      <c r="D18" s="42">
        <v>1100</v>
      </c>
      <c r="E18" s="43">
        <v>0</v>
      </c>
      <c r="F18" s="41" t="s">
        <v>77</v>
      </c>
      <c r="G18" s="41" t="s">
        <v>77</v>
      </c>
      <c r="H18" s="43" t="s">
        <v>77</v>
      </c>
      <c r="I18" s="42">
        <v>950</v>
      </c>
      <c r="J18" s="42">
        <v>950</v>
      </c>
      <c r="K18" s="43">
        <v>0</v>
      </c>
      <c r="L18" s="42" t="s">
        <v>77</v>
      </c>
      <c r="M18" s="42">
        <v>1200</v>
      </c>
      <c r="N18" s="43" t="s">
        <v>77</v>
      </c>
      <c r="O18" s="42">
        <v>800</v>
      </c>
      <c r="P18" s="42">
        <v>800</v>
      </c>
      <c r="Q18" s="43">
        <v>0</v>
      </c>
      <c r="R18" s="42">
        <v>1000</v>
      </c>
      <c r="S18" s="42">
        <v>1000</v>
      </c>
      <c r="T18" s="43">
        <v>0</v>
      </c>
    </row>
    <row r="19" spans="1:20" ht="15" x14ac:dyDescent="0.25">
      <c r="A19" s="41" t="s">
        <v>6</v>
      </c>
      <c r="B19" s="41" t="s">
        <v>92</v>
      </c>
      <c r="C19" s="42">
        <v>1100</v>
      </c>
      <c r="D19" s="42">
        <v>1100</v>
      </c>
      <c r="E19" s="43">
        <v>0</v>
      </c>
      <c r="F19" s="41" t="s">
        <v>77</v>
      </c>
      <c r="G19" s="41" t="s">
        <v>77</v>
      </c>
      <c r="H19" s="43" t="s">
        <v>77</v>
      </c>
      <c r="I19" s="42">
        <v>950</v>
      </c>
      <c r="J19" s="42">
        <v>900</v>
      </c>
      <c r="K19" s="43">
        <v>5.5555555555555554</v>
      </c>
      <c r="L19" s="42">
        <v>1300</v>
      </c>
      <c r="M19" s="42">
        <v>1300</v>
      </c>
      <c r="N19" s="43">
        <v>0</v>
      </c>
      <c r="O19" s="42">
        <v>650</v>
      </c>
      <c r="P19" s="42">
        <v>650</v>
      </c>
      <c r="Q19" s="43">
        <v>0</v>
      </c>
      <c r="R19" s="42" t="s">
        <v>77</v>
      </c>
      <c r="S19" s="42" t="s">
        <v>77</v>
      </c>
      <c r="T19" s="43" t="s">
        <v>77</v>
      </c>
    </row>
    <row r="20" spans="1:20" ht="15" x14ac:dyDescent="0.25">
      <c r="A20" s="41" t="s">
        <v>6</v>
      </c>
      <c r="B20" s="41" t="s">
        <v>369</v>
      </c>
      <c r="C20" s="42">
        <v>1200</v>
      </c>
      <c r="D20" s="42" t="s">
        <v>77</v>
      </c>
      <c r="E20" s="43" t="s">
        <v>77</v>
      </c>
      <c r="F20" s="41" t="s">
        <v>77</v>
      </c>
      <c r="G20" s="41" t="s">
        <v>77</v>
      </c>
      <c r="H20" s="43" t="s">
        <v>77</v>
      </c>
      <c r="I20" s="42">
        <v>1000</v>
      </c>
      <c r="J20" s="42" t="s">
        <v>77</v>
      </c>
      <c r="K20" s="43" t="s">
        <v>77</v>
      </c>
      <c r="L20" s="42" t="s">
        <v>77</v>
      </c>
      <c r="M20" s="42" t="s">
        <v>77</v>
      </c>
      <c r="N20" s="43" t="s">
        <v>77</v>
      </c>
      <c r="O20" s="42">
        <v>800</v>
      </c>
      <c r="P20" s="42" t="s">
        <v>77</v>
      </c>
      <c r="Q20" s="43" t="s">
        <v>77</v>
      </c>
      <c r="R20" s="42">
        <v>950</v>
      </c>
      <c r="S20" s="42" t="s">
        <v>77</v>
      </c>
      <c r="T20" s="43" t="s">
        <v>77</v>
      </c>
    </row>
    <row r="21" spans="1:20" ht="15" x14ac:dyDescent="0.25">
      <c r="A21" s="41" t="s">
        <v>7</v>
      </c>
      <c r="B21" s="41" t="s">
        <v>47</v>
      </c>
      <c r="C21" s="42">
        <v>1200</v>
      </c>
      <c r="D21" s="42">
        <v>1200</v>
      </c>
      <c r="E21" s="43">
        <v>0</v>
      </c>
      <c r="F21" s="41">
        <v>900</v>
      </c>
      <c r="G21" s="41">
        <v>900</v>
      </c>
      <c r="H21" s="43">
        <v>0</v>
      </c>
      <c r="I21" s="42">
        <v>1100</v>
      </c>
      <c r="J21" s="42">
        <v>1100</v>
      </c>
      <c r="K21" s="43">
        <v>0</v>
      </c>
      <c r="L21" s="42">
        <v>1200</v>
      </c>
      <c r="M21" s="42">
        <v>1200</v>
      </c>
      <c r="N21" s="43">
        <v>0</v>
      </c>
      <c r="O21" s="42">
        <v>800</v>
      </c>
      <c r="P21" s="42">
        <v>800</v>
      </c>
      <c r="Q21" s="43">
        <v>0</v>
      </c>
      <c r="R21" s="42">
        <v>1000</v>
      </c>
      <c r="S21" s="42">
        <v>1000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1100</v>
      </c>
      <c r="D22" s="42">
        <v>1100</v>
      </c>
      <c r="E22" s="43">
        <v>0</v>
      </c>
      <c r="F22" s="41">
        <v>800</v>
      </c>
      <c r="G22" s="41">
        <v>800</v>
      </c>
      <c r="H22" s="43">
        <v>0</v>
      </c>
      <c r="I22" s="42">
        <v>900</v>
      </c>
      <c r="J22" s="42">
        <v>900</v>
      </c>
      <c r="K22" s="43">
        <v>0</v>
      </c>
      <c r="L22" s="42">
        <v>1100</v>
      </c>
      <c r="M22" s="42">
        <v>1100</v>
      </c>
      <c r="N22" s="43">
        <v>0</v>
      </c>
      <c r="O22" s="42">
        <v>700</v>
      </c>
      <c r="P22" s="42">
        <v>700</v>
      </c>
      <c r="Q22" s="43">
        <v>0</v>
      </c>
      <c r="R22" s="42">
        <v>1000</v>
      </c>
      <c r="S22" s="42">
        <v>900</v>
      </c>
      <c r="T22" s="43">
        <v>11.111111111111111</v>
      </c>
    </row>
    <row r="23" spans="1:20" ht="15" x14ac:dyDescent="0.25">
      <c r="A23" s="41" t="s">
        <v>7</v>
      </c>
      <c r="B23" s="41" t="s">
        <v>349</v>
      </c>
      <c r="C23" s="42">
        <v>1000</v>
      </c>
      <c r="D23" s="42">
        <v>1000</v>
      </c>
      <c r="E23" s="43">
        <v>0</v>
      </c>
      <c r="F23" s="41">
        <v>650</v>
      </c>
      <c r="G23" s="41">
        <v>650</v>
      </c>
      <c r="H23" s="43">
        <v>0</v>
      </c>
      <c r="I23" s="42">
        <v>850</v>
      </c>
      <c r="J23" s="42">
        <v>800</v>
      </c>
      <c r="K23" s="43">
        <v>6.25</v>
      </c>
      <c r="L23" s="42" t="s">
        <v>77</v>
      </c>
      <c r="M23" s="42" t="s">
        <v>77</v>
      </c>
      <c r="N23" s="43" t="s">
        <v>77</v>
      </c>
      <c r="O23" s="42">
        <v>650</v>
      </c>
      <c r="P23" s="42">
        <v>650</v>
      </c>
      <c r="Q23" s="43">
        <v>0</v>
      </c>
      <c r="R23" s="42">
        <v>750</v>
      </c>
      <c r="S23" s="42">
        <v>700</v>
      </c>
      <c r="T23" s="43">
        <v>7.1428571428571423</v>
      </c>
    </row>
    <row r="24" spans="1:20" ht="15" x14ac:dyDescent="0.25">
      <c r="A24" s="41" t="s">
        <v>7</v>
      </c>
      <c r="B24" s="41" t="s">
        <v>98</v>
      </c>
      <c r="C24" s="42">
        <v>950</v>
      </c>
      <c r="D24" s="42">
        <v>950</v>
      </c>
      <c r="E24" s="43">
        <v>0</v>
      </c>
      <c r="F24" s="41">
        <v>650</v>
      </c>
      <c r="G24" s="41">
        <v>650</v>
      </c>
      <c r="H24" s="43">
        <v>0</v>
      </c>
      <c r="I24" s="42" t="s">
        <v>321</v>
      </c>
      <c r="J24" s="42">
        <v>750</v>
      </c>
      <c r="K24" s="43" t="s">
        <v>77</v>
      </c>
      <c r="L24" s="42">
        <v>850</v>
      </c>
      <c r="M24" s="42">
        <v>850</v>
      </c>
      <c r="N24" s="43">
        <v>0</v>
      </c>
      <c r="O24" s="42" t="s">
        <v>321</v>
      </c>
      <c r="P24" s="42" t="s">
        <v>321</v>
      </c>
      <c r="Q24" s="43" t="s">
        <v>77</v>
      </c>
      <c r="R24" s="42">
        <v>825</v>
      </c>
      <c r="S24" s="42">
        <v>825</v>
      </c>
      <c r="T24" s="43">
        <v>0</v>
      </c>
    </row>
    <row r="25" spans="1:20" ht="15" x14ac:dyDescent="0.25">
      <c r="A25" s="41" t="s">
        <v>7</v>
      </c>
      <c r="B25" s="41" t="s">
        <v>31</v>
      </c>
      <c r="C25" s="42" t="s">
        <v>77</v>
      </c>
      <c r="D25" s="42">
        <v>1200</v>
      </c>
      <c r="E25" s="43" t="s">
        <v>77</v>
      </c>
      <c r="F25" s="41" t="s">
        <v>77</v>
      </c>
      <c r="G25" s="41">
        <v>750</v>
      </c>
      <c r="H25" s="43" t="s">
        <v>77</v>
      </c>
      <c r="I25" s="42" t="s">
        <v>77</v>
      </c>
      <c r="J25" s="42">
        <v>1100</v>
      </c>
      <c r="K25" s="43" t="s">
        <v>77</v>
      </c>
      <c r="L25" s="42" t="s">
        <v>77</v>
      </c>
      <c r="M25" s="42">
        <v>1200</v>
      </c>
      <c r="N25" s="43" t="s">
        <v>77</v>
      </c>
      <c r="O25" s="42" t="s">
        <v>77</v>
      </c>
      <c r="P25" s="42">
        <v>1000</v>
      </c>
      <c r="Q25" s="43" t="s">
        <v>77</v>
      </c>
      <c r="R25" s="42" t="s">
        <v>77</v>
      </c>
      <c r="S25" s="42">
        <v>1000</v>
      </c>
      <c r="T25" s="43" t="s">
        <v>77</v>
      </c>
    </row>
    <row r="26" spans="1:20" ht="15" x14ac:dyDescent="0.25">
      <c r="A26" s="41" t="s">
        <v>7</v>
      </c>
      <c r="B26" s="41" t="s">
        <v>32</v>
      </c>
      <c r="C26" s="42" t="s">
        <v>77</v>
      </c>
      <c r="D26" s="42">
        <v>1200</v>
      </c>
      <c r="E26" s="43" t="s">
        <v>77</v>
      </c>
      <c r="F26" s="41" t="s">
        <v>77</v>
      </c>
      <c r="G26" s="41">
        <v>900</v>
      </c>
      <c r="H26" s="43" t="s">
        <v>77</v>
      </c>
      <c r="I26" s="42" t="s">
        <v>77</v>
      </c>
      <c r="J26" s="42" t="s">
        <v>77</v>
      </c>
      <c r="K26" s="43" t="s">
        <v>77</v>
      </c>
      <c r="L26" s="42" t="s">
        <v>77</v>
      </c>
      <c r="M26" s="42" t="s">
        <v>77</v>
      </c>
      <c r="N26" s="43" t="s">
        <v>77</v>
      </c>
      <c r="O26" s="42" t="s">
        <v>77</v>
      </c>
      <c r="P26" s="42">
        <v>700</v>
      </c>
      <c r="Q26" s="43" t="s">
        <v>77</v>
      </c>
      <c r="R26" s="42" t="s">
        <v>77</v>
      </c>
      <c r="S26" s="42" t="s">
        <v>77</v>
      </c>
      <c r="T26" s="43" t="s">
        <v>77</v>
      </c>
    </row>
    <row r="27" spans="1:20" ht="15" x14ac:dyDescent="0.25">
      <c r="A27" s="41" t="s">
        <v>7</v>
      </c>
      <c r="B27" s="41" t="s">
        <v>351</v>
      </c>
      <c r="C27" s="42" t="s">
        <v>77</v>
      </c>
      <c r="D27" s="42">
        <v>1200</v>
      </c>
      <c r="E27" s="43" t="s">
        <v>77</v>
      </c>
      <c r="F27" s="41" t="s">
        <v>77</v>
      </c>
      <c r="G27" s="41">
        <v>850</v>
      </c>
      <c r="H27" s="43" t="s">
        <v>77</v>
      </c>
      <c r="I27" s="42" t="s">
        <v>77</v>
      </c>
      <c r="J27" s="42">
        <v>1100</v>
      </c>
      <c r="K27" s="43" t="s">
        <v>77</v>
      </c>
      <c r="L27" s="42" t="s">
        <v>77</v>
      </c>
      <c r="M27" s="42">
        <v>1200</v>
      </c>
      <c r="N27" s="43" t="s">
        <v>77</v>
      </c>
      <c r="O27" s="42" t="s">
        <v>77</v>
      </c>
      <c r="P27" s="42">
        <v>800</v>
      </c>
      <c r="Q27" s="43" t="s">
        <v>77</v>
      </c>
      <c r="R27" s="42" t="s">
        <v>77</v>
      </c>
      <c r="S27" s="42">
        <v>950</v>
      </c>
      <c r="T27" s="43" t="s">
        <v>77</v>
      </c>
    </row>
    <row r="28" spans="1:20" ht="15" x14ac:dyDescent="0.25">
      <c r="A28" s="41" t="s">
        <v>7</v>
      </c>
      <c r="B28" s="41" t="s">
        <v>87</v>
      </c>
      <c r="C28" s="42" t="s">
        <v>77</v>
      </c>
      <c r="D28" s="42">
        <v>1000</v>
      </c>
      <c r="E28" s="43" t="s">
        <v>77</v>
      </c>
      <c r="F28" s="41" t="s">
        <v>77</v>
      </c>
      <c r="G28" s="41">
        <v>700</v>
      </c>
      <c r="H28" s="43" t="s">
        <v>77</v>
      </c>
      <c r="I28" s="42" t="s">
        <v>77</v>
      </c>
      <c r="J28" s="42">
        <v>850</v>
      </c>
      <c r="K28" s="43" t="s">
        <v>77</v>
      </c>
      <c r="L28" s="42" t="s">
        <v>77</v>
      </c>
      <c r="M28" s="42" t="s">
        <v>77</v>
      </c>
      <c r="N28" s="43" t="s">
        <v>77</v>
      </c>
      <c r="O28" s="42" t="s">
        <v>77</v>
      </c>
      <c r="P28" s="42">
        <v>650</v>
      </c>
      <c r="Q28" s="43" t="s">
        <v>77</v>
      </c>
      <c r="R28" s="42" t="s">
        <v>77</v>
      </c>
      <c r="S28" s="42">
        <v>800</v>
      </c>
      <c r="T28" s="43" t="s">
        <v>77</v>
      </c>
    </row>
    <row r="29" spans="1:20" ht="15" x14ac:dyDescent="0.25">
      <c r="A29" s="41" t="s">
        <v>7</v>
      </c>
      <c r="B29" s="41" t="s">
        <v>85</v>
      </c>
      <c r="C29" s="42" t="s">
        <v>77</v>
      </c>
      <c r="D29" s="42">
        <v>1100</v>
      </c>
      <c r="E29" s="43" t="s">
        <v>77</v>
      </c>
      <c r="F29" s="41" t="s">
        <v>77</v>
      </c>
      <c r="G29" s="41" t="s">
        <v>77</v>
      </c>
      <c r="H29" s="43" t="s">
        <v>77</v>
      </c>
      <c r="I29" s="42" t="s">
        <v>77</v>
      </c>
      <c r="J29" s="42">
        <v>950</v>
      </c>
      <c r="K29" s="43" t="s">
        <v>77</v>
      </c>
      <c r="L29" s="42" t="s">
        <v>77</v>
      </c>
      <c r="M29" s="42">
        <v>1100</v>
      </c>
      <c r="N29" s="43" t="s">
        <v>77</v>
      </c>
      <c r="O29" s="42" t="s">
        <v>77</v>
      </c>
      <c r="P29" s="42">
        <v>700</v>
      </c>
      <c r="Q29" s="43" t="s">
        <v>77</v>
      </c>
      <c r="R29" s="42" t="s">
        <v>77</v>
      </c>
      <c r="S29" s="42">
        <v>850</v>
      </c>
      <c r="T29" s="43" t="s">
        <v>77</v>
      </c>
    </row>
    <row r="30" spans="1:20" ht="15" x14ac:dyDescent="0.25">
      <c r="A30" s="41" t="s">
        <v>7</v>
      </c>
      <c r="B30" s="41" t="s">
        <v>48</v>
      </c>
      <c r="C30" s="42">
        <v>1100</v>
      </c>
      <c r="D30" s="42">
        <v>1000</v>
      </c>
      <c r="E30" s="43">
        <v>10</v>
      </c>
      <c r="F30" s="41">
        <v>850</v>
      </c>
      <c r="G30" s="41">
        <v>850</v>
      </c>
      <c r="H30" s="43">
        <v>0</v>
      </c>
      <c r="I30" s="42">
        <v>950</v>
      </c>
      <c r="J30" s="42">
        <v>1000</v>
      </c>
      <c r="K30" s="43">
        <v>-5</v>
      </c>
      <c r="L30" s="42">
        <v>1100</v>
      </c>
      <c r="M30" s="42">
        <v>1000</v>
      </c>
      <c r="N30" s="43">
        <v>10</v>
      </c>
      <c r="O30" s="42">
        <v>650</v>
      </c>
      <c r="P30" s="42">
        <v>650</v>
      </c>
      <c r="Q30" s="43">
        <v>0</v>
      </c>
      <c r="R30" s="42">
        <v>850</v>
      </c>
      <c r="S30" s="42">
        <v>850</v>
      </c>
      <c r="T30" s="43">
        <v>0</v>
      </c>
    </row>
    <row r="31" spans="1:20" ht="15" x14ac:dyDescent="0.25">
      <c r="A31" s="41" t="s">
        <v>7</v>
      </c>
      <c r="B31" s="41" t="s">
        <v>33</v>
      </c>
      <c r="C31" s="42">
        <v>1050</v>
      </c>
      <c r="D31" s="42">
        <v>1050</v>
      </c>
      <c r="E31" s="43">
        <v>0</v>
      </c>
      <c r="F31" s="41">
        <v>750</v>
      </c>
      <c r="G31" s="41">
        <v>750</v>
      </c>
      <c r="H31" s="43">
        <v>0</v>
      </c>
      <c r="I31" s="42">
        <v>950</v>
      </c>
      <c r="J31" s="42">
        <v>950</v>
      </c>
      <c r="K31" s="43">
        <v>0</v>
      </c>
      <c r="L31" s="42" t="s">
        <v>77</v>
      </c>
      <c r="M31" s="42" t="s">
        <v>77</v>
      </c>
      <c r="N31" s="43" t="s">
        <v>77</v>
      </c>
      <c r="O31" s="42" t="s">
        <v>77</v>
      </c>
      <c r="P31" s="42" t="s">
        <v>77</v>
      </c>
      <c r="Q31" s="43" t="s">
        <v>77</v>
      </c>
      <c r="R31" s="42">
        <v>850</v>
      </c>
      <c r="S31" s="42">
        <v>850</v>
      </c>
      <c r="T31" s="43">
        <v>0</v>
      </c>
    </row>
    <row r="32" spans="1:20" ht="15" x14ac:dyDescent="0.25">
      <c r="A32" s="41" t="s">
        <v>8</v>
      </c>
      <c r="B32" s="41" t="s">
        <v>95</v>
      </c>
      <c r="C32" s="42">
        <v>1250</v>
      </c>
      <c r="D32" s="42">
        <v>1250</v>
      </c>
      <c r="E32" s="43">
        <v>0</v>
      </c>
      <c r="F32" s="41" t="s">
        <v>77</v>
      </c>
      <c r="G32" s="41" t="s">
        <v>77</v>
      </c>
      <c r="H32" s="43" t="s">
        <v>77</v>
      </c>
      <c r="I32" s="42">
        <v>950</v>
      </c>
      <c r="J32" s="42">
        <v>950</v>
      </c>
      <c r="K32" s="43">
        <v>0</v>
      </c>
      <c r="L32" s="42" t="s">
        <v>77</v>
      </c>
      <c r="M32" s="42" t="s">
        <v>77</v>
      </c>
      <c r="N32" s="43" t="s">
        <v>77</v>
      </c>
      <c r="O32" s="42">
        <v>825</v>
      </c>
      <c r="P32" s="42">
        <v>825</v>
      </c>
      <c r="Q32" s="43">
        <v>0</v>
      </c>
      <c r="R32" s="42" t="s">
        <v>77</v>
      </c>
      <c r="S32" s="42" t="s">
        <v>77</v>
      </c>
      <c r="T32" s="43" t="s">
        <v>77</v>
      </c>
    </row>
    <row r="33" spans="1:20" ht="15" x14ac:dyDescent="0.25">
      <c r="A33" s="41" t="s">
        <v>8</v>
      </c>
      <c r="B33" s="41" t="s">
        <v>79</v>
      </c>
      <c r="C33" s="42">
        <v>1050</v>
      </c>
      <c r="D33" s="42">
        <v>1050</v>
      </c>
      <c r="E33" s="43">
        <v>0</v>
      </c>
      <c r="F33" s="41" t="s">
        <v>77</v>
      </c>
      <c r="G33" s="41" t="s">
        <v>77</v>
      </c>
      <c r="H33" s="43" t="s">
        <v>77</v>
      </c>
      <c r="I33" s="42">
        <v>975</v>
      </c>
      <c r="J33" s="42">
        <v>975</v>
      </c>
      <c r="K33" s="43">
        <v>0</v>
      </c>
      <c r="L33" s="42">
        <v>925</v>
      </c>
      <c r="M33" s="42">
        <v>925</v>
      </c>
      <c r="N33" s="43">
        <v>0</v>
      </c>
      <c r="O33" s="42">
        <v>775</v>
      </c>
      <c r="P33" s="42">
        <v>725</v>
      </c>
      <c r="Q33" s="43">
        <v>6.8965517241379306</v>
      </c>
      <c r="R33" s="42" t="s">
        <v>77</v>
      </c>
      <c r="S33" s="42" t="s">
        <v>77</v>
      </c>
      <c r="T33" s="43" t="s">
        <v>77</v>
      </c>
    </row>
    <row r="34" spans="1:20" ht="15" x14ac:dyDescent="0.25">
      <c r="A34" s="41" t="s">
        <v>8</v>
      </c>
      <c r="B34" s="41" t="s">
        <v>88</v>
      </c>
      <c r="C34" s="42">
        <v>1300</v>
      </c>
      <c r="D34" s="42">
        <v>1200</v>
      </c>
      <c r="E34" s="43">
        <v>8.3333333333333321</v>
      </c>
      <c r="F34" s="41">
        <v>1100</v>
      </c>
      <c r="G34" s="41">
        <v>1000</v>
      </c>
      <c r="H34" s="43">
        <v>10</v>
      </c>
      <c r="I34" s="42">
        <v>1200</v>
      </c>
      <c r="J34" s="42">
        <v>1200</v>
      </c>
      <c r="K34" s="43">
        <v>0</v>
      </c>
      <c r="L34" s="42">
        <v>1300</v>
      </c>
      <c r="M34" s="42">
        <v>1200</v>
      </c>
      <c r="N34" s="43">
        <v>8.3333333333333321</v>
      </c>
      <c r="O34" s="42">
        <v>1000</v>
      </c>
      <c r="P34" s="42">
        <v>1000</v>
      </c>
      <c r="Q34" s="43">
        <v>0</v>
      </c>
      <c r="R34" s="42">
        <v>1100</v>
      </c>
      <c r="S34" s="42">
        <v>1100</v>
      </c>
      <c r="T34" s="43">
        <v>0</v>
      </c>
    </row>
    <row r="35" spans="1:20" ht="15" x14ac:dyDescent="0.25">
      <c r="A35" s="41" t="s">
        <v>8</v>
      </c>
      <c r="B35" s="41" t="s">
        <v>80</v>
      </c>
      <c r="C35" s="42">
        <v>1200</v>
      </c>
      <c r="D35" s="42">
        <v>1000</v>
      </c>
      <c r="E35" s="43">
        <v>20</v>
      </c>
      <c r="F35" s="41" t="s">
        <v>77</v>
      </c>
      <c r="G35" s="41" t="s">
        <v>77</v>
      </c>
      <c r="H35" s="43" t="s">
        <v>77</v>
      </c>
      <c r="I35" s="42" t="s">
        <v>77</v>
      </c>
      <c r="J35" s="42" t="s">
        <v>77</v>
      </c>
      <c r="K35" s="43" t="s">
        <v>77</v>
      </c>
      <c r="L35" s="42">
        <v>1200</v>
      </c>
      <c r="M35" s="42">
        <v>1000</v>
      </c>
      <c r="N35" s="43">
        <v>20</v>
      </c>
      <c r="O35" s="42">
        <v>900</v>
      </c>
      <c r="P35" s="42">
        <v>900</v>
      </c>
      <c r="Q35" s="43">
        <v>0</v>
      </c>
      <c r="R35" s="42" t="s">
        <v>77</v>
      </c>
      <c r="S35" s="42" t="s">
        <v>77</v>
      </c>
      <c r="T35" s="43" t="s">
        <v>77</v>
      </c>
    </row>
    <row r="36" spans="1:20" ht="15" x14ac:dyDescent="0.25">
      <c r="A36" s="41" t="s">
        <v>9</v>
      </c>
      <c r="B36" s="41" t="s">
        <v>345</v>
      </c>
      <c r="C36" s="42">
        <v>950</v>
      </c>
      <c r="D36" s="42">
        <v>950</v>
      </c>
      <c r="E36" s="43">
        <v>0</v>
      </c>
      <c r="F36" s="41">
        <v>875</v>
      </c>
      <c r="G36" s="41">
        <v>850</v>
      </c>
      <c r="H36" s="43">
        <v>2.9411764705882351</v>
      </c>
      <c r="I36" s="42">
        <v>850</v>
      </c>
      <c r="J36" s="42">
        <v>800</v>
      </c>
      <c r="K36" s="43">
        <v>6.25</v>
      </c>
      <c r="L36" s="42" t="s">
        <v>77</v>
      </c>
      <c r="M36" s="42" t="s">
        <v>77</v>
      </c>
      <c r="N36" s="43" t="s">
        <v>77</v>
      </c>
      <c r="O36" s="42">
        <v>700</v>
      </c>
      <c r="P36" s="42">
        <v>700</v>
      </c>
      <c r="Q36" s="43">
        <v>0</v>
      </c>
      <c r="R36" s="42">
        <v>750</v>
      </c>
      <c r="S36" s="42">
        <v>875</v>
      </c>
      <c r="T36" s="43">
        <v>-14.285714285714285</v>
      </c>
    </row>
    <row r="37" spans="1:20" ht="15" x14ac:dyDescent="0.25">
      <c r="A37" s="41" t="s">
        <v>9</v>
      </c>
      <c r="B37" s="41" t="s">
        <v>103</v>
      </c>
      <c r="C37" s="42">
        <v>1100</v>
      </c>
      <c r="D37" s="42">
        <v>1100</v>
      </c>
      <c r="E37" s="43">
        <v>0</v>
      </c>
      <c r="F37" s="41" t="s">
        <v>77</v>
      </c>
      <c r="G37" s="41" t="s">
        <v>77</v>
      </c>
      <c r="H37" s="43" t="s">
        <v>77</v>
      </c>
      <c r="I37" s="42">
        <v>1000</v>
      </c>
      <c r="J37" s="42">
        <v>1000</v>
      </c>
      <c r="K37" s="43">
        <v>0</v>
      </c>
      <c r="L37" s="42" t="s">
        <v>77</v>
      </c>
      <c r="M37" s="42" t="s">
        <v>77</v>
      </c>
      <c r="N37" s="43" t="s">
        <v>77</v>
      </c>
      <c r="O37" s="42">
        <v>800</v>
      </c>
      <c r="P37" s="42">
        <v>800</v>
      </c>
      <c r="Q37" s="43">
        <v>0</v>
      </c>
      <c r="R37" s="42">
        <v>1000</v>
      </c>
      <c r="S37" s="42">
        <v>1000</v>
      </c>
      <c r="T37" s="43">
        <v>0</v>
      </c>
    </row>
    <row r="38" spans="1:20" ht="15" x14ac:dyDescent="0.25">
      <c r="A38" s="41" t="s">
        <v>9</v>
      </c>
      <c r="B38" s="41" t="s">
        <v>29</v>
      </c>
      <c r="C38" s="42">
        <v>1200</v>
      </c>
      <c r="D38" s="42">
        <v>1200</v>
      </c>
      <c r="E38" s="43">
        <v>0</v>
      </c>
      <c r="F38" s="41">
        <v>900</v>
      </c>
      <c r="G38" s="41">
        <v>900</v>
      </c>
      <c r="H38" s="43">
        <v>0</v>
      </c>
      <c r="I38" s="42">
        <v>1200</v>
      </c>
      <c r="J38" s="42">
        <v>1200</v>
      </c>
      <c r="K38" s="43">
        <v>0</v>
      </c>
      <c r="L38" s="42" t="s">
        <v>77</v>
      </c>
      <c r="M38" s="42" t="s">
        <v>77</v>
      </c>
      <c r="N38" s="43" t="s">
        <v>77</v>
      </c>
      <c r="O38" s="42">
        <v>650</v>
      </c>
      <c r="P38" s="42">
        <v>650</v>
      </c>
      <c r="Q38" s="43">
        <v>0</v>
      </c>
      <c r="R38" s="42">
        <v>1000</v>
      </c>
      <c r="S38" s="42">
        <v>1000</v>
      </c>
      <c r="T38" s="43">
        <v>0</v>
      </c>
    </row>
    <row r="39" spans="1:20" ht="15" x14ac:dyDescent="0.25">
      <c r="A39" s="41" t="s">
        <v>9</v>
      </c>
      <c r="B39" s="41" t="s">
        <v>318</v>
      </c>
      <c r="C39" s="42">
        <v>1000</v>
      </c>
      <c r="D39" s="42">
        <v>1000</v>
      </c>
      <c r="E39" s="43">
        <v>0</v>
      </c>
      <c r="F39" s="41">
        <v>800</v>
      </c>
      <c r="G39" s="41" t="s">
        <v>77</v>
      </c>
      <c r="H39" s="43" t="s">
        <v>77</v>
      </c>
      <c r="I39" s="42">
        <v>850</v>
      </c>
      <c r="J39" s="42">
        <v>850</v>
      </c>
      <c r="K39" s="43">
        <v>0</v>
      </c>
      <c r="L39" s="42" t="s">
        <v>77</v>
      </c>
      <c r="M39" s="42" t="s">
        <v>77</v>
      </c>
      <c r="N39" s="43" t="s">
        <v>77</v>
      </c>
      <c r="O39" s="42" t="s">
        <v>77</v>
      </c>
      <c r="P39" s="42" t="s">
        <v>77</v>
      </c>
      <c r="Q39" s="43" t="s">
        <v>77</v>
      </c>
      <c r="R39" s="42" t="s">
        <v>77</v>
      </c>
      <c r="S39" s="42" t="s">
        <v>77</v>
      </c>
      <c r="T39" s="43" t="s">
        <v>77</v>
      </c>
    </row>
    <row r="40" spans="1:20" ht="15" x14ac:dyDescent="0.25">
      <c r="A40" s="41" t="s">
        <v>9</v>
      </c>
      <c r="B40" s="41" t="s">
        <v>10</v>
      </c>
      <c r="C40" s="42" t="s">
        <v>77</v>
      </c>
      <c r="D40" s="42">
        <v>1050</v>
      </c>
      <c r="E40" s="43" t="s">
        <v>77</v>
      </c>
      <c r="F40" s="41" t="s">
        <v>77</v>
      </c>
      <c r="G40" s="41">
        <v>650</v>
      </c>
      <c r="H40" s="43" t="s">
        <v>77</v>
      </c>
      <c r="I40" s="42" t="s">
        <v>77</v>
      </c>
      <c r="J40" s="42">
        <v>1000</v>
      </c>
      <c r="K40" s="43" t="s">
        <v>77</v>
      </c>
      <c r="L40" s="42" t="s">
        <v>77</v>
      </c>
      <c r="M40" s="42" t="s">
        <v>77</v>
      </c>
      <c r="N40" s="43" t="s">
        <v>77</v>
      </c>
      <c r="O40" s="42" t="s">
        <v>77</v>
      </c>
      <c r="P40" s="42">
        <v>675</v>
      </c>
      <c r="Q40" s="43" t="s">
        <v>77</v>
      </c>
      <c r="R40" s="42" t="s">
        <v>77</v>
      </c>
      <c r="S40" s="42">
        <v>950</v>
      </c>
      <c r="T40" s="43" t="s">
        <v>77</v>
      </c>
    </row>
    <row r="41" spans="1:20" ht="15" x14ac:dyDescent="0.25">
      <c r="A41" s="41" t="s">
        <v>9</v>
      </c>
      <c r="B41" s="41" t="s">
        <v>89</v>
      </c>
      <c r="C41" s="42" t="s">
        <v>77</v>
      </c>
      <c r="D41" s="42">
        <v>950</v>
      </c>
      <c r="E41" s="43" t="s">
        <v>77</v>
      </c>
      <c r="F41" s="41" t="s">
        <v>77</v>
      </c>
      <c r="G41" s="41" t="s">
        <v>77</v>
      </c>
      <c r="H41" s="43" t="s">
        <v>77</v>
      </c>
      <c r="I41" s="42" t="s">
        <v>77</v>
      </c>
      <c r="J41" s="42">
        <v>950</v>
      </c>
      <c r="K41" s="43" t="s">
        <v>77</v>
      </c>
      <c r="L41" s="42" t="s">
        <v>77</v>
      </c>
      <c r="M41" s="42" t="s">
        <v>77</v>
      </c>
      <c r="N41" s="43" t="s">
        <v>77</v>
      </c>
      <c r="O41" s="42" t="s">
        <v>77</v>
      </c>
      <c r="P41" s="42">
        <v>575</v>
      </c>
      <c r="Q41" s="43" t="s">
        <v>77</v>
      </c>
      <c r="R41" s="42" t="s">
        <v>77</v>
      </c>
      <c r="S41" s="42">
        <v>650</v>
      </c>
      <c r="T41" s="43" t="s">
        <v>77</v>
      </c>
    </row>
    <row r="42" spans="1:20" ht="15" x14ac:dyDescent="0.25">
      <c r="A42" s="41" t="s">
        <v>9</v>
      </c>
      <c r="B42" s="41" t="s">
        <v>350</v>
      </c>
      <c r="C42" s="42">
        <v>1175</v>
      </c>
      <c r="D42" s="42" t="s">
        <v>77</v>
      </c>
      <c r="E42" s="43" t="s">
        <v>77</v>
      </c>
      <c r="F42" s="41" t="s">
        <v>77</v>
      </c>
      <c r="G42" s="41" t="s">
        <v>77</v>
      </c>
      <c r="H42" s="43" t="s">
        <v>77</v>
      </c>
      <c r="I42" s="42">
        <v>1100</v>
      </c>
      <c r="J42" s="42" t="s">
        <v>77</v>
      </c>
      <c r="K42" s="43" t="s">
        <v>77</v>
      </c>
      <c r="L42" s="42" t="s">
        <v>77</v>
      </c>
      <c r="M42" s="42" t="s">
        <v>77</v>
      </c>
      <c r="N42" s="43" t="s">
        <v>77</v>
      </c>
      <c r="O42" s="42">
        <v>875</v>
      </c>
      <c r="P42" s="42" t="s">
        <v>77</v>
      </c>
      <c r="Q42" s="43" t="s">
        <v>77</v>
      </c>
      <c r="R42" s="42">
        <v>900</v>
      </c>
      <c r="S42" s="42" t="s">
        <v>77</v>
      </c>
      <c r="T42" s="43" t="s">
        <v>77</v>
      </c>
    </row>
    <row r="43" spans="1:20" ht="15" x14ac:dyDescent="0.25">
      <c r="A43" s="41" t="s">
        <v>11</v>
      </c>
      <c r="B43" s="41" t="s">
        <v>49</v>
      </c>
      <c r="C43" s="42">
        <v>1050</v>
      </c>
      <c r="D43" s="42">
        <v>1050</v>
      </c>
      <c r="E43" s="43">
        <v>0</v>
      </c>
      <c r="F43" s="41">
        <v>730</v>
      </c>
      <c r="G43" s="41">
        <v>730</v>
      </c>
      <c r="H43" s="43">
        <v>0</v>
      </c>
      <c r="I43" s="42">
        <v>860</v>
      </c>
      <c r="J43" s="42">
        <v>860</v>
      </c>
      <c r="K43" s="43">
        <v>0</v>
      </c>
      <c r="L43" s="42">
        <v>1150</v>
      </c>
      <c r="M43" s="42">
        <v>1150</v>
      </c>
      <c r="N43" s="43">
        <v>0</v>
      </c>
      <c r="O43" s="42">
        <v>690</v>
      </c>
      <c r="P43" s="42">
        <v>690</v>
      </c>
      <c r="Q43" s="43">
        <v>0</v>
      </c>
      <c r="R43" s="42">
        <v>830</v>
      </c>
      <c r="S43" s="42">
        <v>830</v>
      </c>
      <c r="T43" s="43">
        <v>0</v>
      </c>
    </row>
    <row r="44" spans="1:20" ht="15" x14ac:dyDescent="0.25">
      <c r="A44" s="41" t="s">
        <v>11</v>
      </c>
      <c r="B44" s="41" t="s">
        <v>50</v>
      </c>
      <c r="C44" s="42">
        <v>1120</v>
      </c>
      <c r="D44" s="42">
        <v>1100</v>
      </c>
      <c r="E44" s="43">
        <v>1.8181818181818181</v>
      </c>
      <c r="F44" s="41" t="s">
        <v>321</v>
      </c>
      <c r="G44" s="41" t="s">
        <v>321</v>
      </c>
      <c r="H44" s="43" t="s">
        <v>77</v>
      </c>
      <c r="I44" s="42">
        <v>1020</v>
      </c>
      <c r="J44" s="42">
        <v>1000</v>
      </c>
      <c r="K44" s="43">
        <v>2</v>
      </c>
      <c r="L44" s="42">
        <v>1200</v>
      </c>
      <c r="M44" s="42">
        <v>1200</v>
      </c>
      <c r="N44" s="43">
        <v>0</v>
      </c>
      <c r="O44" s="42">
        <v>750</v>
      </c>
      <c r="P44" s="42">
        <v>775</v>
      </c>
      <c r="Q44" s="43">
        <v>-3.225806451612903</v>
      </c>
      <c r="R44" s="42">
        <v>1020</v>
      </c>
      <c r="S44" s="42">
        <v>1000</v>
      </c>
      <c r="T44" s="43">
        <v>2</v>
      </c>
    </row>
    <row r="45" spans="1:20" ht="15" x14ac:dyDescent="0.25">
      <c r="A45" s="41" t="s">
        <v>11</v>
      </c>
      <c r="B45" s="41" t="s">
        <v>12</v>
      </c>
      <c r="C45" s="42">
        <v>1200</v>
      </c>
      <c r="D45" s="42">
        <v>1200</v>
      </c>
      <c r="E45" s="43">
        <v>0</v>
      </c>
      <c r="F45" s="41" t="s">
        <v>77</v>
      </c>
      <c r="G45" s="41" t="s">
        <v>77</v>
      </c>
      <c r="H45" s="43" t="s">
        <v>77</v>
      </c>
      <c r="I45" s="42" t="s">
        <v>77</v>
      </c>
      <c r="J45" s="42" t="s">
        <v>77</v>
      </c>
      <c r="K45" s="43" t="s">
        <v>77</v>
      </c>
      <c r="L45" s="42">
        <v>1200</v>
      </c>
      <c r="M45" s="42">
        <v>1200</v>
      </c>
      <c r="N45" s="43">
        <v>0</v>
      </c>
      <c r="O45" s="42" t="s">
        <v>77</v>
      </c>
      <c r="P45" s="42" t="s">
        <v>77</v>
      </c>
      <c r="Q45" s="43" t="s">
        <v>77</v>
      </c>
      <c r="R45" s="42" t="s">
        <v>77</v>
      </c>
      <c r="S45" s="42" t="s">
        <v>77</v>
      </c>
      <c r="T45" s="43" t="s">
        <v>77</v>
      </c>
    </row>
    <row r="46" spans="1:20" ht="15" x14ac:dyDescent="0.25">
      <c r="A46" s="41" t="s">
        <v>11</v>
      </c>
      <c r="B46" s="41" t="s">
        <v>13</v>
      </c>
      <c r="C46" s="42">
        <v>1167</v>
      </c>
      <c r="D46" s="42">
        <v>1167</v>
      </c>
      <c r="E46" s="43">
        <v>0</v>
      </c>
      <c r="F46" s="41" t="s">
        <v>77</v>
      </c>
      <c r="G46" s="41" t="s">
        <v>77</v>
      </c>
      <c r="H46" s="43" t="s">
        <v>77</v>
      </c>
      <c r="I46" s="42">
        <v>867</v>
      </c>
      <c r="J46" s="42">
        <v>867</v>
      </c>
      <c r="K46" s="43">
        <v>0</v>
      </c>
      <c r="L46" s="42">
        <v>1133</v>
      </c>
      <c r="M46" s="42">
        <v>1100</v>
      </c>
      <c r="N46" s="43">
        <v>3</v>
      </c>
      <c r="O46" s="42">
        <v>733</v>
      </c>
      <c r="P46" s="42">
        <v>733</v>
      </c>
      <c r="Q46" s="43">
        <v>0</v>
      </c>
      <c r="R46" s="42">
        <v>917</v>
      </c>
      <c r="S46" s="42">
        <v>900</v>
      </c>
      <c r="T46" s="43">
        <v>1.8888888888888888</v>
      </c>
    </row>
    <row r="47" spans="1:20" ht="15" x14ac:dyDescent="0.25">
      <c r="A47" s="41" t="s">
        <v>11</v>
      </c>
      <c r="B47" s="41" t="s">
        <v>51</v>
      </c>
      <c r="C47" s="42">
        <v>1120</v>
      </c>
      <c r="D47" s="42">
        <v>1100</v>
      </c>
      <c r="E47" s="43">
        <v>1.8181818181818181</v>
      </c>
      <c r="F47" s="41" t="s">
        <v>77</v>
      </c>
      <c r="G47" s="41" t="s">
        <v>77</v>
      </c>
      <c r="H47" s="43" t="s">
        <v>77</v>
      </c>
      <c r="I47" s="42">
        <v>1000</v>
      </c>
      <c r="J47" s="42">
        <v>1000</v>
      </c>
      <c r="K47" s="43">
        <v>0</v>
      </c>
      <c r="L47" s="42">
        <v>1150</v>
      </c>
      <c r="M47" s="42">
        <v>1150</v>
      </c>
      <c r="N47" s="43">
        <v>0</v>
      </c>
      <c r="O47" s="42">
        <v>980</v>
      </c>
      <c r="P47" s="42">
        <v>975</v>
      </c>
      <c r="Q47" s="43">
        <v>0.51282051282051277</v>
      </c>
      <c r="R47" s="42" t="s">
        <v>77</v>
      </c>
      <c r="S47" s="42" t="s">
        <v>77</v>
      </c>
      <c r="T47" s="43" t="s">
        <v>77</v>
      </c>
    </row>
    <row r="48" spans="1:20" ht="15" x14ac:dyDescent="0.25">
      <c r="A48" s="41" t="s">
        <v>14</v>
      </c>
      <c r="B48" s="41" t="s">
        <v>100</v>
      </c>
      <c r="C48" s="42">
        <v>1050</v>
      </c>
      <c r="D48" s="42">
        <v>1000</v>
      </c>
      <c r="E48" s="43">
        <v>5</v>
      </c>
      <c r="F48" s="41" t="s">
        <v>77</v>
      </c>
      <c r="G48" s="41" t="s">
        <v>77</v>
      </c>
      <c r="H48" s="43" t="s">
        <v>77</v>
      </c>
      <c r="I48" s="42">
        <v>820</v>
      </c>
      <c r="J48" s="42">
        <v>820</v>
      </c>
      <c r="K48" s="43">
        <v>0</v>
      </c>
      <c r="L48" s="42">
        <v>850</v>
      </c>
      <c r="M48" s="42">
        <v>850</v>
      </c>
      <c r="N48" s="43">
        <v>0</v>
      </c>
      <c r="O48" s="42">
        <v>700</v>
      </c>
      <c r="P48" s="42">
        <v>700</v>
      </c>
      <c r="Q48" s="43">
        <v>0</v>
      </c>
      <c r="R48" s="42">
        <v>850</v>
      </c>
      <c r="S48" s="42">
        <v>850</v>
      </c>
      <c r="T48" s="43">
        <v>0</v>
      </c>
    </row>
    <row r="49" spans="1:20" ht="15" x14ac:dyDescent="0.25">
      <c r="A49" s="41" t="s">
        <v>15</v>
      </c>
      <c r="B49" s="41" t="s">
        <v>93</v>
      </c>
      <c r="C49" s="42">
        <v>1000</v>
      </c>
      <c r="D49" s="42">
        <v>1000</v>
      </c>
      <c r="E49" s="43">
        <v>0</v>
      </c>
      <c r="F49" s="41" t="s">
        <v>77</v>
      </c>
      <c r="G49" s="41" t="s">
        <v>77</v>
      </c>
      <c r="H49" s="43" t="s">
        <v>77</v>
      </c>
      <c r="I49" s="42">
        <v>900</v>
      </c>
      <c r="J49" s="42">
        <v>900</v>
      </c>
      <c r="K49" s="43">
        <v>0</v>
      </c>
      <c r="L49" s="42" t="s">
        <v>77</v>
      </c>
      <c r="M49" s="42" t="s">
        <v>77</v>
      </c>
      <c r="N49" s="43" t="s">
        <v>77</v>
      </c>
      <c r="O49" s="42">
        <v>800</v>
      </c>
      <c r="P49" s="42">
        <v>800</v>
      </c>
      <c r="Q49" s="43">
        <v>0</v>
      </c>
      <c r="R49" s="42" t="s">
        <v>77</v>
      </c>
      <c r="S49" s="42" t="s">
        <v>77</v>
      </c>
      <c r="T49" s="43" t="s">
        <v>77</v>
      </c>
    </row>
    <row r="50" spans="1:20" ht="15" x14ac:dyDescent="0.25">
      <c r="A50" s="41" t="s">
        <v>16</v>
      </c>
      <c r="B50" s="41" t="s">
        <v>52</v>
      </c>
      <c r="C50" s="42">
        <v>1100</v>
      </c>
      <c r="D50" s="42">
        <v>1200</v>
      </c>
      <c r="E50" s="43">
        <v>-8.3333333333333321</v>
      </c>
      <c r="F50" s="41">
        <v>670</v>
      </c>
      <c r="G50" s="41">
        <v>670</v>
      </c>
      <c r="H50" s="43">
        <v>0</v>
      </c>
      <c r="I50" s="42">
        <v>1000</v>
      </c>
      <c r="J50" s="42">
        <v>1100</v>
      </c>
      <c r="K50" s="43">
        <v>-9.0909090909090917</v>
      </c>
      <c r="L50" s="42">
        <v>1100</v>
      </c>
      <c r="M50" s="42">
        <v>1200</v>
      </c>
      <c r="N50" s="43">
        <v>-8.3333333333333321</v>
      </c>
      <c r="O50" s="42">
        <v>900</v>
      </c>
      <c r="P50" s="42">
        <v>1000</v>
      </c>
      <c r="Q50" s="43">
        <v>-10</v>
      </c>
      <c r="R50" s="42">
        <v>950</v>
      </c>
      <c r="S50" s="42">
        <v>1000</v>
      </c>
      <c r="T50" s="43">
        <v>-5</v>
      </c>
    </row>
    <row r="51" spans="1:20" ht="15" x14ac:dyDescent="0.25">
      <c r="A51" s="41" t="s">
        <v>16</v>
      </c>
      <c r="B51" s="41" t="s">
        <v>30</v>
      </c>
      <c r="C51" s="42">
        <v>1200</v>
      </c>
      <c r="D51" s="42">
        <v>1200</v>
      </c>
      <c r="E51" s="43">
        <v>0</v>
      </c>
      <c r="F51" s="41">
        <v>1000</v>
      </c>
      <c r="G51" s="41">
        <v>1000</v>
      </c>
      <c r="H51" s="43">
        <v>0</v>
      </c>
      <c r="I51" s="42">
        <v>1200</v>
      </c>
      <c r="J51" s="42">
        <v>1200</v>
      </c>
      <c r="K51" s="43">
        <v>0</v>
      </c>
      <c r="L51" s="42">
        <v>1400</v>
      </c>
      <c r="M51" s="42">
        <v>1400</v>
      </c>
      <c r="N51" s="43">
        <v>0</v>
      </c>
      <c r="O51" s="42">
        <v>1200</v>
      </c>
      <c r="P51" s="42">
        <v>1200</v>
      </c>
      <c r="Q51" s="43">
        <v>0</v>
      </c>
      <c r="R51" s="42">
        <v>1000</v>
      </c>
      <c r="S51" s="42">
        <v>1000</v>
      </c>
      <c r="T51" s="43">
        <v>0</v>
      </c>
    </row>
    <row r="52" spans="1:20" ht="15" x14ac:dyDescent="0.25">
      <c r="A52" s="41" t="s">
        <v>16</v>
      </c>
      <c r="B52" s="41" t="s">
        <v>99</v>
      </c>
      <c r="C52" s="42">
        <v>1200</v>
      </c>
      <c r="D52" s="42">
        <v>1200</v>
      </c>
      <c r="E52" s="43">
        <v>0</v>
      </c>
      <c r="F52" s="41">
        <v>900</v>
      </c>
      <c r="G52" s="41">
        <v>900</v>
      </c>
      <c r="H52" s="43">
        <v>0</v>
      </c>
      <c r="I52" s="42">
        <v>1100</v>
      </c>
      <c r="J52" s="42">
        <v>1100</v>
      </c>
      <c r="K52" s="43">
        <v>0</v>
      </c>
      <c r="L52" s="42" t="s">
        <v>77</v>
      </c>
      <c r="M52" s="42" t="s">
        <v>77</v>
      </c>
      <c r="N52" s="43" t="s">
        <v>77</v>
      </c>
      <c r="O52" s="42" t="s">
        <v>77</v>
      </c>
      <c r="P52" s="42" t="s">
        <v>77</v>
      </c>
      <c r="Q52" s="43" t="s">
        <v>77</v>
      </c>
      <c r="R52" s="42">
        <v>1000</v>
      </c>
      <c r="S52" s="42">
        <v>1000</v>
      </c>
      <c r="T52" s="43">
        <v>0</v>
      </c>
    </row>
    <row r="53" spans="1:20" ht="15" x14ac:dyDescent="0.25">
      <c r="A53" s="41" t="s">
        <v>16</v>
      </c>
      <c r="B53" s="41" t="s">
        <v>96</v>
      </c>
      <c r="C53" s="42">
        <v>1200</v>
      </c>
      <c r="D53" s="42" t="s">
        <v>77</v>
      </c>
      <c r="E53" s="43" t="s">
        <v>77</v>
      </c>
      <c r="F53" s="41">
        <v>850</v>
      </c>
      <c r="G53" s="41" t="s">
        <v>77</v>
      </c>
      <c r="H53" s="43" t="s">
        <v>77</v>
      </c>
      <c r="I53" s="42">
        <v>1000</v>
      </c>
      <c r="J53" s="42" t="s">
        <v>77</v>
      </c>
      <c r="K53" s="43" t="s">
        <v>77</v>
      </c>
      <c r="L53" s="42" t="s">
        <v>77</v>
      </c>
      <c r="M53" s="42" t="s">
        <v>77</v>
      </c>
      <c r="N53" s="43" t="s">
        <v>77</v>
      </c>
      <c r="O53" s="42" t="s">
        <v>77</v>
      </c>
      <c r="P53" s="42" t="s">
        <v>77</v>
      </c>
      <c r="Q53" s="43" t="s">
        <v>77</v>
      </c>
      <c r="R53" s="42">
        <v>1000</v>
      </c>
      <c r="S53" s="42" t="s">
        <v>77</v>
      </c>
      <c r="T53" s="43" t="s">
        <v>77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2021-11-22T11:07:36Z</dcterms:modified>
</cp:coreProperties>
</file>