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\AKTYWNA TABLICA 2024\Wnioski\"/>
    </mc:Choice>
  </mc:AlternateContent>
  <xr:revisionPtr revIDLastSave="0" documentId="13_ncr:1_{60D83EEA-ECBA-423A-B1D3-2631A53FB77C}" xr6:coauthVersionLast="47" xr6:coauthVersionMax="47" xr10:uidLastSave="{00000000-0000-0000-0000-000000000000}"/>
  <workbookProtection workbookAlgorithmName="SHA-512" workbookHashValue="XIPcemywPCOAdgVjT/ZP8jQqrPxmqp0yHwovS+EqyCJDn1mzqk4GoyM2/+otFqlGu03jaGTiIIPtX6rIKCAmEw==" workbookSaltValue="x8pdiXeSU9TIibpqsd/coQ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A86" i="1"/>
  <c r="I29" i="1" l="1"/>
  <c r="F32" i="1" s="1"/>
  <c r="J27" i="1" l="1"/>
  <c r="H72" i="1" l="1"/>
  <c r="H71" i="1" l="1"/>
  <c r="H73" i="1" l="1"/>
  <c r="H70" i="1"/>
  <c r="I72" i="1" s="1"/>
  <c r="I71" i="1" l="1"/>
  <c r="A7" i="2" s="1"/>
  <c r="I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WRE102PP</author>
    <author>Klefas Krzysztof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3" authorId="2" shapeId="0" xr:uid="{CE199CC2-C407-4421-889D-ACEE39419906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6" authorId="2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 xr:uid="{5F4ACF7D-A9A3-45CD-9297-AE91CC8B467B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 xr:uid="{9E66892F-3D02-45C6-B732-BDDE652E34DF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2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2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2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0" authorId="1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1" authorId="1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1" authorId="1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2" authorId="1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2" authorId="1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3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4" authorId="2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<sst xmlns="http://schemas.openxmlformats.org/spreadsheetml/2006/main" count="108" uniqueCount="95">
  <si>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</si>
  <si>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</si>
  <si>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</si>
  <si>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</si>
  <si>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</si>
  <si>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</si>
  <si>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</si>
  <si>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</si>
  <si>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</si>
  <si>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</si>
  <si>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</si>
  <si>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</si>
  <si>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</si>
  <si>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</si>
  <si>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</si>
  <si>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</si>
  <si>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</si>
  <si>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</si>
  <si>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</si>
  <si>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</si>
  <si>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</si>
  <si>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</si>
  <si>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</si>
  <si>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</si>
  <si>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</si>
  <si>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</si>
  <si>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</si>
  <si>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</si>
  <si>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</si>
  <si>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</si>
  <si>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</si>
  <si>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</si>
  <si>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</si>
  <si>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</si>
  <si>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</si>
  <si>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</si>
  <si>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</si>
  <si>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</si>
  <si>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</si>
  <si>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</si>
  <si>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</si>
  <si>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</si>
  <si>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</si>
  <si>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</si>
  <si>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</si>
  <si>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</si>
  <si>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</si>
  <si>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</si>
  <si>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</si>
  <si>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</si>
  <si>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</si>
  <si>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</si>
  <si>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</si>
  <si>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</si>
  <si>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</si>
  <si>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</si>
  <si>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</si>
  <si>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</si>
  <si>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</si>
  <si>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</si>
  <si>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</si>
  <si>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</si>
  <si>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</si>
  <si>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</si>
  <si>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</si>
  <si>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</si>
  <si>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</si>
  <si>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</si>
  <si>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</si>
  <si>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</si>
  <si>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</si>
  <si>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</si>
  <si>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</si>
  <si>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</si>
  <si>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</si>
  <si>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</si>
  <si>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</si>
  <si>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</si>
  <si>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</si>
  <si>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</si>
  <si>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</si>
  <si>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</si>
  <si>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</si>
  <si>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</si>
  <si>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>Zestaw dla nauczyciela do prowadzenia zajęć z wykorzystaniem metod i technik kształcenia na odległość, w skład którego wchodzą: laptop, dodatkowa kamera internetowa, dodatkowy zestaw słuchawek, dodatkowy mikrofon, statyw, tablet graficzny lub tablet innego rodzaju służący w szczególności do rysowania elementów graficznych na komputerze lub monitorze</t>
  </si>
  <si>
    <t>Laptop wraz ze sprzętem umożliwiającym przetwarzanie wizerunku i głosu udostępnianego przez ucznia lub nauczyciela w czasie rzeczywistym za pośrednictwem transmisji audiowizualnej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</si>
  <si>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3-5 wniosku</t>
    </r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</si>
  <si>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</si>
  <si>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</si>
  <si>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</si>
  <si>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</si>
  <si>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</si>
  <si>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3 do 6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</si>
  <si>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3-7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</si>
  <si>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3-7 wniosku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</si>
</sst>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1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3" borderId="7" xfId="0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showGridLines="0" tabSelected="1" zoomScaleNormal="100" zoomScaleSheetLayoutView="100" workbookViewId="0">
      <selection activeCell="A3" sqref="A3:I3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89.25" customHeight="1" x14ac:dyDescent="0.25">
      <c r="A1" s="97" t="s">
        <v>90</v>
      </c>
      <c r="B1" s="98"/>
      <c r="C1" s="98"/>
      <c r="D1" s="98"/>
      <c r="E1" s="98"/>
      <c r="F1" s="98"/>
      <c r="G1" s="98"/>
      <c r="H1" s="98"/>
      <c r="I1" s="98"/>
    </row>
    <row r="2" spans="1:13" ht="39" customHeight="1" x14ac:dyDescent="0.25">
      <c r="A2" s="97" t="s">
        <v>91</v>
      </c>
      <c r="B2" s="98"/>
      <c r="C2" s="98"/>
      <c r="D2" s="98"/>
      <c r="E2" s="98"/>
      <c r="F2" s="98"/>
      <c r="G2" s="98"/>
      <c r="H2" s="98"/>
      <c r="I2" s="98"/>
    </row>
    <row r="3" spans="1:13" ht="71.25" customHeight="1" x14ac:dyDescent="0.25">
      <c r="A3" s="111" t="s">
        <v>87</v>
      </c>
      <c r="B3" s="111"/>
      <c r="C3" s="111"/>
      <c r="D3" s="111"/>
      <c r="E3" s="111"/>
      <c r="F3" s="111"/>
      <c r="G3" s="111"/>
      <c r="H3" s="111"/>
      <c r="I3" s="111"/>
    </row>
    <row r="4" spans="1:13" ht="21" customHeight="1" x14ac:dyDescent="0.25">
      <c r="A4" s="64" t="s">
        <v>78</v>
      </c>
      <c r="B4" s="64"/>
      <c r="C4" s="64"/>
      <c r="D4" s="64"/>
      <c r="E4" s="64"/>
      <c r="F4" s="64"/>
      <c r="G4" s="64"/>
      <c r="H4" s="64"/>
      <c r="I4" s="64"/>
    </row>
    <row r="5" spans="1:13" ht="53.25" customHeight="1" x14ac:dyDescent="0.25">
      <c r="A5" s="121" t="s">
        <v>88</v>
      </c>
      <c r="B5" s="122"/>
      <c r="C5" s="123"/>
      <c r="D5" s="124"/>
      <c r="E5" s="125"/>
      <c r="F5" s="125"/>
      <c r="G5" s="125"/>
      <c r="H5" s="125"/>
      <c r="I5" s="126"/>
      <c r="L5" t="s">
        <v>60</v>
      </c>
      <c r="M5" t="s">
        <v>59</v>
      </c>
    </row>
    <row r="6" spans="1:13" x14ac:dyDescent="0.25">
      <c r="A6" s="11"/>
    </row>
    <row r="7" spans="1:13" ht="23.25" customHeight="1" x14ac:dyDescent="0.25">
      <c r="A7" s="99" t="s">
        <v>71</v>
      </c>
      <c r="B7" s="100"/>
      <c r="C7" s="100"/>
      <c r="D7" s="100"/>
      <c r="E7" s="101"/>
      <c r="F7" s="108"/>
      <c r="G7" s="108"/>
      <c r="H7" s="108"/>
      <c r="I7" s="108"/>
    </row>
    <row r="8" spans="1:13" x14ac:dyDescent="0.25">
      <c r="A8" s="102"/>
      <c r="B8" s="103"/>
      <c r="C8" s="103"/>
      <c r="D8" s="103"/>
      <c r="E8" s="104"/>
      <c r="F8" s="109" t="s">
        <v>0</v>
      </c>
      <c r="G8" s="109"/>
      <c r="H8" s="109"/>
      <c r="I8" s="109"/>
    </row>
    <row r="9" spans="1:13" ht="21" customHeight="1" x14ac:dyDescent="0.25">
      <c r="A9" s="102"/>
      <c r="B9" s="103"/>
      <c r="C9" s="103"/>
      <c r="D9" s="103"/>
      <c r="E9" s="104"/>
      <c r="F9" s="108"/>
      <c r="G9" s="108"/>
      <c r="H9" s="108"/>
      <c r="I9" s="108"/>
    </row>
    <row r="10" spans="1:13" ht="15" customHeight="1" x14ac:dyDescent="0.25">
      <c r="A10" s="105"/>
      <c r="B10" s="106"/>
      <c r="C10" s="106"/>
      <c r="D10" s="106"/>
      <c r="E10" s="107"/>
      <c r="F10" s="110" t="s">
        <v>1</v>
      </c>
      <c r="G10" s="110"/>
      <c r="H10" s="110"/>
      <c r="I10" s="110"/>
    </row>
    <row r="11" spans="1:13" ht="23.25" customHeight="1" x14ac:dyDescent="0.25">
      <c r="A11" s="64" t="s">
        <v>2</v>
      </c>
      <c r="B11" s="64"/>
      <c r="C11" s="64"/>
      <c r="D11" s="64"/>
      <c r="E11" s="64"/>
      <c r="F11" s="64"/>
      <c r="G11" s="64"/>
      <c r="H11" s="64"/>
      <c r="I11" s="64"/>
    </row>
    <row r="12" spans="1:13" ht="33" customHeight="1" x14ac:dyDescent="0.25">
      <c r="A12" s="12">
        <v>1</v>
      </c>
      <c r="B12" s="58" t="s">
        <v>3</v>
      </c>
      <c r="C12" s="58"/>
      <c r="D12" s="58"/>
      <c r="E12" s="112"/>
      <c r="F12" s="113"/>
      <c r="G12" s="113"/>
      <c r="H12" s="113"/>
      <c r="I12" s="114"/>
    </row>
    <row r="13" spans="1:13" x14ac:dyDescent="0.25">
      <c r="A13" s="31">
        <v>2</v>
      </c>
      <c r="B13" s="58" t="s">
        <v>4</v>
      </c>
      <c r="C13" s="58"/>
      <c r="D13" s="58"/>
      <c r="E13" s="13" t="s">
        <v>5</v>
      </c>
      <c r="F13" s="115"/>
      <c r="G13" s="116"/>
      <c r="H13" s="116"/>
      <c r="I13" s="117"/>
    </row>
    <row r="14" spans="1:13" x14ac:dyDescent="0.25">
      <c r="A14" s="31"/>
      <c r="B14" s="58"/>
      <c r="C14" s="58"/>
      <c r="D14" s="58"/>
      <c r="E14" s="13" t="s">
        <v>6</v>
      </c>
      <c r="F14" s="115"/>
      <c r="G14" s="116"/>
      <c r="H14" s="116"/>
      <c r="I14" s="117"/>
    </row>
    <row r="15" spans="1:13" x14ac:dyDescent="0.25">
      <c r="A15" s="31"/>
      <c r="B15" s="58"/>
      <c r="C15" s="58"/>
      <c r="D15" s="58"/>
      <c r="E15" s="13" t="s">
        <v>7</v>
      </c>
      <c r="F15" s="115"/>
      <c r="G15" s="116"/>
      <c r="H15" s="116"/>
      <c r="I15" s="117"/>
    </row>
    <row r="16" spans="1:13" ht="16.5" customHeight="1" x14ac:dyDescent="0.25">
      <c r="A16" s="12">
        <v>3</v>
      </c>
      <c r="B16" s="41" t="s">
        <v>81</v>
      </c>
      <c r="C16" s="42"/>
      <c r="D16" s="43"/>
      <c r="E16" s="118"/>
      <c r="F16" s="119"/>
      <c r="G16" s="119"/>
      <c r="H16" s="119"/>
      <c r="I16" s="120"/>
    </row>
    <row r="17" spans="1:10" x14ac:dyDescent="0.25">
      <c r="A17" s="12">
        <v>4</v>
      </c>
      <c r="B17" s="96" t="s">
        <v>8</v>
      </c>
      <c r="C17" s="96"/>
      <c r="D17" s="96"/>
      <c r="E17" s="59"/>
      <c r="F17" s="60"/>
      <c r="G17" s="60"/>
      <c r="H17" s="60"/>
      <c r="I17" s="61"/>
    </row>
    <row r="18" spans="1:10" x14ac:dyDescent="0.25">
      <c r="A18" s="12">
        <v>5</v>
      </c>
      <c r="B18" s="58" t="s">
        <v>10</v>
      </c>
      <c r="C18" s="58"/>
      <c r="D18" s="58"/>
      <c r="E18" s="59"/>
      <c r="F18" s="60"/>
      <c r="G18" s="60"/>
      <c r="H18" s="60"/>
      <c r="I18" s="61"/>
    </row>
    <row r="19" spans="1:10" x14ac:dyDescent="0.25">
      <c r="A19" s="31">
        <v>6</v>
      </c>
      <c r="B19" s="58" t="s">
        <v>9</v>
      </c>
      <c r="C19" s="58"/>
      <c r="D19" s="58"/>
      <c r="E19" s="13" t="s">
        <v>5</v>
      </c>
      <c r="F19" s="59"/>
      <c r="G19" s="60"/>
      <c r="H19" s="60"/>
      <c r="I19" s="61"/>
    </row>
    <row r="20" spans="1:10" x14ac:dyDescent="0.25">
      <c r="A20" s="31"/>
      <c r="B20" s="58"/>
      <c r="C20" s="58"/>
      <c r="D20" s="58"/>
      <c r="E20" s="13" t="s">
        <v>6</v>
      </c>
      <c r="F20" s="59"/>
      <c r="G20" s="60"/>
      <c r="H20" s="60"/>
      <c r="I20" s="61"/>
    </row>
    <row r="21" spans="1:10" x14ac:dyDescent="0.25">
      <c r="A21" s="31"/>
      <c r="B21" s="58"/>
      <c r="C21" s="58"/>
      <c r="D21" s="58"/>
      <c r="E21" s="13" t="s">
        <v>7</v>
      </c>
      <c r="F21" s="59"/>
      <c r="G21" s="60"/>
      <c r="H21" s="60"/>
      <c r="I21" s="61"/>
    </row>
    <row r="22" spans="1:10" x14ac:dyDescent="0.25">
      <c r="A22" s="31">
        <v>7</v>
      </c>
      <c r="B22" s="147" t="s">
        <v>11</v>
      </c>
      <c r="C22" s="147"/>
      <c r="D22" s="147"/>
      <c r="E22" s="13" t="s">
        <v>12</v>
      </c>
      <c r="F22" s="59"/>
      <c r="G22" s="60"/>
      <c r="H22" s="60"/>
      <c r="I22" s="61"/>
    </row>
    <row r="23" spans="1:10" x14ac:dyDescent="0.25">
      <c r="A23" s="31"/>
      <c r="B23" s="147"/>
      <c r="C23" s="147"/>
      <c r="D23" s="147"/>
      <c r="E23" s="13" t="s">
        <v>70</v>
      </c>
      <c r="F23" s="59"/>
      <c r="G23" s="60"/>
      <c r="H23" s="60"/>
      <c r="I23" s="61"/>
    </row>
    <row r="24" spans="1:10" x14ac:dyDescent="0.25">
      <c r="A24" s="31"/>
      <c r="B24" s="147"/>
      <c r="C24" s="147"/>
      <c r="D24" s="147"/>
      <c r="E24" s="13" t="s">
        <v>10</v>
      </c>
      <c r="F24" s="59"/>
      <c r="G24" s="60"/>
      <c r="H24" s="60"/>
      <c r="I24" s="61"/>
    </row>
    <row r="25" spans="1:10" ht="58.5" customHeight="1" x14ac:dyDescent="0.25">
      <c r="A25" s="12">
        <v>8</v>
      </c>
      <c r="B25" s="127" t="s">
        <v>17</v>
      </c>
      <c r="C25" s="128"/>
      <c r="D25" s="128"/>
      <c r="E25" s="129"/>
      <c r="F25" s="133"/>
      <c r="G25" s="134"/>
      <c r="H25" s="134"/>
      <c r="I25" s="135"/>
    </row>
    <row r="26" spans="1:10" ht="30.75" customHeight="1" x14ac:dyDescent="0.25">
      <c r="A26" s="12">
        <v>9</v>
      </c>
      <c r="B26" s="127" t="s">
        <v>55</v>
      </c>
      <c r="C26" s="128"/>
      <c r="D26" s="128"/>
      <c r="E26" s="129"/>
      <c r="F26" s="130"/>
      <c r="G26" s="131"/>
      <c r="H26" s="131"/>
      <c r="I26" s="132"/>
    </row>
    <row r="27" spans="1:10" ht="30" customHeight="1" x14ac:dyDescent="0.25">
      <c r="A27" s="12">
        <v>10</v>
      </c>
      <c r="B27" s="127" t="s">
        <v>73</v>
      </c>
      <c r="C27" s="128"/>
      <c r="D27" s="128"/>
      <c r="E27" s="129"/>
      <c r="F27" s="130"/>
      <c r="G27" s="131"/>
      <c r="H27" s="131"/>
      <c r="I27" s="132"/>
      <c r="J27" s="14" t="str">
        <f>IF(F27="TAK",słowniki!A12," ")</f>
        <v xml:space="preserve"> </v>
      </c>
    </row>
    <row r="28" spans="1:10" ht="28.5" customHeight="1" x14ac:dyDescent="0.25">
      <c r="A28" s="35">
        <v>11</v>
      </c>
      <c r="B28" s="85" t="s">
        <v>68</v>
      </c>
      <c r="C28" s="86"/>
      <c r="D28" s="62" t="s">
        <v>18</v>
      </c>
      <c r="E28" s="63"/>
      <c r="F28" s="136">
        <v>0</v>
      </c>
      <c r="G28" s="137"/>
      <c r="H28" s="137"/>
      <c r="I28" s="138"/>
    </row>
    <row r="29" spans="1:10" ht="23.1" customHeight="1" x14ac:dyDescent="0.25">
      <c r="A29" s="36"/>
      <c r="B29" s="87"/>
      <c r="C29" s="88"/>
      <c r="D29" s="83" t="s">
        <v>33</v>
      </c>
      <c r="E29" s="84"/>
      <c r="F29" s="162" t="s">
        <v>67</v>
      </c>
      <c r="G29" s="163"/>
      <c r="H29" s="6">
        <v>0</v>
      </c>
      <c r="I29" s="159">
        <f>SUM(H29:H31)</f>
        <v>0</v>
      </c>
    </row>
    <row r="30" spans="1:10" ht="23.1" customHeight="1" x14ac:dyDescent="0.25">
      <c r="A30" s="36"/>
      <c r="B30" s="87"/>
      <c r="C30" s="88"/>
      <c r="D30" s="90"/>
      <c r="E30" s="92"/>
      <c r="F30" s="30" t="s">
        <v>52</v>
      </c>
      <c r="G30" s="30"/>
      <c r="H30" s="6">
        <v>0</v>
      </c>
      <c r="I30" s="160"/>
    </row>
    <row r="31" spans="1:10" ht="23.1" customHeight="1" x14ac:dyDescent="0.25">
      <c r="A31" s="36"/>
      <c r="B31" s="87"/>
      <c r="C31" s="88"/>
      <c r="D31" s="93"/>
      <c r="E31" s="95"/>
      <c r="F31" s="30" t="s">
        <v>53</v>
      </c>
      <c r="G31" s="30"/>
      <c r="H31" s="7">
        <v>0</v>
      </c>
      <c r="I31" s="161"/>
    </row>
    <row r="32" spans="1:10" ht="27" customHeight="1" x14ac:dyDescent="0.25">
      <c r="A32" s="36"/>
      <c r="B32" s="87"/>
      <c r="C32" s="88"/>
      <c r="D32" s="83" t="s">
        <v>34</v>
      </c>
      <c r="E32" s="84"/>
      <c r="F32" s="44" t="e">
        <f>I29/F28</f>
        <v>#DIV/0!</v>
      </c>
      <c r="G32" s="45"/>
      <c r="H32" s="45"/>
      <c r="I32" s="46"/>
    </row>
    <row r="33" spans="1:9" ht="21.75" customHeight="1" x14ac:dyDescent="0.25">
      <c r="A33" s="16">
        <v>12</v>
      </c>
      <c r="B33" s="41" t="s">
        <v>44</v>
      </c>
      <c r="C33" s="42"/>
      <c r="D33" s="42"/>
      <c r="E33" s="42"/>
      <c r="F33" s="42"/>
      <c r="G33" s="42"/>
      <c r="H33" s="43"/>
      <c r="I33" s="4"/>
    </row>
    <row r="34" spans="1:9" ht="35.25" customHeight="1" x14ac:dyDescent="0.25">
      <c r="A34" s="31">
        <v>13</v>
      </c>
      <c r="B34" s="143" t="s">
        <v>40</v>
      </c>
      <c r="C34" s="143"/>
      <c r="D34" s="143"/>
      <c r="E34" s="41" t="s">
        <v>29</v>
      </c>
      <c r="F34" s="42" t="s">
        <v>13</v>
      </c>
      <c r="G34" s="42"/>
      <c r="H34" s="43"/>
      <c r="I34" s="8">
        <v>0</v>
      </c>
    </row>
    <row r="35" spans="1:9" ht="44.25" customHeight="1" x14ac:dyDescent="0.25">
      <c r="A35" s="31"/>
      <c r="B35" s="143"/>
      <c r="C35" s="143"/>
      <c r="D35" s="143"/>
      <c r="E35" s="41" t="s">
        <v>13</v>
      </c>
      <c r="F35" s="42"/>
      <c r="G35" s="42"/>
      <c r="H35" s="43"/>
      <c r="I35" s="8">
        <v>0</v>
      </c>
    </row>
    <row r="36" spans="1:9" ht="33" customHeight="1" x14ac:dyDescent="0.25">
      <c r="A36" s="64" t="s">
        <v>14</v>
      </c>
      <c r="B36" s="64"/>
      <c r="C36" s="64"/>
      <c r="D36" s="64"/>
      <c r="E36" s="64"/>
      <c r="F36" s="64"/>
      <c r="G36" s="64"/>
      <c r="H36" s="64"/>
      <c r="I36" s="64"/>
    </row>
    <row r="37" spans="1:9" ht="190.5" customHeight="1" x14ac:dyDescent="0.25">
      <c r="A37" s="15">
        <v>1</v>
      </c>
      <c r="B37" s="140" t="s">
        <v>15</v>
      </c>
      <c r="C37" s="141"/>
      <c r="D37" s="142"/>
      <c r="E37" s="144"/>
      <c r="F37" s="145"/>
      <c r="G37" s="145"/>
      <c r="H37" s="145"/>
      <c r="I37" s="146"/>
    </row>
    <row r="38" spans="1:9" ht="184.5" customHeight="1" x14ac:dyDescent="0.25">
      <c r="A38" s="15">
        <v>2</v>
      </c>
      <c r="B38" s="140" t="s">
        <v>77</v>
      </c>
      <c r="C38" s="141"/>
      <c r="D38" s="142"/>
      <c r="E38" s="144"/>
      <c r="F38" s="145"/>
      <c r="G38" s="145"/>
      <c r="H38" s="145"/>
      <c r="I38" s="146"/>
    </row>
    <row r="39" spans="1:9" ht="24" customHeight="1" x14ac:dyDescent="0.25">
      <c r="A39" s="35">
        <v>3</v>
      </c>
      <c r="B39" s="83" t="s">
        <v>89</v>
      </c>
      <c r="C39" s="89"/>
      <c r="D39" s="89"/>
      <c r="E39" s="84"/>
      <c r="F39" s="33" t="s">
        <v>19</v>
      </c>
      <c r="G39" s="33"/>
      <c r="H39" s="33"/>
      <c r="I39" s="1"/>
    </row>
    <row r="40" spans="1:9" ht="16.5" customHeight="1" x14ac:dyDescent="0.25">
      <c r="A40" s="36"/>
      <c r="B40" s="90"/>
      <c r="C40" s="91"/>
      <c r="D40" s="91"/>
      <c r="E40" s="92"/>
      <c r="F40" s="33" t="s">
        <v>79</v>
      </c>
      <c r="G40" s="33"/>
      <c r="H40" s="33"/>
      <c r="I40" s="34"/>
    </row>
    <row r="41" spans="1:9" ht="87" customHeight="1" x14ac:dyDescent="0.25">
      <c r="A41" s="37"/>
      <c r="B41" s="93"/>
      <c r="C41" s="94"/>
      <c r="D41" s="94"/>
      <c r="E41" s="95"/>
      <c r="F41" s="38"/>
      <c r="G41" s="39"/>
      <c r="H41" s="39"/>
      <c r="I41" s="40"/>
    </row>
    <row r="42" spans="1:9" ht="24" customHeight="1" x14ac:dyDescent="0.25">
      <c r="A42" s="31">
        <v>4</v>
      </c>
      <c r="B42" s="83" t="s">
        <v>43</v>
      </c>
      <c r="C42" s="89"/>
      <c r="D42" s="89"/>
      <c r="E42" s="84"/>
      <c r="F42" s="33" t="s">
        <v>19</v>
      </c>
      <c r="G42" s="33"/>
      <c r="H42" s="33"/>
      <c r="I42" s="1"/>
    </row>
    <row r="43" spans="1:9" ht="17.25" customHeight="1" x14ac:dyDescent="0.25">
      <c r="A43" s="31"/>
      <c r="B43" s="90"/>
      <c r="C43" s="91"/>
      <c r="D43" s="91"/>
      <c r="E43" s="92"/>
      <c r="F43" s="33" t="s">
        <v>79</v>
      </c>
      <c r="G43" s="33"/>
      <c r="H43" s="33"/>
      <c r="I43" s="34"/>
    </row>
    <row r="44" spans="1:9" ht="94.5" customHeight="1" x14ac:dyDescent="0.25">
      <c r="A44" s="31"/>
      <c r="B44" s="93"/>
      <c r="C44" s="94"/>
      <c r="D44" s="94"/>
      <c r="E44" s="95"/>
      <c r="F44" s="139"/>
      <c r="G44" s="139"/>
      <c r="H44" s="139"/>
      <c r="I44" s="139"/>
    </row>
    <row r="45" spans="1:9" ht="24.75" customHeight="1" x14ac:dyDescent="0.25">
      <c r="A45" s="49" t="s">
        <v>21</v>
      </c>
      <c r="B45" s="49"/>
      <c r="C45" s="49"/>
      <c r="D45" s="49"/>
      <c r="E45" s="49"/>
      <c r="F45" s="49"/>
      <c r="G45" s="49"/>
      <c r="H45" s="49"/>
      <c r="I45" s="49"/>
    </row>
    <row r="46" spans="1:9" ht="29.25" customHeight="1" x14ac:dyDescent="0.25">
      <c r="A46" s="17">
        <v>1</v>
      </c>
      <c r="B46" s="50" t="s">
        <v>45</v>
      </c>
      <c r="C46" s="51"/>
      <c r="D46" s="51"/>
      <c r="E46" s="51"/>
      <c r="F46" s="51"/>
      <c r="G46" s="52"/>
      <c r="H46" s="56">
        <v>0</v>
      </c>
      <c r="I46" s="57"/>
    </row>
    <row r="47" spans="1:9" ht="63.75" customHeight="1" x14ac:dyDescent="0.25">
      <c r="A47" s="17">
        <v>2</v>
      </c>
      <c r="B47" s="53" t="s">
        <v>46</v>
      </c>
      <c r="C47" s="54"/>
      <c r="D47" s="54"/>
      <c r="E47" s="54"/>
      <c r="F47" s="54"/>
      <c r="G47" s="55"/>
      <c r="H47" s="56">
        <v>0</v>
      </c>
      <c r="I47" s="57"/>
    </row>
    <row r="48" spans="1:9" ht="15.75" x14ac:dyDescent="0.25">
      <c r="A48" s="148" t="s">
        <v>25</v>
      </c>
      <c r="B48" s="149"/>
      <c r="C48" s="149"/>
      <c r="D48" s="149"/>
      <c r="E48" s="149"/>
      <c r="F48" s="149"/>
      <c r="G48" s="149"/>
      <c r="H48" s="149"/>
      <c r="I48" s="150"/>
    </row>
    <row r="49" spans="1:9" ht="12.75" customHeight="1" x14ac:dyDescent="0.25">
      <c r="A49" s="151" t="s">
        <v>24</v>
      </c>
      <c r="B49" s="81"/>
      <c r="C49" s="81"/>
      <c r="D49" s="81"/>
      <c r="E49" s="81"/>
      <c r="F49" s="81"/>
      <c r="G49" s="81"/>
      <c r="H49" s="81"/>
      <c r="I49" s="152"/>
    </row>
    <row r="50" spans="1:9" ht="30" x14ac:dyDescent="0.25">
      <c r="A50" s="12" t="s">
        <v>80</v>
      </c>
      <c r="B50" s="31" t="s">
        <v>54</v>
      </c>
      <c r="C50" s="31"/>
      <c r="D50" s="31"/>
      <c r="E50" s="31"/>
      <c r="F50" s="31"/>
      <c r="G50" s="31"/>
      <c r="H50" s="31"/>
      <c r="I50" s="19" t="s">
        <v>22</v>
      </c>
    </row>
    <row r="51" spans="1:9" x14ac:dyDescent="0.25">
      <c r="A51" s="156" t="s">
        <v>63</v>
      </c>
      <c r="B51" s="157"/>
      <c r="C51" s="157"/>
      <c r="D51" s="157"/>
      <c r="E51" s="157"/>
      <c r="F51" s="157"/>
      <c r="G51" s="157"/>
      <c r="H51" s="157"/>
      <c r="I51" s="157"/>
    </row>
    <row r="52" spans="1:9" ht="30" customHeight="1" x14ac:dyDescent="0.25">
      <c r="A52" s="27">
        <v>1</v>
      </c>
      <c r="B52" s="164" t="s">
        <v>85</v>
      </c>
      <c r="C52" s="165"/>
      <c r="D52" s="165"/>
      <c r="E52" s="165"/>
      <c r="F52" s="165"/>
      <c r="G52" s="165"/>
      <c r="H52" s="166"/>
      <c r="I52" s="9">
        <v>0</v>
      </c>
    </row>
    <row r="53" spans="1:9" ht="66" customHeight="1" x14ac:dyDescent="0.25">
      <c r="A53" s="27">
        <v>2</v>
      </c>
      <c r="B53" s="164" t="s">
        <v>84</v>
      </c>
      <c r="C53" s="165"/>
      <c r="D53" s="165"/>
      <c r="E53" s="165"/>
      <c r="F53" s="165"/>
      <c r="G53" s="165"/>
      <c r="H53" s="166"/>
      <c r="I53" s="9">
        <v>0</v>
      </c>
    </row>
    <row r="54" spans="1:9" ht="30" customHeight="1" x14ac:dyDescent="0.25">
      <c r="A54" s="12">
        <v>3</v>
      </c>
      <c r="B54" s="158" t="s">
        <v>61</v>
      </c>
      <c r="C54" s="158"/>
      <c r="D54" s="158"/>
      <c r="E54" s="158"/>
      <c r="F54" s="158"/>
      <c r="G54" s="158"/>
      <c r="H54" s="158"/>
      <c r="I54" s="9">
        <v>0</v>
      </c>
    </row>
    <row r="55" spans="1:9" ht="30" customHeight="1" x14ac:dyDescent="0.25">
      <c r="A55" s="12">
        <v>4</v>
      </c>
      <c r="B55" s="32" t="s">
        <v>62</v>
      </c>
      <c r="C55" s="32"/>
      <c r="D55" s="32"/>
      <c r="E55" s="32"/>
      <c r="F55" s="32"/>
      <c r="G55" s="32"/>
      <c r="H55" s="32"/>
      <c r="I55" s="9">
        <v>0</v>
      </c>
    </row>
    <row r="56" spans="1:9" ht="30" customHeight="1" x14ac:dyDescent="0.25">
      <c r="A56" s="12">
        <v>5</v>
      </c>
      <c r="B56" s="32" t="s">
        <v>82</v>
      </c>
      <c r="C56" s="32"/>
      <c r="D56" s="32"/>
      <c r="E56" s="32"/>
      <c r="F56" s="32"/>
      <c r="G56" s="32"/>
      <c r="H56" s="32"/>
      <c r="I56" s="9">
        <v>0</v>
      </c>
    </row>
    <row r="57" spans="1:9" ht="30" customHeight="1" x14ac:dyDescent="0.25">
      <c r="A57" s="12">
        <v>6</v>
      </c>
      <c r="B57" s="32" t="s">
        <v>86</v>
      </c>
      <c r="C57" s="32"/>
      <c r="D57" s="32"/>
      <c r="E57" s="32"/>
      <c r="F57" s="32"/>
      <c r="G57" s="32"/>
      <c r="H57" s="32"/>
      <c r="I57" s="9">
        <v>0</v>
      </c>
    </row>
    <row r="58" spans="1:9" ht="38.25" customHeight="1" x14ac:dyDescent="0.25">
      <c r="A58" s="156" t="s">
        <v>64</v>
      </c>
      <c r="B58" s="157"/>
      <c r="C58" s="157"/>
      <c r="D58" s="157"/>
      <c r="E58" s="157"/>
      <c r="F58" s="157"/>
      <c r="G58" s="157"/>
      <c r="H58" s="157"/>
      <c r="I58" s="157"/>
    </row>
    <row r="59" spans="1:9" ht="33.75" customHeight="1" x14ac:dyDescent="0.25">
      <c r="A59" s="19">
        <v>1</v>
      </c>
      <c r="B59" s="167" t="s">
        <v>85</v>
      </c>
      <c r="C59" s="168"/>
      <c r="D59" s="168"/>
      <c r="E59" s="168"/>
      <c r="F59" s="168"/>
      <c r="G59" s="168"/>
      <c r="H59" s="169"/>
      <c r="I59" s="10">
        <v>0</v>
      </c>
    </row>
    <row r="60" spans="1:9" ht="63.75" customHeight="1" x14ac:dyDescent="0.25">
      <c r="A60" s="19">
        <v>2</v>
      </c>
      <c r="B60" s="167" t="s">
        <v>84</v>
      </c>
      <c r="C60" s="168"/>
      <c r="D60" s="168"/>
      <c r="E60" s="168"/>
      <c r="F60" s="168"/>
      <c r="G60" s="168"/>
      <c r="H60" s="169"/>
      <c r="I60" s="10">
        <v>0</v>
      </c>
    </row>
    <row r="61" spans="1:9" ht="60" customHeight="1" x14ac:dyDescent="0.25">
      <c r="A61" s="12">
        <v>3</v>
      </c>
      <c r="B61" s="32" t="s">
        <v>83</v>
      </c>
      <c r="C61" s="32"/>
      <c r="D61" s="32"/>
      <c r="E61" s="32"/>
      <c r="F61" s="32"/>
      <c r="G61" s="32"/>
      <c r="H61" s="32"/>
      <c r="I61" s="10">
        <v>0</v>
      </c>
    </row>
    <row r="62" spans="1:9" ht="45" customHeight="1" x14ac:dyDescent="0.25">
      <c r="A62" s="12">
        <v>4</v>
      </c>
      <c r="B62" s="32" t="s">
        <v>56</v>
      </c>
      <c r="C62" s="32"/>
      <c r="D62" s="32"/>
      <c r="E62" s="32"/>
      <c r="F62" s="32"/>
      <c r="G62" s="32"/>
      <c r="H62" s="32"/>
      <c r="I62" s="10">
        <v>0</v>
      </c>
    </row>
    <row r="63" spans="1:9" ht="45" customHeight="1" x14ac:dyDescent="0.25">
      <c r="A63" s="12">
        <v>5</v>
      </c>
      <c r="B63" s="32" t="s">
        <v>57</v>
      </c>
      <c r="C63" s="32"/>
      <c r="D63" s="32"/>
      <c r="E63" s="32"/>
      <c r="F63" s="32"/>
      <c r="G63" s="32"/>
      <c r="H63" s="32"/>
      <c r="I63" s="10">
        <v>0</v>
      </c>
    </row>
    <row r="64" spans="1:9" ht="30" customHeight="1" x14ac:dyDescent="0.25">
      <c r="A64" s="12">
        <v>6</v>
      </c>
      <c r="B64" s="32" t="s">
        <v>58</v>
      </c>
      <c r="C64" s="32"/>
      <c r="D64" s="32"/>
      <c r="E64" s="32"/>
      <c r="F64" s="32"/>
      <c r="G64" s="32"/>
      <c r="H64" s="32"/>
      <c r="I64" s="10">
        <v>0</v>
      </c>
    </row>
    <row r="65" spans="1:9" ht="45" customHeight="1" x14ac:dyDescent="0.25">
      <c r="A65" s="12">
        <v>7</v>
      </c>
      <c r="B65" s="32" t="s">
        <v>92</v>
      </c>
      <c r="C65" s="32"/>
      <c r="D65" s="32"/>
      <c r="E65" s="32"/>
      <c r="F65" s="32"/>
      <c r="G65" s="32"/>
      <c r="H65" s="32"/>
      <c r="I65" s="10">
        <v>0</v>
      </c>
    </row>
    <row r="66" spans="1:9" ht="30" customHeight="1" x14ac:dyDescent="0.25">
      <c r="A66" s="12">
        <v>8</v>
      </c>
      <c r="B66" s="32" t="s">
        <v>93</v>
      </c>
      <c r="C66" s="32"/>
      <c r="D66" s="32"/>
      <c r="E66" s="32"/>
      <c r="F66" s="32"/>
      <c r="G66" s="32"/>
      <c r="H66" s="32"/>
      <c r="I66" s="10">
        <v>0</v>
      </c>
    </row>
    <row r="67" spans="1:9" ht="30" customHeight="1" x14ac:dyDescent="0.25">
      <c r="A67" s="12">
        <v>9</v>
      </c>
      <c r="B67" s="32" t="s">
        <v>94</v>
      </c>
      <c r="C67" s="32"/>
      <c r="D67" s="32"/>
      <c r="E67" s="32"/>
      <c r="F67" s="32"/>
      <c r="G67" s="32"/>
      <c r="H67" s="32"/>
      <c r="I67" s="10">
        <v>0</v>
      </c>
    </row>
    <row r="68" spans="1:9" ht="24" customHeight="1" x14ac:dyDescent="0.25">
      <c r="A68" s="153" t="s">
        <v>23</v>
      </c>
      <c r="B68" s="153"/>
      <c r="C68" s="153"/>
      <c r="D68" s="153"/>
      <c r="E68" s="153"/>
      <c r="F68" s="153"/>
      <c r="G68" s="153"/>
      <c r="H68" s="154"/>
      <c r="I68" s="20">
        <f>SUM(I52:I57,I59:I67)</f>
        <v>0</v>
      </c>
    </row>
    <row r="69" spans="1:9" ht="24" customHeight="1" x14ac:dyDescent="0.25">
      <c r="A69" s="48" t="s">
        <v>26</v>
      </c>
      <c r="B69" s="48"/>
      <c r="C69" s="48"/>
      <c r="D69" s="48"/>
      <c r="E69" s="48"/>
      <c r="F69" s="48"/>
      <c r="G69" s="48"/>
      <c r="H69" s="48"/>
      <c r="I69" s="48"/>
    </row>
    <row r="70" spans="1:9" ht="29.25" customHeight="1" x14ac:dyDescent="0.25">
      <c r="A70" s="47" t="s">
        <v>20</v>
      </c>
      <c r="B70" s="47"/>
      <c r="C70" s="47"/>
      <c r="D70" s="47"/>
      <c r="E70" s="47"/>
      <c r="F70" s="47"/>
      <c r="G70" s="47"/>
      <c r="H70" s="155">
        <f>SUM(H72,H71)</f>
        <v>0</v>
      </c>
      <c r="I70" s="31"/>
    </row>
    <row r="71" spans="1:9" ht="15.75" x14ac:dyDescent="0.25">
      <c r="A71" s="47" t="s">
        <v>27</v>
      </c>
      <c r="B71" s="47"/>
      <c r="C71" s="47"/>
      <c r="D71" s="47"/>
      <c r="E71" s="47"/>
      <c r="F71" s="47"/>
      <c r="G71" s="47"/>
      <c r="H71" s="21">
        <f>I68-H46</f>
        <v>0</v>
      </c>
      <c r="I71" s="22" t="e">
        <f>H71/H70</f>
        <v>#DIV/0!</v>
      </c>
    </row>
    <row r="72" spans="1:9" ht="15.75" x14ac:dyDescent="0.25">
      <c r="A72" s="47" t="s">
        <v>28</v>
      </c>
      <c r="B72" s="47"/>
      <c r="C72" s="47"/>
      <c r="D72" s="47"/>
      <c r="E72" s="47"/>
      <c r="F72" s="47"/>
      <c r="G72" s="47"/>
      <c r="H72" s="21">
        <f>H46+H47</f>
        <v>0</v>
      </c>
      <c r="I72" s="22" t="e">
        <f>H72/H70</f>
        <v>#DIV/0!</v>
      </c>
    </row>
    <row r="73" spans="1:9" ht="36" customHeight="1" x14ac:dyDescent="0.25">
      <c r="A73" s="11"/>
      <c r="G73" s="23"/>
      <c r="H73" s="24" t="str">
        <f>IF(H71&lt;35000.01,słowniki!A8,słowniki!A5)</f>
        <v xml:space="preserve"> </v>
      </c>
      <c r="I73" s="25" t="e">
        <f>IF(słowniki!A7&gt;0.8,słowniki!A6,słowniki!A8)</f>
        <v>#DIV/0!</v>
      </c>
    </row>
    <row r="74" spans="1:9" ht="150.75" customHeight="1" x14ac:dyDescent="0.25">
      <c r="A74" s="28" t="s">
        <v>76</v>
      </c>
      <c r="B74" s="28"/>
      <c r="C74" s="28"/>
      <c r="D74" s="28"/>
      <c r="E74" s="28"/>
      <c r="F74" s="28"/>
      <c r="G74" s="28"/>
      <c r="H74" s="28"/>
      <c r="I74" s="28"/>
    </row>
    <row r="75" spans="1:9" ht="15" customHeight="1" x14ac:dyDescent="0.25">
      <c r="A75" s="11"/>
      <c r="G75" s="23"/>
      <c r="H75" s="24"/>
      <c r="I75" s="24"/>
    </row>
    <row r="76" spans="1:9" x14ac:dyDescent="0.25">
      <c r="A76" s="11"/>
      <c r="F76" s="67"/>
      <c r="G76" s="68"/>
      <c r="H76" s="69"/>
    </row>
    <row r="77" spans="1:9" x14ac:dyDescent="0.25">
      <c r="A77" s="11"/>
      <c r="F77" s="70"/>
      <c r="G77" s="71"/>
      <c r="H77" s="72"/>
    </row>
    <row r="78" spans="1:9" x14ac:dyDescent="0.25">
      <c r="A78" s="11"/>
      <c r="B78" s="76"/>
      <c r="C78" s="76"/>
      <c r="D78" s="76"/>
      <c r="F78" s="73"/>
      <c r="G78" s="74"/>
      <c r="H78" s="75"/>
    </row>
    <row r="79" spans="1:9" ht="30" customHeight="1" x14ac:dyDescent="0.25">
      <c r="A79" s="11"/>
      <c r="B79" s="77" t="s">
        <v>16</v>
      </c>
      <c r="C79" s="77"/>
      <c r="D79" s="77"/>
      <c r="F79" s="78" t="s">
        <v>74</v>
      </c>
      <c r="G79" s="78"/>
      <c r="H79" s="78"/>
    </row>
    <row r="80" spans="1:9" x14ac:dyDescent="0.25">
      <c r="A80" s="11"/>
    </row>
    <row r="81" spans="1:9" x14ac:dyDescent="0.25">
      <c r="A81" s="11"/>
    </row>
    <row r="82" spans="1:9" x14ac:dyDescent="0.25">
      <c r="A82" s="11"/>
    </row>
    <row r="83" spans="1:9" ht="24" customHeight="1" x14ac:dyDescent="0.25">
      <c r="A83" s="80" t="s">
        <v>36</v>
      </c>
      <c r="B83" s="80"/>
      <c r="C83" s="80"/>
      <c r="D83" s="80"/>
      <c r="E83" s="80"/>
      <c r="F83" s="80"/>
      <c r="G83" s="80"/>
      <c r="H83" s="80"/>
      <c r="I83" s="80"/>
    </row>
    <row r="84" spans="1:9" x14ac:dyDescent="0.25">
      <c r="A84" s="81"/>
      <c r="B84" s="81"/>
      <c r="C84" s="81"/>
      <c r="D84" s="81"/>
      <c r="E84" s="81"/>
      <c r="F84" s="81"/>
      <c r="G84" s="81"/>
      <c r="H84" s="81"/>
      <c r="I84" s="81"/>
    </row>
    <row r="85" spans="1:9" ht="18.75" x14ac:dyDescent="0.25">
      <c r="A85" s="82" t="s">
        <v>35</v>
      </c>
      <c r="B85" s="82"/>
      <c r="C85" s="82"/>
      <c r="D85" s="82"/>
      <c r="E85" s="82"/>
      <c r="F85" s="82"/>
      <c r="G85" s="82"/>
      <c r="H85" s="82"/>
      <c r="I85" s="82"/>
    </row>
    <row r="86" spans="1:9" ht="51.75" customHeight="1" x14ac:dyDescent="0.25">
      <c r="A86" s="29" t="str">
        <f>T(E12)</f>
        <v/>
      </c>
      <c r="B86" s="29"/>
      <c r="C86" s="29"/>
      <c r="D86" s="29"/>
      <c r="E86" s="29"/>
      <c r="F86" s="29"/>
      <c r="G86" s="29"/>
      <c r="H86" s="29"/>
      <c r="I86" s="29"/>
    </row>
    <row r="87" spans="1:9" x14ac:dyDescent="0.25">
      <c r="A87" s="18"/>
      <c r="B87" s="18"/>
      <c r="C87" s="18"/>
      <c r="D87" s="18"/>
      <c r="E87" s="18"/>
      <c r="F87" s="18"/>
      <c r="G87" s="18"/>
      <c r="H87" s="18"/>
      <c r="I87" s="18"/>
    </row>
    <row r="88" spans="1:9" x14ac:dyDescent="0.25">
      <c r="A88" s="11"/>
      <c r="F88" s="79"/>
      <c r="G88" s="79"/>
      <c r="H88" s="79"/>
    </row>
    <row r="89" spans="1:9" x14ac:dyDescent="0.25">
      <c r="A89" s="11"/>
      <c r="F89" s="79"/>
      <c r="G89" s="79"/>
      <c r="H89" s="79"/>
    </row>
    <row r="90" spans="1:9" x14ac:dyDescent="0.25">
      <c r="A90" s="11"/>
      <c r="B90" s="79"/>
      <c r="C90" s="79"/>
      <c r="D90" s="79"/>
      <c r="F90" s="79"/>
      <c r="G90" s="79"/>
      <c r="H90" s="79"/>
    </row>
    <row r="91" spans="1:9" ht="29.25" customHeight="1" x14ac:dyDescent="0.25">
      <c r="A91" s="11"/>
      <c r="B91" s="65" t="s">
        <v>16</v>
      </c>
      <c r="C91" s="66"/>
      <c r="D91" s="66"/>
      <c r="E91" s="26"/>
      <c r="F91" s="65" t="s">
        <v>75</v>
      </c>
      <c r="G91" s="65"/>
      <c r="H91" s="65"/>
    </row>
    <row r="92" spans="1:9" x14ac:dyDescent="0.25">
      <c r="A92" s="11"/>
    </row>
    <row r="93" spans="1:9" x14ac:dyDescent="0.25">
      <c r="A93" s="11"/>
    </row>
  </sheetData>
  <sheetProtection algorithmName="SHA-512" hashValue="MpWt3gkFplEBXlWHaqNzn85Cq+0YRMCpqck8LDc5PwEFdAytr81m+lgr6vG4mTSAGvSkWAqyvypCVt3FN8JweQ==" saltValue="dd4wxX+gZ7Qp03/7inkMSg==" spinCount="100000" sheet="1" formatCells="0" formatColumns="0" formatRows="0" insertColumns="0" insertRows="0" insertHyperlinks="0" deleteColumns="0" deleteRows="0" sort="0" autoFilter="0" pivotTables="0"/>
  <protectedRanges>
    <protectedRange sqref="I59:I67" name="Rozstęp1"/>
  </protectedRanges>
  <mergeCells count="116">
    <mergeCell ref="A48:I48"/>
    <mergeCell ref="A49:I49"/>
    <mergeCell ref="A68:H68"/>
    <mergeCell ref="H70:I70"/>
    <mergeCell ref="F27:I27"/>
    <mergeCell ref="B66:H66"/>
    <mergeCell ref="B67:H67"/>
    <mergeCell ref="A58:I58"/>
    <mergeCell ref="A51:I51"/>
    <mergeCell ref="B54:H54"/>
    <mergeCell ref="B55:H55"/>
    <mergeCell ref="B56:H56"/>
    <mergeCell ref="B57:H57"/>
    <mergeCell ref="I29:I31"/>
    <mergeCell ref="F29:G29"/>
    <mergeCell ref="B52:H52"/>
    <mergeCell ref="B53:H53"/>
    <mergeCell ref="B59:H59"/>
    <mergeCell ref="B60:H60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18:D18"/>
    <mergeCell ref="E18:I18"/>
    <mergeCell ref="D28:E28"/>
    <mergeCell ref="A11:I11"/>
    <mergeCell ref="B12:D12"/>
    <mergeCell ref="B91:D91"/>
    <mergeCell ref="F91:H91"/>
    <mergeCell ref="F76:H78"/>
    <mergeCell ref="B78:D78"/>
    <mergeCell ref="B79:D79"/>
    <mergeCell ref="F79:H79"/>
    <mergeCell ref="F88:H90"/>
    <mergeCell ref="B90:D90"/>
    <mergeCell ref="A83:I83"/>
    <mergeCell ref="A84:I84"/>
    <mergeCell ref="A85:I85"/>
    <mergeCell ref="A28:A32"/>
    <mergeCell ref="D32:E32"/>
    <mergeCell ref="B28:C32"/>
    <mergeCell ref="A36:I36"/>
    <mergeCell ref="B39:E41"/>
    <mergeCell ref="F40:I40"/>
    <mergeCell ref="F39:H39"/>
    <mergeCell ref="B65:H65"/>
    <mergeCell ref="A74:I74"/>
    <mergeCell ref="A86:I86"/>
    <mergeCell ref="F30:G30"/>
    <mergeCell ref="F31:G31"/>
    <mergeCell ref="B50:H50"/>
    <mergeCell ref="B61:H61"/>
    <mergeCell ref="B62:H62"/>
    <mergeCell ref="B63:H63"/>
    <mergeCell ref="B64:H64"/>
    <mergeCell ref="F42:H42"/>
    <mergeCell ref="F43:I43"/>
    <mergeCell ref="A39:A41"/>
    <mergeCell ref="F41:I41"/>
    <mergeCell ref="B33:H33"/>
    <mergeCell ref="F32:I32"/>
    <mergeCell ref="A71:G71"/>
    <mergeCell ref="A72:G72"/>
    <mergeCell ref="A69:I69"/>
    <mergeCell ref="A70:G70"/>
    <mergeCell ref="A45:I45"/>
    <mergeCell ref="B46:G46"/>
    <mergeCell ref="B47:G47"/>
    <mergeCell ref="H46:I46"/>
    <mergeCell ref="H47:I47"/>
  </mergeCells>
  <conditionalFormatting sqref="I72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1" xr:uid="{00000000-0002-0000-0000-000000000000}">
      <formula1>35000</formula1>
    </dataValidation>
    <dataValidation type="textLength" allowBlank="1" showInputMessage="1" showErrorMessage="1" error="Tekst powinien zawierać do 1000 znaków." sqref="E37:I37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8:I38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8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 xr:uid="{00000000-0002-0000-0000-000005000000}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 xr:uid="{00000000-0002-0000-0000-000006000000}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 xr:uid="{00000000-0002-0000-0000-000004000000}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 xr:uid="{00000000-0002-0000-0000-000007000000}">
          <x14:formula1>
            <xm:f>H71&gt;słowniki!A7</xm:f>
          </x14:formula1>
          <xm:sqref>H73:I73</xm:sqref>
        </x14:dataValidation>
        <x14:dataValidation type="custom" allowBlank="1" showInputMessage="1" showErrorMessage="1" error="AAAAAAA" xr:uid="{00000000-0002-0000-0000-000008000000}">
          <x14:formula1>
            <xm:f>H72&gt;słowniki!A8</xm:f>
          </x14:formula1>
          <xm:sqref>H75:I75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5"/>
  <sheetViews>
    <sheetView workbookViewId="0">
      <selection activeCell="B3" sqref="B3"/>
    </sheetView>
  </sheetViews>
  <sheetFormatPr defaultRowHeight="15" x14ac:dyDescent="0.25"/>
  <cols>
    <col min="10" max="10" width="17.5703125" customWidth="1"/>
    <col min="14" max="14" width="18.140625" customWidth="1"/>
    <col min="15" max="15" width="22.7109375" customWidth="1"/>
    <col min="19" max="19" width="13.28515625" customWidth="1"/>
  </cols>
  <sheetData>
    <row r="2" spans="1:15" x14ac:dyDescent="0.25">
      <c r="A2" s="5" t="s">
        <v>30</v>
      </c>
    </row>
    <row r="3" spans="1:15" x14ac:dyDescent="0.25">
      <c r="A3" s="5" t="s">
        <v>31</v>
      </c>
    </row>
    <row r="4" spans="1:15" ht="45" x14ac:dyDescent="0.25">
      <c r="A4">
        <v>35000</v>
      </c>
      <c r="J4" s="3" t="s">
        <v>39</v>
      </c>
    </row>
    <row r="5" spans="1:15" x14ac:dyDescent="0.25">
      <c r="A5" t="s">
        <v>41</v>
      </c>
    </row>
    <row r="6" spans="1:15" x14ac:dyDescent="0.25">
      <c r="A6" t="s">
        <v>42</v>
      </c>
      <c r="N6" s="5" t="s">
        <v>47</v>
      </c>
      <c r="O6" s="5" t="s">
        <v>50</v>
      </c>
    </row>
    <row r="7" spans="1:15" x14ac:dyDescent="0.25">
      <c r="A7" s="2" t="e">
        <f>'wniosek B'!I71</f>
        <v>#DIV/0!</v>
      </c>
      <c r="N7" s="5" t="s">
        <v>48</v>
      </c>
      <c r="O7" s="5" t="s">
        <v>51</v>
      </c>
    </row>
    <row r="8" spans="1:15" x14ac:dyDescent="0.25">
      <c r="A8" t="s">
        <v>32</v>
      </c>
      <c r="N8" s="5" t="s">
        <v>49</v>
      </c>
      <c r="O8" s="5" t="s">
        <v>69</v>
      </c>
    </row>
    <row r="9" spans="1:15" x14ac:dyDescent="0.25">
      <c r="N9" s="5" t="s">
        <v>31</v>
      </c>
      <c r="O9" s="5" t="s">
        <v>72</v>
      </c>
    </row>
    <row r="10" spans="1:15" x14ac:dyDescent="0.25">
      <c r="O10" s="5" t="s">
        <v>31</v>
      </c>
    </row>
    <row r="12" spans="1:15" x14ac:dyDescent="0.25">
      <c r="A12" t="s">
        <v>37</v>
      </c>
    </row>
    <row r="15" spans="1:15" x14ac:dyDescent="0.25">
      <c r="A15" t="s">
        <v>38</v>
      </c>
    </row>
    <row r="16" spans="1:15" x14ac:dyDescent="0.25">
      <c r="A16" t="s">
        <v>38</v>
      </c>
    </row>
    <row r="22" spans="1:19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2024-01-25T06:48:47Z</cp:lastPrinted>
  <dcterms:created xsi:type="dcterms:W3CDTF">2021-03-24T08:42:51Z</dcterms:created>
  <dcterms:modified xsi:type="dcterms:W3CDTF">2024-01-25T08:23:37Z</dcterms:modified>
</cp:coreProperties>
</file>