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1a" sheetId="1" r:id="rId1"/>
    <sheet name="Arkusz1" sheetId="2" state="hidden" r:id="rId2"/>
  </sheets>
  <definedNames>
    <definedName name="_xlnm.Print_Area" localSheetId="0">'1a'!$A$1:$P$66</definedName>
    <definedName name="_xlnm.Print_Titles" localSheetId="0">'1a'!$1:$4</definedName>
  </definedNames>
  <calcPr fullCalcOnLoad="1"/>
</workbook>
</file>

<file path=xl/sharedStrings.xml><?xml version="1.0" encoding="utf-8"?>
<sst xmlns="http://schemas.openxmlformats.org/spreadsheetml/2006/main" count="103" uniqueCount="81">
  <si>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</si>
  <si>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</si>
  <si>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</si>
  <si>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</si>
  <si>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</si>
  <si>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</si>
  <si>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</si>
  <si>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</si>
  <si>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</si>
  <si>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</si>
  <si>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</si>
  <si>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</si>
  <si>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</si>
  <si>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</si>
  <si>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</si>
  <si>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</si>
  <si>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</si>
  <si>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</si>
  <si>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</si>
  <si>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</si>
  <si>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</si>
  <si>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</si>
  <si>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</si>
  <si>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</si>
  <si>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</si>
  <si>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</si>
  <si>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</si>
  <si>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</si>
  <si>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</si>
  <si>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</si>
  <si>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</si>
  <si>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</si>
  <si>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</si>
  <si>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</si>
  <si>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</si>
  <si>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</si>
  <si>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</si>
  <si>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</si>
  <si>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</si>
  <si>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</si>
  <si>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</si>
  <si>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</si>
  <si>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</si>
  <si>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</si>
  <si>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</si>
  <si>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</si>
  <si>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</si>
  <si>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Funkcjonowanie miejsc dla dzieci (z wyłączeniem dzieci niepełnosprawnych lub wymagających szczególnej opieki)</t>
  </si>
  <si>
    <t>Forma opieki nad dziećmi 
w wieku do lat 3</t>
  </si>
  <si>
    <t>(podpis i pieczęć skarbnika lub osoby upoważnionej)</t>
  </si>
  <si>
    <t>………………</t>
  </si>
  <si>
    <t>w tym koszty pośrednie (zł)</t>
  </si>
  <si>
    <t>11 (6/9)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</si>
  <si>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</si>
  <si>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33 000 zł, natomiast u dziennego opiekuna  - 5 000 zł.</t>
    </r>
  </si>
  <si>
    <t>12 (10/9)</t>
  </si>
  <si>
    <t>13 (6/4)</t>
  </si>
  <si>
    <t>Załącznik 1a do Programu „MALUCH+” 2021</t>
  </si>
  <si>
    <t>Oferta konkursowa „MALUCH+” 2021 (moduł 1a - dla jst)*</t>
  </si>
  <si>
    <t>* Formularz oferty dla jst, które ubiegają się o dofinansowywanie zadań realizowanych na terenie gmin, gdzie na dzień składania oferty konkursowej nie funkcjonowały utworzone przez jednostki samorządu terytorialnego żłobki lub kluby dziecięce</t>
  </si>
  <si>
    <t>Udział kosztów pośrednich 
w kosztach realizacji zadania ogółem (%)</t>
  </si>
  <si>
    <t>Udział dofinansowania 
w kosztach realizacji zadania ogółem (%)</t>
  </si>
  <si>
    <t>Nazwa gminy, 
na terenie której będą tworzone miejsca opieki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</si>
  <si>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</si>
  <si>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</si>
  <si>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3</t>
    </r>
  </si>
  <si>
    <r>
      <t>Dofinansowanie (zł)</t>
    </r>
    <r>
      <rPr>
        <vertAlign val="superscript"/>
        <sz val="10"/>
        <rFont val="Arial"/>
        <family val="2"/>
      </rPr>
      <t>2</t>
    </r>
  </si>
  <si>
    <t>Okres funkcjono-wania miejsc
(w miesiącach)</t>
  </si>
  <si>
    <r>
      <t>Miesięczny koszt funkcjonowania 
jednego miejsca 
w 2021 r.</t>
    </r>
    <r>
      <rPr>
        <vertAlign val="superscript"/>
        <sz val="10"/>
        <rFont val="Arial"/>
        <family val="2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</si>
  <si>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</rPr>
      <t>2, 3</t>
    </r>
  </si>
  <si>
    <r>
      <t>Kwota dofinansowania 
na jedno tworzone miejsce (zł)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</si>
  <si>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</si>
  <si>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</si>
  <si>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</si>
  <si>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4</t>
    </r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</si>
  <si>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</si>
  <si>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</si>
  <si>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</si>
  <si>
    <t>Miłki</t>
  </si>
  <si>
    <t>Gminny klub dziecięcy nr 1, ul. Szkolna 1, 11-513 Miłki</t>
  </si>
  <si>
    <t>PRZYKŁAD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</si>
</sst>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  <numFmt numFmtId="178" formatCode="0.0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5" fillId="0" borderId="0" xfId="53" applyFont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locked="0"/>
    </xf>
    <xf numFmtId="1" fontId="29" fillId="0" borderId="0" xfId="53" applyNumberFormat="1" applyFont="1" applyAlignment="1" applyProtection="1">
      <alignment vertical="center"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2" fontId="26" fillId="20" borderId="10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/>
    </xf>
    <xf numFmtId="0" fontId="23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5" fillId="0" borderId="0" xfId="53" applyFont="1" applyFill="1" applyAlignment="1" applyProtection="1">
      <alignment horizontal="left" vertical="center"/>
      <protection locked="0"/>
    </xf>
    <xf numFmtId="0" fontId="25" fillId="0" borderId="0" xfId="53" applyFont="1" applyFill="1" applyAlignment="1" applyProtection="1">
      <alignment vertical="center" wrapText="1"/>
      <protection locked="0"/>
    </xf>
    <xf numFmtId="0" fontId="25" fillId="0" borderId="0" xfId="53" applyFont="1" applyFill="1" applyAlignment="1" applyProtection="1">
      <alignment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33" fillId="17" borderId="0" xfId="34" applyFont="1" applyAlignment="1">
      <alignment/>
    </xf>
    <xf numFmtId="2" fontId="24" fillId="0" borderId="10" xfId="0" applyNumberFormat="1" applyFont="1" applyBorder="1" applyAlignment="1">
      <alignment vertical="center"/>
    </xf>
    <xf numFmtId="2" fontId="24" fillId="0" borderId="10" xfId="53" applyNumberFormat="1" applyFont="1" applyBorder="1" applyAlignment="1" applyProtection="1">
      <alignment horizontal="right" vertical="center" wrapText="1"/>
      <protection locked="0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left" vertical="center" wrapText="1"/>
      <protection locked="0"/>
    </xf>
    <xf numFmtId="0" fontId="26" fillId="20" borderId="10" xfId="0" applyFont="1" applyFill="1" applyBorder="1" applyAlignment="1">
      <alignment horizontal="left" wrapText="1"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31" fillId="0" borderId="0" xfId="53" applyFont="1" applyAlignment="1" applyProtection="1">
      <alignment horizontal="left" vertical="center" wrapText="1"/>
      <protection locked="0"/>
    </xf>
    <xf numFmtId="0" fontId="0" fillId="22" borderId="19" xfId="0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0" fontId="21" fillId="0" borderId="19" xfId="53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1" xfId="0" applyFill="1" applyBorder="1" applyAlignment="1">
      <alignment vertical="center" wrapText="1"/>
    </xf>
    <xf numFmtId="0" fontId="0" fillId="22" borderId="20" xfId="0" applyFill="1" applyBorder="1" applyAlignment="1">
      <alignment vertical="center"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19" xfId="53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22" xfId="53" applyFont="1" applyBorder="1" applyAlignment="1" applyProtection="1">
      <alignment horizontal="center" wrapText="1"/>
      <protection locked="0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26" fillId="20" borderId="19" xfId="53" applyFont="1" applyFill="1" applyBorder="1" applyAlignment="1" applyProtection="1">
      <alignment horizontal="left" vertical="center" wrapText="1"/>
      <protection locked="0"/>
    </xf>
    <xf numFmtId="0" fontId="26" fillId="20" borderId="20" xfId="0" applyFont="1" applyFill="1" applyBorder="1" applyAlignment="1">
      <alignment horizontal="left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1" fontId="0" fillId="0" borderId="19" xfId="53" applyNumberFormat="1" applyFont="1" applyBorder="1" applyAlignment="1" applyProtection="1">
      <alignment horizontal="center" vertical="center" wrapText="1"/>
      <protection locked="0"/>
    </xf>
    <xf numFmtId="1" fontId="0" fillId="0" borderId="21" xfId="53" applyNumberFormat="1" applyFont="1" applyBorder="1" applyAlignment="1" applyProtection="1">
      <alignment horizontal="center" vertical="center" wrapText="1"/>
      <protection locked="0"/>
    </xf>
    <xf numFmtId="1" fontId="0" fillId="0" borderId="20" xfId="53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22</xdr:row>
      <xdr:rowOff>38100</xdr:rowOff>
    </xdr:from>
    <xdr:to>
      <xdr:col>5</xdr:col>
      <xdr:colOff>304800</xdr:colOff>
      <xdr:row>31</xdr:row>
      <xdr:rowOff>123825</xdr:rowOff>
    </xdr:to>
    <xdr:sp>
      <xdr:nvSpPr>
        <xdr:cNvPr id="1" name="Objaśnienie prostokątne 3"/>
        <xdr:cNvSpPr>
          <a:spLocks/>
        </xdr:cNvSpPr>
      </xdr:nvSpPr>
      <xdr:spPr>
        <a:xfrm>
          <a:off x="4972050" y="7067550"/>
          <a:ext cx="1085850" cy="1619250"/>
        </a:xfrm>
        <a:prstGeom prst="wedgeRectCallout">
          <a:avLst>
            <a:gd name="adj1" fmla="val -33851"/>
            <a:gd name="adj2" fmla="val -70412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Niezbędny jest wkład</a:t>
          </a:r>
          <a:r>
            <a:rPr lang="en-US" cap="none" sz="1100" b="0" i="0" u="none" baseline="0">
              <a:solidFill>
                <a:srgbClr val="000000"/>
              </a:solidFill>
            </a:rPr>
            <a:t> własny w wysokości co najmniej 20% kosztów realizacji zadania ogólem. </a:t>
          </a:r>
        </a:p>
      </xdr:txBody>
    </xdr:sp>
    <xdr:clientData/>
  </xdr:twoCellAnchor>
  <xdr:twoCellAnchor>
    <xdr:from>
      <xdr:col>6</xdr:col>
      <xdr:colOff>638175</xdr:colOff>
      <xdr:row>11</xdr:row>
      <xdr:rowOff>57150</xdr:rowOff>
    </xdr:from>
    <xdr:to>
      <xdr:col>7</xdr:col>
      <xdr:colOff>781050</xdr:colOff>
      <xdr:row>15</xdr:row>
      <xdr:rowOff>400050</xdr:rowOff>
    </xdr:to>
    <xdr:sp>
      <xdr:nvSpPr>
        <xdr:cNvPr id="2" name="Objaśnienie prostokątne 4"/>
        <xdr:cNvSpPr>
          <a:spLocks/>
        </xdr:cNvSpPr>
      </xdr:nvSpPr>
      <xdr:spPr>
        <a:xfrm>
          <a:off x="7381875" y="3819525"/>
          <a:ext cx="1219200" cy="1076325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Katalog otwarty wydatków kwalifikowalnych znajduje się w pkt. 5.3.1. Programu</a:t>
          </a:r>
        </a:p>
      </xdr:txBody>
    </xdr:sp>
    <xdr:clientData/>
  </xdr:twoCellAnchor>
  <xdr:twoCellAnchor>
    <xdr:from>
      <xdr:col>8</xdr:col>
      <xdr:colOff>1057275</xdr:colOff>
      <xdr:row>27</xdr:row>
      <xdr:rowOff>142875</xdr:rowOff>
    </xdr:from>
    <xdr:to>
      <xdr:col>9</xdr:col>
      <xdr:colOff>1076325</xdr:colOff>
      <xdr:row>36</xdr:row>
      <xdr:rowOff>19050</xdr:rowOff>
    </xdr:to>
    <xdr:sp>
      <xdr:nvSpPr>
        <xdr:cNvPr id="3" name="Objaśnienie prostokątne 5"/>
        <xdr:cNvSpPr>
          <a:spLocks/>
        </xdr:cNvSpPr>
      </xdr:nvSpPr>
      <xdr:spPr>
        <a:xfrm>
          <a:off x="10134600" y="7981950"/>
          <a:ext cx="1314450" cy="2095500"/>
        </a:xfrm>
        <a:prstGeom prst="wedgeRectCallout">
          <a:avLst>
            <a:gd name="adj1" fmla="val 11166"/>
            <a:gd name="adj2" fmla="val -105291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Udział kosztów pośrednich w kosztach realizacji zadania ogółem nie może przekraczać 15%. Wynik znajduje się w kol. 12. Koszty pośrednie</a:t>
          </a:r>
          <a:r>
            <a:rPr lang="en-US" cap="none" sz="1100" b="0" i="0" u="none" baseline="0">
              <a:solidFill>
                <a:srgbClr val="000000"/>
              </a:solidFill>
            </a:rPr>
            <a:t> są określone w pkt. 5.3.1. g) Programu.</a:t>
          </a:r>
        </a:p>
      </xdr:txBody>
    </xdr:sp>
    <xdr:clientData/>
  </xdr:twoCellAnchor>
  <xdr:twoCellAnchor>
    <xdr:from>
      <xdr:col>12</xdr:col>
      <xdr:colOff>876300</xdr:colOff>
      <xdr:row>24</xdr:row>
      <xdr:rowOff>114300</xdr:rowOff>
    </xdr:from>
    <xdr:to>
      <xdr:col>13</xdr:col>
      <xdr:colOff>942975</xdr:colOff>
      <xdr:row>32</xdr:row>
      <xdr:rowOff>123825</xdr:rowOff>
    </xdr:to>
    <xdr:sp>
      <xdr:nvSpPr>
        <xdr:cNvPr id="4" name="Objaśnienie prostokątne 6"/>
        <xdr:cNvSpPr>
          <a:spLocks/>
        </xdr:cNvSpPr>
      </xdr:nvSpPr>
      <xdr:spPr>
        <a:xfrm>
          <a:off x="14497050" y="7467600"/>
          <a:ext cx="1362075" cy="1419225"/>
        </a:xfrm>
        <a:prstGeom prst="wedgeRectCallout">
          <a:avLst>
            <a:gd name="adj1" fmla="val -97657"/>
            <a:gd name="adj2" fmla="val -96861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Kwota dofinansowania do utworzenia 1 miejsca w żłobku i klubie dziecięcym może wynieść do 33 tys. zł w module 1a. </a:t>
          </a:r>
        </a:p>
      </xdr:txBody>
    </xdr:sp>
    <xdr:clientData/>
  </xdr:twoCellAnchor>
  <xdr:twoCellAnchor>
    <xdr:from>
      <xdr:col>1</xdr:col>
      <xdr:colOff>1571625</xdr:colOff>
      <xdr:row>42</xdr:row>
      <xdr:rowOff>133350</xdr:rowOff>
    </xdr:from>
    <xdr:to>
      <xdr:col>3</xdr:col>
      <xdr:colOff>466725</xdr:colOff>
      <xdr:row>49</xdr:row>
      <xdr:rowOff>123825</xdr:rowOff>
    </xdr:to>
    <xdr:sp>
      <xdr:nvSpPr>
        <xdr:cNvPr id="5" name="Objaśnienie prostokątne 7"/>
        <xdr:cNvSpPr>
          <a:spLocks/>
        </xdr:cNvSpPr>
      </xdr:nvSpPr>
      <xdr:spPr>
        <a:xfrm>
          <a:off x="1819275" y="11944350"/>
          <a:ext cx="2352675" cy="1123950"/>
        </a:xfrm>
        <a:prstGeom prst="wedgeRectCallout">
          <a:avLst>
            <a:gd name="adj1" fmla="val 37050"/>
            <a:gd name="adj2" fmla="val -101134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Gmina</a:t>
          </a:r>
          <a:r>
            <a:rPr lang="en-US" cap="none" sz="1100" b="0" i="0" u="none" baseline="0">
              <a:solidFill>
                <a:srgbClr val="000000"/>
              </a:solidFill>
            </a:rPr>
            <a:t> utworzy 10 miejsc opieki. Ubiega się o dofinansowanie do funkcjonowania 9 miejsc dla dzieci pełnosprawnych i 1 miejsca dla dziecka niepełnosprawnego.</a:t>
          </a:r>
        </a:p>
      </xdr:txBody>
    </xdr:sp>
    <xdr:clientData/>
  </xdr:twoCellAnchor>
  <xdr:twoCellAnchor>
    <xdr:from>
      <xdr:col>4</xdr:col>
      <xdr:colOff>28575</xdr:colOff>
      <xdr:row>41</xdr:row>
      <xdr:rowOff>104775</xdr:rowOff>
    </xdr:from>
    <xdr:to>
      <xdr:col>5</xdr:col>
      <xdr:colOff>333375</xdr:colOff>
      <xdr:row>52</xdr:row>
      <xdr:rowOff>57150</xdr:rowOff>
    </xdr:to>
    <xdr:sp>
      <xdr:nvSpPr>
        <xdr:cNvPr id="6" name="Objaśnienie prostokątne 8"/>
        <xdr:cNvSpPr>
          <a:spLocks/>
        </xdr:cNvSpPr>
      </xdr:nvSpPr>
      <xdr:spPr>
        <a:xfrm>
          <a:off x="4791075" y="11753850"/>
          <a:ext cx="1295400" cy="1762125"/>
        </a:xfrm>
        <a:prstGeom prst="wedgeRectCallout">
          <a:avLst>
            <a:gd name="adj1" fmla="val 4740"/>
            <a:gd name="adj2" fmla="val -68958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Instytucja rozpoczyna funkcjonowanie we wrześniu 2021 r., dlatego okres funkcjonowania, na który ubiega się o dofinansowanie, wynosi 4 miesiące. </a:t>
          </a:r>
        </a:p>
      </xdr:txBody>
    </xdr:sp>
    <xdr:clientData/>
  </xdr:twoCellAnchor>
  <xdr:twoCellAnchor>
    <xdr:from>
      <xdr:col>6</xdr:col>
      <xdr:colOff>847725</xdr:colOff>
      <xdr:row>40</xdr:row>
      <xdr:rowOff>152400</xdr:rowOff>
    </xdr:from>
    <xdr:to>
      <xdr:col>7</xdr:col>
      <xdr:colOff>1162050</xdr:colOff>
      <xdr:row>55</xdr:row>
      <xdr:rowOff>76200</xdr:rowOff>
    </xdr:to>
    <xdr:sp>
      <xdr:nvSpPr>
        <xdr:cNvPr id="7" name="Objaśnienie prostokątne 9"/>
        <xdr:cNvSpPr>
          <a:spLocks/>
        </xdr:cNvSpPr>
      </xdr:nvSpPr>
      <xdr:spPr>
        <a:xfrm>
          <a:off x="7591425" y="11639550"/>
          <a:ext cx="1390650" cy="2495550"/>
        </a:xfrm>
        <a:prstGeom prst="wedgeRectCallout">
          <a:avLst>
            <a:gd name="adj1" fmla="val -88657"/>
            <a:gd name="adj2" fmla="val -63939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Gmina</a:t>
          </a:r>
          <a:r>
            <a:rPr lang="en-US" cap="none" sz="1100" b="0" i="0" u="none" baseline="0">
              <a:solidFill>
                <a:srgbClr val="000000"/>
              </a:solidFill>
            </a:rPr>
            <a:t> nie korzysta z innych źródeł dofinansowania. Nie uwzględnia się w tej kolumnie dofinanowania (przewidywanego) z programu "MALUCH+" 2021. Kwota dofinansowania do funkcjonowania będzie znana na etapie rozstrzygnięcia edycji 2021.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view="pageBreakPreview" zoomScaleSheetLayoutView="100" zoomScalePageLayoutView="0" workbookViewId="0" topLeftCell="A22">
      <selection activeCell="B40" sqref="B40"/>
    </sheetView>
  </sheetViews>
  <sheetFormatPr defaultColWidth="9.140625" defaultRowHeight="12.75"/>
  <cols>
    <col min="1" max="1" width="3.7109375" style="0" customWidth="1"/>
    <col min="2" max="2" width="39.57421875" style="0" customWidth="1"/>
    <col min="3" max="3" width="12.28125" style="0" customWidth="1"/>
    <col min="4" max="4" width="15.8515625" style="0" customWidth="1"/>
    <col min="5" max="6" width="14.8515625" style="0" customWidth="1"/>
    <col min="7" max="7" width="16.140625" style="0" customWidth="1"/>
    <col min="8" max="8" width="18.8515625" style="0" customWidth="1"/>
    <col min="9" max="9" width="19.421875" style="0" customWidth="1"/>
    <col min="10" max="10" width="16.8515625" style="0" customWidth="1"/>
    <col min="11" max="11" width="15.28125" style="0" customWidth="1"/>
    <col min="12" max="12" width="16.57421875" style="0" customWidth="1"/>
    <col min="13" max="13" width="19.421875" style="0" customWidth="1"/>
    <col min="14" max="14" width="18.28125" style="0" customWidth="1"/>
    <col min="15" max="15" width="16.421875" style="0" customWidth="1"/>
    <col min="16" max="16" width="17.421875" style="0" customWidth="1"/>
    <col min="17" max="17" width="14.28125" style="0" customWidth="1"/>
    <col min="18" max="18" width="13.140625" style="0" customWidth="1"/>
    <col min="19" max="19" width="12.421875" style="0" customWidth="1"/>
  </cols>
  <sheetData>
    <row r="1" spans="1:14" ht="12.75">
      <c r="A1" s="54"/>
      <c r="B1" s="2"/>
      <c r="C1" s="24"/>
      <c r="D1" s="24"/>
      <c r="E1" s="24"/>
      <c r="F1" s="24"/>
      <c r="G1" s="24"/>
      <c r="H1" s="54"/>
      <c r="I1" s="54"/>
      <c r="J1" s="54"/>
      <c r="K1" s="54"/>
      <c r="M1" s="54"/>
      <c r="N1" s="105" t="s">
        <v>57</v>
      </c>
    </row>
    <row r="2" spans="1:13" ht="12.75">
      <c r="A2" s="24"/>
      <c r="B2" s="2"/>
      <c r="C2" s="24"/>
      <c r="D2" s="24"/>
      <c r="E2" s="24"/>
      <c r="F2" s="24"/>
      <c r="G2" s="24"/>
      <c r="H2" s="54"/>
      <c r="I2" s="54"/>
      <c r="J2" s="54"/>
      <c r="K2" s="54"/>
      <c r="M2" s="54"/>
    </row>
    <row r="3" spans="1:13" ht="12.75">
      <c r="A3" s="24"/>
      <c r="B3" s="2"/>
      <c r="C3" s="24"/>
      <c r="D3" s="24"/>
      <c r="E3" s="24"/>
      <c r="F3" s="24"/>
      <c r="G3" s="24"/>
      <c r="H3" s="54"/>
      <c r="I3" s="54"/>
      <c r="J3" s="54"/>
      <c r="K3" s="54"/>
      <c r="M3" s="54"/>
    </row>
    <row r="4" spans="1:13" ht="24.75" customHeight="1">
      <c r="A4" s="125" t="s">
        <v>58</v>
      </c>
      <c r="B4" s="125"/>
      <c r="C4" s="125"/>
      <c r="D4" s="125"/>
      <c r="E4" s="125"/>
      <c r="F4" s="125"/>
      <c r="G4" s="34"/>
      <c r="H4" s="54"/>
      <c r="I4" s="54"/>
      <c r="J4" s="54"/>
      <c r="K4" s="33"/>
      <c r="L4" s="20"/>
      <c r="M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1" customHeight="1">
      <c r="A6" s="1"/>
      <c r="B6" s="55"/>
      <c r="C6" s="55"/>
      <c r="D6" s="55"/>
      <c r="E6" s="55"/>
      <c r="F6" s="55"/>
      <c r="G6" s="55"/>
      <c r="H6" s="55"/>
      <c r="I6" s="55"/>
      <c r="J6" s="55"/>
      <c r="K6" s="4"/>
    </row>
    <row r="7" spans="1:13" ht="85.5" customHeight="1">
      <c r="A7" s="32"/>
      <c r="B7" s="128"/>
      <c r="C7" s="129"/>
      <c r="D7" s="32"/>
      <c r="E7" s="5"/>
      <c r="F7" s="5"/>
      <c r="G7" s="5"/>
      <c r="H7" s="3"/>
      <c r="I7" s="3"/>
      <c r="J7" s="72"/>
      <c r="K7" s="11"/>
      <c r="L7" s="20"/>
      <c r="M7" s="20"/>
    </row>
    <row r="8" spans="1:13" ht="46.5" customHeight="1">
      <c r="A8" s="1"/>
      <c r="B8" s="133" t="s">
        <v>35</v>
      </c>
      <c r="C8" s="134"/>
      <c r="D8" s="1"/>
      <c r="G8" s="48" t="s">
        <v>8</v>
      </c>
      <c r="H8" s="126"/>
      <c r="I8" s="127"/>
      <c r="J8" s="100" t="s">
        <v>9</v>
      </c>
      <c r="K8" s="130"/>
      <c r="L8" s="131"/>
      <c r="M8" s="132"/>
    </row>
    <row r="9" spans="1:14" ht="38.25" customHeight="1">
      <c r="A9" s="1"/>
      <c r="B9" s="40"/>
      <c r="C9" s="27"/>
      <c r="D9" s="1"/>
      <c r="F9" s="44"/>
      <c r="G9" s="56"/>
      <c r="H9" s="57"/>
      <c r="I9" s="57"/>
      <c r="J9" s="58"/>
      <c r="K9" s="57"/>
      <c r="L9" s="10"/>
      <c r="M9" s="10"/>
      <c r="N9" s="44"/>
    </row>
    <row r="10" spans="1:14" ht="15">
      <c r="A10" s="1"/>
      <c r="B10" s="47" t="s">
        <v>45</v>
      </c>
      <c r="C10" s="1"/>
      <c r="D10" s="1"/>
      <c r="E10" s="1"/>
      <c r="F10" s="51"/>
      <c r="G10" s="51"/>
      <c r="H10" s="59"/>
      <c r="I10" s="59"/>
      <c r="J10" s="59"/>
      <c r="K10" s="51"/>
      <c r="L10" s="44"/>
      <c r="M10" s="44"/>
      <c r="N10" s="44"/>
    </row>
    <row r="11" spans="1:14" ht="14.25">
      <c r="A11" s="1"/>
      <c r="B11" s="48" t="s">
        <v>38</v>
      </c>
      <c r="C11" s="136" t="s">
        <v>78</v>
      </c>
      <c r="D11" s="131"/>
      <c r="E11" s="129"/>
      <c r="F11" s="10"/>
      <c r="G11" s="10"/>
      <c r="H11" s="49"/>
      <c r="I11" s="50"/>
      <c r="J11" s="50"/>
      <c r="K11" s="45"/>
      <c r="L11" s="46"/>
      <c r="M11" s="46"/>
      <c r="N11" s="44"/>
    </row>
    <row r="12" spans="1:14" ht="14.25">
      <c r="A12" s="1"/>
      <c r="B12" s="48" t="s">
        <v>39</v>
      </c>
      <c r="C12" s="135"/>
      <c r="D12" s="135"/>
      <c r="E12" s="135"/>
      <c r="F12" s="10"/>
      <c r="G12" s="10"/>
      <c r="H12" s="49"/>
      <c r="I12" s="50"/>
      <c r="J12" s="50"/>
      <c r="K12" s="45"/>
      <c r="L12" s="46"/>
      <c r="M12" s="46"/>
      <c r="N12" s="44"/>
    </row>
    <row r="13" spans="1:16" ht="14.25">
      <c r="A13" s="1"/>
      <c r="B13" s="48" t="s">
        <v>40</v>
      </c>
      <c r="C13" s="135"/>
      <c r="D13" s="135"/>
      <c r="E13" s="135"/>
      <c r="F13" s="10"/>
      <c r="G13" s="10"/>
      <c r="H13" s="49"/>
      <c r="I13" s="50"/>
      <c r="J13" s="50"/>
      <c r="K13" s="45"/>
      <c r="L13" s="46"/>
      <c r="M13" s="46"/>
      <c r="N13" s="44"/>
      <c r="P13" s="81"/>
    </row>
    <row r="14" spans="1:16" s="44" customFormat="1" ht="14.25">
      <c r="A14" s="51"/>
      <c r="B14" s="112" t="s">
        <v>80</v>
      </c>
      <c r="C14" s="52"/>
      <c r="D14" s="52"/>
      <c r="E14" s="52"/>
      <c r="F14" s="10"/>
      <c r="G14" s="10"/>
      <c r="H14" s="49"/>
      <c r="I14" s="50"/>
      <c r="J14" s="50"/>
      <c r="K14" s="45"/>
      <c r="L14" s="46"/>
      <c r="M14" s="46"/>
      <c r="P14" s="78"/>
    </row>
    <row r="15" spans="1:16" ht="15">
      <c r="A15" s="35" t="s">
        <v>43</v>
      </c>
      <c r="B15" s="8"/>
      <c r="C15" s="9"/>
      <c r="D15" s="10"/>
      <c r="E15" s="1"/>
      <c r="F15" s="1"/>
      <c r="G15" s="1"/>
      <c r="H15" s="26"/>
      <c r="I15" s="26"/>
      <c r="J15" s="26"/>
      <c r="K15" s="11"/>
      <c r="L15" s="12"/>
      <c r="M15" s="12"/>
      <c r="P15" s="78"/>
    </row>
    <row r="16" spans="1:16" ht="47.25" customHeight="1">
      <c r="A16" s="116" t="s">
        <v>0</v>
      </c>
      <c r="B16" s="116" t="s">
        <v>64</v>
      </c>
      <c r="C16" s="101" t="s">
        <v>48</v>
      </c>
      <c r="D16" s="116" t="s">
        <v>17</v>
      </c>
      <c r="E16" s="116" t="s">
        <v>12</v>
      </c>
      <c r="F16" s="116"/>
      <c r="G16" s="116"/>
      <c r="H16" s="117"/>
      <c r="I16" s="139" t="s">
        <v>6</v>
      </c>
      <c r="J16" s="139" t="s">
        <v>51</v>
      </c>
      <c r="K16" s="139" t="s">
        <v>61</v>
      </c>
      <c r="L16" s="138" t="s">
        <v>60</v>
      </c>
      <c r="M16" s="138" t="s">
        <v>70</v>
      </c>
      <c r="N16" s="138" t="s">
        <v>65</v>
      </c>
      <c r="O16" s="138" t="s">
        <v>62</v>
      </c>
      <c r="P16" s="86"/>
    </row>
    <row r="17" spans="1:16" ht="38.25">
      <c r="A17" s="117"/>
      <c r="B17" s="137"/>
      <c r="C17" s="102" t="s">
        <v>11</v>
      </c>
      <c r="D17" s="138"/>
      <c r="E17" s="116" t="s">
        <v>1</v>
      </c>
      <c r="F17" s="116" t="s">
        <v>66</v>
      </c>
      <c r="G17" s="138"/>
      <c r="H17" s="138"/>
      <c r="I17" s="140"/>
      <c r="J17" s="140"/>
      <c r="K17" s="140"/>
      <c r="L17" s="138"/>
      <c r="M17" s="138"/>
      <c r="N17" s="138"/>
      <c r="O17" s="138"/>
      <c r="P17" s="87"/>
    </row>
    <row r="18" spans="1:16" ht="25.5">
      <c r="A18" s="117"/>
      <c r="B18" s="137"/>
      <c r="C18" s="28" t="s">
        <v>7</v>
      </c>
      <c r="D18" s="138"/>
      <c r="E18" s="117"/>
      <c r="F18" s="141" t="s">
        <v>16</v>
      </c>
      <c r="G18" s="141" t="s">
        <v>13</v>
      </c>
      <c r="H18" s="141"/>
      <c r="I18" s="140"/>
      <c r="J18" s="140"/>
      <c r="K18" s="140"/>
      <c r="L18" s="138"/>
      <c r="M18" s="138"/>
      <c r="N18" s="138"/>
      <c r="O18" s="138"/>
      <c r="P18" s="87"/>
    </row>
    <row r="19" spans="1:16" ht="39.75" customHeight="1">
      <c r="A19" s="117"/>
      <c r="B19" s="137"/>
      <c r="C19" s="28" t="s">
        <v>5</v>
      </c>
      <c r="D19" s="138"/>
      <c r="E19" s="117"/>
      <c r="F19" s="141"/>
      <c r="G19" s="28" t="s">
        <v>14</v>
      </c>
      <c r="H19" s="28" t="s">
        <v>15</v>
      </c>
      <c r="I19" s="140"/>
      <c r="J19" s="140"/>
      <c r="K19" s="140"/>
      <c r="L19" s="138"/>
      <c r="M19" s="138"/>
      <c r="N19" s="138"/>
      <c r="O19" s="138"/>
      <c r="P19" s="87"/>
    </row>
    <row r="20" spans="1:16" s="18" customFormat="1" ht="12" customHeight="1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>
        <v>6</v>
      </c>
      <c r="G20" s="17">
        <v>7</v>
      </c>
      <c r="H20" s="17">
        <v>8</v>
      </c>
      <c r="I20" s="17" t="s">
        <v>18</v>
      </c>
      <c r="J20" s="17">
        <v>10</v>
      </c>
      <c r="K20" s="17" t="s">
        <v>52</v>
      </c>
      <c r="L20" s="17" t="s">
        <v>55</v>
      </c>
      <c r="M20" s="17" t="s">
        <v>56</v>
      </c>
      <c r="N20" s="17">
        <v>14</v>
      </c>
      <c r="O20" s="17">
        <v>15</v>
      </c>
      <c r="P20" s="79"/>
    </row>
    <row r="21" spans="1:16" ht="24">
      <c r="A21" s="21">
        <v>1</v>
      </c>
      <c r="B21" s="94" t="s">
        <v>79</v>
      </c>
      <c r="C21" s="95" t="s">
        <v>7</v>
      </c>
      <c r="D21" s="29">
        <v>10</v>
      </c>
      <c r="E21" s="96">
        <v>71900</v>
      </c>
      <c r="F21" s="109">
        <f>G21+H21</f>
        <v>285800</v>
      </c>
      <c r="G21" s="109">
        <v>175800</v>
      </c>
      <c r="H21" s="109">
        <v>110000</v>
      </c>
      <c r="I21" s="96">
        <f>E21+F21</f>
        <v>357700</v>
      </c>
      <c r="J21" s="97">
        <v>35950</v>
      </c>
      <c r="K21" s="73">
        <f>F21/I21</f>
        <v>0.798993570030752</v>
      </c>
      <c r="L21" s="82">
        <f>J21/I21</f>
        <v>0.10050321498462399</v>
      </c>
      <c r="M21" s="75">
        <f>F21/D21</f>
        <v>28580</v>
      </c>
      <c r="N21" s="110">
        <v>2806062</v>
      </c>
      <c r="O21" s="111" t="s">
        <v>78</v>
      </c>
      <c r="P21" s="78"/>
    </row>
    <row r="22" spans="1:16" ht="12.75">
      <c r="A22" s="21">
        <v>2</v>
      </c>
      <c r="B22" s="94"/>
      <c r="C22" s="95"/>
      <c r="D22" s="29"/>
      <c r="E22" s="96"/>
      <c r="F22" s="96">
        <f aca="true" t="shared" si="0" ref="F22:F28">G22+H22</f>
        <v>0</v>
      </c>
      <c r="G22" s="96"/>
      <c r="H22" s="96"/>
      <c r="I22" s="96">
        <f aca="true" t="shared" si="1" ref="I22:I27">E22+F22</f>
        <v>0</v>
      </c>
      <c r="J22" s="97"/>
      <c r="K22" s="73" t="e">
        <f aca="true" t="shared" si="2" ref="K22:K27">F22/I22</f>
        <v>#DIV/0!</v>
      </c>
      <c r="L22" s="82" t="e">
        <f aca="true" t="shared" si="3" ref="L22:L27">J22/I22</f>
        <v>#DIV/0!</v>
      </c>
      <c r="M22" s="75" t="e">
        <f aca="true" t="shared" si="4" ref="M22:M27">F22/D22</f>
        <v>#DIV/0!</v>
      </c>
      <c r="N22" s="39"/>
      <c r="O22" s="39"/>
      <c r="P22" s="78"/>
    </row>
    <row r="23" spans="1:16" ht="12.75">
      <c r="A23" s="21">
        <v>3</v>
      </c>
      <c r="B23" s="94"/>
      <c r="C23" s="95"/>
      <c r="D23" s="29"/>
      <c r="E23" s="96"/>
      <c r="F23" s="96">
        <f t="shared" si="0"/>
        <v>0</v>
      </c>
      <c r="G23" s="96"/>
      <c r="H23" s="96"/>
      <c r="I23" s="96">
        <f t="shared" si="1"/>
        <v>0</v>
      </c>
      <c r="J23" s="97"/>
      <c r="K23" s="73" t="e">
        <f t="shared" si="2"/>
        <v>#DIV/0!</v>
      </c>
      <c r="L23" s="82" t="e">
        <f t="shared" si="3"/>
        <v>#DIV/0!</v>
      </c>
      <c r="M23" s="75" t="e">
        <f t="shared" si="4"/>
        <v>#DIV/0!</v>
      </c>
      <c r="N23" s="39"/>
      <c r="O23" s="39"/>
      <c r="P23" s="78"/>
    </row>
    <row r="24" spans="1:16" ht="12.75" customHeight="1">
      <c r="A24" s="21">
        <v>4</v>
      </c>
      <c r="B24" s="94"/>
      <c r="C24" s="95"/>
      <c r="D24" s="29"/>
      <c r="E24" s="96"/>
      <c r="F24" s="96">
        <f t="shared" si="0"/>
        <v>0</v>
      </c>
      <c r="G24" s="96"/>
      <c r="H24" s="96"/>
      <c r="I24" s="96">
        <f t="shared" si="1"/>
        <v>0</v>
      </c>
      <c r="J24" s="97"/>
      <c r="K24" s="73" t="e">
        <f t="shared" si="2"/>
        <v>#DIV/0!</v>
      </c>
      <c r="L24" s="82" t="e">
        <f t="shared" si="3"/>
        <v>#DIV/0!</v>
      </c>
      <c r="M24" s="75" t="e">
        <f t="shared" si="4"/>
        <v>#DIV/0!</v>
      </c>
      <c r="N24" s="39"/>
      <c r="O24" s="39"/>
      <c r="P24" s="78"/>
    </row>
    <row r="25" spans="1:16" ht="12.75">
      <c r="A25" s="21">
        <v>5</v>
      </c>
      <c r="B25" s="94"/>
      <c r="C25" s="95"/>
      <c r="D25" s="29"/>
      <c r="E25" s="96"/>
      <c r="F25" s="96">
        <f t="shared" si="0"/>
        <v>0</v>
      </c>
      <c r="G25" s="96"/>
      <c r="H25" s="96"/>
      <c r="I25" s="96">
        <f t="shared" si="1"/>
        <v>0</v>
      </c>
      <c r="J25" s="97"/>
      <c r="K25" s="73" t="e">
        <f t="shared" si="2"/>
        <v>#DIV/0!</v>
      </c>
      <c r="L25" s="82" t="e">
        <f t="shared" si="3"/>
        <v>#DIV/0!</v>
      </c>
      <c r="M25" s="75" t="e">
        <f t="shared" si="4"/>
        <v>#DIV/0!</v>
      </c>
      <c r="N25" s="39"/>
      <c r="O25" s="43"/>
      <c r="P25" s="78"/>
    </row>
    <row r="26" spans="1:16" ht="12.75">
      <c r="A26" s="21">
        <v>6</v>
      </c>
      <c r="B26" s="94"/>
      <c r="C26" s="95"/>
      <c r="D26" s="29"/>
      <c r="E26" s="96"/>
      <c r="F26" s="96">
        <f t="shared" si="0"/>
        <v>0</v>
      </c>
      <c r="G26" s="96"/>
      <c r="H26" s="96"/>
      <c r="I26" s="96">
        <f t="shared" si="1"/>
        <v>0</v>
      </c>
      <c r="J26" s="97"/>
      <c r="K26" s="73" t="e">
        <f t="shared" si="2"/>
        <v>#DIV/0!</v>
      </c>
      <c r="L26" s="82" t="e">
        <f t="shared" si="3"/>
        <v>#DIV/0!</v>
      </c>
      <c r="M26" s="75" t="e">
        <f t="shared" si="4"/>
        <v>#DIV/0!</v>
      </c>
      <c r="N26" s="39"/>
      <c r="O26" s="39"/>
      <c r="P26" s="78"/>
    </row>
    <row r="27" spans="1:16" ht="12.75">
      <c r="A27" s="21">
        <v>7</v>
      </c>
      <c r="B27" s="94"/>
      <c r="C27" s="95"/>
      <c r="D27" s="29"/>
      <c r="E27" s="96"/>
      <c r="F27" s="96">
        <f t="shared" si="0"/>
        <v>0</v>
      </c>
      <c r="G27" s="96"/>
      <c r="H27" s="96"/>
      <c r="I27" s="96">
        <f t="shared" si="1"/>
        <v>0</v>
      </c>
      <c r="J27" s="97"/>
      <c r="K27" s="73" t="e">
        <f t="shared" si="2"/>
        <v>#DIV/0!</v>
      </c>
      <c r="L27" s="82" t="e">
        <f t="shared" si="3"/>
        <v>#DIV/0!</v>
      </c>
      <c r="M27" s="75" t="e">
        <f t="shared" si="4"/>
        <v>#DIV/0!</v>
      </c>
      <c r="N27" s="39"/>
      <c r="O27" s="39"/>
      <c r="P27" s="78"/>
    </row>
    <row r="28" spans="1:16" ht="12.75">
      <c r="A28" s="19"/>
      <c r="B28" s="120" t="s">
        <v>37</v>
      </c>
      <c r="C28" s="121"/>
      <c r="D28" s="31">
        <f>SUM(D21:D27)</f>
        <v>10</v>
      </c>
      <c r="E28" s="98">
        <f>SUM(E21:E27)</f>
        <v>71900</v>
      </c>
      <c r="F28" s="98">
        <f t="shared" si="0"/>
        <v>285800</v>
      </c>
      <c r="G28" s="98">
        <f>SUM(G21:G27)</f>
        <v>175800</v>
      </c>
      <c r="H28" s="98">
        <f>SUM(H21:H27)</f>
        <v>110000</v>
      </c>
      <c r="I28" s="98">
        <f>E28+F28</f>
        <v>357700</v>
      </c>
      <c r="J28" s="98">
        <f>SUM(J21:J27)</f>
        <v>35950</v>
      </c>
      <c r="K28" s="74">
        <f>F28/I28</f>
        <v>0.798993570030752</v>
      </c>
      <c r="L28" s="83">
        <f>J28/I28</f>
        <v>0.10050321498462399</v>
      </c>
      <c r="M28" s="85">
        <f>F28/D28</f>
        <v>28580</v>
      </c>
      <c r="N28" s="76" t="s">
        <v>41</v>
      </c>
      <c r="O28" s="76" t="s">
        <v>41</v>
      </c>
      <c r="P28" s="80"/>
    </row>
    <row r="29" spans="1:16" ht="15.75">
      <c r="A29" s="60" t="s">
        <v>53</v>
      </c>
      <c r="B29" s="60"/>
      <c r="C29" s="61"/>
      <c r="D29" s="62"/>
      <c r="E29" s="61"/>
      <c r="F29" s="61"/>
      <c r="G29" s="61"/>
      <c r="H29" s="61"/>
      <c r="I29" s="61"/>
      <c r="J29" s="61"/>
      <c r="K29" s="63"/>
      <c r="L29" s="64"/>
      <c r="M29" s="64"/>
      <c r="P29" s="81"/>
    </row>
    <row r="30" spans="1:16" ht="15.75">
      <c r="A30" s="60" t="s">
        <v>54</v>
      </c>
      <c r="B30" s="60"/>
      <c r="C30" s="61"/>
      <c r="D30" s="62"/>
      <c r="E30" s="61"/>
      <c r="F30" s="61"/>
      <c r="G30" s="61"/>
      <c r="H30" s="61"/>
      <c r="I30" s="61"/>
      <c r="J30" s="61"/>
      <c r="K30" s="63"/>
      <c r="L30" s="64"/>
      <c r="M30" s="64"/>
      <c r="P30" s="81"/>
    </row>
    <row r="31" spans="1:13" ht="12.75">
      <c r="A31" s="115" t="s">
        <v>63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1" ht="15.75">
      <c r="A32" s="41"/>
      <c r="B32" s="42"/>
      <c r="C32" s="5"/>
      <c r="D32" s="7"/>
      <c r="E32" s="5"/>
      <c r="F32" s="5"/>
      <c r="G32" s="5"/>
      <c r="H32" s="3"/>
      <c r="I32" s="3"/>
      <c r="J32" s="3"/>
      <c r="K32" s="1"/>
    </row>
    <row r="33" spans="1:11" ht="15.75">
      <c r="A33" s="35" t="s">
        <v>42</v>
      </c>
      <c r="B33" s="42"/>
      <c r="C33" s="5"/>
      <c r="D33" s="7"/>
      <c r="E33" s="5"/>
      <c r="F33" s="5"/>
      <c r="G33" s="5"/>
      <c r="H33" s="3"/>
      <c r="I33" s="3"/>
      <c r="J33" s="3"/>
      <c r="K33" s="1"/>
    </row>
    <row r="34" spans="1:19" ht="30" customHeight="1">
      <c r="A34" s="122" t="s">
        <v>0</v>
      </c>
      <c r="B34" s="116" t="s">
        <v>64</v>
      </c>
      <c r="C34" s="118" t="s">
        <v>48</v>
      </c>
      <c r="D34" s="166" t="s">
        <v>47</v>
      </c>
      <c r="E34" s="167"/>
      <c r="F34" s="167"/>
      <c r="G34" s="168"/>
      <c r="H34" s="151" t="s">
        <v>74</v>
      </c>
      <c r="I34" s="151"/>
      <c r="J34" s="151"/>
      <c r="K34" s="151"/>
      <c r="L34" s="138" t="s">
        <v>76</v>
      </c>
      <c r="M34" s="138" t="s">
        <v>75</v>
      </c>
      <c r="N34" s="90"/>
      <c r="O34" s="90"/>
      <c r="P34" s="90"/>
      <c r="Q34" s="90"/>
      <c r="R34" s="163"/>
      <c r="S34" s="163"/>
    </row>
    <row r="35" spans="1:19" ht="33.75" customHeight="1">
      <c r="A35" s="123"/>
      <c r="B35" s="116"/>
      <c r="C35" s="119"/>
      <c r="D35" s="116" t="s">
        <v>36</v>
      </c>
      <c r="E35" s="116" t="s">
        <v>67</v>
      </c>
      <c r="F35" s="116" t="s">
        <v>68</v>
      </c>
      <c r="G35" s="116" t="s">
        <v>69</v>
      </c>
      <c r="H35" s="116" t="s">
        <v>36</v>
      </c>
      <c r="I35" s="116" t="s">
        <v>67</v>
      </c>
      <c r="J35" s="116" t="s">
        <v>68</v>
      </c>
      <c r="K35" s="116" t="s">
        <v>69</v>
      </c>
      <c r="L35" s="138"/>
      <c r="M35" s="138"/>
      <c r="N35" s="165"/>
      <c r="O35" s="165"/>
      <c r="P35" s="165"/>
      <c r="Q35" s="165"/>
      <c r="R35" s="163"/>
      <c r="S35" s="164"/>
    </row>
    <row r="36" spans="1:19" ht="22.5" customHeight="1">
      <c r="A36" s="123"/>
      <c r="B36" s="116"/>
      <c r="C36" s="103" t="s">
        <v>11</v>
      </c>
      <c r="D36" s="138"/>
      <c r="E36" s="116"/>
      <c r="F36" s="116"/>
      <c r="G36" s="116"/>
      <c r="H36" s="138"/>
      <c r="I36" s="116"/>
      <c r="J36" s="116"/>
      <c r="K36" s="116"/>
      <c r="L36" s="138"/>
      <c r="M36" s="138"/>
      <c r="N36" s="165"/>
      <c r="O36" s="165"/>
      <c r="P36" s="165"/>
      <c r="Q36" s="165"/>
      <c r="R36" s="163"/>
      <c r="S36" s="164"/>
    </row>
    <row r="37" spans="1:19" ht="22.5" customHeight="1">
      <c r="A37" s="123"/>
      <c r="B37" s="116"/>
      <c r="C37" s="103" t="s">
        <v>7</v>
      </c>
      <c r="D37" s="138"/>
      <c r="E37" s="116"/>
      <c r="F37" s="116"/>
      <c r="G37" s="116"/>
      <c r="H37" s="138"/>
      <c r="I37" s="116"/>
      <c r="J37" s="116"/>
      <c r="K37" s="116"/>
      <c r="L37" s="138"/>
      <c r="M37" s="138"/>
      <c r="N37" s="165"/>
      <c r="O37" s="165"/>
      <c r="P37" s="165"/>
      <c r="Q37" s="165"/>
      <c r="R37" s="163"/>
      <c r="S37" s="164"/>
    </row>
    <row r="38" spans="1:19" ht="53.25" customHeight="1">
      <c r="A38" s="124"/>
      <c r="B38" s="116"/>
      <c r="C38" s="104" t="s">
        <v>5</v>
      </c>
      <c r="D38" s="138"/>
      <c r="E38" s="116"/>
      <c r="F38" s="116"/>
      <c r="G38" s="116"/>
      <c r="H38" s="138"/>
      <c r="I38" s="116"/>
      <c r="J38" s="116"/>
      <c r="K38" s="116"/>
      <c r="L38" s="138"/>
      <c r="M38" s="138"/>
      <c r="N38" s="165"/>
      <c r="O38" s="165"/>
      <c r="P38" s="165"/>
      <c r="Q38" s="165"/>
      <c r="R38" s="163"/>
      <c r="S38" s="164"/>
    </row>
    <row r="39" spans="1:19" ht="12.75">
      <c r="A39" s="17">
        <v>1</v>
      </c>
      <c r="B39" s="17">
        <v>2</v>
      </c>
      <c r="C39" s="17">
        <v>3</v>
      </c>
      <c r="D39" s="17">
        <v>4</v>
      </c>
      <c r="E39" s="17">
        <v>5</v>
      </c>
      <c r="F39" s="17">
        <v>6</v>
      </c>
      <c r="G39" s="17">
        <v>7</v>
      </c>
      <c r="H39" s="17">
        <v>8</v>
      </c>
      <c r="I39" s="17">
        <v>9</v>
      </c>
      <c r="J39" s="17">
        <v>10</v>
      </c>
      <c r="K39" s="17">
        <v>11</v>
      </c>
      <c r="L39" s="17">
        <v>12</v>
      </c>
      <c r="M39" s="17">
        <v>13</v>
      </c>
      <c r="N39" s="79"/>
      <c r="O39" s="79"/>
      <c r="P39" s="79"/>
      <c r="Q39" s="79"/>
      <c r="R39" s="79"/>
      <c r="S39" s="79"/>
    </row>
    <row r="40" spans="1:19" ht="24">
      <c r="A40" s="21">
        <v>1</v>
      </c>
      <c r="B40" s="94" t="s">
        <v>79</v>
      </c>
      <c r="C40" s="95" t="s">
        <v>7</v>
      </c>
      <c r="D40" s="29">
        <v>9</v>
      </c>
      <c r="E40" s="30">
        <v>4</v>
      </c>
      <c r="F40" s="96">
        <v>750</v>
      </c>
      <c r="G40" s="88">
        <v>750</v>
      </c>
      <c r="H40" s="89">
        <v>1</v>
      </c>
      <c r="I40" s="89">
        <v>4</v>
      </c>
      <c r="J40" s="113">
        <v>890</v>
      </c>
      <c r="K40" s="114">
        <v>890</v>
      </c>
      <c r="L40" s="110">
        <v>2806062</v>
      </c>
      <c r="M40" s="111" t="s">
        <v>78</v>
      </c>
      <c r="N40" s="91"/>
      <c r="O40" s="91"/>
      <c r="P40" s="92"/>
      <c r="Q40" s="92"/>
      <c r="R40" s="78"/>
      <c r="S40" s="78"/>
    </row>
    <row r="41" spans="1:19" ht="12.75">
      <c r="A41" s="21">
        <v>2</v>
      </c>
      <c r="B41" s="94"/>
      <c r="C41" s="95"/>
      <c r="D41" s="29"/>
      <c r="E41" s="30"/>
      <c r="F41" s="96"/>
      <c r="G41" s="88"/>
      <c r="H41" s="88"/>
      <c r="I41" s="88"/>
      <c r="J41" s="89"/>
      <c r="K41" s="99"/>
      <c r="L41" s="95"/>
      <c r="M41" s="39"/>
      <c r="N41" s="91"/>
      <c r="O41" s="91"/>
      <c r="P41" s="92"/>
      <c r="Q41" s="92"/>
      <c r="R41" s="78"/>
      <c r="S41" s="78"/>
    </row>
    <row r="42" spans="1:19" ht="12.75">
      <c r="A42" s="21">
        <v>3</v>
      </c>
      <c r="B42" s="94"/>
      <c r="C42" s="95"/>
      <c r="D42" s="29"/>
      <c r="E42" s="30"/>
      <c r="F42" s="96"/>
      <c r="G42" s="88"/>
      <c r="H42" s="88"/>
      <c r="I42" s="88"/>
      <c r="J42" s="89"/>
      <c r="K42" s="99"/>
      <c r="L42" s="95"/>
      <c r="M42" s="39"/>
      <c r="N42" s="91"/>
      <c r="O42" s="91"/>
      <c r="P42" s="92"/>
      <c r="Q42" s="92"/>
      <c r="R42" s="78"/>
      <c r="S42" s="78"/>
    </row>
    <row r="43" spans="1:19" ht="12.75">
      <c r="A43" s="21">
        <v>4</v>
      </c>
      <c r="B43" s="94"/>
      <c r="C43" s="95"/>
      <c r="D43" s="29"/>
      <c r="E43" s="30"/>
      <c r="F43" s="96"/>
      <c r="G43" s="88"/>
      <c r="H43" s="88"/>
      <c r="I43" s="88"/>
      <c r="J43" s="89"/>
      <c r="K43" s="99"/>
      <c r="L43" s="95"/>
      <c r="M43" s="39"/>
      <c r="N43" s="91"/>
      <c r="O43" s="91"/>
      <c r="P43" s="92"/>
      <c r="Q43" s="92"/>
      <c r="R43" s="78"/>
      <c r="S43" s="78"/>
    </row>
    <row r="44" spans="1:19" ht="12.75">
      <c r="A44" s="21">
        <v>5</v>
      </c>
      <c r="B44" s="94"/>
      <c r="C44" s="95"/>
      <c r="D44" s="29"/>
      <c r="E44" s="30"/>
      <c r="F44" s="96"/>
      <c r="G44" s="88"/>
      <c r="H44" s="88"/>
      <c r="I44" s="88"/>
      <c r="J44" s="89"/>
      <c r="K44" s="99"/>
      <c r="L44" s="95"/>
      <c r="M44" s="39"/>
      <c r="N44" s="91"/>
      <c r="O44" s="91"/>
      <c r="P44" s="92"/>
      <c r="Q44" s="92"/>
      <c r="R44" s="78"/>
      <c r="S44" s="78"/>
    </row>
    <row r="45" spans="1:19" ht="12.75">
      <c r="A45" s="21">
        <v>6</v>
      </c>
      <c r="B45" s="94"/>
      <c r="C45" s="95"/>
      <c r="D45" s="29"/>
      <c r="E45" s="30"/>
      <c r="F45" s="96"/>
      <c r="G45" s="88"/>
      <c r="H45" s="88"/>
      <c r="I45" s="88"/>
      <c r="J45" s="89"/>
      <c r="K45" s="99"/>
      <c r="L45" s="95"/>
      <c r="M45" s="39"/>
      <c r="N45" s="91"/>
      <c r="O45" s="91"/>
      <c r="P45" s="92"/>
      <c r="Q45" s="92"/>
      <c r="R45" s="78"/>
      <c r="S45" s="78"/>
    </row>
    <row r="46" spans="1:19" ht="12.75">
      <c r="A46" s="21">
        <v>7</v>
      </c>
      <c r="B46" s="94"/>
      <c r="C46" s="95"/>
      <c r="D46" s="29"/>
      <c r="E46" s="30"/>
      <c r="F46" s="96"/>
      <c r="G46" s="88"/>
      <c r="H46" s="88"/>
      <c r="I46" s="88"/>
      <c r="J46" s="89"/>
      <c r="K46" s="99"/>
      <c r="L46" s="95"/>
      <c r="M46" s="39"/>
      <c r="N46" s="91"/>
      <c r="O46" s="91"/>
      <c r="P46" s="92"/>
      <c r="Q46" s="92"/>
      <c r="R46" s="78"/>
      <c r="S46" s="78"/>
    </row>
    <row r="47" spans="1:19" ht="12.75">
      <c r="A47" s="19"/>
      <c r="B47" s="149" t="s">
        <v>37</v>
      </c>
      <c r="C47" s="150"/>
      <c r="D47" s="31">
        <f>SUM(D40:D46)</f>
        <v>9</v>
      </c>
      <c r="E47" s="22" t="s">
        <v>41</v>
      </c>
      <c r="F47" s="98">
        <f>AVERAGE(F40:F46)</f>
        <v>750</v>
      </c>
      <c r="G47" s="98">
        <f>AVERAGE(G40:G46)</f>
        <v>750</v>
      </c>
      <c r="H47" s="31">
        <f>SUM(H40:H46)</f>
        <v>1</v>
      </c>
      <c r="I47" s="31" t="s">
        <v>41</v>
      </c>
      <c r="J47" s="98">
        <f>AVERAGE(J40:J46)</f>
        <v>890</v>
      </c>
      <c r="K47" s="98">
        <f>AVERAGE(K40:K46)</f>
        <v>890</v>
      </c>
      <c r="L47" s="31" t="s">
        <v>41</v>
      </c>
      <c r="M47" s="31" t="s">
        <v>41</v>
      </c>
      <c r="N47" s="93"/>
      <c r="O47" s="93"/>
      <c r="P47" s="93"/>
      <c r="Q47" s="93"/>
      <c r="R47" s="80"/>
      <c r="S47" s="80"/>
    </row>
    <row r="48" spans="1:14" ht="12.75">
      <c r="A48" s="66" t="s">
        <v>53</v>
      </c>
      <c r="B48" s="42"/>
      <c r="C48" s="67"/>
      <c r="D48" s="68"/>
      <c r="E48" s="67"/>
      <c r="F48" s="67"/>
      <c r="G48" s="67"/>
      <c r="H48" s="69"/>
      <c r="I48" s="69"/>
      <c r="J48" s="69"/>
      <c r="K48" s="66"/>
      <c r="L48" s="70"/>
      <c r="M48" s="70"/>
      <c r="N48" s="71"/>
    </row>
    <row r="49" spans="1:14" s="44" customFormat="1" ht="12.75">
      <c r="A49" s="106" t="s">
        <v>71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</row>
    <row r="50" spans="1:14" ht="12.75">
      <c r="A50" s="115" t="s">
        <v>77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71"/>
    </row>
    <row r="51" spans="1:14" ht="15" customHeight="1">
      <c r="A51" s="115" t="s">
        <v>72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65"/>
    </row>
    <row r="52" spans="1:14" ht="12.75">
      <c r="A52" s="115" t="s">
        <v>73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71"/>
    </row>
    <row r="53" spans="1:1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71"/>
    </row>
    <row r="54" spans="1:13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4" ht="21.75" customHeight="1">
      <c r="A55" s="115" t="s">
        <v>59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65"/>
    </row>
    <row r="56" spans="1:13" ht="12.75">
      <c r="A56" s="115" t="s">
        <v>44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</row>
    <row r="57" ht="13.5" customHeight="1"/>
    <row r="58" spans="1:11" ht="16.5" thickBot="1">
      <c r="A58" s="35"/>
      <c r="B58" s="3"/>
      <c r="C58" s="5"/>
      <c r="D58" s="7"/>
      <c r="E58" s="5"/>
      <c r="F58" s="5"/>
      <c r="G58" s="5"/>
      <c r="H58" s="3"/>
      <c r="I58" s="3"/>
      <c r="J58" s="3"/>
      <c r="K58" s="1"/>
    </row>
    <row r="59" spans="1:13" ht="19.5" customHeight="1" thickBot="1">
      <c r="A59" s="15"/>
      <c r="B59" s="142" t="s">
        <v>46</v>
      </c>
      <c r="C59" s="148"/>
      <c r="D59" s="146"/>
      <c r="E59" s="146"/>
      <c r="F59" s="146"/>
      <c r="G59" s="146"/>
      <c r="H59" s="147"/>
      <c r="I59" s="16"/>
      <c r="J59" s="161" t="s">
        <v>4</v>
      </c>
      <c r="K59" s="162"/>
      <c r="L59" s="153"/>
      <c r="M59" s="154"/>
    </row>
    <row r="60" spans="2:13" ht="15" thickBot="1">
      <c r="B60" s="143"/>
      <c r="C60" s="1"/>
      <c r="D60" s="14"/>
      <c r="E60" s="13"/>
      <c r="F60" s="13"/>
      <c r="G60" s="13"/>
      <c r="H60" s="13"/>
      <c r="I60" s="13"/>
      <c r="J60" s="143"/>
      <c r="K60" s="162"/>
      <c r="L60" s="155"/>
      <c r="M60" s="156"/>
    </row>
    <row r="61" spans="2:13" ht="15" thickBot="1">
      <c r="B61" s="143"/>
      <c r="C61" s="6" t="s">
        <v>2</v>
      </c>
      <c r="D61" s="145"/>
      <c r="E61" s="146"/>
      <c r="F61" s="146"/>
      <c r="G61" s="146"/>
      <c r="H61" s="147"/>
      <c r="I61" s="13"/>
      <c r="J61" s="143"/>
      <c r="K61" s="162"/>
      <c r="L61" s="157"/>
      <c r="M61" s="158"/>
    </row>
    <row r="62" spans="2:11" ht="15" thickBot="1">
      <c r="B62" s="143"/>
      <c r="C62" s="6" t="s">
        <v>3</v>
      </c>
      <c r="D62" s="145"/>
      <c r="E62" s="159"/>
      <c r="F62" s="159"/>
      <c r="G62" s="159"/>
      <c r="H62" s="160"/>
      <c r="I62" s="13"/>
      <c r="J62" s="25"/>
      <c r="K62" s="25"/>
    </row>
    <row r="63" spans="8:15" ht="14.25">
      <c r="H63" s="13"/>
      <c r="I63" s="13"/>
      <c r="J63" s="13"/>
      <c r="O63" s="77" t="s">
        <v>50</v>
      </c>
    </row>
    <row r="64" spans="5:15" ht="14.25">
      <c r="E64" s="152" t="s">
        <v>10</v>
      </c>
      <c r="F64" s="152"/>
      <c r="G64" s="152"/>
      <c r="H64" s="152"/>
      <c r="I64" s="152"/>
      <c r="J64" s="152"/>
      <c r="K64" s="144"/>
      <c r="L64" s="144"/>
      <c r="M64" s="144"/>
      <c r="O64" s="84" t="s">
        <v>49</v>
      </c>
    </row>
  </sheetData>
  <sheetProtection formatCells="0" formatColumns="0" formatRows="0"/>
  <mergeCells count="60">
    <mergeCell ref="S34:S38"/>
    <mergeCell ref="Q35:Q38"/>
    <mergeCell ref="P35:P38"/>
    <mergeCell ref="E35:E38"/>
    <mergeCell ref="D34:G34"/>
    <mergeCell ref="N16:N19"/>
    <mergeCell ref="O16:O19"/>
    <mergeCell ref="N35:N38"/>
    <mergeCell ref="O35:O38"/>
    <mergeCell ref="R34:R38"/>
    <mergeCell ref="I35:I38"/>
    <mergeCell ref="H34:K34"/>
    <mergeCell ref="L34:L38"/>
    <mergeCell ref="M34:M38"/>
    <mergeCell ref="H35:H38"/>
    <mergeCell ref="E64:J64"/>
    <mergeCell ref="L59:M61"/>
    <mergeCell ref="D62:H62"/>
    <mergeCell ref="J59:K61"/>
    <mergeCell ref="D35:D38"/>
    <mergeCell ref="B59:B62"/>
    <mergeCell ref="K64:M64"/>
    <mergeCell ref="D61:H61"/>
    <mergeCell ref="C59:H59"/>
    <mergeCell ref="I16:I19"/>
    <mergeCell ref="E17:E19"/>
    <mergeCell ref="A56:M56"/>
    <mergeCell ref="B47:C47"/>
    <mergeCell ref="A31:M31"/>
    <mergeCell ref="A52:M52"/>
    <mergeCell ref="B16:B19"/>
    <mergeCell ref="M16:M19"/>
    <mergeCell ref="D16:D19"/>
    <mergeCell ref="F17:H17"/>
    <mergeCell ref="K16:K19"/>
    <mergeCell ref="J16:J19"/>
    <mergeCell ref="L16:L19"/>
    <mergeCell ref="G18:H18"/>
    <mergeCell ref="E16:H16"/>
    <mergeCell ref="F18:F19"/>
    <mergeCell ref="A51:M51"/>
    <mergeCell ref="A50:M50"/>
    <mergeCell ref="A4:F4"/>
    <mergeCell ref="H8:I8"/>
    <mergeCell ref="B7:C7"/>
    <mergeCell ref="K8:M8"/>
    <mergeCell ref="B8:C8"/>
    <mergeCell ref="C12:E12"/>
    <mergeCell ref="C11:E11"/>
    <mergeCell ref="C13:E13"/>
    <mergeCell ref="A55:M55"/>
    <mergeCell ref="A16:A19"/>
    <mergeCell ref="C34:C35"/>
    <mergeCell ref="J35:J38"/>
    <mergeCell ref="F35:F38"/>
    <mergeCell ref="K35:K38"/>
    <mergeCell ref="B28:C28"/>
    <mergeCell ref="A34:A38"/>
    <mergeCell ref="B34:B38"/>
    <mergeCell ref="G35:G38"/>
  </mergeCells>
  <dataValidations count="2">
    <dataValidation allowBlank="1" showInputMessage="1" showErrorMessage="1" prompt="Proszę wpisać nazwę właściwego urzędu wojewódzkiego, np. Mazowiecki Urząd Wojewódzki." sqref="K8:M8"/>
    <dataValidation allowBlank="1" showInputMessage="1" showErrorMessage="1" prompt="Proszę wpisać w formacie: dd-mm-rrrr" sqref="H8:I8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52" r:id="rId2"/>
  <rowBreaks count="1" manualBreakCount="1">
    <brk id="32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7" customWidth="1"/>
  </cols>
  <sheetData>
    <row r="1" spans="1:2" ht="12.75">
      <c r="A1" s="36" t="s">
        <v>19</v>
      </c>
      <c r="B1" s="37">
        <v>1</v>
      </c>
    </row>
    <row r="2" spans="1:2" ht="12.75">
      <c r="A2" s="36" t="s">
        <v>20</v>
      </c>
      <c r="B2" s="37">
        <v>2</v>
      </c>
    </row>
    <row r="3" spans="1:2" ht="12.75">
      <c r="A3" s="36" t="s">
        <v>21</v>
      </c>
      <c r="B3" s="37">
        <v>3</v>
      </c>
    </row>
    <row r="4" ht="12.75">
      <c r="A4" s="36" t="s">
        <v>22</v>
      </c>
    </row>
    <row r="5" ht="12.75">
      <c r="A5" s="36" t="s">
        <v>23</v>
      </c>
    </row>
    <row r="6" ht="12.75">
      <c r="A6" s="36" t="s">
        <v>24</v>
      </c>
    </row>
    <row r="7" ht="12.75">
      <c r="A7" s="36" t="s">
        <v>25</v>
      </c>
    </row>
    <row r="8" ht="12.75">
      <c r="A8" s="36" t="s">
        <v>26</v>
      </c>
    </row>
    <row r="9" ht="12.75">
      <c r="A9" s="36" t="s">
        <v>27</v>
      </c>
    </row>
    <row r="10" ht="12.75">
      <c r="A10" s="36" t="s">
        <v>28</v>
      </c>
    </row>
    <row r="11" ht="12.75">
      <c r="A11" s="36" t="s">
        <v>29</v>
      </c>
    </row>
    <row r="12" ht="12.75">
      <c r="A12" s="36" t="s">
        <v>30</v>
      </c>
    </row>
    <row r="13" ht="12.75">
      <c r="A13" s="36" t="s">
        <v>31</v>
      </c>
    </row>
    <row r="14" ht="12.75">
      <c r="A14" s="36" t="s">
        <v>32</v>
      </c>
    </row>
    <row r="15" ht="12.75">
      <c r="A15" s="36" t="s">
        <v>33</v>
      </c>
    </row>
    <row r="16" ht="12.75">
      <c r="A16" s="36" t="s">
        <v>34</v>
      </c>
    </row>
    <row r="17" ht="12.75">
      <c r="A17" s="38"/>
    </row>
    <row r="18" ht="12.75">
      <c r="A18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Irmina Lysoniek</dc:creator>
  <cp:keywords/>
  <dc:description/>
  <cp:lastModifiedBy>Piotr Rujner</cp:lastModifiedBy>
  <cp:lastPrinted>2020-07-03T08:42:03Z</cp:lastPrinted>
  <dcterms:created xsi:type="dcterms:W3CDTF">2013-11-19T08:18:43Z</dcterms:created>
  <dcterms:modified xsi:type="dcterms:W3CDTF">2020-08-06T11:00:01Z</dcterms:modified>
  <cp:category/>
  <cp:version/>
  <cp:contentType/>
  <cp:contentStatus/>
</cp:coreProperties>
</file>