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30" yWindow="4890" windowWidth="8450" windowHeight="3170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4" r:id="rId8"/>
    <sheet name="Drób_makroregiony" sheetId="35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5" l="1"/>
  <c r="C1" i="34"/>
  <c r="D1" i="2" l="1"/>
  <c r="D1" i="26" l="1"/>
  <c r="E1" i="4" l="1"/>
</calcChain>
</file>

<file path=xl/sharedStrings.xml><?xml version="1.0" encoding="utf-8"?>
<sst xmlns="http://schemas.openxmlformats.org/spreadsheetml/2006/main" count="1015" uniqueCount="189">
  <si>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</si>
  <si>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</si>
  <si>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</si>
  <si>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</si>
  <si>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</si>
  <si>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</si>
  <si>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</si>
  <si>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</si>
  <si>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</si>
  <si>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</si>
  <si>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</si>
  <si>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</si>
  <si>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</si>
  <si>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</si>
  <si>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</si>
  <si>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</si>
  <si>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</si>
  <si>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</si>
  <si>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</si>
  <si>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</si>
  <si>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</si>
  <si>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</si>
  <si>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</si>
  <si>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</si>
  <si>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</si>
  <si>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</si>
  <si>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</si>
  <si>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</si>
  <si>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</si>
  <si>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</si>
  <si>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</si>
  <si>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</si>
  <si>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</si>
  <si>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</si>
  <si>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</si>
  <si>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</si>
  <si>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</si>
  <si>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</si>
  <si>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</si>
  <si>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</si>
  <si>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</si>
  <si>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</si>
  <si>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</si>
  <si>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</si>
  <si>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</si>
  <si>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</si>
  <si>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</si>
  <si>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</si>
  <si>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</si>
  <si>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</si>
  <si>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</si>
  <si>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</si>
  <si>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</si>
  <si>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</si>
  <si>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</si>
  <si>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</si>
  <si>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</si>
  <si>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</si>
  <si>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</si>
  <si>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</si>
  <si>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</si>
  <si>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</si>
  <si>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</si>
  <si>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</si>
  <si>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</si>
  <si>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</si>
  <si>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</si>
  <si>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</si>
  <si>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</si>
  <si>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</si>
  <si>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</si>
  <si>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</si>
  <si>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</si>
  <si>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</si>
  <si>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</si>
  <si>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</si>
  <si>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</si>
  <si>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</si>
  <si>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</si>
  <si>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</si>
  <si>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</si>
  <si>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</si>
  <si>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</si>
  <si>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</si>
  <si>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</si>
  <si>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</si>
  <si>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</si>
  <si>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</si>
  <si>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</si>
  <si>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</si>
  <si>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</si>
  <si>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</si>
  <si>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</si>
  <si>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</si>
  <si>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</si>
  <si>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</si>
  <si>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</si>
  <si>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</si>
  <si>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</si>
  <si>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</si>
  <si>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</si>
  <si>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</si>
  <si>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</si>
  <si>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</si>
  <si>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</si>
  <si>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</si>
  <si>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</si>
  <si>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</si>
  <si>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</si>
  <si>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</si>
  <si>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</si>
  <si>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</si>
  <si>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</si>
  <si>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</si>
  <si>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</si>
  <si>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</si>
  <si>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</si>
  <si>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</si>
  <si>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</si>
  <si>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</si>
  <si>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</si>
  <si>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</si>
  <si>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</si>
  <si>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</si>
  <si>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</si>
  <si>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</si>
  <si>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</si>
  <si>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</si>
  <si>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</si>
  <si>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</si>
  <si>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</si>
  <si>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</si>
  <si>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</si>
  <si>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</si>
  <si>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</si>
  <si>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</si>
  <si>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</si>
  <si>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</si>
  <si>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</si>
  <si>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</si>
  <si>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</si>
  <si>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</si>
  <si>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</si>
  <si>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</si>
  <si>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</si>
  <si>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</si>
  <si>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</si>
  <si>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</si>
  <si>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</si>
  <si>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</si>
  <si>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roku</t>
  </si>
  <si>
    <t>2 lat</t>
  </si>
  <si>
    <t xml:space="preserve">Handel zagraniczny surowcami paszowymi oraz karmą dla zwierząt </t>
  </si>
  <si>
    <t>India</t>
  </si>
  <si>
    <t>Estonia</t>
  </si>
  <si>
    <t>Słowenia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</si>
  <si>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</si>
  <si>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</si>
  <si>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</si>
  <si>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</si>
  <si>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</si>
  <si>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</si>
  <si>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</si>
  <si>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</si>
  <si>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</si>
  <si>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</si>
  <si>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</si>
  <si>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</si>
  <si>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</si>
  <si>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</si>
  <si>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</si>
  <si>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</si>
  <si>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USA</t>
  </si>
  <si>
    <t>2022r.</t>
  </si>
  <si>
    <t>2023r.</t>
  </si>
  <si>
    <t>sierpień</t>
  </si>
  <si>
    <t>Irlandia</t>
  </si>
  <si>
    <t>NR 09/2024</t>
  </si>
  <si>
    <t>18 października 2024r.</t>
  </si>
  <si>
    <t>sierpień - wrzesień 2024r.</t>
  </si>
  <si>
    <t>wrzesień</t>
  </si>
  <si>
    <t>Zmiana ceny [%] w stosunku do:</t>
  </si>
  <si>
    <t>3 lat</t>
  </si>
  <si>
    <t>4 lat</t>
  </si>
  <si>
    <t>5 lat</t>
  </si>
  <si>
    <t>I-VIII 2023r.</t>
  </si>
  <si>
    <t>I-VIII 2024r.*</t>
  </si>
  <si>
    <t>według ważniejszych krajów w okresie styczeń-sierpień 2024r. (dane wstępne)</t>
  </si>
  <si>
    <t>Porównanie aktualnych cen sprzedaży wybranych pasz z cenami w analogicznym okresie lat poprzednich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</si>
</sst>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#,###,##0"/>
    <numFmt numFmtId="167" formatCode="mmmm"/>
  </numFmts>
  <fonts count="8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5" fillId="0" borderId="0"/>
    <xf numFmtId="0" fontId="1" fillId="0" borderId="0"/>
    <xf numFmtId="0" fontId="65" fillId="0" borderId="0"/>
  </cellStyleXfs>
  <cellXfs count="662">
    <xf numFmtId="0" fontId="0" fillId="0" borderId="0" xfId="0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5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4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99" xfId="8" applyNumberFormat="1" applyFont="1" applyBorder="1" applyAlignment="1">
      <alignment vertical="center"/>
    </xf>
    <xf numFmtId="0" fontId="16" fillId="0" borderId="120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6" fontId="8" fillId="0" borderId="0" xfId="5" applyNumberFormat="1" applyFont="1" applyFill="1"/>
    <xf numFmtId="166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6" fontId="14" fillId="0" borderId="70" xfId="6" applyNumberFormat="1" applyFont="1" applyFill="1" applyBorder="1" applyAlignment="1">
      <alignment vertical="center"/>
    </xf>
    <xf numFmtId="166" fontId="14" fillId="0" borderId="74" xfId="6" applyNumberFormat="1" applyFont="1" applyFill="1" applyBorder="1" applyAlignment="1">
      <alignment vertical="center"/>
    </xf>
    <xf numFmtId="166" fontId="14" fillId="0" borderId="117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6" fontId="12" fillId="0" borderId="70" xfId="8" applyNumberFormat="1" applyFont="1" applyFill="1" applyBorder="1" applyAlignment="1">
      <alignment vertical="center"/>
    </xf>
    <xf numFmtId="166" fontId="12" fillId="0" borderId="74" xfId="8" applyNumberFormat="1" applyFont="1" applyFill="1" applyBorder="1" applyAlignment="1">
      <alignment vertical="center"/>
    </xf>
    <xf numFmtId="166" fontId="12" fillId="0" borderId="117" xfId="8" applyNumberFormat="1" applyFont="1" applyFill="1" applyBorder="1" applyAlignment="1">
      <alignment vertical="center"/>
    </xf>
    <xf numFmtId="166" fontId="12" fillId="0" borderId="99" xfId="8" applyNumberFormat="1" applyFont="1" applyFill="1" applyBorder="1" applyAlignment="1">
      <alignment vertical="center"/>
    </xf>
    <xf numFmtId="166" fontId="12" fillId="0" borderId="100" xfId="8" applyNumberFormat="1" applyFont="1" applyFill="1" applyBorder="1" applyAlignment="1">
      <alignment vertical="center"/>
    </xf>
    <xf numFmtId="166" fontId="12" fillId="0" borderId="122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6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8" fillId="0" borderId="0" xfId="7" applyFont="1"/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4" fillId="0" borderId="35" xfId="0" applyFont="1" applyBorder="1"/>
    <xf numFmtId="0" fontId="54" fillId="0" borderId="53" xfId="0" applyFont="1" applyBorder="1"/>
    <xf numFmtId="0" fontId="54" fillId="0" borderId="26" xfId="0" applyFont="1" applyBorder="1"/>
    <xf numFmtId="0" fontId="54" fillId="0" borderId="30" xfId="0" applyFont="1" applyBorder="1"/>
    <xf numFmtId="0" fontId="54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5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6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7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08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1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4" xfId="2" applyNumberFormat="1" applyFont="1" applyFill="1" applyBorder="1" applyAlignment="1">
      <alignment vertical="center"/>
    </xf>
    <xf numFmtId="3" fontId="35" fillId="0" borderId="111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6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09" xfId="0" applyFont="1" applyBorder="1" applyAlignment="1">
      <alignment vertical="center"/>
    </xf>
    <xf numFmtId="49" fontId="35" fillId="0" borderId="110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2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4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6" fontId="14" fillId="0" borderId="116" xfId="6" applyNumberFormat="1" applyFont="1" applyFill="1" applyBorder="1" applyAlignment="1">
      <alignment vertical="center"/>
    </xf>
    <xf numFmtId="166" fontId="14" fillId="0" borderId="98" xfId="6" applyNumberFormat="1" applyFont="1" applyFill="1" applyBorder="1" applyAlignment="1">
      <alignment vertical="center"/>
    </xf>
    <xf numFmtId="166" fontId="14" fillId="0" borderId="114" xfId="6" applyNumberFormat="1" applyFont="1" applyFill="1" applyBorder="1" applyAlignment="1">
      <alignment vertical="center"/>
    </xf>
    <xf numFmtId="166" fontId="14" fillId="0" borderId="92" xfId="6" applyNumberFormat="1" applyFont="1" applyFill="1" applyBorder="1" applyAlignment="1">
      <alignment vertical="center"/>
    </xf>
    <xf numFmtId="166" fontId="12" fillId="0" borderId="93" xfId="8" applyNumberFormat="1" applyFont="1" applyFill="1" applyBorder="1" applyAlignment="1">
      <alignment vertical="center"/>
    </xf>
    <xf numFmtId="166" fontId="12" fillId="0" borderId="119" xfId="8" applyNumberFormat="1" applyFont="1" applyFill="1" applyBorder="1" applyAlignment="1">
      <alignment vertical="center"/>
    </xf>
    <xf numFmtId="166" fontId="12" fillId="0" borderId="94" xfId="8" applyNumberFormat="1" applyFont="1" applyFill="1" applyBorder="1" applyAlignment="1">
      <alignment vertical="center"/>
    </xf>
    <xf numFmtId="166" fontId="12" fillId="0" borderId="72" xfId="8" applyNumberFormat="1" applyFont="1" applyFill="1" applyBorder="1" applyAlignment="1">
      <alignment vertical="center"/>
    </xf>
    <xf numFmtId="166" fontId="12" fillId="0" borderId="121" xfId="8" applyNumberFormat="1" applyFont="1" applyFill="1" applyBorder="1" applyAlignment="1">
      <alignment vertical="center"/>
    </xf>
    <xf numFmtId="166" fontId="12" fillId="0" borderId="101" xfId="8" applyNumberFormat="1" applyFont="1" applyFill="1" applyBorder="1" applyAlignment="1">
      <alignment vertical="center"/>
    </xf>
    <xf numFmtId="166" fontId="12" fillId="0" borderId="120" xfId="8" applyNumberFormat="1" applyFont="1" applyFill="1" applyBorder="1" applyAlignment="1">
      <alignment vertical="center"/>
    </xf>
    <xf numFmtId="166" fontId="12" fillId="0" borderId="102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6" xfId="6" applyNumberFormat="1" applyFont="1" applyFill="1" applyBorder="1" applyAlignment="1">
      <alignment vertical="center"/>
    </xf>
    <xf numFmtId="3" fontId="14" fillId="0" borderId="117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6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7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99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0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59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1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164" fontId="28" fillId="0" borderId="33" xfId="0" applyNumberFormat="1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4" fillId="0" borderId="53" xfId="0" applyFont="1" applyBorder="1" applyAlignment="1">
      <alignment vertical="center"/>
    </xf>
    <xf numFmtId="0" fontId="54" fillId="0" borderId="26" xfId="0" applyFont="1" applyBorder="1" applyAlignment="1">
      <alignment vertical="center"/>
    </xf>
    <xf numFmtId="0" fontId="54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4" fillId="0" borderId="56" xfId="0" applyFont="1" applyBorder="1" applyAlignment="1">
      <alignment vertical="center"/>
    </xf>
    <xf numFmtId="0" fontId="54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58" fillId="0" borderId="0" xfId="6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57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61" fillId="0" borderId="49" xfId="0" applyFont="1" applyFill="1" applyBorder="1"/>
    <xf numFmtId="0" fontId="28" fillId="0" borderId="0" xfId="4" applyFont="1" applyFill="1" applyAlignment="1">
      <alignment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1" fillId="0" borderId="0" xfId="6" applyFont="1" applyBorder="1"/>
    <xf numFmtId="0" fontId="63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3" fillId="0" borderId="0" xfId="6" applyFont="1"/>
    <xf numFmtId="0" fontId="64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7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  <xf numFmtId="3" fontId="14" fillId="0" borderId="98" xfId="6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48" fillId="0" borderId="0" xfId="15" applyFont="1" applyAlignment="1">
      <alignment vertical="center"/>
    </xf>
    <xf numFmtId="0" fontId="52" fillId="0" borderId="0" xfId="15" applyFont="1"/>
    <xf numFmtId="165" fontId="48" fillId="0" borderId="0" xfId="15" applyNumberFormat="1" applyFont="1" applyBorder="1" applyAlignment="1">
      <alignment vertical="center"/>
    </xf>
    <xf numFmtId="0" fontId="29" fillId="0" borderId="0" xfId="15" applyFont="1" applyAlignment="1">
      <alignment vertical="center"/>
    </xf>
    <xf numFmtId="0" fontId="28" fillId="0" borderId="0" xfId="15" applyFont="1"/>
    <xf numFmtId="165" fontId="55" fillId="0" borderId="0" xfId="15" applyNumberFormat="1" applyFont="1" applyBorder="1" applyAlignment="1">
      <alignment vertical="center"/>
    </xf>
    <xf numFmtId="0" fontId="28" fillId="0" borderId="0" xfId="15" applyFont="1" applyFill="1" applyBorder="1"/>
    <xf numFmtId="0" fontId="56" fillId="0" borderId="0" xfId="15" applyFont="1" applyFill="1" applyBorder="1" applyAlignment="1">
      <alignment vertical="top" wrapText="1"/>
    </xf>
    <xf numFmtId="0" fontId="29" fillId="0" borderId="13" xfId="15" applyFont="1" applyBorder="1" applyAlignment="1">
      <alignment horizontal="centerContinuous" vertical="center"/>
    </xf>
    <xf numFmtId="0" fontId="29" fillId="0" borderId="14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 wrapText="1"/>
    </xf>
    <xf numFmtId="0" fontId="29" fillId="0" borderId="13" xfId="15" applyFont="1" applyFill="1" applyBorder="1" applyAlignment="1">
      <alignment horizontal="centerContinuous" vertical="center"/>
    </xf>
    <xf numFmtId="0" fontId="29" fillId="0" borderId="67" xfId="15" applyFont="1" applyFill="1" applyBorder="1" applyAlignment="1">
      <alignment horizontal="centerContinuous" vertical="center"/>
    </xf>
    <xf numFmtId="0" fontId="29" fillId="0" borderId="31" xfId="15" applyFont="1" applyFill="1" applyBorder="1" applyAlignment="1">
      <alignment horizontal="centerContinuous" vertical="center"/>
    </xf>
    <xf numFmtId="0" fontId="29" fillId="0" borderId="7" xfId="15" applyFont="1" applyFill="1" applyBorder="1" applyAlignment="1">
      <alignment horizontal="centerContinuous" vertical="center"/>
    </xf>
    <xf numFmtId="0" fontId="29" fillId="0" borderId="8" xfId="15" applyFont="1" applyFill="1" applyBorder="1" applyAlignment="1">
      <alignment horizontal="centerContinuous" vertical="center" wrapText="1"/>
    </xf>
    <xf numFmtId="0" fontId="29" fillId="0" borderId="9" xfId="15" applyFont="1" applyFill="1" applyBorder="1" applyAlignment="1">
      <alignment horizontal="centerContinuous" vertical="center" wrapText="1"/>
    </xf>
    <xf numFmtId="14" fontId="29" fillId="0" borderId="38" xfId="15" quotePrefix="1" applyNumberFormat="1" applyFont="1" applyFill="1" applyBorder="1" applyAlignment="1">
      <alignment horizontal="center" vertical="center" wrapText="1"/>
    </xf>
    <xf numFmtId="14" fontId="29" fillId="0" borderId="11" xfId="15" quotePrefix="1" applyNumberFormat="1" applyFont="1" applyFill="1" applyBorder="1" applyAlignment="1">
      <alignment horizontal="center" vertical="center" wrapText="1"/>
    </xf>
    <xf numFmtId="0" fontId="29" fillId="0" borderId="5" xfId="15" applyFont="1" applyFill="1" applyBorder="1" applyAlignment="1">
      <alignment horizontal="center" vertical="center" wrapText="1"/>
    </xf>
    <xf numFmtId="14" fontId="29" fillId="0" borderId="39" xfId="15" quotePrefix="1" applyNumberFormat="1" applyFont="1" applyFill="1" applyBorder="1" applyAlignment="1">
      <alignment horizontal="center" vertical="center" wrapText="1"/>
    </xf>
    <xf numFmtId="0" fontId="29" fillId="0" borderId="29" xfId="15" applyFont="1" applyFill="1" applyBorder="1" applyAlignment="1">
      <alignment vertical="center"/>
    </xf>
    <xf numFmtId="3" fontId="29" fillId="0" borderId="40" xfId="15" applyNumberFormat="1" applyFont="1" applyFill="1" applyBorder="1" applyAlignment="1">
      <alignment vertical="center"/>
    </xf>
    <xf numFmtId="164" fontId="28" fillId="0" borderId="3" xfId="15" applyNumberFormat="1" applyFont="1" applyFill="1" applyBorder="1" applyAlignment="1">
      <alignment vertical="center"/>
    </xf>
    <xf numFmtId="164" fontId="28" fillId="0" borderId="34" xfId="15" applyNumberFormat="1" applyFont="1" applyFill="1" applyBorder="1" applyAlignment="1">
      <alignment vertical="center"/>
    </xf>
    <xf numFmtId="164" fontId="28" fillId="0" borderId="67" xfId="15" applyNumberFormat="1" applyFont="1" applyFill="1" applyBorder="1" applyAlignment="1">
      <alignment vertical="center"/>
    </xf>
    <xf numFmtId="0" fontId="28" fillId="0" borderId="52" xfId="15" applyFont="1" applyFill="1" applyBorder="1" applyAlignment="1">
      <alignment vertical="center"/>
    </xf>
    <xf numFmtId="3" fontId="29" fillId="0" borderId="31" xfId="15" applyNumberFormat="1" applyFont="1" applyFill="1" applyBorder="1" applyAlignment="1">
      <alignment vertical="center"/>
    </xf>
    <xf numFmtId="164" fontId="28" fillId="0" borderId="33" xfId="15" applyNumberFormat="1" applyFont="1" applyFill="1" applyBorder="1" applyAlignment="1">
      <alignment vertical="center"/>
    </xf>
    <xf numFmtId="164" fontId="28" fillId="0" borderId="10" xfId="15" applyNumberFormat="1" applyFont="1" applyFill="1" applyBorder="1" applyAlignment="1">
      <alignment vertical="center"/>
    </xf>
    <xf numFmtId="164" fontId="28" fillId="0" borderId="8" xfId="15" applyNumberFormat="1" applyFont="1" applyFill="1" applyBorder="1" applyAlignment="1">
      <alignment vertical="center"/>
    </xf>
    <xf numFmtId="0" fontId="28" fillId="0" borderId="53" xfId="15" applyFont="1" applyFill="1" applyBorder="1" applyAlignment="1">
      <alignment vertical="center"/>
    </xf>
    <xf numFmtId="3" fontId="29" fillId="0" borderId="46" xfId="15" applyNumberFormat="1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horizontal="right" vertical="center"/>
    </xf>
    <xf numFmtId="164" fontId="28" fillId="0" borderId="17" xfId="15" applyNumberFormat="1" applyFont="1" applyFill="1" applyBorder="1" applyAlignment="1">
      <alignment vertical="center"/>
    </xf>
    <xf numFmtId="164" fontId="28" fillId="0" borderId="39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vertical="center"/>
    </xf>
    <xf numFmtId="0" fontId="28" fillId="0" borderId="55" xfId="15" applyFont="1" applyFill="1" applyBorder="1" applyAlignment="1">
      <alignment vertical="center"/>
    </xf>
    <xf numFmtId="3" fontId="29" fillId="0" borderId="41" xfId="15" applyNumberFormat="1" applyFont="1" applyFill="1" applyBorder="1" applyAlignment="1">
      <alignment vertical="center"/>
    </xf>
    <xf numFmtId="3" fontId="28" fillId="0" borderId="22" xfId="15" applyNumberFormat="1" applyFont="1" applyFill="1" applyBorder="1" applyAlignment="1">
      <alignment vertical="center"/>
    </xf>
    <xf numFmtId="164" fontId="28" fillId="0" borderId="20" xfId="15" applyNumberFormat="1" applyFont="1" applyFill="1" applyBorder="1" applyAlignment="1">
      <alignment vertical="center"/>
    </xf>
    <xf numFmtId="164" fontId="28" fillId="0" borderId="21" xfId="15" applyNumberFormat="1" applyFont="1" applyFill="1" applyBorder="1" applyAlignment="1">
      <alignment vertical="center"/>
    </xf>
    <xf numFmtId="164" fontId="28" fillId="0" borderId="64" xfId="15" applyNumberFormat="1" applyFont="1" applyFill="1" applyBorder="1" applyAlignment="1">
      <alignment vertical="center"/>
    </xf>
    <xf numFmtId="0" fontId="28" fillId="0" borderId="26" xfId="15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horizontal="right" vertical="center"/>
    </xf>
    <xf numFmtId="164" fontId="28" fillId="0" borderId="5" xfId="15" applyNumberFormat="1" applyFont="1" applyFill="1" applyBorder="1" applyAlignment="1">
      <alignment vertical="center"/>
    </xf>
    <xf numFmtId="164" fontId="28" fillId="0" borderId="12" xfId="15" applyNumberFormat="1" applyFont="1" applyFill="1" applyBorder="1" applyAlignment="1">
      <alignment vertical="center"/>
    </xf>
    <xf numFmtId="164" fontId="28" fillId="0" borderId="87" xfId="15" applyNumberFormat="1" applyFont="1" applyFill="1" applyBorder="1" applyAlignment="1">
      <alignment vertical="center"/>
    </xf>
    <xf numFmtId="0" fontId="28" fillId="0" borderId="30" xfId="15" applyFont="1" applyFill="1" applyBorder="1" applyAlignment="1">
      <alignment vertical="center"/>
    </xf>
    <xf numFmtId="164" fontId="28" fillId="0" borderId="27" xfId="15" applyNumberFormat="1" applyFont="1" applyFill="1" applyBorder="1" applyAlignment="1">
      <alignment vertical="center"/>
    </xf>
    <xf numFmtId="164" fontId="28" fillId="0" borderId="47" xfId="15" applyNumberFormat="1" applyFont="1" applyFill="1" applyBorder="1" applyAlignment="1">
      <alignment vertical="center"/>
    </xf>
    <xf numFmtId="164" fontId="28" fillId="0" borderId="75" xfId="15" applyNumberFormat="1" applyFont="1" applyFill="1" applyBorder="1" applyAlignment="1">
      <alignment vertical="center"/>
    </xf>
    <xf numFmtId="0" fontId="62" fillId="0" borderId="0" xfId="15" applyFont="1" applyFill="1" applyBorder="1"/>
    <xf numFmtId="3" fontId="29" fillId="0" borderId="0" xfId="15" applyNumberFormat="1" applyFont="1" applyFill="1" applyBorder="1"/>
    <xf numFmtId="3" fontId="28" fillId="0" borderId="0" xfId="15" applyNumberFormat="1" applyFont="1" applyFill="1" applyBorder="1"/>
    <xf numFmtId="164" fontId="28" fillId="0" borderId="0" xfId="15" applyNumberFormat="1" applyFont="1" applyFill="1" applyBorder="1"/>
    <xf numFmtId="0" fontId="29" fillId="0" borderId="32" xfId="15" applyFont="1" applyFill="1" applyBorder="1" applyAlignment="1">
      <alignment horizontal="centerContinuous" vertical="center"/>
    </xf>
    <xf numFmtId="0" fontId="29" fillId="0" borderId="42" xfId="15" applyFont="1" applyFill="1" applyBorder="1" applyAlignment="1">
      <alignment horizontal="centerContinuous" vertical="center" wrapText="1"/>
    </xf>
    <xf numFmtId="14" fontId="29" fillId="0" borderId="18" xfId="15" quotePrefix="1" applyNumberFormat="1" applyFont="1" applyFill="1" applyBorder="1" applyAlignment="1">
      <alignment horizontal="center" vertical="center" wrapText="1"/>
    </xf>
    <xf numFmtId="14" fontId="29" fillId="0" borderId="19" xfId="15" quotePrefix="1" applyNumberFormat="1" applyFont="1" applyFill="1" applyBorder="1" applyAlignment="1">
      <alignment horizontal="center" vertical="center" wrapText="1"/>
    </xf>
    <xf numFmtId="0" fontId="29" fillId="0" borderId="23" xfId="15" applyFont="1" applyFill="1" applyBorder="1" applyAlignment="1">
      <alignment horizontal="center" vertical="center" wrapText="1"/>
    </xf>
    <xf numFmtId="14" fontId="29" fillId="0" borderId="65" xfId="15" quotePrefix="1" applyNumberFormat="1" applyFont="1" applyFill="1" applyBorder="1" applyAlignment="1">
      <alignment horizontal="center" vertical="center" wrapText="1"/>
    </xf>
    <xf numFmtId="14" fontId="29" fillId="0" borderId="64" xfId="15" quotePrefix="1" applyNumberFormat="1" applyFont="1" applyFill="1" applyBorder="1" applyAlignment="1">
      <alignment horizontal="center" vertical="center" wrapText="1"/>
    </xf>
    <xf numFmtId="0" fontId="29" fillId="0" borderId="9" xfId="15" applyFont="1" applyFill="1" applyBorder="1" applyAlignment="1">
      <alignment vertical="center"/>
    </xf>
    <xf numFmtId="3" fontId="29" fillId="0" borderId="50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horizontal="right" vertical="center"/>
    </xf>
    <xf numFmtId="164" fontId="28" fillId="0" borderId="31" xfId="15" applyNumberFormat="1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54" fillId="0" borderId="35" xfId="15" applyFont="1" applyFill="1" applyBorder="1" applyAlignment="1">
      <alignment vertical="center"/>
    </xf>
    <xf numFmtId="3" fontId="29" fillId="0" borderId="6" xfId="15" applyNumberFormat="1" applyFont="1" applyFill="1" applyBorder="1" applyAlignment="1">
      <alignment vertical="center"/>
    </xf>
    <xf numFmtId="3" fontId="28" fillId="0" borderId="11" xfId="15" applyNumberFormat="1" applyFont="1" applyFill="1" applyBorder="1" applyAlignment="1">
      <alignment vertical="center"/>
    </xf>
    <xf numFmtId="164" fontId="28" fillId="0" borderId="28" xfId="15" applyNumberFormat="1" applyFont="1" applyFill="1" applyBorder="1" applyAlignment="1">
      <alignment vertical="center"/>
    </xf>
    <xf numFmtId="3" fontId="29" fillId="0" borderId="15" xfId="15" applyNumberFormat="1" applyFont="1" applyFill="1" applyBorder="1" applyAlignment="1">
      <alignment vertical="center"/>
    </xf>
    <xf numFmtId="164" fontId="28" fillId="0" borderId="36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vertical="center"/>
    </xf>
    <xf numFmtId="164" fontId="28" fillId="0" borderId="5" xfId="15" quotePrefix="1" applyNumberFormat="1" applyFont="1" applyFill="1" applyBorder="1" applyAlignment="1">
      <alignment vertical="center"/>
    </xf>
    <xf numFmtId="3" fontId="28" fillId="0" borderId="7" xfId="15" applyNumberFormat="1" applyFont="1" applyFill="1" applyBorder="1" applyAlignment="1">
      <alignment vertical="center"/>
    </xf>
    <xf numFmtId="164" fontId="28" fillId="0" borderId="8" xfId="15" quotePrefix="1" applyNumberFormat="1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vertical="center"/>
    </xf>
    <xf numFmtId="3" fontId="29" fillId="0" borderId="25" xfId="15" applyNumberFormat="1" applyFont="1" applyFill="1" applyBorder="1" applyAlignment="1">
      <alignment vertical="center"/>
    </xf>
    <xf numFmtId="0" fontId="29" fillId="0" borderId="49" xfId="15" applyFont="1" applyFill="1" applyBorder="1" applyAlignment="1">
      <alignment vertical="center"/>
    </xf>
    <xf numFmtId="3" fontId="29" fillId="0" borderId="44" xfId="15" applyNumberFormat="1" applyFont="1" applyFill="1" applyBorder="1" applyAlignment="1">
      <alignment vertical="center"/>
    </xf>
    <xf numFmtId="3" fontId="28" fillId="0" borderId="44" xfId="15" applyNumberFormat="1" applyFont="1" applyFill="1" applyBorder="1" applyAlignment="1">
      <alignment vertical="center"/>
    </xf>
    <xf numFmtId="164" fontId="28" fillId="0" borderId="44" xfId="15" applyNumberFormat="1" applyFont="1" applyFill="1" applyBorder="1" applyAlignment="1">
      <alignment vertical="center"/>
    </xf>
    <xf numFmtId="164" fontId="28" fillId="0" borderId="45" xfId="15" applyNumberFormat="1" applyFont="1" applyFill="1" applyBorder="1" applyAlignment="1">
      <alignment vertical="center"/>
    </xf>
    <xf numFmtId="0" fontId="28" fillId="0" borderId="54" xfId="15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horizontal="left" vertical="center"/>
    </xf>
    <xf numFmtId="164" fontId="28" fillId="0" borderId="20" xfId="15" quotePrefix="1" applyNumberFormat="1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horizontal="right" vertical="center"/>
    </xf>
    <xf numFmtId="3" fontId="28" fillId="0" borderId="7" xfId="15" applyNumberFormat="1" applyFont="1" applyFill="1" applyBorder="1" applyAlignment="1">
      <alignment horizontal="right" vertical="center"/>
    </xf>
    <xf numFmtId="3" fontId="29" fillId="0" borderId="0" xfId="15" applyNumberFormat="1" applyFont="1" applyFill="1" applyBorder="1" applyAlignment="1">
      <alignment vertical="center"/>
    </xf>
    <xf numFmtId="3" fontId="28" fillId="0" borderId="0" xfId="15" applyNumberFormat="1" applyFont="1" applyFill="1" applyBorder="1" applyAlignment="1">
      <alignment vertical="center"/>
    </xf>
    <xf numFmtId="0" fontId="28" fillId="0" borderId="29" xfId="15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vertical="center"/>
    </xf>
    <xf numFmtId="0" fontId="6" fillId="0" borderId="0" xfId="15" applyFont="1" applyFill="1" applyBorder="1"/>
    <xf numFmtId="3" fontId="7" fillId="0" borderId="0" xfId="15" applyNumberFormat="1" applyFont="1" applyFill="1" applyBorder="1"/>
    <xf numFmtId="3" fontId="5" fillId="0" borderId="0" xfId="15" applyNumberFormat="1" applyFont="1" applyFill="1" applyBorder="1"/>
    <xf numFmtId="164" fontId="5" fillId="0" borderId="0" xfId="15" applyNumberFormat="1" applyFont="1" applyFill="1" applyBorder="1"/>
    <xf numFmtId="0" fontId="65" fillId="0" borderId="0" xfId="15" applyFill="1" applyBorder="1"/>
    <xf numFmtId="0" fontId="29" fillId="0" borderId="51" xfId="15" applyFont="1" applyFill="1" applyBorder="1" applyAlignment="1">
      <alignment vertical="center"/>
    </xf>
    <xf numFmtId="3" fontId="29" fillId="0" borderId="59" xfId="15" applyNumberFormat="1" applyFont="1" applyFill="1" applyBorder="1" applyAlignment="1">
      <alignment vertical="center"/>
    </xf>
    <xf numFmtId="0" fontId="28" fillId="0" borderId="56" xfId="15" applyFont="1" applyFill="1" applyBorder="1" applyAlignment="1">
      <alignment vertical="center"/>
    </xf>
    <xf numFmtId="3" fontId="29" fillId="0" borderId="123" xfId="15" applyNumberFormat="1" applyFont="1" applyFill="1" applyBorder="1" applyAlignment="1">
      <alignment vertical="center"/>
    </xf>
    <xf numFmtId="164" fontId="28" fillId="0" borderId="118" xfId="15" applyNumberFormat="1" applyFont="1" applyFill="1" applyBorder="1" applyAlignment="1">
      <alignment vertical="center"/>
    </xf>
    <xf numFmtId="0" fontId="28" fillId="0" borderId="103" xfId="15" applyFont="1" applyFill="1" applyBorder="1" applyAlignment="1">
      <alignment vertical="center"/>
    </xf>
    <xf numFmtId="3" fontId="29" fillId="0" borderId="2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vertical="center"/>
    </xf>
    <xf numFmtId="164" fontId="28" fillId="0" borderId="2" xfId="15" applyNumberFormat="1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3" fontId="29" fillId="0" borderId="38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horizontal="right" vertical="center"/>
    </xf>
    <xf numFmtId="164" fontId="28" fillId="0" borderId="23" xfId="15" applyNumberFormat="1" applyFont="1" applyFill="1" applyBorder="1" applyAlignment="1">
      <alignment vertical="center"/>
    </xf>
    <xf numFmtId="0" fontId="28" fillId="0" borderId="48" xfId="15" applyFont="1" applyFill="1" applyBorder="1" applyAlignment="1">
      <alignment vertical="center"/>
    </xf>
    <xf numFmtId="3" fontId="28" fillId="0" borderId="124" xfId="15" applyNumberFormat="1" applyFont="1" applyFill="1" applyBorder="1" applyAlignment="1">
      <alignment horizontal="right" vertical="center"/>
    </xf>
    <xf numFmtId="0" fontId="61" fillId="0" borderId="44" xfId="0" applyFont="1" applyFill="1" applyBorder="1"/>
    <xf numFmtId="0" fontId="28" fillId="0" borderId="0" xfId="0" quotePrefix="1" applyFont="1"/>
    <xf numFmtId="0" fontId="31" fillId="0" borderId="0" xfId="9" applyFont="1" applyFill="1"/>
    <xf numFmtId="0" fontId="32" fillId="0" borderId="0" xfId="10" applyFont="1" applyFill="1"/>
    <xf numFmtId="0" fontId="8" fillId="0" borderId="0" xfId="4" applyFont="1"/>
    <xf numFmtId="0" fontId="66" fillId="0" borderId="0" xfId="4" applyFont="1"/>
    <xf numFmtId="0" fontId="11" fillId="0" borderId="1" xfId="4" applyFont="1" applyBorder="1" applyAlignment="1">
      <alignment horizontal="centerContinuous"/>
    </xf>
    <xf numFmtId="0" fontId="11" fillId="0" borderId="2" xfId="4" applyFont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64" fillId="0" borderId="76" xfId="4" applyFont="1" applyBorder="1" applyAlignment="1">
      <alignment horizontal="centerContinuous"/>
    </xf>
    <xf numFmtId="0" fontId="64" fillId="0" borderId="77" xfId="4" applyFont="1" applyBorder="1" applyAlignment="1">
      <alignment horizontal="centerContinuous"/>
    </xf>
    <xf numFmtId="0" fontId="64" fillId="0" borderId="78" xfId="4" applyFont="1" applyBorder="1" applyAlignment="1">
      <alignment horizontal="centerContinuous"/>
    </xf>
    <xf numFmtId="0" fontId="64" fillId="0" borderId="79" xfId="4" applyFont="1" applyBorder="1" applyAlignment="1">
      <alignment horizontal="centerContinuous"/>
    </xf>
    <xf numFmtId="0" fontId="64" fillId="0" borderId="80" xfId="4" applyFont="1" applyBorder="1" applyAlignment="1">
      <alignment horizontal="centerContinuous"/>
    </xf>
    <xf numFmtId="0" fontId="14" fillId="0" borderId="81" xfId="4" applyFont="1" applyBorder="1" applyAlignment="1">
      <alignment horizontal="center" vertical="center"/>
    </xf>
    <xf numFmtId="0" fontId="14" fillId="6" borderId="82" xfId="4" applyFont="1" applyFill="1" applyBorder="1" applyAlignment="1">
      <alignment horizontal="center" vertical="center" wrapText="1"/>
    </xf>
    <xf numFmtId="0" fontId="14" fillId="0" borderId="84" xfId="4" applyFont="1" applyBorder="1" applyAlignment="1">
      <alignment horizontal="center" vertical="center" wrapText="1"/>
    </xf>
    <xf numFmtId="0" fontId="14" fillId="0" borderId="85" xfId="4" applyFont="1" applyBorder="1" applyAlignment="1">
      <alignment horizontal="center" vertical="center"/>
    </xf>
    <xf numFmtId="0" fontId="14" fillId="0" borderId="86" xfId="4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/>
    </xf>
    <xf numFmtId="3" fontId="66" fillId="6" borderId="40" xfId="3" applyNumberFormat="1" applyFont="1" applyFill="1" applyBorder="1"/>
    <xf numFmtId="3" fontId="66" fillId="0" borderId="67" xfId="3" applyNumberFormat="1" applyFont="1" applyBorder="1"/>
    <xf numFmtId="0" fontId="14" fillId="0" borderId="40" xfId="4" applyFont="1" applyBorder="1" applyAlignment="1">
      <alignment vertical="center"/>
    </xf>
    <xf numFmtId="3" fontId="66" fillId="6" borderId="14" xfId="3" applyNumberFormat="1" applyFont="1" applyFill="1" applyBorder="1"/>
    <xf numFmtId="4" fontId="8" fillId="0" borderId="15" xfId="3" applyNumberFormat="1" applyFont="1" applyBorder="1"/>
    <xf numFmtId="3" fontId="8" fillId="6" borderId="4" xfId="4" applyNumberFormat="1" applyFont="1" applyFill="1" applyBorder="1"/>
    <xf numFmtId="3" fontId="8" fillId="0" borderId="87" xfId="4" applyNumberFormat="1" applyFont="1" applyBorder="1"/>
    <xf numFmtId="4" fontId="8" fillId="0" borderId="46" xfId="3" applyNumberFormat="1" applyFont="1" applyBorder="1"/>
    <xf numFmtId="3" fontId="8" fillId="6" borderId="4" xfId="3" applyNumberFormat="1" applyFont="1" applyFill="1" applyBorder="1"/>
    <xf numFmtId="3" fontId="8" fillId="0" borderId="87" xfId="3" applyNumberFormat="1" applyFont="1" applyBorder="1"/>
    <xf numFmtId="4" fontId="8" fillId="0" borderId="6" xfId="3" applyNumberFormat="1" applyFont="1" applyBorder="1"/>
    <xf numFmtId="3" fontId="8" fillId="6" borderId="11" xfId="4" applyNumberFormat="1" applyFont="1" applyFill="1" applyBorder="1"/>
    <xf numFmtId="3" fontId="8" fillId="0" borderId="39" xfId="4" applyNumberFormat="1" applyFont="1" applyBorder="1"/>
    <xf numFmtId="4" fontId="8" fillId="0" borderId="38" xfId="3" applyNumberFormat="1" applyFont="1" applyBorder="1"/>
    <xf numFmtId="3" fontId="8" fillId="6" borderId="11" xfId="3" applyNumberFormat="1" applyFont="1" applyFill="1" applyBorder="1"/>
    <xf numFmtId="3" fontId="8" fillId="0" borderId="39" xfId="3" applyNumberFormat="1" applyFont="1" applyBorder="1"/>
    <xf numFmtId="4" fontId="8" fillId="0" borderId="88" xfId="3" applyNumberFormat="1" applyFont="1" applyBorder="1"/>
    <xf numFmtId="3" fontId="8" fillId="6" borderId="24" xfId="4" applyNumberFormat="1" applyFont="1" applyFill="1" applyBorder="1"/>
    <xf numFmtId="3" fontId="8" fillId="0" borderId="89" xfId="4" applyNumberFormat="1" applyFont="1" applyBorder="1"/>
    <xf numFmtId="4" fontId="8" fillId="0" borderId="90" xfId="3" applyNumberFormat="1" applyFont="1" applyBorder="1"/>
    <xf numFmtId="3" fontId="8" fillId="6" borderId="24" xfId="3" applyNumberFormat="1" applyFont="1" applyFill="1" applyBorder="1"/>
    <xf numFmtId="3" fontId="8" fillId="0" borderId="89" xfId="3" applyNumberFormat="1" applyFont="1" applyBorder="1"/>
    <xf numFmtId="3" fontId="8" fillId="0" borderId="39" xfId="3" applyNumberFormat="1" applyFont="1" applyFill="1" applyBorder="1"/>
    <xf numFmtId="4" fontId="8" fillId="0" borderId="18" xfId="3" applyNumberFormat="1" applyFont="1" applyBorder="1"/>
    <xf numFmtId="3" fontId="8" fillId="6" borderId="19" xfId="4" applyNumberFormat="1" applyFont="1" applyFill="1" applyBorder="1"/>
    <xf numFmtId="3" fontId="8" fillId="0" borderId="64" xfId="4" applyNumberFormat="1" applyFont="1" applyBorder="1"/>
    <xf numFmtId="4" fontId="8" fillId="0" borderId="65" xfId="3" applyNumberFormat="1" applyFont="1" applyBorder="1"/>
    <xf numFmtId="3" fontId="8" fillId="6" borderId="19" xfId="3" applyNumberFormat="1" applyFont="1" applyFill="1" applyBorder="1"/>
    <xf numFmtId="3" fontId="8" fillId="0" borderId="64" xfId="3" applyNumberFormat="1" applyFont="1" applyBorder="1"/>
    <xf numFmtId="0" fontId="8" fillId="0" borderId="48" xfId="4" applyFont="1" applyBorder="1"/>
    <xf numFmtId="3" fontId="8" fillId="0" borderId="64" xfId="4" applyNumberFormat="1" applyFont="1" applyFill="1" applyBorder="1"/>
    <xf numFmtId="4" fontId="8" fillId="0" borderId="18" xfId="3" applyNumberFormat="1" applyFont="1" applyFill="1" applyBorder="1"/>
    <xf numFmtId="3" fontId="8" fillId="0" borderId="0" xfId="4" applyNumberFormat="1" applyFont="1"/>
    <xf numFmtId="4" fontId="8" fillId="0" borderId="0" xfId="3" applyNumberFormat="1" applyFont="1" applyBorder="1"/>
    <xf numFmtId="3" fontId="8" fillId="0" borderId="0" xfId="3" applyNumberFormat="1" applyFont="1" applyBorder="1"/>
    <xf numFmtId="0" fontId="8" fillId="0" borderId="0" xfId="3" applyFont="1"/>
    <xf numFmtId="0" fontId="8" fillId="0" borderId="0" xfId="3" applyFont="1" applyFill="1"/>
    <xf numFmtId="0" fontId="8" fillId="0" borderId="0" xfId="4" applyFont="1" applyFill="1"/>
    <xf numFmtId="0" fontId="2" fillId="0" borderId="0" xfId="4" applyFont="1"/>
    <xf numFmtId="0" fontId="14" fillId="0" borderId="96" xfId="4" applyFont="1" applyBorder="1" applyAlignment="1">
      <alignment horizontal="center" vertical="center"/>
    </xf>
    <xf numFmtId="3" fontId="8" fillId="0" borderId="64" xfId="3" applyNumberFormat="1" applyFont="1" applyFill="1" applyBorder="1"/>
    <xf numFmtId="0" fontId="66" fillId="0" borderId="0" xfId="0" applyFont="1"/>
    <xf numFmtId="0" fontId="67" fillId="0" borderId="0" xfId="3" applyFont="1"/>
    <xf numFmtId="0" fontId="64" fillId="0" borderId="81" xfId="4" applyFont="1" applyBorder="1" applyAlignment="1">
      <alignment horizontal="centerContinuous"/>
    </xf>
    <xf numFmtId="0" fontId="64" fillId="0" borderId="82" xfId="4" applyFont="1" applyBorder="1" applyAlignment="1">
      <alignment horizontal="centerContinuous"/>
    </xf>
    <xf numFmtId="0" fontId="64" fillId="0" borderId="84" xfId="4" applyFont="1" applyBorder="1" applyAlignment="1">
      <alignment horizontal="centerContinuous"/>
    </xf>
    <xf numFmtId="0" fontId="64" fillId="0" borderId="85" xfId="4" applyFont="1" applyBorder="1" applyAlignment="1">
      <alignment horizontal="centerContinuous"/>
    </xf>
    <xf numFmtId="0" fontId="64" fillId="0" borderId="86" xfId="4" applyFont="1" applyBorder="1" applyAlignment="1">
      <alignment horizontal="centerContinuous"/>
    </xf>
    <xf numFmtId="0" fontId="14" fillId="0" borderId="83" xfId="4" applyFont="1" applyBorder="1" applyAlignment="1">
      <alignment horizontal="center" vertical="center" wrapText="1"/>
    </xf>
    <xf numFmtId="0" fontId="14" fillId="0" borderId="50" xfId="4" applyFont="1" applyBorder="1" applyAlignment="1">
      <alignment vertical="center"/>
    </xf>
    <xf numFmtId="3" fontId="66" fillId="6" borderId="43" xfId="3" applyNumberFormat="1" applyFont="1" applyFill="1" applyBorder="1"/>
    <xf numFmtId="3" fontId="66" fillId="0" borderId="60" xfId="3" applyNumberFormat="1" applyFont="1" applyBorder="1"/>
    <xf numFmtId="3" fontId="66" fillId="0" borderId="58" xfId="3" applyNumberFormat="1" applyFont="1" applyBorder="1"/>
    <xf numFmtId="4" fontId="8" fillId="0" borderId="32" xfId="3" applyNumberFormat="1" applyFont="1" applyBorder="1"/>
    <xf numFmtId="3" fontId="8" fillId="6" borderId="7" xfId="4" applyNumberFormat="1" applyFont="1" applyFill="1" applyBorder="1"/>
    <xf numFmtId="3" fontId="8" fillId="0" borderId="8" xfId="4" applyNumberFormat="1" applyFont="1" applyBorder="1"/>
    <xf numFmtId="3" fontId="8" fillId="6" borderId="7" xfId="3" applyNumberFormat="1" applyFont="1" applyFill="1" applyBorder="1"/>
    <xf numFmtId="3" fontId="8" fillId="0" borderId="8" xfId="3" applyNumberFormat="1" applyFont="1" applyBorder="1"/>
    <xf numFmtId="3" fontId="8" fillId="0" borderId="39" xfId="4" applyNumberFormat="1" applyFont="1" applyFill="1" applyBorder="1"/>
    <xf numFmtId="3" fontId="8" fillId="0" borderId="6" xfId="3" applyNumberFormat="1" applyFont="1" applyBorder="1"/>
    <xf numFmtId="0" fontId="8" fillId="0" borderId="6" xfId="0" applyFont="1" applyBorder="1"/>
    <xf numFmtId="1" fontId="8" fillId="6" borderId="11" xfId="4" applyNumberFormat="1" applyFont="1" applyFill="1" applyBorder="1"/>
    <xf numFmtId="1" fontId="8" fillId="0" borderId="39" xfId="4" applyNumberFormat="1" applyFont="1" applyFill="1" applyBorder="1"/>
    <xf numFmtId="3" fontId="8" fillId="0" borderId="6" xfId="4" applyNumberFormat="1" applyFont="1" applyBorder="1"/>
    <xf numFmtId="0" fontId="8" fillId="0" borderId="6" xfId="4" applyFont="1" applyBorder="1"/>
    <xf numFmtId="1" fontId="8" fillId="0" borderId="39" xfId="4" applyNumberFormat="1" applyFont="1" applyBorder="1"/>
    <xf numFmtId="3" fontId="8" fillId="0" borderId="89" xfId="4" applyNumberFormat="1" applyFont="1" applyFill="1" applyBorder="1"/>
    <xf numFmtId="3" fontId="8" fillId="0" borderId="89" xfId="3" applyNumberFormat="1" applyFont="1" applyFill="1" applyBorder="1"/>
    <xf numFmtId="0" fontId="0" fillId="0" borderId="6" xfId="0" applyNumberFormat="1" applyBorder="1"/>
    <xf numFmtId="3" fontId="8" fillId="6" borderId="11" xfId="0" applyNumberFormat="1" applyFont="1" applyFill="1" applyBorder="1"/>
    <xf numFmtId="0" fontId="8" fillId="0" borderId="18" xfId="4" applyFont="1" applyBorder="1"/>
    <xf numFmtId="1" fontId="8" fillId="0" borderId="0" xfId="4" applyNumberFormat="1" applyFont="1"/>
    <xf numFmtId="0" fontId="64" fillId="0" borderId="95" xfId="4" applyFont="1" applyBorder="1" applyAlignment="1">
      <alignment horizontal="centerContinuous"/>
    </xf>
    <xf numFmtId="0" fontId="36" fillId="0" borderId="0" xfId="4" applyFont="1" applyFill="1" applyAlignment="1">
      <alignment vertical="center"/>
    </xf>
    <xf numFmtId="0" fontId="66" fillId="0" borderId="0" xfId="4" applyFont="1" applyFill="1"/>
    <xf numFmtId="0" fontId="16" fillId="0" borderId="0" xfId="0" applyFont="1"/>
    <xf numFmtId="0" fontId="69" fillId="0" borderId="0" xfId="0" applyFont="1"/>
    <xf numFmtId="0" fontId="70" fillId="0" borderId="49" xfId="0" applyFont="1" applyBorder="1" applyAlignment="1">
      <alignment horizontal="centerContinuous"/>
    </xf>
    <xf numFmtId="0" fontId="71" fillId="0" borderId="44" xfId="0" applyFont="1" applyBorder="1" applyAlignment="1">
      <alignment horizontal="centerContinuous"/>
    </xf>
    <xf numFmtId="0" fontId="6" fillId="0" borderId="45" xfId="0" applyFont="1" applyBorder="1" applyAlignment="1">
      <alignment horizontal="centerContinuous"/>
    </xf>
    <xf numFmtId="0" fontId="75" fillId="0" borderId="52" xfId="0" applyFont="1" applyFill="1" applyBorder="1" applyAlignment="1">
      <alignment horizontal="centerContinuous" vertical="center" wrapText="1"/>
    </xf>
    <xf numFmtId="0" fontId="75" fillId="0" borderId="8" xfId="0" applyFont="1" applyFill="1" applyBorder="1" applyAlignment="1">
      <alignment horizontal="centerContinuous" wrapText="1"/>
    </xf>
    <xf numFmtId="0" fontId="7" fillId="0" borderId="49" xfId="0" applyFont="1" applyFill="1" applyBorder="1" applyAlignment="1">
      <alignment horizontal="left" vertical="center" wrapText="1"/>
    </xf>
    <xf numFmtId="0" fontId="5" fillId="0" borderId="105" xfId="0" applyFont="1" applyFill="1" applyBorder="1" applyAlignment="1">
      <alignment vertical="center"/>
    </xf>
    <xf numFmtId="14" fontId="7" fillId="0" borderId="103" xfId="0" quotePrefix="1" applyNumberFormat="1" applyFont="1" applyFill="1" applyBorder="1" applyAlignment="1">
      <alignment vertical="center"/>
    </xf>
    <xf numFmtId="14" fontId="7" fillId="0" borderId="104" xfId="0" quotePrefix="1" applyNumberFormat="1" applyFont="1" applyFill="1" applyBorder="1" applyAlignment="1">
      <alignment vertical="center"/>
    </xf>
    <xf numFmtId="14" fontId="7" fillId="0" borderId="20" xfId="0" quotePrefix="1" applyNumberFormat="1" applyFont="1" applyFill="1" applyBorder="1" applyAlignment="1">
      <alignment vertical="center"/>
    </xf>
    <xf numFmtId="0" fontId="76" fillId="9" borderId="118" xfId="0" applyFont="1" applyFill="1" applyBorder="1" applyAlignment="1">
      <alignment horizontal="center" vertical="center" wrapText="1"/>
    </xf>
    <xf numFmtId="0" fontId="76" fillId="9" borderId="125" xfId="0" applyFont="1" applyFill="1" applyBorder="1" applyAlignment="1">
      <alignment horizontal="center" vertical="center" wrapText="1"/>
    </xf>
    <xf numFmtId="1" fontId="77" fillId="0" borderId="91" xfId="0" applyNumberFormat="1" applyFont="1" applyFill="1" applyBorder="1" applyAlignment="1">
      <alignment vertical="center"/>
    </xf>
    <xf numFmtId="1" fontId="78" fillId="0" borderId="126" xfId="0" applyNumberFormat="1" applyFont="1" applyFill="1" applyBorder="1" applyAlignment="1">
      <alignment vertical="center"/>
    </xf>
    <xf numFmtId="1" fontId="78" fillId="0" borderId="116" xfId="0" applyNumberFormat="1" applyFont="1" applyFill="1" applyBorder="1" applyAlignment="1">
      <alignment vertical="center"/>
    </xf>
    <xf numFmtId="1" fontId="78" fillId="0" borderId="127" xfId="0" applyNumberFormat="1" applyFont="1" applyFill="1" applyBorder="1" applyAlignment="1">
      <alignment vertical="center"/>
    </xf>
    <xf numFmtId="1" fontId="78" fillId="0" borderId="92" xfId="0" applyNumberFormat="1" applyFont="1" applyFill="1" applyBorder="1" applyAlignment="1">
      <alignment vertical="center"/>
    </xf>
    <xf numFmtId="164" fontId="79" fillId="3" borderId="128" xfId="0" applyNumberFormat="1" applyFont="1" applyFill="1" applyBorder="1" applyAlignment="1">
      <alignment vertical="center"/>
    </xf>
    <xf numFmtId="164" fontId="79" fillId="2" borderId="92" xfId="0" applyNumberFormat="1" applyFont="1" applyFill="1" applyBorder="1" applyAlignment="1">
      <alignment vertical="center"/>
    </xf>
    <xf numFmtId="1" fontId="77" fillId="0" borderId="99" xfId="0" applyNumberFormat="1" applyFont="1" applyFill="1" applyBorder="1" applyAlignment="1">
      <alignment vertical="center"/>
    </xf>
    <xf numFmtId="1" fontId="78" fillId="0" borderId="100" xfId="0" applyNumberFormat="1" applyFont="1" applyBorder="1" applyAlignment="1">
      <alignment vertical="center"/>
    </xf>
    <xf numFmtId="1" fontId="78" fillId="0" borderId="121" xfId="0" applyNumberFormat="1" applyFont="1" applyFill="1" applyBorder="1" applyAlignment="1">
      <alignment vertical="center"/>
    </xf>
    <xf numFmtId="1" fontId="78" fillId="0" borderId="101" xfId="0" applyNumberFormat="1" applyFont="1" applyFill="1" applyBorder="1" applyAlignment="1">
      <alignment vertical="center"/>
    </xf>
    <xf numFmtId="1" fontId="78" fillId="0" borderId="102" xfId="0" applyNumberFormat="1" applyFont="1" applyFill="1" applyBorder="1" applyAlignment="1">
      <alignment vertical="center"/>
    </xf>
    <xf numFmtId="164" fontId="79" fillId="3" borderId="122" xfId="0" applyNumberFormat="1" applyFont="1" applyFill="1" applyBorder="1" applyAlignment="1">
      <alignment vertical="center"/>
    </xf>
    <xf numFmtId="164" fontId="79" fillId="2" borderId="102" xfId="0" applyNumberFormat="1" applyFont="1" applyFill="1" applyBorder="1" applyAlignment="1">
      <alignment vertical="center"/>
    </xf>
    <xf numFmtId="1" fontId="77" fillId="0" borderId="68" xfId="0" applyNumberFormat="1" applyFont="1" applyFill="1" applyBorder="1" applyAlignment="1">
      <alignment vertical="center"/>
    </xf>
    <xf numFmtId="1" fontId="78" fillId="0" borderId="97" xfId="0" applyNumberFormat="1" applyFont="1" applyFill="1" applyBorder="1" applyAlignment="1">
      <alignment vertical="center"/>
    </xf>
    <xf numFmtId="1" fontId="78" fillId="0" borderId="129" xfId="0" applyNumberFormat="1" applyFont="1" applyFill="1" applyBorder="1" applyAlignment="1">
      <alignment vertical="center"/>
    </xf>
    <xf numFmtId="1" fontId="78" fillId="0" borderId="98" xfId="0" applyNumberFormat="1" applyFont="1" applyFill="1" applyBorder="1" applyAlignment="1">
      <alignment vertical="center"/>
    </xf>
    <xf numFmtId="1" fontId="78" fillId="0" borderId="69" xfId="0" applyNumberFormat="1" applyFont="1" applyFill="1" applyBorder="1" applyAlignment="1">
      <alignment vertical="center"/>
    </xf>
    <xf numFmtId="164" fontId="79" fillId="3" borderId="130" xfId="0" applyNumberFormat="1" applyFont="1" applyFill="1" applyBorder="1" applyAlignment="1">
      <alignment vertical="center"/>
    </xf>
    <xf numFmtId="164" fontId="79" fillId="2" borderId="69" xfId="0" applyNumberFormat="1" applyFont="1" applyFill="1" applyBorder="1" applyAlignment="1">
      <alignment vertical="center"/>
    </xf>
    <xf numFmtId="0" fontId="71" fillId="0" borderId="44" xfId="0" applyFont="1" applyBorder="1" applyAlignment="1">
      <alignment horizontal="centerContinuous" vertical="center"/>
    </xf>
    <xf numFmtId="0" fontId="68" fillId="0" borderId="0" xfId="0" applyFont="1" applyAlignment="1">
      <alignment horizontal="left" vertical="top"/>
    </xf>
    <xf numFmtId="0" fontId="74" fillId="0" borderId="59" xfId="0" quotePrefix="1" applyNumberFormat="1" applyFont="1" applyBorder="1" applyAlignment="1">
      <alignment horizontal="center" vertical="center"/>
    </xf>
    <xf numFmtId="0" fontId="73" fillId="0" borderId="50" xfId="0" quotePrefix="1" applyNumberFormat="1" applyFont="1" applyFill="1" applyBorder="1" applyAlignment="1">
      <alignment horizontal="center" vertical="center"/>
    </xf>
    <xf numFmtId="0" fontId="74" fillId="0" borderId="44" xfId="0" quotePrefix="1" applyNumberFormat="1" applyFont="1" applyBorder="1" applyAlignment="1">
      <alignment horizontal="center" vertical="center"/>
    </xf>
    <xf numFmtId="0" fontId="74" fillId="0" borderId="10" xfId="0" quotePrefix="1" applyNumberFormat="1" applyFont="1" applyBorder="1" applyAlignment="1">
      <alignment horizontal="center" vertical="center"/>
    </xf>
    <xf numFmtId="0" fontId="74" fillId="0" borderId="8" xfId="0" quotePrefix="1" applyNumberFormat="1" applyFont="1" applyBorder="1" applyAlignment="1">
      <alignment horizontal="center" vertical="center"/>
    </xf>
    <xf numFmtId="0" fontId="72" fillId="0" borderId="49" xfId="0" applyFont="1" applyFill="1" applyBorder="1" applyAlignment="1">
      <alignment horizontal="center" vertical="center" wrapText="1"/>
    </xf>
    <xf numFmtId="0" fontId="72" fillId="0" borderId="4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/>
    </xf>
    <xf numFmtId="0" fontId="29" fillId="0" borderId="2" xfId="15" applyFont="1" applyBorder="1" applyAlignment="1">
      <alignment horizontal="center" vertical="center"/>
    </xf>
    <xf numFmtId="0" fontId="29" fillId="0" borderId="3" xfId="15" applyFont="1" applyBorder="1" applyAlignment="1">
      <alignment horizontal="center" vertical="center"/>
    </xf>
    <xf numFmtId="0" fontId="29" fillId="0" borderId="51" xfId="15" applyFont="1" applyFill="1" applyBorder="1" applyAlignment="1">
      <alignment horizontal="center" vertical="center" wrapText="1"/>
    </xf>
    <xf numFmtId="0" fontId="29" fillId="0" borderId="56" xfId="15" applyFont="1" applyFill="1" applyBorder="1" applyAlignment="1">
      <alignment horizontal="center" vertical="center" wrapText="1"/>
    </xf>
    <xf numFmtId="0" fontId="29" fillId="0" borderId="30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  <xf numFmtId="14" fontId="7" fillId="0" borderId="104" xfId="0" quotePrefix="1" applyNumberFormat="1" applyFont="1" applyFill="1" applyBorder="1" applyAlignment="1">
      <alignment horizontal="right" vertical="center"/>
    </xf>
  </cellXfs>
  <cellStyles count="16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 5" xfId="15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275590</xdr:colOff>
      <xdr:row>22</xdr:row>
      <xdr:rowOff>60325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0"/>
          <a:ext cx="6047740" cy="31337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21</xdr:col>
      <xdr:colOff>76835</xdr:colOff>
      <xdr:row>22</xdr:row>
      <xdr:rowOff>23495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476250"/>
          <a:ext cx="6090285" cy="309689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603885</xdr:colOff>
      <xdr:row>42</xdr:row>
      <xdr:rowOff>123190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3651250"/>
          <a:ext cx="609028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22</xdr:row>
      <xdr:rowOff>74295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58750"/>
          <a:ext cx="6054090" cy="340804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573405</xdr:colOff>
      <xdr:row>22</xdr:row>
      <xdr:rowOff>116840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158750"/>
          <a:ext cx="6059805" cy="34505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573405</xdr:colOff>
      <xdr:row>22</xdr:row>
      <xdr:rowOff>116840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17500"/>
          <a:ext cx="6059805" cy="329184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21</xdr:col>
      <xdr:colOff>122555</xdr:colOff>
      <xdr:row>22</xdr:row>
      <xdr:rowOff>123190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17500"/>
          <a:ext cx="6059805" cy="329819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16</xdr:col>
      <xdr:colOff>246771</xdr:colOff>
      <xdr:row>22</xdr:row>
      <xdr:rowOff>46111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2" y="805962"/>
          <a:ext cx="6352540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0.79998168889431442"/>
  </sheetPr>
  <dimension ref="B1:AJ43"/>
  <sheetViews>
    <sheetView showGridLines="0" tabSelected="1" zoomScale="90" zoomScaleNormal="90" workbookViewId="0">
      <selection activeCell="D15" sqref="D15"/>
    </sheetView>
  </sheetViews>
  <sheetFormatPr defaultColWidth="9.1796875" defaultRowHeight="12.5" x14ac:dyDescent="0.25"/>
  <cols>
    <col min="1" max="1" width="7.81640625" style="65" customWidth="1"/>
    <col min="2" max="2" width="19.26953125" style="65" customWidth="1"/>
    <col min="3" max="3" width="19.81640625" style="65" customWidth="1"/>
    <col min="4" max="4" width="21" style="65" customWidth="1"/>
    <col min="5" max="5" width="14.7265625" style="65" customWidth="1"/>
    <col min="6" max="6" width="13.453125" style="65" customWidth="1"/>
    <col min="7" max="10" width="9.1796875" style="65"/>
    <col min="11" max="11" width="17.81640625" style="65" customWidth="1"/>
    <col min="12" max="16384" width="9.1796875" style="65"/>
  </cols>
  <sheetData>
    <row r="1" spans="2:36" ht="15" customHeight="1" x14ac:dyDescent="0.3">
      <c r="B1" s="62"/>
      <c r="C1" s="62"/>
      <c r="D1" s="62"/>
      <c r="E1" s="63"/>
      <c r="F1" s="63"/>
      <c r="G1" s="64"/>
      <c r="L1" s="66"/>
      <c r="M1" s="66"/>
      <c r="N1" s="66"/>
      <c r="O1" s="66"/>
      <c r="P1" s="66"/>
      <c r="Q1" s="66"/>
      <c r="R1" s="66"/>
      <c r="S1" s="66"/>
      <c r="T1" s="66"/>
    </row>
    <row r="2" spans="2:36" ht="15.5" x14ac:dyDescent="0.35">
      <c r="B2" s="62"/>
      <c r="C2" s="62"/>
      <c r="D2" s="67" t="s">
        <v>106</v>
      </c>
      <c r="E2" s="63"/>
      <c r="F2" s="63"/>
      <c r="G2" s="64"/>
      <c r="L2" s="66"/>
      <c r="M2" s="66"/>
      <c r="N2" s="66"/>
      <c r="O2" s="66"/>
      <c r="P2" s="66"/>
      <c r="Q2" s="66"/>
      <c r="R2" s="66"/>
      <c r="S2" s="66"/>
      <c r="T2" s="66"/>
      <c r="AI2" s="68"/>
      <c r="AJ2" s="68"/>
    </row>
    <row r="3" spans="2:36" ht="19.5" customHeight="1" x14ac:dyDescent="0.3">
      <c r="B3" s="62"/>
      <c r="C3" s="62"/>
      <c r="D3" s="279" t="s">
        <v>148</v>
      </c>
      <c r="E3" s="62"/>
      <c r="F3" s="63"/>
      <c r="G3" s="70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AI3" s="68"/>
      <c r="AJ3" s="68"/>
    </row>
    <row r="4" spans="2:36" ht="17" x14ac:dyDescent="0.3">
      <c r="B4" s="63"/>
      <c r="C4" s="63"/>
      <c r="D4" s="69" t="s">
        <v>91</v>
      </c>
      <c r="E4" s="63"/>
      <c r="F4" s="63"/>
      <c r="G4" s="70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2:36" ht="15.5" x14ac:dyDescent="0.3">
      <c r="B5" s="70"/>
      <c r="C5" s="70"/>
      <c r="D5" s="70"/>
      <c r="E5" s="70"/>
      <c r="F5" s="70"/>
      <c r="G5" s="70"/>
      <c r="H5" s="71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36" ht="18" customHeight="1" x14ac:dyDescent="0.35">
      <c r="B6" s="72" t="s">
        <v>0</v>
      </c>
      <c r="C6" s="66"/>
      <c r="D6" s="66"/>
      <c r="E6" s="66"/>
      <c r="F6" s="66"/>
      <c r="G6" s="70"/>
      <c r="H6" s="7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2:36" ht="16.5" customHeight="1" x14ac:dyDescent="0.3">
      <c r="B7" s="66"/>
      <c r="C7" s="66"/>
      <c r="D7" s="66"/>
      <c r="E7" s="66"/>
      <c r="F7" s="66"/>
      <c r="G7" s="70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2:36" ht="23.25" customHeight="1" x14ac:dyDescent="0.3">
      <c r="B8" s="66"/>
      <c r="C8" s="66"/>
      <c r="D8" s="66"/>
      <c r="E8" s="66"/>
      <c r="F8" s="66"/>
      <c r="G8" s="70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2:36" s="64" customFormat="1" ht="33" customHeight="1" x14ac:dyDescent="0.7">
      <c r="B9" s="55" t="s">
        <v>3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36" s="64" customFormat="1" ht="23.25" customHeight="1" x14ac:dyDescent="0.7">
      <c r="B10" s="5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36" ht="13" x14ac:dyDescent="0.3">
      <c r="B11" s="66"/>
      <c r="C11" s="66"/>
      <c r="D11" s="66"/>
      <c r="E11" s="66"/>
      <c r="F11" s="66"/>
      <c r="G11" s="70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36" ht="23.5" x14ac:dyDescent="0.55000000000000004">
      <c r="B12" s="57" t="s">
        <v>177</v>
      </c>
      <c r="C12" s="58"/>
      <c r="D12" s="74"/>
      <c r="E12" s="506" t="s">
        <v>178</v>
      </c>
      <c r="F12" s="507"/>
      <c r="G12" s="75"/>
      <c r="Q12" s="66"/>
      <c r="R12" s="66"/>
      <c r="S12" s="66"/>
      <c r="T12" s="66"/>
    </row>
    <row r="13" spans="2:36" ht="13" x14ac:dyDescent="0.3">
      <c r="B13" s="66"/>
      <c r="C13" s="66"/>
      <c r="D13" s="66"/>
      <c r="E13" s="66"/>
      <c r="F13" s="66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36" ht="13" x14ac:dyDescent="0.3">
      <c r="B14" s="66"/>
      <c r="C14" s="66"/>
      <c r="D14" s="66"/>
      <c r="E14" s="66"/>
      <c r="F14" s="66"/>
      <c r="G14" s="7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36" ht="26" x14ac:dyDescent="0.6">
      <c r="B15" s="59" t="s">
        <v>125</v>
      </c>
      <c r="C15" s="60"/>
      <c r="D15" s="61" t="s">
        <v>179</v>
      </c>
      <c r="E15" s="60"/>
      <c r="F15" s="60"/>
      <c r="G15" s="5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36" ht="14.5" x14ac:dyDescent="0.35">
      <c r="B16" s="76"/>
      <c r="C16" s="76"/>
      <c r="D16" s="76"/>
      <c r="E16" s="76"/>
      <c r="F16" s="7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14.5" x14ac:dyDescent="0.35">
      <c r="B17" s="76" t="s">
        <v>131</v>
      </c>
      <c r="C17" s="76"/>
      <c r="D17" s="76"/>
      <c r="E17" s="76"/>
      <c r="F17" s="7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s="275" customFormat="1" ht="14.5" x14ac:dyDescent="0.35">
      <c r="B18" s="76" t="s">
        <v>145</v>
      </c>
      <c r="C18" s="76"/>
      <c r="D18" s="76"/>
      <c r="E18" s="76"/>
      <c r="F18" s="7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s="275" customFormat="1" ht="14.5" x14ac:dyDescent="0.35">
      <c r="B19" s="76" t="s">
        <v>146</v>
      </c>
      <c r="C19" s="76"/>
      <c r="D19" s="76"/>
      <c r="E19" s="76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s="275" customFormat="1" ht="14.5" x14ac:dyDescent="0.35">
      <c r="B20" s="76" t="s">
        <v>91</v>
      </c>
      <c r="C20" s="76"/>
      <c r="D20" s="76"/>
      <c r="E20" s="76"/>
      <c r="F20" s="7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ht="14.5" x14ac:dyDescent="0.35">
      <c r="B21" s="76" t="s">
        <v>1</v>
      </c>
      <c r="C21" s="76"/>
      <c r="D21" s="76"/>
      <c r="E21" s="76"/>
      <c r="F21" s="7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ht="14.5" x14ac:dyDescent="0.35">
      <c r="B22" s="76" t="s">
        <v>2</v>
      </c>
      <c r="C22" s="76"/>
      <c r="D22" s="76"/>
      <c r="E22" s="76"/>
      <c r="F22" s="7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ht="14.5" x14ac:dyDescent="0.35">
      <c r="B23" s="76"/>
      <c r="C23" s="76"/>
      <c r="D23" s="76"/>
      <c r="E23" s="76"/>
      <c r="F23" s="7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14.5" x14ac:dyDescent="0.35">
      <c r="B24" s="76"/>
      <c r="C24" s="76"/>
      <c r="D24" s="76"/>
      <c r="E24" s="76"/>
      <c r="F24" s="7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ht="14.5" x14ac:dyDescent="0.35">
      <c r="B25" s="76"/>
      <c r="C25" s="79"/>
      <c r="D25" s="76"/>
      <c r="E25" s="76"/>
      <c r="F25" s="7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4.5" x14ac:dyDescent="0.35">
      <c r="B26" s="76"/>
      <c r="C26" s="79"/>
      <c r="D26" s="76"/>
      <c r="E26" s="76"/>
      <c r="F26" s="7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4.5" x14ac:dyDescent="0.35">
      <c r="B27" s="77" t="s">
        <v>126</v>
      </c>
      <c r="C27" s="76"/>
      <c r="D27" s="76"/>
      <c r="E27" s="76"/>
      <c r="F27" s="7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4.5" x14ac:dyDescent="0.35">
      <c r="B28" s="77" t="s">
        <v>4</v>
      </c>
      <c r="C28" s="77"/>
      <c r="D28" s="77"/>
      <c r="E28" s="77"/>
      <c r="F28" s="77"/>
      <c r="G28" s="78"/>
      <c r="H28" s="78"/>
      <c r="I28" s="78"/>
      <c r="J28" s="78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4.5" x14ac:dyDescent="0.35">
      <c r="B29" s="276" t="s">
        <v>147</v>
      </c>
      <c r="C29" s="276"/>
      <c r="D29" s="76"/>
      <c r="E29" s="76"/>
      <c r="F29" s="7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4.5" x14ac:dyDescent="0.35">
      <c r="B30" s="76" t="s">
        <v>127</v>
      </c>
      <c r="C30" s="76"/>
      <c r="D30" s="76"/>
      <c r="E30" s="76"/>
      <c r="F30" s="7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ht="14.5" x14ac:dyDescent="0.35">
      <c r="B31" s="76"/>
      <c r="C31" s="76"/>
      <c r="D31" s="76"/>
      <c r="E31" s="76"/>
      <c r="F31" s="7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ht="14.5" x14ac:dyDescent="0.35">
      <c r="B32" s="277" t="s">
        <v>128</v>
      </c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66"/>
      <c r="R32" s="66"/>
      <c r="S32" s="66"/>
      <c r="T32" s="66"/>
    </row>
    <row r="33" spans="2:20" ht="15" x14ac:dyDescent="0.35">
      <c r="B33" s="278" t="s">
        <v>129</v>
      </c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66"/>
      <c r="R33" s="66"/>
      <c r="S33" s="66"/>
      <c r="T33" s="66"/>
    </row>
    <row r="34" spans="2:20" ht="15.5" x14ac:dyDescent="0.35">
      <c r="B34" s="278" t="s">
        <v>130</v>
      </c>
      <c r="C34" s="76"/>
      <c r="D34" s="76"/>
      <c r="E34" s="76"/>
      <c r="F34" s="76"/>
      <c r="G34" s="66"/>
      <c r="H34" s="66"/>
      <c r="I34" s="66"/>
      <c r="J34" s="66"/>
      <c r="K34" s="66"/>
      <c r="L34" s="66"/>
      <c r="M34" s="66"/>
      <c r="N34" s="82"/>
      <c r="O34" s="66"/>
      <c r="P34" s="66"/>
      <c r="Q34" s="66"/>
      <c r="R34" s="66"/>
      <c r="S34" s="66"/>
      <c r="T34" s="66"/>
    </row>
    <row r="35" spans="2:20" ht="15.5" x14ac:dyDescent="0.35">
      <c r="B35" s="76"/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66"/>
      <c r="N35" s="82"/>
      <c r="O35" s="66"/>
      <c r="P35" s="66"/>
      <c r="Q35" s="66"/>
      <c r="R35" s="66"/>
      <c r="S35" s="66"/>
      <c r="T35" s="66"/>
    </row>
    <row r="36" spans="2:20" ht="15.5" x14ac:dyDescent="0.3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2"/>
      <c r="O36" s="66"/>
      <c r="P36" s="66"/>
      <c r="Q36" s="66"/>
      <c r="R36" s="66"/>
      <c r="S36" s="66"/>
      <c r="T36" s="66"/>
    </row>
    <row r="37" spans="2:20" ht="15.5" x14ac:dyDescent="0.25">
      <c r="B37" s="83"/>
      <c r="C37" s="83"/>
      <c r="D37" s="83"/>
      <c r="E37" s="83"/>
      <c r="F37" s="83"/>
      <c r="G37" s="83"/>
      <c r="H37" s="83"/>
      <c r="I37" s="83"/>
      <c r="J37" s="83"/>
      <c r="K37" s="83"/>
      <c r="N37" s="84"/>
    </row>
    <row r="38" spans="2:20" ht="15.5" x14ac:dyDescent="0.25">
      <c r="B38" s="83"/>
      <c r="C38" s="83"/>
      <c r="D38" s="83"/>
      <c r="E38" s="83"/>
      <c r="F38" s="83"/>
      <c r="G38" s="83"/>
      <c r="H38" s="83"/>
      <c r="I38" s="83"/>
      <c r="J38" s="83"/>
      <c r="K38" s="83"/>
      <c r="N38" s="84"/>
    </row>
    <row r="39" spans="2:20" x14ac:dyDescent="0.25"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2:20" x14ac:dyDescent="0.25"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2:20" x14ac:dyDescent="0.25"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2:20" x14ac:dyDescent="0.25"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2:20" x14ac:dyDescent="0.25"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L2" sqref="L2"/>
    </sheetView>
  </sheetViews>
  <sheetFormatPr defaultRowHeight="12.5" x14ac:dyDescent="0.25"/>
  <cols>
    <col min="1" max="1" width="4.1796875" customWidth="1"/>
    <col min="21" max="21" width="9.1796875" style="1"/>
  </cols>
  <sheetData>
    <row r="2" ht="12.75" customHeight="1" x14ac:dyDescent="0.25"/>
    <row r="4" ht="12.75" customHeight="1" x14ac:dyDescent="0.25"/>
    <row r="24" spans="12:21" x14ac:dyDescent="0.25">
      <c r="L24" s="658" t="s">
        <v>108</v>
      </c>
      <c r="M24" s="658"/>
      <c r="N24" s="658"/>
      <c r="O24" s="658"/>
      <c r="P24" s="658"/>
      <c r="Q24" s="658"/>
      <c r="R24" s="658"/>
      <c r="S24" s="658"/>
      <c r="T24" s="658"/>
      <c r="U24" s="658"/>
    </row>
    <row r="25" spans="12:21" x14ac:dyDescent="0.25">
      <c r="L25" s="658"/>
      <c r="M25" s="658"/>
      <c r="N25" s="658"/>
      <c r="O25" s="658"/>
      <c r="P25" s="658"/>
      <c r="Q25" s="658"/>
      <c r="R25" s="658"/>
      <c r="S25" s="658"/>
      <c r="T25" s="658"/>
      <c r="U25" s="658"/>
    </row>
    <row r="26" spans="12:21" x14ac:dyDescent="0.25">
      <c r="L26" s="658"/>
      <c r="M26" s="658"/>
      <c r="N26" s="658"/>
      <c r="O26" s="658"/>
      <c r="P26" s="658"/>
      <c r="Q26" s="658"/>
      <c r="R26" s="658"/>
      <c r="S26" s="658"/>
      <c r="T26" s="658"/>
      <c r="U26" s="658"/>
    </row>
    <row r="27" spans="12:21" x14ac:dyDescent="0.25">
      <c r="L27" s="658"/>
      <c r="M27" s="658"/>
      <c r="N27" s="658"/>
      <c r="O27" s="658"/>
      <c r="P27" s="658"/>
      <c r="Q27" s="658"/>
      <c r="R27" s="658"/>
      <c r="S27" s="658"/>
      <c r="T27" s="658"/>
      <c r="U27" s="658"/>
    </row>
    <row r="28" spans="12:21" x14ac:dyDescent="0.25">
      <c r="L28" s="658"/>
      <c r="M28" s="658"/>
      <c r="N28" s="658"/>
      <c r="O28" s="658"/>
      <c r="P28" s="658"/>
      <c r="Q28" s="658"/>
      <c r="R28" s="658"/>
      <c r="S28" s="658"/>
      <c r="T28" s="658"/>
      <c r="U28" s="658"/>
    </row>
    <row r="29" spans="12:21" x14ac:dyDescent="0.25">
      <c r="L29" s="658"/>
      <c r="M29" s="658"/>
      <c r="N29" s="658"/>
      <c r="O29" s="658"/>
      <c r="P29" s="658"/>
      <c r="Q29" s="658"/>
      <c r="R29" s="658"/>
      <c r="S29" s="658"/>
      <c r="T29" s="658"/>
      <c r="U29" s="658"/>
    </row>
    <row r="30" spans="12:21" x14ac:dyDescent="0.25">
      <c r="L30" s="658"/>
      <c r="M30" s="658"/>
      <c r="N30" s="658"/>
      <c r="O30" s="658"/>
      <c r="P30" s="658"/>
      <c r="Q30" s="658"/>
      <c r="R30" s="658"/>
      <c r="S30" s="658"/>
      <c r="T30" s="658"/>
      <c r="U30" s="658"/>
    </row>
    <row r="31" spans="12:21" x14ac:dyDescent="0.25">
      <c r="L31" s="658"/>
      <c r="M31" s="658"/>
      <c r="N31" s="658"/>
      <c r="O31" s="658"/>
      <c r="P31" s="658"/>
      <c r="Q31" s="658"/>
      <c r="R31" s="658"/>
      <c r="S31" s="658"/>
      <c r="T31" s="658"/>
      <c r="U31" s="658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B9" sqref="B9"/>
    </sheetView>
  </sheetViews>
  <sheetFormatPr defaultColWidth="9.1796875" defaultRowHeight="15.5" x14ac:dyDescent="0.35"/>
  <cols>
    <col min="1" max="1" width="32.7265625" style="85" customWidth="1"/>
    <col min="2" max="3" width="13.7265625" style="85" customWidth="1"/>
    <col min="4" max="4" width="11.7265625" style="85" customWidth="1"/>
    <col min="5" max="6" width="13.7265625" style="85" customWidth="1"/>
    <col min="7" max="16384" width="9.1796875" style="85"/>
  </cols>
  <sheetData>
    <row r="1" spans="1:7" s="89" customFormat="1" ht="20.25" customHeight="1" x14ac:dyDescent="0.5">
      <c r="A1" s="91" t="s">
        <v>139</v>
      </c>
      <c r="E1" s="120" t="str">
        <f>Bydło_PL!D1</f>
        <v>sierpień - wrzesień 2024r.</v>
      </c>
    </row>
    <row r="2" spans="1:7" ht="20.25" customHeight="1" thickBot="1" x14ac:dyDescent="0.4">
      <c r="A2" s="110"/>
      <c r="F2" s="111"/>
    </row>
    <row r="3" spans="1:7" ht="21" customHeight="1" thickBot="1" x14ac:dyDescent="0.4">
      <c r="A3" s="312" t="s">
        <v>5</v>
      </c>
      <c r="B3" s="313"/>
      <c r="C3" s="313"/>
      <c r="D3" s="313"/>
      <c r="E3" s="313"/>
      <c r="F3" s="314"/>
    </row>
    <row r="4" spans="1:7" ht="16" thickBot="1" x14ac:dyDescent="0.4">
      <c r="A4" s="154"/>
      <c r="B4" s="92">
        <v>2024</v>
      </c>
      <c r="C4" s="155"/>
      <c r="D4" s="156"/>
      <c r="E4" s="151"/>
      <c r="F4" s="287"/>
    </row>
    <row r="5" spans="1:7" ht="30" customHeight="1" x14ac:dyDescent="0.35">
      <c r="A5" s="289" t="s">
        <v>6</v>
      </c>
      <c r="B5" s="93" t="s">
        <v>132</v>
      </c>
      <c r="C5" s="114"/>
      <c r="D5" s="115"/>
      <c r="E5" s="94" t="s">
        <v>134</v>
      </c>
      <c r="F5" s="115"/>
    </row>
    <row r="6" spans="1:7" ht="16" thickBot="1" x14ac:dyDescent="0.4">
      <c r="A6" s="152"/>
      <c r="B6" s="159" t="s">
        <v>180</v>
      </c>
      <c r="C6" s="160" t="s">
        <v>175</v>
      </c>
      <c r="D6" s="124" t="s">
        <v>7</v>
      </c>
      <c r="E6" s="153" t="s">
        <v>180</v>
      </c>
      <c r="F6" s="288" t="s">
        <v>175</v>
      </c>
    </row>
    <row r="7" spans="1:7" ht="16" thickBot="1" x14ac:dyDescent="0.4">
      <c r="A7" s="315" t="s">
        <v>37</v>
      </c>
      <c r="B7" s="290">
        <v>1723.3339325715858</v>
      </c>
      <c r="C7" s="311">
        <v>1824.3974360571212</v>
      </c>
      <c r="D7" s="291">
        <v>-5.5395552245432533</v>
      </c>
      <c r="E7" s="292">
        <v>100</v>
      </c>
      <c r="F7" s="293">
        <v>100</v>
      </c>
    </row>
    <row r="8" spans="1:7" x14ac:dyDescent="0.35">
      <c r="A8" s="316" t="s">
        <v>10</v>
      </c>
      <c r="B8" s="317"/>
      <c r="C8" s="318"/>
      <c r="D8" s="319"/>
      <c r="E8" s="319"/>
      <c r="F8" s="294"/>
      <c r="G8" s="157"/>
    </row>
    <row r="9" spans="1:7" x14ac:dyDescent="0.35">
      <c r="A9" s="320" t="s">
        <v>8</v>
      </c>
      <c r="B9" s="295">
        <v>1229.685713570919</v>
      </c>
      <c r="C9" s="296">
        <v>1249.7773589916314</v>
      </c>
      <c r="D9" s="305">
        <v>-1.607617971005904</v>
      </c>
      <c r="E9" s="306">
        <v>71.360239280445114</v>
      </c>
      <c r="F9" s="307">
        <v>69.110702894433373</v>
      </c>
    </row>
    <row r="10" spans="1:7" x14ac:dyDescent="0.35">
      <c r="A10" s="320" t="s">
        <v>9</v>
      </c>
      <c r="B10" s="321">
        <v>2601.2288809879246</v>
      </c>
      <c r="C10" s="296">
        <v>2638.7605868045889</v>
      </c>
      <c r="D10" s="299">
        <v>-1.4223232681413263</v>
      </c>
      <c r="E10" s="297">
        <v>20.447964132320788</v>
      </c>
      <c r="F10" s="298">
        <v>21.24296700883438</v>
      </c>
    </row>
    <row r="11" spans="1:7" x14ac:dyDescent="0.35">
      <c r="A11" s="320" t="s">
        <v>32</v>
      </c>
      <c r="B11" s="321">
        <v>5005.3381911508895</v>
      </c>
      <c r="C11" s="296">
        <v>5044.6186264594262</v>
      </c>
      <c r="D11" s="299">
        <v>-0.77866015683539769</v>
      </c>
      <c r="E11" s="322">
        <v>3.2820384382668162</v>
      </c>
      <c r="F11" s="298">
        <v>4.6935742997650109</v>
      </c>
    </row>
    <row r="12" spans="1:7" x14ac:dyDescent="0.35">
      <c r="A12" s="320" t="s">
        <v>39</v>
      </c>
      <c r="B12" s="321">
        <v>2881.5544652376689</v>
      </c>
      <c r="C12" s="309">
        <v>3113.9592348520564</v>
      </c>
      <c r="D12" s="299">
        <v>-7.4633208750219575</v>
      </c>
      <c r="E12" s="323">
        <v>4.7858950283049433</v>
      </c>
      <c r="F12" s="298">
        <v>4.8210460917089897</v>
      </c>
    </row>
    <row r="13" spans="1:7" ht="16" thickBot="1" x14ac:dyDescent="0.4">
      <c r="A13" s="324" t="s">
        <v>82</v>
      </c>
      <c r="B13" s="300">
        <v>9481.1280667098436</v>
      </c>
      <c r="C13" s="301">
        <v>10035.816538860103</v>
      </c>
      <c r="D13" s="299">
        <v>-5.5270886031288731</v>
      </c>
      <c r="E13" s="325">
        <v>0.12386312066233396</v>
      </c>
      <c r="F13" s="308">
        <v>0.13170970525824724</v>
      </c>
    </row>
    <row r="14" spans="1:7" x14ac:dyDescent="0.35">
      <c r="A14" s="316" t="s">
        <v>11</v>
      </c>
      <c r="B14" s="317"/>
      <c r="C14" s="318"/>
      <c r="D14" s="319"/>
      <c r="E14" s="319"/>
      <c r="F14" s="294"/>
    </row>
    <row r="15" spans="1:7" x14ac:dyDescent="0.35">
      <c r="A15" s="326" t="s">
        <v>33</v>
      </c>
      <c r="B15" s="295">
        <v>1669.7817885591503</v>
      </c>
      <c r="C15" s="296">
        <v>1700.6151921208004</v>
      </c>
      <c r="D15" s="305">
        <v>-1.8130735103688247</v>
      </c>
      <c r="E15" s="306">
        <v>8.5964869776994757</v>
      </c>
      <c r="F15" s="307">
        <v>8.4124558345966314</v>
      </c>
    </row>
    <row r="16" spans="1:7" x14ac:dyDescent="0.35">
      <c r="A16" s="326" t="s">
        <v>22</v>
      </c>
      <c r="B16" s="321">
        <v>1155.583062329144</v>
      </c>
      <c r="C16" s="309">
        <v>1173.104579076351</v>
      </c>
      <c r="D16" s="299">
        <v>-1.4936022806255373</v>
      </c>
      <c r="E16" s="297">
        <v>59.517954256162255</v>
      </c>
      <c r="F16" s="298">
        <v>57.286515287402175</v>
      </c>
    </row>
    <row r="17" spans="1:7" x14ac:dyDescent="0.35">
      <c r="A17" s="326" t="s">
        <v>23</v>
      </c>
      <c r="B17" s="321">
        <v>1413.1241632072924</v>
      </c>
      <c r="C17" s="309">
        <v>1412.5686639625271</v>
      </c>
      <c r="D17" s="299">
        <v>3.9325468484274068E-2</v>
      </c>
      <c r="E17" s="297">
        <v>3.1418968904233084</v>
      </c>
      <c r="F17" s="298">
        <v>3.2605727065552808</v>
      </c>
    </row>
    <row r="18" spans="1:7" x14ac:dyDescent="0.35">
      <c r="A18" s="327" t="s">
        <v>24</v>
      </c>
      <c r="B18" s="321">
        <v>1683.4498208859748</v>
      </c>
      <c r="C18" s="309">
        <v>1684.7959066164156</v>
      </c>
      <c r="D18" s="299">
        <v>-7.989607080326673E-2</v>
      </c>
      <c r="E18" s="297">
        <v>8.3604932372795163E-2</v>
      </c>
      <c r="F18" s="298">
        <v>0.13037213519448476</v>
      </c>
    </row>
    <row r="19" spans="1:7" ht="16" thickBot="1" x14ac:dyDescent="0.4">
      <c r="A19" s="328" t="s">
        <v>21</v>
      </c>
      <c r="B19" s="321" t="s">
        <v>38</v>
      </c>
      <c r="C19" s="309" t="s">
        <v>38</v>
      </c>
      <c r="D19" s="299" t="s">
        <v>133</v>
      </c>
      <c r="E19" s="297">
        <v>2.0296223787286592E-2</v>
      </c>
      <c r="F19" s="298">
        <v>2.0786930684799018E-2</v>
      </c>
    </row>
    <row r="20" spans="1:7" x14ac:dyDescent="0.35">
      <c r="A20" s="316" t="s">
        <v>9</v>
      </c>
      <c r="B20" s="317"/>
      <c r="C20" s="318"/>
      <c r="D20" s="319"/>
      <c r="E20" s="319"/>
      <c r="F20" s="294"/>
    </row>
    <row r="21" spans="1:7" x14ac:dyDescent="0.35">
      <c r="A21" s="326" t="s">
        <v>33</v>
      </c>
      <c r="B21" s="295">
        <v>2569.6605799687404</v>
      </c>
      <c r="C21" s="296">
        <v>2572.0386163519079</v>
      </c>
      <c r="D21" s="305">
        <v>-9.2457258147250559E-2</v>
      </c>
      <c r="E21" s="306">
        <v>11.659592269454487</v>
      </c>
      <c r="F21" s="307">
        <v>11.678897471023522</v>
      </c>
    </row>
    <row r="22" spans="1:7" ht="15.75" customHeight="1" x14ac:dyDescent="0.35">
      <c r="A22" s="327" t="s">
        <v>22</v>
      </c>
      <c r="B22" s="321">
        <v>2626.0367205189068</v>
      </c>
      <c r="C22" s="309">
        <v>2666.9935326086961</v>
      </c>
      <c r="D22" s="299">
        <v>-1.5356922163109921</v>
      </c>
      <c r="E22" s="297">
        <v>7.3341567877672018</v>
      </c>
      <c r="F22" s="298">
        <v>7.4863523495305326</v>
      </c>
    </row>
    <row r="23" spans="1:7" x14ac:dyDescent="0.35">
      <c r="A23" s="327" t="s">
        <v>23</v>
      </c>
      <c r="B23" s="321">
        <v>2564.11455893314</v>
      </c>
      <c r="C23" s="309">
        <v>2754.3120482963086</v>
      </c>
      <c r="D23" s="299">
        <v>-6.9054444822552368</v>
      </c>
      <c r="E23" s="297">
        <v>1.3274372134712695</v>
      </c>
      <c r="F23" s="298">
        <v>1.9058735567721374</v>
      </c>
    </row>
    <row r="24" spans="1:7" x14ac:dyDescent="0.35">
      <c r="A24" s="327" t="s">
        <v>24</v>
      </c>
      <c r="B24" s="321" t="s">
        <v>38</v>
      </c>
      <c r="C24" s="309" t="s">
        <v>38</v>
      </c>
      <c r="D24" s="310" t="s">
        <v>133</v>
      </c>
      <c r="E24" s="297">
        <v>1.3370371401374565E-5</v>
      </c>
      <c r="F24" s="298">
        <v>4.0946022360076861E-5</v>
      </c>
      <c r="G24" s="505"/>
    </row>
    <row r="25" spans="1:7" ht="16" thickBot="1" x14ac:dyDescent="0.4">
      <c r="A25" s="328" t="s">
        <v>21</v>
      </c>
      <c r="B25" s="321">
        <v>4457.8879748971622</v>
      </c>
      <c r="C25" s="309">
        <v>4661.8675908639534</v>
      </c>
      <c r="D25" s="299">
        <v>-4.3754914096345887</v>
      </c>
      <c r="E25" s="297">
        <v>0.12676449125643224</v>
      </c>
      <c r="F25" s="298">
        <v>0.1718026854858225</v>
      </c>
    </row>
    <row r="26" spans="1:7" x14ac:dyDescent="0.35">
      <c r="A26" s="316" t="s">
        <v>32</v>
      </c>
      <c r="B26" s="317"/>
      <c r="C26" s="318"/>
      <c r="D26" s="319"/>
      <c r="E26" s="319"/>
      <c r="F26" s="294"/>
    </row>
    <row r="27" spans="1:7" x14ac:dyDescent="0.35">
      <c r="A27" s="326" t="s">
        <v>33</v>
      </c>
      <c r="B27" s="295">
        <v>5344.4713668466984</v>
      </c>
      <c r="C27" s="296">
        <v>5494.2273028184891</v>
      </c>
      <c r="D27" s="305">
        <v>-2.7256960390948373</v>
      </c>
      <c r="E27" s="306">
        <v>0.64364967926217154</v>
      </c>
      <c r="F27" s="307">
        <v>0.60531869722313625</v>
      </c>
    </row>
    <row r="28" spans="1:7" x14ac:dyDescent="0.35">
      <c r="A28" s="327" t="s">
        <v>22</v>
      </c>
      <c r="B28" s="321">
        <v>4725.781709235077</v>
      </c>
      <c r="C28" s="309">
        <v>4716.23192804472</v>
      </c>
      <c r="D28" s="299">
        <v>0.20248752258280375</v>
      </c>
      <c r="E28" s="297">
        <v>2.0436880094429051</v>
      </c>
      <c r="F28" s="298">
        <v>2.0045671193340433</v>
      </c>
    </row>
    <row r="29" spans="1:7" x14ac:dyDescent="0.35">
      <c r="A29" s="327" t="s">
        <v>23</v>
      </c>
      <c r="B29" s="329">
        <v>4870.5625433967271</v>
      </c>
      <c r="C29" s="330">
        <v>4856.5121164665834</v>
      </c>
      <c r="D29" s="299">
        <v>0.28931106508524934</v>
      </c>
      <c r="E29" s="297">
        <v>0.40283591995201429</v>
      </c>
      <c r="F29" s="298">
        <v>0.38086625131931501</v>
      </c>
    </row>
    <row r="30" spans="1:7" x14ac:dyDescent="0.35">
      <c r="A30" s="331" t="s">
        <v>24</v>
      </c>
      <c r="B30" s="329" t="s">
        <v>30</v>
      </c>
      <c r="C30" s="330" t="s">
        <v>30</v>
      </c>
      <c r="D30" s="310" t="s">
        <v>30</v>
      </c>
      <c r="E30" s="297" t="s">
        <v>30</v>
      </c>
      <c r="F30" s="298" t="s">
        <v>30</v>
      </c>
    </row>
    <row r="31" spans="1:7" ht="16" thickBot="1" x14ac:dyDescent="0.4">
      <c r="A31" s="332" t="s">
        <v>21</v>
      </c>
      <c r="B31" s="333" t="s">
        <v>38</v>
      </c>
      <c r="C31" s="334" t="s">
        <v>38</v>
      </c>
      <c r="D31" s="302" t="s">
        <v>133</v>
      </c>
      <c r="E31" s="303">
        <v>0.19186482960972503</v>
      </c>
      <c r="F31" s="304">
        <v>1.7028222318885164</v>
      </c>
    </row>
    <row r="32" spans="1:7" x14ac:dyDescent="0.35">
      <c r="A32" s="316" t="s">
        <v>39</v>
      </c>
      <c r="B32" s="317"/>
      <c r="C32" s="318"/>
      <c r="D32" s="319"/>
      <c r="E32" s="319"/>
      <c r="F32" s="294"/>
    </row>
    <row r="33" spans="1:6" x14ac:dyDescent="0.35">
      <c r="A33" s="326" t="s">
        <v>33</v>
      </c>
      <c r="B33" s="295">
        <v>4956.2633134095231</v>
      </c>
      <c r="C33" s="296">
        <v>5398.834920255249</v>
      </c>
      <c r="D33" s="305">
        <v>-8.1975391613715374</v>
      </c>
      <c r="E33" s="306">
        <v>0.83884373135083878</v>
      </c>
      <c r="F33" s="307">
        <v>0.82453687660192787</v>
      </c>
    </row>
    <row r="34" spans="1:6" x14ac:dyDescent="0.35">
      <c r="A34" s="327" t="s">
        <v>22</v>
      </c>
      <c r="B34" s="295">
        <v>3249.6160644272518</v>
      </c>
      <c r="C34" s="296">
        <v>2709.3158039008185</v>
      </c>
      <c r="D34" s="299">
        <v>19.942313839845461</v>
      </c>
      <c r="E34" s="297">
        <v>2.148813891623353</v>
      </c>
      <c r="F34" s="298">
        <v>2.9715674915333867</v>
      </c>
    </row>
    <row r="35" spans="1:6" x14ac:dyDescent="0.35">
      <c r="A35" s="327" t="s">
        <v>23</v>
      </c>
      <c r="B35" s="295">
        <v>3281.9143879927792</v>
      </c>
      <c r="C35" s="296">
        <v>3077.2896402137303</v>
      </c>
      <c r="D35" s="299">
        <v>6.649512126029089</v>
      </c>
      <c r="E35" s="297">
        <v>0.55106253138193306</v>
      </c>
      <c r="F35" s="298">
        <v>0.71880196306150124</v>
      </c>
    </row>
    <row r="36" spans="1:6" x14ac:dyDescent="0.35">
      <c r="A36" s="331" t="s">
        <v>24</v>
      </c>
      <c r="B36" s="295" t="s">
        <v>30</v>
      </c>
      <c r="C36" s="296" t="s">
        <v>30</v>
      </c>
      <c r="D36" s="310" t="s">
        <v>30</v>
      </c>
      <c r="E36" s="297" t="s">
        <v>30</v>
      </c>
      <c r="F36" s="298" t="s">
        <v>30</v>
      </c>
    </row>
    <row r="37" spans="1:6" ht="16" thickBot="1" x14ac:dyDescent="0.4">
      <c r="A37" s="332" t="s">
        <v>21</v>
      </c>
      <c r="B37" s="300">
        <v>675.06698785364347</v>
      </c>
      <c r="C37" s="301" t="s">
        <v>38</v>
      </c>
      <c r="D37" s="302" t="s">
        <v>133</v>
      </c>
      <c r="E37" s="303">
        <v>1.247174873948818</v>
      </c>
      <c r="F37" s="304">
        <v>0.30613976051217467</v>
      </c>
    </row>
    <row r="38" spans="1:6" x14ac:dyDescent="0.35">
      <c r="A38" s="364"/>
      <c r="B38" s="158"/>
    </row>
  </sheetData>
  <phoneticPr fontId="4" type="noConversion"/>
  <conditionalFormatting sqref="D7:D37">
    <cfRule type="beginsWith" dxfId="17" priority="1" operator="beginsWith" text="*">
      <formula>LEFT(D7,LEN("*"))="*"</formula>
    </cfRule>
    <cfRule type="cellIs" dxfId="16" priority="3" operator="lessThan">
      <formula>0</formula>
    </cfRule>
    <cfRule type="cellIs" dxfId="15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8"/>
  <sheetViews>
    <sheetView showGridLines="0" zoomScale="80" zoomScaleNormal="80" workbookViewId="0">
      <selection activeCell="F3" sqref="F3:I37"/>
    </sheetView>
  </sheetViews>
  <sheetFormatPr defaultColWidth="9.1796875" defaultRowHeight="15.5" x14ac:dyDescent="0.35"/>
  <cols>
    <col min="1" max="1" width="32.7265625" style="85" customWidth="1"/>
    <col min="2" max="3" width="13.7265625" style="85" customWidth="1"/>
    <col min="4" max="4" width="11.7265625" style="85" customWidth="1"/>
    <col min="5" max="5" width="9.1796875" style="85"/>
    <col min="6" max="6" width="32.7265625" style="85" customWidth="1"/>
    <col min="7" max="8" width="13.7265625" style="85" customWidth="1"/>
    <col min="9" max="9" width="11.7265625" style="85" customWidth="1"/>
    <col min="10" max="16384" width="9.1796875" style="85"/>
  </cols>
  <sheetData>
    <row r="1" spans="1:9" s="89" customFormat="1" ht="20.25" customHeight="1" x14ac:dyDescent="0.5">
      <c r="A1" s="91" t="s">
        <v>139</v>
      </c>
      <c r="E1" s="391" t="str">
        <f>INFO!$D$15</f>
        <v>sierpień - wrzesień 2024r.</v>
      </c>
    </row>
    <row r="2" spans="1:9" ht="20.25" customHeight="1" thickBot="1" x14ac:dyDescent="0.4">
      <c r="A2" s="110"/>
    </row>
    <row r="3" spans="1:9" ht="21" customHeight="1" thickBot="1" x14ac:dyDescent="0.4">
      <c r="A3" s="312" t="s">
        <v>135</v>
      </c>
      <c r="B3" s="313"/>
      <c r="C3" s="313"/>
      <c r="D3" s="314"/>
      <c r="E3" s="109"/>
      <c r="F3" s="312" t="s">
        <v>136</v>
      </c>
      <c r="G3" s="313"/>
      <c r="H3" s="313"/>
      <c r="I3" s="314"/>
    </row>
    <row r="4" spans="1:9" ht="16" thickBot="1" x14ac:dyDescent="0.4">
      <c r="A4" s="154"/>
      <c r="B4" s="92">
        <v>2024</v>
      </c>
      <c r="C4" s="112"/>
      <c r="D4" s="113"/>
      <c r="E4" s="109"/>
      <c r="F4" s="154"/>
      <c r="G4" s="92">
        <v>2024</v>
      </c>
      <c r="H4" s="112"/>
      <c r="I4" s="113"/>
    </row>
    <row r="5" spans="1:9" ht="30" customHeight="1" x14ac:dyDescent="0.35">
      <c r="A5" s="388" t="s">
        <v>6</v>
      </c>
      <c r="B5" s="93" t="s">
        <v>132</v>
      </c>
      <c r="C5" s="114"/>
      <c r="D5" s="115"/>
      <c r="E5" s="109"/>
      <c r="F5" s="388" t="s">
        <v>6</v>
      </c>
      <c r="G5" s="93" t="s">
        <v>132</v>
      </c>
      <c r="H5" s="114"/>
      <c r="I5" s="115"/>
    </row>
    <row r="6" spans="1:9" ht="16" thickBot="1" x14ac:dyDescent="0.4">
      <c r="A6" s="152"/>
      <c r="B6" s="122" t="s">
        <v>180</v>
      </c>
      <c r="C6" s="123" t="s">
        <v>175</v>
      </c>
      <c r="D6" s="124" t="s">
        <v>7</v>
      </c>
      <c r="E6" s="109"/>
      <c r="F6" s="152"/>
      <c r="G6" s="122" t="s">
        <v>180</v>
      </c>
      <c r="H6" s="123" t="s">
        <v>175</v>
      </c>
      <c r="I6" s="124" t="s">
        <v>7</v>
      </c>
    </row>
    <row r="7" spans="1:9" ht="16" thickBot="1" x14ac:dyDescent="0.4">
      <c r="A7" s="315" t="s">
        <v>37</v>
      </c>
      <c r="B7" s="290">
        <v>1790.0372991519662</v>
      </c>
      <c r="C7" s="311">
        <v>1899.4545604824618</v>
      </c>
      <c r="D7" s="291">
        <v>-5.7604569020436927</v>
      </c>
      <c r="E7" s="109"/>
      <c r="F7" s="315" t="s">
        <v>37</v>
      </c>
      <c r="G7" s="290">
        <v>1587.815345095911</v>
      </c>
      <c r="H7" s="311">
        <v>1646.6909082347761</v>
      </c>
      <c r="I7" s="291">
        <v>-3.5753864216071185</v>
      </c>
    </row>
    <row r="8" spans="1:9" x14ac:dyDescent="0.35">
      <c r="A8" s="316" t="s">
        <v>10</v>
      </c>
      <c r="B8" s="317"/>
      <c r="C8" s="318"/>
      <c r="D8" s="294"/>
      <c r="E8" s="335"/>
      <c r="F8" s="316" t="s">
        <v>10</v>
      </c>
      <c r="G8" s="317"/>
      <c r="H8" s="318"/>
      <c r="I8" s="294"/>
    </row>
    <row r="9" spans="1:9" x14ac:dyDescent="0.35">
      <c r="A9" s="320" t="s">
        <v>8</v>
      </c>
      <c r="B9" s="295">
        <v>1242.9987560847767</v>
      </c>
      <c r="C9" s="296">
        <v>1257.5333218153348</v>
      </c>
      <c r="D9" s="305">
        <v>-1.1557996498714251</v>
      </c>
      <c r="E9" s="109"/>
      <c r="F9" s="320" t="s">
        <v>8</v>
      </c>
      <c r="G9" s="295">
        <v>1204.6635304731919</v>
      </c>
      <c r="H9" s="296">
        <v>1232.9964986089255</v>
      </c>
      <c r="I9" s="305">
        <v>-2.2978952631008314</v>
      </c>
    </row>
    <row r="10" spans="1:9" x14ac:dyDescent="0.35">
      <c r="A10" s="320" t="s">
        <v>9</v>
      </c>
      <c r="B10" s="321">
        <v>2559.7353834472829</v>
      </c>
      <c r="C10" s="296">
        <v>2590.6150565920821</v>
      </c>
      <c r="D10" s="299">
        <v>-1.1919823080709249</v>
      </c>
      <c r="E10" s="109"/>
      <c r="F10" s="320" t="s">
        <v>9</v>
      </c>
      <c r="G10" s="321">
        <v>2675.6447115876381</v>
      </c>
      <c r="H10" s="296">
        <v>2734.6326633654521</v>
      </c>
      <c r="I10" s="299">
        <v>-2.1570704017415947</v>
      </c>
    </row>
    <row r="11" spans="1:9" x14ac:dyDescent="0.35">
      <c r="A11" s="320" t="s">
        <v>32</v>
      </c>
      <c r="B11" s="321">
        <v>5126.11654228732</v>
      </c>
      <c r="C11" s="296">
        <v>5118.4745141200228</v>
      </c>
      <c r="D11" s="299">
        <v>0.14930284689736398</v>
      </c>
      <c r="E11" s="109"/>
      <c r="F11" s="320" t="s">
        <v>32</v>
      </c>
      <c r="G11" s="321" t="s">
        <v>38</v>
      </c>
      <c r="H11" s="296" t="s">
        <v>38</v>
      </c>
      <c r="I11" s="299" t="s">
        <v>133</v>
      </c>
    </row>
    <row r="12" spans="1:9" x14ac:dyDescent="0.35">
      <c r="A12" s="320" t="s">
        <v>39</v>
      </c>
      <c r="B12" s="321">
        <v>2878.7649503486628</v>
      </c>
      <c r="C12" s="309">
        <v>3125.0324565074602</v>
      </c>
      <c r="D12" s="299">
        <v>-7.8804783497841271</v>
      </c>
      <c r="E12" s="109"/>
      <c r="F12" s="320" t="s">
        <v>39</v>
      </c>
      <c r="G12" s="321" t="s">
        <v>38</v>
      </c>
      <c r="H12" s="309" t="s">
        <v>38</v>
      </c>
      <c r="I12" s="299" t="s">
        <v>133</v>
      </c>
    </row>
    <row r="13" spans="1:9" ht="16" thickBot="1" x14ac:dyDescent="0.4">
      <c r="A13" s="324" t="s">
        <v>82</v>
      </c>
      <c r="B13" s="300">
        <v>9837.0875296798185</v>
      </c>
      <c r="C13" s="301">
        <v>10722.426281481479</v>
      </c>
      <c r="D13" s="299">
        <v>-8.2568882131716226</v>
      </c>
      <c r="E13" s="109"/>
      <c r="F13" s="324" t="s">
        <v>82</v>
      </c>
      <c r="G13" s="300">
        <v>6272.1054054054057</v>
      </c>
      <c r="H13" s="301">
        <v>6447.7269161290315</v>
      </c>
      <c r="I13" s="299">
        <v>-2.7237740215750672</v>
      </c>
    </row>
    <row r="14" spans="1:9" x14ac:dyDescent="0.35">
      <c r="A14" s="316" t="s">
        <v>11</v>
      </c>
      <c r="B14" s="317"/>
      <c r="C14" s="318"/>
      <c r="D14" s="294"/>
      <c r="E14" s="109"/>
      <c r="F14" s="316" t="s">
        <v>11</v>
      </c>
      <c r="G14" s="317"/>
      <c r="H14" s="318"/>
      <c r="I14" s="294"/>
    </row>
    <row r="15" spans="1:9" x14ac:dyDescent="0.35">
      <c r="A15" s="326" t="s">
        <v>33</v>
      </c>
      <c r="B15" s="295">
        <v>1597.7316710561154</v>
      </c>
      <c r="C15" s="296">
        <v>1652.3643449920178</v>
      </c>
      <c r="D15" s="305">
        <v>-3.3063333823126233</v>
      </c>
      <c r="E15" s="109"/>
      <c r="F15" s="326" t="s">
        <v>33</v>
      </c>
      <c r="G15" s="295">
        <v>1927.187782297782</v>
      </c>
      <c r="H15" s="296">
        <v>1864.311203774311</v>
      </c>
      <c r="I15" s="305">
        <v>3.3726439231914105</v>
      </c>
    </row>
    <row r="16" spans="1:9" x14ac:dyDescent="0.35">
      <c r="A16" s="326" t="s">
        <v>22</v>
      </c>
      <c r="B16" s="321">
        <v>1164.9079640955051</v>
      </c>
      <c r="C16" s="309">
        <v>1176.8134263556753</v>
      </c>
      <c r="D16" s="299">
        <v>-1.0116694790812122</v>
      </c>
      <c r="E16" s="109"/>
      <c r="F16" s="326" t="s">
        <v>22</v>
      </c>
      <c r="G16" s="321">
        <v>1140.1459240094944</v>
      </c>
      <c r="H16" s="309">
        <v>1165.8106221621592</v>
      </c>
      <c r="I16" s="299">
        <v>-2.2014465870165161</v>
      </c>
    </row>
    <row r="17" spans="1:9" x14ac:dyDescent="0.35">
      <c r="A17" s="326" t="s">
        <v>23</v>
      </c>
      <c r="B17" s="321">
        <v>1422.8968683821415</v>
      </c>
      <c r="C17" s="309">
        <v>1429.252062458552</v>
      </c>
      <c r="D17" s="299">
        <v>-0.44465173382212964</v>
      </c>
      <c r="E17" s="109"/>
      <c r="F17" s="326" t="s">
        <v>23</v>
      </c>
      <c r="G17" s="321">
        <v>1354.2457435391536</v>
      </c>
      <c r="H17" s="309">
        <v>1329.2358232327033</v>
      </c>
      <c r="I17" s="299">
        <v>1.8815262024481239</v>
      </c>
    </row>
    <row r="18" spans="1:9" x14ac:dyDescent="0.35">
      <c r="A18" s="327" t="s">
        <v>24</v>
      </c>
      <c r="B18" s="321" t="s">
        <v>38</v>
      </c>
      <c r="C18" s="309" t="s">
        <v>38</v>
      </c>
      <c r="D18" s="299" t="s">
        <v>133</v>
      </c>
      <c r="E18" s="109"/>
      <c r="F18" s="327" t="s">
        <v>24</v>
      </c>
      <c r="G18" s="321">
        <v>1707.2429069767441</v>
      </c>
      <c r="H18" s="309">
        <v>1704.7862162162162</v>
      </c>
      <c r="I18" s="299">
        <v>0.1441055035029849</v>
      </c>
    </row>
    <row r="19" spans="1:9" ht="16" thickBot="1" x14ac:dyDescent="0.4">
      <c r="A19" s="328" t="s">
        <v>21</v>
      </c>
      <c r="B19" s="321" t="s">
        <v>38</v>
      </c>
      <c r="C19" s="309" t="s">
        <v>38</v>
      </c>
      <c r="D19" s="299" t="s">
        <v>133</v>
      </c>
      <c r="E19" s="109"/>
      <c r="F19" s="328" t="s">
        <v>21</v>
      </c>
      <c r="G19" s="321" t="s">
        <v>30</v>
      </c>
      <c r="H19" s="309" t="s">
        <v>30</v>
      </c>
      <c r="I19" s="299" t="s">
        <v>30</v>
      </c>
    </row>
    <row r="20" spans="1:9" x14ac:dyDescent="0.35">
      <c r="A20" s="316" t="s">
        <v>9</v>
      </c>
      <c r="B20" s="317"/>
      <c r="C20" s="318"/>
      <c r="D20" s="294"/>
      <c r="E20" s="109"/>
      <c r="F20" s="316" t="s">
        <v>9</v>
      </c>
      <c r="G20" s="317"/>
      <c r="H20" s="318"/>
      <c r="I20" s="294"/>
    </row>
    <row r="21" spans="1:9" x14ac:dyDescent="0.35">
      <c r="A21" s="326" t="s">
        <v>33</v>
      </c>
      <c r="B21" s="295">
        <v>2503.4915756643441</v>
      </c>
      <c r="C21" s="296">
        <v>2486.5533611348869</v>
      </c>
      <c r="D21" s="305">
        <v>0.68119248089356754</v>
      </c>
      <c r="E21" s="109"/>
      <c r="F21" s="326" t="s">
        <v>33</v>
      </c>
      <c r="G21" s="295">
        <v>2836.5756263962085</v>
      </c>
      <c r="H21" s="296">
        <v>2917.1727467960227</v>
      </c>
      <c r="I21" s="305">
        <v>-2.7628504512917629</v>
      </c>
    </row>
    <row r="22" spans="1:9" ht="15.75" customHeight="1" x14ac:dyDescent="0.35">
      <c r="A22" s="327" t="s">
        <v>22</v>
      </c>
      <c r="B22" s="321">
        <v>2590.121846806946</v>
      </c>
      <c r="C22" s="309">
        <v>2620.9102051804148</v>
      </c>
      <c r="D22" s="299">
        <v>-1.1747200767356856</v>
      </c>
      <c r="E22" s="109"/>
      <c r="F22" s="327" t="s">
        <v>22</v>
      </c>
      <c r="G22" s="321">
        <v>2653.8355942640183</v>
      </c>
      <c r="H22" s="309">
        <v>2709.2146744944057</v>
      </c>
      <c r="I22" s="299">
        <v>-2.0441008515031132</v>
      </c>
    </row>
    <row r="23" spans="1:9" x14ac:dyDescent="0.35">
      <c r="A23" s="327" t="s">
        <v>23</v>
      </c>
      <c r="B23" s="321">
        <v>3083.1973829292588</v>
      </c>
      <c r="C23" s="309">
        <v>3165.8634471068353</v>
      </c>
      <c r="D23" s="299">
        <v>-2.611169608503551</v>
      </c>
      <c r="E23" s="109"/>
      <c r="F23" s="327" t="s">
        <v>23</v>
      </c>
      <c r="G23" s="321">
        <v>2267.1153412509898</v>
      </c>
      <c r="H23" s="309">
        <v>2230.9801000471771</v>
      </c>
      <c r="I23" s="299">
        <v>1.6197025335657895</v>
      </c>
    </row>
    <row r="24" spans="1:9" x14ac:dyDescent="0.35">
      <c r="A24" s="327" t="s">
        <v>24</v>
      </c>
      <c r="B24" s="321" t="s">
        <v>38</v>
      </c>
      <c r="C24" s="309" t="s">
        <v>38</v>
      </c>
      <c r="D24" s="310" t="s">
        <v>133</v>
      </c>
      <c r="E24" s="109"/>
      <c r="F24" s="327" t="s">
        <v>24</v>
      </c>
      <c r="G24" s="321" t="s">
        <v>30</v>
      </c>
      <c r="H24" s="309" t="s">
        <v>30</v>
      </c>
      <c r="I24" s="310" t="s">
        <v>30</v>
      </c>
    </row>
    <row r="25" spans="1:9" ht="16" thickBot="1" x14ac:dyDescent="0.4">
      <c r="A25" s="328" t="s">
        <v>21</v>
      </c>
      <c r="B25" s="321">
        <v>4286.7189281011324</v>
      </c>
      <c r="C25" s="309">
        <v>4462.0650826655847</v>
      </c>
      <c r="D25" s="299">
        <v>-3.9297085837148424</v>
      </c>
      <c r="E25" s="109"/>
      <c r="F25" s="328" t="s">
        <v>21</v>
      </c>
      <c r="G25" s="321">
        <v>5146.7368044515106</v>
      </c>
      <c r="H25" s="309">
        <v>5383.8221183800615</v>
      </c>
      <c r="I25" s="299">
        <v>-4.4036617242452198</v>
      </c>
    </row>
    <row r="26" spans="1:9" x14ac:dyDescent="0.35">
      <c r="A26" s="316" t="s">
        <v>32</v>
      </c>
      <c r="B26" s="317"/>
      <c r="C26" s="318"/>
      <c r="D26" s="294"/>
      <c r="E26" s="109"/>
      <c r="F26" s="316" t="s">
        <v>32</v>
      </c>
      <c r="G26" s="317"/>
      <c r="H26" s="318"/>
      <c r="I26" s="294"/>
    </row>
    <row r="27" spans="1:9" x14ac:dyDescent="0.35">
      <c r="A27" s="326" t="s">
        <v>33</v>
      </c>
      <c r="B27" s="295">
        <v>5378.8282161155103</v>
      </c>
      <c r="C27" s="296">
        <v>5546.2778852173906</v>
      </c>
      <c r="D27" s="305">
        <v>-3.0191359424703075</v>
      </c>
      <c r="E27" s="109"/>
      <c r="F27" s="326" t="s">
        <v>33</v>
      </c>
      <c r="G27" s="295" t="s">
        <v>38</v>
      </c>
      <c r="H27" s="296" t="s">
        <v>38</v>
      </c>
      <c r="I27" s="305" t="s">
        <v>133</v>
      </c>
    </row>
    <row r="28" spans="1:9" x14ac:dyDescent="0.35">
      <c r="A28" s="327" t="s">
        <v>22</v>
      </c>
      <c r="B28" s="321">
        <v>4874.6096061438629</v>
      </c>
      <c r="C28" s="309">
        <v>4838.446365430591</v>
      </c>
      <c r="D28" s="299">
        <v>0.74741431405851055</v>
      </c>
      <c r="E28" s="109"/>
      <c r="F28" s="327" t="s">
        <v>22</v>
      </c>
      <c r="G28" s="321" t="s">
        <v>38</v>
      </c>
      <c r="H28" s="309" t="s">
        <v>38</v>
      </c>
      <c r="I28" s="299" t="s">
        <v>133</v>
      </c>
    </row>
    <row r="29" spans="1:9" x14ac:dyDescent="0.35">
      <c r="A29" s="327" t="s">
        <v>23</v>
      </c>
      <c r="B29" s="329">
        <v>4934.330939507593</v>
      </c>
      <c r="C29" s="330">
        <v>4960.0948648865688</v>
      </c>
      <c r="D29" s="299">
        <v>-0.51942404491824001</v>
      </c>
      <c r="E29" s="109"/>
      <c r="F29" s="327" t="s">
        <v>23</v>
      </c>
      <c r="G29" s="329" t="s">
        <v>38</v>
      </c>
      <c r="H29" s="330" t="s">
        <v>38</v>
      </c>
      <c r="I29" s="299" t="s">
        <v>133</v>
      </c>
    </row>
    <row r="30" spans="1:9" x14ac:dyDescent="0.35">
      <c r="A30" s="331" t="s">
        <v>24</v>
      </c>
      <c r="B30" s="329" t="s">
        <v>30</v>
      </c>
      <c r="C30" s="330" t="s">
        <v>30</v>
      </c>
      <c r="D30" s="310" t="s">
        <v>30</v>
      </c>
      <c r="E30" s="109"/>
      <c r="F30" s="331" t="s">
        <v>24</v>
      </c>
      <c r="G30" s="329" t="s">
        <v>30</v>
      </c>
      <c r="H30" s="330" t="s">
        <v>30</v>
      </c>
      <c r="I30" s="310" t="s">
        <v>30</v>
      </c>
    </row>
    <row r="31" spans="1:9" ht="16" thickBot="1" x14ac:dyDescent="0.4">
      <c r="A31" s="332" t="s">
        <v>21</v>
      </c>
      <c r="B31" s="333" t="s">
        <v>38</v>
      </c>
      <c r="C31" s="334" t="s">
        <v>38</v>
      </c>
      <c r="D31" s="302" t="s">
        <v>133</v>
      </c>
      <c r="E31" s="109"/>
      <c r="F31" s="332" t="s">
        <v>21</v>
      </c>
      <c r="G31" s="333" t="s">
        <v>30</v>
      </c>
      <c r="H31" s="334" t="s">
        <v>30</v>
      </c>
      <c r="I31" s="302" t="s">
        <v>30</v>
      </c>
    </row>
    <row r="32" spans="1:9" x14ac:dyDescent="0.35">
      <c r="A32" s="316" t="s">
        <v>39</v>
      </c>
      <c r="B32" s="317"/>
      <c r="C32" s="318"/>
      <c r="D32" s="294"/>
      <c r="E32" s="109"/>
      <c r="F32" s="316" t="s">
        <v>39</v>
      </c>
      <c r="G32" s="317"/>
      <c r="H32" s="318"/>
      <c r="I32" s="294"/>
    </row>
    <row r="33" spans="1:9" x14ac:dyDescent="0.35">
      <c r="A33" s="326" t="s">
        <v>33</v>
      </c>
      <c r="B33" s="295">
        <v>5021.4915180063826</v>
      </c>
      <c r="C33" s="296">
        <v>5468.9231413026364</v>
      </c>
      <c r="D33" s="305">
        <v>-8.1813478035034244</v>
      </c>
      <c r="E33" s="109"/>
      <c r="F33" s="326" t="s">
        <v>33</v>
      </c>
      <c r="G33" s="295" t="s">
        <v>38</v>
      </c>
      <c r="H33" s="296" t="s">
        <v>38</v>
      </c>
      <c r="I33" s="305" t="s">
        <v>133</v>
      </c>
    </row>
    <row r="34" spans="1:9" x14ac:dyDescent="0.35">
      <c r="A34" s="327" t="s">
        <v>22</v>
      </c>
      <c r="B34" s="295">
        <v>3374.5441219285285</v>
      </c>
      <c r="C34" s="296">
        <v>2689.3819558071109</v>
      </c>
      <c r="D34" s="299">
        <v>25.476565894329926</v>
      </c>
      <c r="E34" s="109"/>
      <c r="F34" s="327" t="s">
        <v>22</v>
      </c>
      <c r="G34" s="295" t="s">
        <v>38</v>
      </c>
      <c r="H34" s="296" t="s">
        <v>38</v>
      </c>
      <c r="I34" s="299" t="s">
        <v>133</v>
      </c>
    </row>
    <row r="35" spans="1:9" x14ac:dyDescent="0.35">
      <c r="A35" s="327" t="s">
        <v>23</v>
      </c>
      <c r="B35" s="295">
        <v>3294.0288943522314</v>
      </c>
      <c r="C35" s="296">
        <v>3078.274735289297</v>
      </c>
      <c r="D35" s="299">
        <v>7.008931223374308</v>
      </c>
      <c r="E35" s="109"/>
      <c r="F35" s="327" t="s">
        <v>23</v>
      </c>
      <c r="G35" s="295" t="s">
        <v>38</v>
      </c>
      <c r="H35" s="296" t="s">
        <v>38</v>
      </c>
      <c r="I35" s="299" t="s">
        <v>133</v>
      </c>
    </row>
    <row r="36" spans="1:9" x14ac:dyDescent="0.35">
      <c r="A36" s="331" t="s">
        <v>24</v>
      </c>
      <c r="B36" s="295" t="s">
        <v>30</v>
      </c>
      <c r="C36" s="296" t="s">
        <v>30</v>
      </c>
      <c r="D36" s="310" t="s">
        <v>30</v>
      </c>
      <c r="E36" s="109"/>
      <c r="F36" s="331" t="s">
        <v>24</v>
      </c>
      <c r="G36" s="295" t="s">
        <v>30</v>
      </c>
      <c r="H36" s="296" t="s">
        <v>30</v>
      </c>
      <c r="I36" s="310" t="s">
        <v>30</v>
      </c>
    </row>
    <row r="37" spans="1:9" ht="16" thickBot="1" x14ac:dyDescent="0.4">
      <c r="A37" s="332" t="s">
        <v>21</v>
      </c>
      <c r="B37" s="300" t="s">
        <v>38</v>
      </c>
      <c r="C37" s="301" t="s">
        <v>38</v>
      </c>
      <c r="D37" s="302" t="s">
        <v>133</v>
      </c>
      <c r="E37" s="109"/>
      <c r="F37" s="332" t="s">
        <v>21</v>
      </c>
      <c r="G37" s="300" t="s">
        <v>38</v>
      </c>
      <c r="H37" s="301" t="s">
        <v>38</v>
      </c>
      <c r="I37" s="302" t="s">
        <v>133</v>
      </c>
    </row>
    <row r="38" spans="1:9" x14ac:dyDescent="0.35">
      <c r="A38" s="364"/>
      <c r="B38" s="158"/>
      <c r="E38" s="157"/>
      <c r="F38" s="504"/>
    </row>
  </sheetData>
  <conditionalFormatting sqref="D7:D37">
    <cfRule type="beginsWith" dxfId="13" priority="5" operator="beginsWith" text="*">
      <formula>LEFT(D7,LEN("*"))="*"</formula>
    </cfRule>
    <cfRule type="cellIs" dxfId="12" priority="7" operator="lessThan">
      <formula>0</formula>
    </cfRule>
    <cfRule type="cellIs" dxfId="11" priority="8" operator="greaterThan">
      <formula>0</formula>
    </cfRule>
  </conditionalFormatting>
  <conditionalFormatting sqref="I7:I37">
    <cfRule type="beginsWith" dxfId="10" priority="1" operator="beginsWith" text="*">
      <formula>LEFT(I7,LEN("*"))="*"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L3" sqref="L3"/>
    </sheetView>
  </sheetViews>
  <sheetFormatPr defaultRowHeight="12.5" x14ac:dyDescent="0.25"/>
  <cols>
    <col min="1" max="1" width="3.26953125" customWidth="1"/>
    <col min="12" max="12" width="6.453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E6" sqref="E6"/>
    </sheetView>
  </sheetViews>
  <sheetFormatPr defaultRowHeight="12.5" x14ac:dyDescent="0.2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G1" sqref="G1"/>
    </sheetView>
  </sheetViews>
  <sheetFormatPr defaultColWidth="9.1796875" defaultRowHeight="13" x14ac:dyDescent="0.25"/>
  <cols>
    <col min="1" max="1" width="8.81640625" style="351" customWidth="1"/>
    <col min="2" max="2" width="53.26953125" style="351" customWidth="1"/>
    <col min="3" max="17" width="13.7265625" style="351" bestFit="1" customWidth="1"/>
    <col min="18" max="18" width="12.26953125" style="351" customWidth="1"/>
    <col min="19" max="20" width="11.1796875" style="351" customWidth="1"/>
    <col min="21" max="16384" width="9.1796875" style="351"/>
  </cols>
  <sheetData>
    <row r="1" spans="1:12" ht="21" x14ac:dyDescent="0.25">
      <c r="A1" s="336" t="s">
        <v>152</v>
      </c>
    </row>
    <row r="3" spans="1:12" s="343" customFormat="1" ht="19" thickBot="1" x14ac:dyDescent="0.3">
      <c r="A3" s="339" t="s">
        <v>141</v>
      </c>
      <c r="H3" s="344"/>
      <c r="I3" s="344"/>
    </row>
    <row r="4" spans="1:12" s="343" customFormat="1" ht="16" thickBot="1" x14ac:dyDescent="0.3">
      <c r="A4" s="352"/>
      <c r="B4" s="353"/>
      <c r="C4" s="161" t="s">
        <v>40</v>
      </c>
      <c r="D4" s="202"/>
      <c r="E4" s="161"/>
      <c r="F4" s="203"/>
      <c r="G4" s="162" t="s">
        <v>41</v>
      </c>
      <c r="H4" s="161"/>
      <c r="I4" s="161"/>
      <c r="J4" s="204"/>
      <c r="K4" s="163" t="s">
        <v>42</v>
      </c>
      <c r="L4" s="203"/>
    </row>
    <row r="5" spans="1:12" s="343" customFormat="1" ht="15.5" x14ac:dyDescent="0.25">
      <c r="A5" s="354" t="s">
        <v>43</v>
      </c>
      <c r="B5" s="355" t="s">
        <v>44</v>
      </c>
      <c r="C5" s="205" t="s">
        <v>45</v>
      </c>
      <c r="D5" s="206"/>
      <c r="E5" s="207" t="s">
        <v>46</v>
      </c>
      <c r="F5" s="206"/>
      <c r="G5" s="207" t="s">
        <v>45</v>
      </c>
      <c r="H5" s="206"/>
      <c r="I5" s="207" t="s">
        <v>46</v>
      </c>
      <c r="J5" s="208"/>
      <c r="K5" s="209" t="s">
        <v>45</v>
      </c>
      <c r="L5" s="206"/>
    </row>
    <row r="6" spans="1:12" s="343" customFormat="1" ht="16" thickBot="1" x14ac:dyDescent="0.3">
      <c r="A6" s="356"/>
      <c r="B6" s="357"/>
      <c r="C6" s="358" t="s">
        <v>185</v>
      </c>
      <c r="D6" s="359" t="s">
        <v>186</v>
      </c>
      <c r="E6" s="358" t="s">
        <v>185</v>
      </c>
      <c r="F6" s="359" t="s">
        <v>186</v>
      </c>
      <c r="G6" s="358" t="s">
        <v>185</v>
      </c>
      <c r="H6" s="359" t="s">
        <v>186</v>
      </c>
      <c r="I6" s="358" t="s">
        <v>185</v>
      </c>
      <c r="J6" s="359" t="s">
        <v>186</v>
      </c>
      <c r="K6" s="358" t="s">
        <v>185</v>
      </c>
      <c r="L6" s="359" t="s">
        <v>186</v>
      </c>
    </row>
    <row r="7" spans="1:12" s="343" customFormat="1" ht="16" thickBot="1" x14ac:dyDescent="0.3">
      <c r="A7" s="360"/>
      <c r="B7" s="210" t="s">
        <v>92</v>
      </c>
      <c r="C7" s="164">
        <v>624477.01699999999</v>
      </c>
      <c r="D7" s="165">
        <v>584619.10600000003</v>
      </c>
      <c r="E7" s="166">
        <v>1074928.9180000001</v>
      </c>
      <c r="F7" s="167">
        <v>1072297.6510000001</v>
      </c>
      <c r="G7" s="166">
        <v>1440325.3409999998</v>
      </c>
      <c r="H7" s="168">
        <v>1404360.9539999999</v>
      </c>
      <c r="I7" s="166">
        <v>2789860.2210000004</v>
      </c>
      <c r="J7" s="168">
        <v>3042116.7079999996</v>
      </c>
      <c r="K7" s="169">
        <v>-815848.32399999979</v>
      </c>
      <c r="L7" s="167">
        <v>-819741.84799999988</v>
      </c>
    </row>
    <row r="8" spans="1:12" s="343" customFormat="1" ht="16" thickBot="1" x14ac:dyDescent="0.3">
      <c r="A8" s="659" t="s">
        <v>47</v>
      </c>
      <c r="B8" s="660"/>
      <c r="C8" s="170"/>
      <c r="D8" s="170"/>
      <c r="E8" s="170"/>
      <c r="F8" s="170"/>
      <c r="G8" s="170"/>
      <c r="H8" s="170"/>
      <c r="I8" s="170"/>
      <c r="J8" s="170"/>
      <c r="K8" s="171"/>
      <c r="L8" s="172"/>
    </row>
    <row r="9" spans="1:12" s="343" customFormat="1" ht="15.5" x14ac:dyDescent="0.25">
      <c r="A9" s="211" t="s">
        <v>48</v>
      </c>
      <c r="B9" s="212" t="s">
        <v>49</v>
      </c>
      <c r="C9" s="173">
        <v>163662.62099999998</v>
      </c>
      <c r="D9" s="174">
        <v>139979.94200000001</v>
      </c>
      <c r="E9" s="173">
        <v>193316.92</v>
      </c>
      <c r="F9" s="174">
        <v>190625.283</v>
      </c>
      <c r="G9" s="173">
        <v>30594.546000000002</v>
      </c>
      <c r="H9" s="175">
        <v>28555.449999999997</v>
      </c>
      <c r="I9" s="176">
        <v>27576.43</v>
      </c>
      <c r="J9" s="177">
        <v>22369.13</v>
      </c>
      <c r="K9" s="178">
        <v>133068.07500000001</v>
      </c>
      <c r="L9" s="179">
        <v>111424.492</v>
      </c>
    </row>
    <row r="10" spans="1:12" s="343" customFormat="1" ht="15.5" x14ac:dyDescent="0.25">
      <c r="A10" s="213" t="s">
        <v>50</v>
      </c>
      <c r="B10" s="214" t="s">
        <v>119</v>
      </c>
      <c r="C10" s="180">
        <v>138942.658</v>
      </c>
      <c r="D10" s="181">
        <v>120848.338</v>
      </c>
      <c r="E10" s="182">
        <v>180799.62100000001</v>
      </c>
      <c r="F10" s="181">
        <v>181630.95300000001</v>
      </c>
      <c r="G10" s="183">
        <v>13194.169</v>
      </c>
      <c r="H10" s="181">
        <v>10441.474</v>
      </c>
      <c r="I10" s="183">
        <v>17401.776999999998</v>
      </c>
      <c r="J10" s="184">
        <v>12883.082</v>
      </c>
      <c r="K10" s="185">
        <v>125748.489</v>
      </c>
      <c r="L10" s="186">
        <v>110406.864</v>
      </c>
    </row>
    <row r="11" spans="1:12" s="343" customFormat="1" ht="15.5" x14ac:dyDescent="0.25">
      <c r="A11" s="215" t="s">
        <v>51</v>
      </c>
      <c r="B11" s="214" t="s">
        <v>120</v>
      </c>
      <c r="C11" s="187">
        <v>24719.963</v>
      </c>
      <c r="D11" s="181">
        <v>19131.603999999999</v>
      </c>
      <c r="E11" s="188">
        <v>12517.299000000001</v>
      </c>
      <c r="F11" s="181">
        <v>8994.33</v>
      </c>
      <c r="G11" s="183">
        <v>17400.377</v>
      </c>
      <c r="H11" s="181">
        <v>18113.975999999999</v>
      </c>
      <c r="I11" s="183">
        <v>10174.653</v>
      </c>
      <c r="J11" s="184">
        <v>9486.0480000000007</v>
      </c>
      <c r="K11" s="189">
        <v>7319.5859999999993</v>
      </c>
      <c r="L11" s="181">
        <v>1017.6280000000006</v>
      </c>
    </row>
    <row r="12" spans="1:12" s="343" customFormat="1" ht="15.5" x14ac:dyDescent="0.25">
      <c r="A12" s="216" t="s">
        <v>52</v>
      </c>
      <c r="B12" s="217" t="s">
        <v>53</v>
      </c>
      <c r="C12" s="190">
        <v>46634.063999999998</v>
      </c>
      <c r="D12" s="186">
        <v>70442.684999999998</v>
      </c>
      <c r="E12" s="191">
        <v>77022.98</v>
      </c>
      <c r="F12" s="186">
        <v>126230.261</v>
      </c>
      <c r="G12" s="173">
        <v>958999.21699999995</v>
      </c>
      <c r="H12" s="186">
        <v>974925.58499999996</v>
      </c>
      <c r="I12" s="173">
        <v>1904802.9210000001</v>
      </c>
      <c r="J12" s="192">
        <v>2250339.6770000001</v>
      </c>
      <c r="K12" s="185">
        <v>-912365.15299999993</v>
      </c>
      <c r="L12" s="186">
        <v>-904482.89999999991</v>
      </c>
    </row>
    <row r="13" spans="1:12" s="343" customFormat="1" ht="15.5" x14ac:dyDescent="0.25">
      <c r="A13" s="218" t="s">
        <v>54</v>
      </c>
      <c r="B13" s="219" t="s">
        <v>55</v>
      </c>
      <c r="C13" s="193">
        <v>31564.958999999999</v>
      </c>
      <c r="D13" s="194">
        <v>15820.759</v>
      </c>
      <c r="E13" s="188">
        <v>96080.04</v>
      </c>
      <c r="F13" s="194">
        <v>62750.927000000003</v>
      </c>
      <c r="G13" s="183">
        <v>114431.716</v>
      </c>
      <c r="H13" s="181">
        <v>96088.596000000005</v>
      </c>
      <c r="I13" s="195">
        <v>466050.962</v>
      </c>
      <c r="J13" s="184">
        <v>457652.84499999997</v>
      </c>
      <c r="K13" s="189">
        <v>-82866.756999999998</v>
      </c>
      <c r="L13" s="181">
        <v>-80267.837</v>
      </c>
    </row>
    <row r="14" spans="1:12" s="343" customFormat="1" ht="29.5" thickBot="1" x14ac:dyDescent="0.3">
      <c r="A14" s="220" t="s">
        <v>56</v>
      </c>
      <c r="B14" s="221" t="s">
        <v>57</v>
      </c>
      <c r="C14" s="196">
        <v>179040.65599999999</v>
      </c>
      <c r="D14" s="197">
        <v>144119.946</v>
      </c>
      <c r="E14" s="198">
        <v>530925.66099999996</v>
      </c>
      <c r="F14" s="197">
        <v>503923.598</v>
      </c>
      <c r="G14" s="198">
        <v>34406.26</v>
      </c>
      <c r="H14" s="197">
        <v>14914.555999999999</v>
      </c>
      <c r="I14" s="198">
        <v>131308.35</v>
      </c>
      <c r="J14" s="199">
        <v>52230.180999999997</v>
      </c>
      <c r="K14" s="200">
        <v>144634.39600000001</v>
      </c>
      <c r="L14" s="197">
        <v>129205.39000000001</v>
      </c>
    </row>
    <row r="15" spans="1:12" s="343" customFormat="1" ht="15.5" x14ac:dyDescent="0.25">
      <c r="A15" s="659" t="s">
        <v>58</v>
      </c>
      <c r="B15" s="660"/>
      <c r="C15" s="170"/>
      <c r="D15" s="170"/>
      <c r="E15" s="170"/>
      <c r="F15" s="170"/>
      <c r="G15" s="170"/>
      <c r="H15" s="170"/>
      <c r="I15" s="170"/>
      <c r="J15" s="170"/>
      <c r="K15" s="170"/>
      <c r="L15" s="201"/>
    </row>
    <row r="16" spans="1:12" s="343" customFormat="1" ht="29.5" thickBot="1" x14ac:dyDescent="0.3">
      <c r="A16" s="220" t="s">
        <v>59</v>
      </c>
      <c r="B16" s="221" t="s">
        <v>60</v>
      </c>
      <c r="C16" s="196">
        <v>203574.717</v>
      </c>
      <c r="D16" s="280">
        <v>214255.774</v>
      </c>
      <c r="E16" s="198">
        <v>177583.31700000001</v>
      </c>
      <c r="F16" s="197">
        <v>188767.58199999999</v>
      </c>
      <c r="G16" s="198">
        <v>301893.60200000001</v>
      </c>
      <c r="H16" s="197">
        <v>289876.76699999999</v>
      </c>
      <c r="I16" s="198">
        <v>260121.55799999999</v>
      </c>
      <c r="J16" s="199">
        <v>259524.875</v>
      </c>
      <c r="K16" s="200">
        <v>-98318.885000000009</v>
      </c>
      <c r="L16" s="197">
        <v>-75620.992999999988</v>
      </c>
    </row>
    <row r="17" spans="1:12" s="343" customFormat="1" ht="15.5" x14ac:dyDescent="0.25">
      <c r="A17" s="361" t="s">
        <v>104</v>
      </c>
      <c r="B17" s="362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1:12" s="350" customFormat="1" ht="8.25" customHeight="1" thickBot="1" x14ac:dyDescent="0.3"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</row>
    <row r="19" spans="1:12" ht="15" thickBot="1" x14ac:dyDescent="0.3">
      <c r="A19" s="352"/>
      <c r="B19" s="353"/>
      <c r="C19" s="161" t="s">
        <v>40</v>
      </c>
      <c r="D19" s="202"/>
      <c r="E19" s="161"/>
      <c r="F19" s="203"/>
      <c r="G19" s="162" t="s">
        <v>41</v>
      </c>
      <c r="H19" s="161"/>
      <c r="I19" s="161"/>
      <c r="J19" s="204"/>
      <c r="K19" s="163" t="s">
        <v>42</v>
      </c>
      <c r="L19" s="203"/>
    </row>
    <row r="20" spans="1:12" ht="14.5" x14ac:dyDescent="0.25">
      <c r="A20" s="354" t="s">
        <v>43</v>
      </c>
      <c r="B20" s="355" t="s">
        <v>44</v>
      </c>
      <c r="C20" s="205" t="s">
        <v>45</v>
      </c>
      <c r="D20" s="206"/>
      <c r="E20" s="207" t="s">
        <v>46</v>
      </c>
      <c r="F20" s="206"/>
      <c r="G20" s="207" t="s">
        <v>45</v>
      </c>
      <c r="H20" s="206"/>
      <c r="I20" s="207" t="s">
        <v>46</v>
      </c>
      <c r="J20" s="208"/>
      <c r="K20" s="209" t="s">
        <v>45</v>
      </c>
      <c r="L20" s="206"/>
    </row>
    <row r="21" spans="1:12" ht="15" thickBot="1" x14ac:dyDescent="0.3">
      <c r="A21" s="356"/>
      <c r="B21" s="357"/>
      <c r="C21" s="358" t="s">
        <v>173</v>
      </c>
      <c r="D21" s="359" t="s">
        <v>174</v>
      </c>
      <c r="E21" s="358" t="s">
        <v>173</v>
      </c>
      <c r="F21" s="359" t="s">
        <v>174</v>
      </c>
      <c r="G21" s="358" t="s">
        <v>173</v>
      </c>
      <c r="H21" s="359" t="s">
        <v>174</v>
      </c>
      <c r="I21" s="358" t="s">
        <v>173</v>
      </c>
      <c r="J21" s="359" t="s">
        <v>174</v>
      </c>
      <c r="K21" s="358" t="s">
        <v>173</v>
      </c>
      <c r="L21" s="359" t="s">
        <v>174</v>
      </c>
    </row>
    <row r="22" spans="1:12" ht="15" thickBot="1" x14ac:dyDescent="0.3">
      <c r="A22" s="360"/>
      <c r="B22" s="210" t="s">
        <v>92</v>
      </c>
      <c r="C22" s="164">
        <v>853274.30199999991</v>
      </c>
      <c r="D22" s="165">
        <v>900719.90599999996</v>
      </c>
      <c r="E22" s="166">
        <v>1361419.8019999999</v>
      </c>
      <c r="F22" s="167">
        <v>1578335.8279999997</v>
      </c>
      <c r="G22" s="166">
        <v>2066388.264</v>
      </c>
      <c r="H22" s="168">
        <v>2144823.8299999996</v>
      </c>
      <c r="I22" s="166">
        <v>3680255.6639999999</v>
      </c>
      <c r="J22" s="168">
        <v>4152740.6549999998</v>
      </c>
      <c r="K22" s="169">
        <v>-1213113.9620000001</v>
      </c>
      <c r="L22" s="167">
        <v>-1244103.9239999996</v>
      </c>
    </row>
    <row r="23" spans="1:12" ht="15" thickBot="1" x14ac:dyDescent="0.3">
      <c r="A23" s="659" t="s">
        <v>47</v>
      </c>
      <c r="B23" s="660"/>
      <c r="C23" s="170"/>
      <c r="D23" s="170"/>
      <c r="E23" s="170"/>
      <c r="F23" s="170"/>
      <c r="G23" s="170"/>
      <c r="H23" s="170"/>
      <c r="I23" s="170"/>
      <c r="J23" s="170"/>
      <c r="K23" s="171"/>
      <c r="L23" s="172"/>
    </row>
    <row r="24" spans="1:12" ht="14.5" x14ac:dyDescent="0.25">
      <c r="A24" s="211" t="s">
        <v>48</v>
      </c>
      <c r="B24" s="212" t="s">
        <v>49</v>
      </c>
      <c r="C24" s="173">
        <v>220421.59599999999</v>
      </c>
      <c r="D24" s="174">
        <v>226855.09399999998</v>
      </c>
      <c r="E24" s="173">
        <v>270567.53899999999</v>
      </c>
      <c r="F24" s="174">
        <v>276204.06699999998</v>
      </c>
      <c r="G24" s="173">
        <v>47483.048000000003</v>
      </c>
      <c r="H24" s="175">
        <v>43526.010999999999</v>
      </c>
      <c r="I24" s="176">
        <v>50550.470999999998</v>
      </c>
      <c r="J24" s="177">
        <v>38804.572</v>
      </c>
      <c r="K24" s="178">
        <v>172938.54799999998</v>
      </c>
      <c r="L24" s="179">
        <v>183329.08299999998</v>
      </c>
    </row>
    <row r="25" spans="1:12" ht="14.5" x14ac:dyDescent="0.25">
      <c r="A25" s="213" t="s">
        <v>50</v>
      </c>
      <c r="B25" s="214" t="s">
        <v>119</v>
      </c>
      <c r="C25" s="180">
        <v>194655.622</v>
      </c>
      <c r="D25" s="181">
        <v>192607.62</v>
      </c>
      <c r="E25" s="182">
        <v>253657.91399999999</v>
      </c>
      <c r="F25" s="181">
        <v>259288.15599999999</v>
      </c>
      <c r="G25" s="183">
        <v>18677.597000000002</v>
      </c>
      <c r="H25" s="181">
        <v>18075.75</v>
      </c>
      <c r="I25" s="183">
        <v>23632.118999999999</v>
      </c>
      <c r="J25" s="184">
        <v>24185.541000000001</v>
      </c>
      <c r="K25" s="185">
        <v>175978.02499999999</v>
      </c>
      <c r="L25" s="186">
        <v>174531.87</v>
      </c>
    </row>
    <row r="26" spans="1:12" ht="14.5" x14ac:dyDescent="0.25">
      <c r="A26" s="215" t="s">
        <v>51</v>
      </c>
      <c r="B26" s="214" t="s">
        <v>120</v>
      </c>
      <c r="C26" s="187">
        <v>25765.973999999998</v>
      </c>
      <c r="D26" s="181">
        <v>34247.474000000002</v>
      </c>
      <c r="E26" s="188">
        <v>16909.625</v>
      </c>
      <c r="F26" s="181">
        <v>16915.911</v>
      </c>
      <c r="G26" s="183">
        <v>28805.451000000001</v>
      </c>
      <c r="H26" s="181">
        <v>25450.260999999999</v>
      </c>
      <c r="I26" s="183">
        <v>26918.351999999999</v>
      </c>
      <c r="J26" s="184">
        <v>14619.031000000001</v>
      </c>
      <c r="K26" s="189">
        <v>-3039.4770000000026</v>
      </c>
      <c r="L26" s="181">
        <v>8797.2130000000034</v>
      </c>
    </row>
    <row r="27" spans="1:12" ht="14.5" x14ac:dyDescent="0.25">
      <c r="A27" s="216" t="s">
        <v>52</v>
      </c>
      <c r="B27" s="217" t="s">
        <v>53</v>
      </c>
      <c r="C27" s="190">
        <v>94679.618000000002</v>
      </c>
      <c r="D27" s="186">
        <v>68489.164000000004</v>
      </c>
      <c r="E27" s="191">
        <v>137657.91800000001</v>
      </c>
      <c r="F27" s="186">
        <v>116624.07</v>
      </c>
      <c r="G27" s="173">
        <v>1429751.9480000001</v>
      </c>
      <c r="H27" s="186">
        <v>1451415.757</v>
      </c>
      <c r="I27" s="173">
        <v>2688409.3939999999</v>
      </c>
      <c r="J27" s="192">
        <v>2910697.023</v>
      </c>
      <c r="K27" s="185">
        <v>-1335072.33</v>
      </c>
      <c r="L27" s="186">
        <v>-1382926.5929999999</v>
      </c>
    </row>
    <row r="28" spans="1:12" ht="14.5" x14ac:dyDescent="0.25">
      <c r="A28" s="218" t="s">
        <v>54</v>
      </c>
      <c r="B28" s="219" t="s">
        <v>55</v>
      </c>
      <c r="C28" s="193">
        <v>11851.697</v>
      </c>
      <c r="D28" s="194">
        <v>36264.398000000001</v>
      </c>
      <c r="E28" s="188">
        <v>33033.512000000002</v>
      </c>
      <c r="F28" s="194">
        <v>112712.85799999999</v>
      </c>
      <c r="G28" s="183">
        <v>126223.997</v>
      </c>
      <c r="H28" s="181">
        <v>148946.76500000001</v>
      </c>
      <c r="I28" s="195">
        <v>512674.59499999997</v>
      </c>
      <c r="J28" s="184">
        <v>622517.36600000004</v>
      </c>
      <c r="K28" s="189">
        <v>-114372.3</v>
      </c>
      <c r="L28" s="181">
        <v>-112682.36700000001</v>
      </c>
    </row>
    <row r="29" spans="1:12" ht="29.5" thickBot="1" x14ac:dyDescent="0.3">
      <c r="A29" s="220" t="s">
        <v>56</v>
      </c>
      <c r="B29" s="221" t="s">
        <v>57</v>
      </c>
      <c r="C29" s="196">
        <v>222042.81400000001</v>
      </c>
      <c r="D29" s="197">
        <v>255256.008</v>
      </c>
      <c r="E29" s="198">
        <v>664401.72199999995</v>
      </c>
      <c r="F29" s="197">
        <v>799146.39899999998</v>
      </c>
      <c r="G29" s="198">
        <v>21616.499</v>
      </c>
      <c r="H29" s="197">
        <v>47729.506999999998</v>
      </c>
      <c r="I29" s="198">
        <v>73638.891000000003</v>
      </c>
      <c r="J29" s="199">
        <v>185835.47600000002</v>
      </c>
      <c r="K29" s="200">
        <v>200426.315</v>
      </c>
      <c r="L29" s="197">
        <v>207526.50099999999</v>
      </c>
    </row>
    <row r="30" spans="1:12" ht="14.5" x14ac:dyDescent="0.25">
      <c r="A30" s="659" t="s">
        <v>58</v>
      </c>
      <c r="B30" s="660"/>
      <c r="C30" s="170"/>
      <c r="D30" s="170"/>
      <c r="E30" s="170"/>
      <c r="F30" s="170"/>
      <c r="G30" s="170"/>
      <c r="H30" s="170"/>
      <c r="I30" s="170"/>
      <c r="J30" s="170"/>
      <c r="K30" s="170"/>
      <c r="L30" s="201"/>
    </row>
    <row r="31" spans="1:12" ht="29.5" thickBot="1" x14ac:dyDescent="0.3">
      <c r="A31" s="220" t="s">
        <v>59</v>
      </c>
      <c r="B31" s="221" t="s">
        <v>60</v>
      </c>
      <c r="C31" s="196">
        <v>304278.57699999999</v>
      </c>
      <c r="D31" s="280">
        <v>313855.24200000003</v>
      </c>
      <c r="E31" s="198">
        <v>255759.111</v>
      </c>
      <c r="F31" s="197">
        <v>273648.43400000001</v>
      </c>
      <c r="G31" s="198">
        <v>441312.772</v>
      </c>
      <c r="H31" s="197">
        <v>453205.79</v>
      </c>
      <c r="I31" s="198">
        <v>354982.31300000002</v>
      </c>
      <c r="J31" s="199">
        <v>394886.21799999999</v>
      </c>
      <c r="K31" s="200">
        <v>-137034.19500000001</v>
      </c>
      <c r="L31" s="197">
        <v>-139350.54799999995</v>
      </c>
    </row>
    <row r="32" spans="1:12" ht="14.5" x14ac:dyDescent="0.25">
      <c r="A32" s="361" t="s">
        <v>104</v>
      </c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4" spans="1:1" ht="15.5" x14ac:dyDescent="0.25">
      <c r="A34" s="348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80" zoomScaleNormal="80" workbookViewId="0">
      <selection activeCell="G84" sqref="G84"/>
    </sheetView>
  </sheetViews>
  <sheetFormatPr defaultColWidth="9.1796875" defaultRowHeight="15.5" x14ac:dyDescent="0.25"/>
  <cols>
    <col min="1" max="1" width="16.7265625" style="343" customWidth="1"/>
    <col min="2" max="3" width="12.7265625" style="343" customWidth="1"/>
    <col min="4" max="4" width="16.7265625" style="343" customWidth="1"/>
    <col min="5" max="6" width="12.7265625" style="343" customWidth="1"/>
    <col min="7" max="7" width="19.54296875" style="343" customWidth="1"/>
    <col min="8" max="8" width="16.7265625" style="344" customWidth="1"/>
    <col min="9" max="9" width="12.7265625" style="344" customWidth="1"/>
    <col min="10" max="10" width="12.7265625" style="343" customWidth="1"/>
    <col min="11" max="11" width="16.7265625" style="343" customWidth="1"/>
    <col min="12" max="13" width="12.7265625" style="343" customWidth="1"/>
    <col min="14" max="16384" width="9.1796875" style="343"/>
  </cols>
  <sheetData>
    <row r="1" spans="1:17" s="337" customFormat="1" ht="21" x14ac:dyDescent="0.25">
      <c r="A1" s="336" t="s">
        <v>142</v>
      </c>
      <c r="H1" s="338"/>
      <c r="I1" s="338"/>
    </row>
    <row r="2" spans="1:17" s="340" customFormat="1" ht="18.5" x14ac:dyDescent="0.25">
      <c r="A2" s="339" t="s">
        <v>143</v>
      </c>
      <c r="H2" s="341"/>
      <c r="I2" s="341"/>
    </row>
    <row r="3" spans="1:17" x14ac:dyDescent="0.25">
      <c r="A3" s="342"/>
    </row>
    <row r="4" spans="1:17" ht="13.5" customHeight="1" x14ac:dyDescent="0.25">
      <c r="A4" s="597" t="s">
        <v>100</v>
      </c>
      <c r="B4" s="597"/>
      <c r="C4" s="597"/>
      <c r="D4" s="597"/>
      <c r="E4" s="597"/>
      <c r="F4" s="346"/>
      <c r="G4" s="346"/>
      <c r="H4" s="345" t="s">
        <v>101</v>
      </c>
      <c r="I4" s="345"/>
      <c r="J4" s="345"/>
      <c r="K4" s="345"/>
      <c r="L4" s="345"/>
      <c r="M4" s="346"/>
    </row>
    <row r="5" spans="1:17" ht="13.5" customHeight="1" thickBot="1" x14ac:dyDescent="0.35">
      <c r="A5" s="598" t="s">
        <v>187</v>
      </c>
      <c r="B5" s="598"/>
      <c r="C5" s="598"/>
      <c r="D5" s="598"/>
      <c r="E5" s="598"/>
      <c r="F5" s="508"/>
      <c r="G5" s="508"/>
      <c r="H5" s="509" t="s">
        <v>187</v>
      </c>
      <c r="I5" s="509"/>
      <c r="J5" s="509"/>
      <c r="K5" s="509"/>
      <c r="L5" s="509"/>
      <c r="M5" s="508"/>
    </row>
    <row r="6" spans="1:17" ht="20.5" thickBot="1" x14ac:dyDescent="0.45">
      <c r="A6" s="510" t="s">
        <v>61</v>
      </c>
      <c r="B6" s="511"/>
      <c r="C6" s="511"/>
      <c r="D6" s="511"/>
      <c r="E6" s="511"/>
      <c r="F6" s="512"/>
      <c r="G6" s="508"/>
      <c r="H6" s="510" t="s">
        <v>62</v>
      </c>
      <c r="I6" s="511"/>
      <c r="J6" s="511"/>
      <c r="K6" s="511"/>
      <c r="L6" s="511"/>
      <c r="M6" s="512"/>
    </row>
    <row r="7" spans="1:17" ht="16" thickBot="1" x14ac:dyDescent="0.35">
      <c r="A7" s="513" t="s">
        <v>185</v>
      </c>
      <c r="B7" s="514"/>
      <c r="C7" s="515"/>
      <c r="D7" s="516" t="s">
        <v>186</v>
      </c>
      <c r="E7" s="514"/>
      <c r="F7" s="517"/>
      <c r="G7" s="508"/>
      <c r="H7" s="513" t="s">
        <v>185</v>
      </c>
      <c r="I7" s="514"/>
      <c r="J7" s="515"/>
      <c r="K7" s="516" t="s">
        <v>186</v>
      </c>
      <c r="L7" s="514"/>
      <c r="M7" s="517"/>
    </row>
    <row r="8" spans="1:17" ht="28.5" thickBot="1" x14ac:dyDescent="0.35">
      <c r="A8" s="518" t="s">
        <v>63</v>
      </c>
      <c r="B8" s="519" t="s">
        <v>45</v>
      </c>
      <c r="C8" s="520" t="s">
        <v>64</v>
      </c>
      <c r="D8" s="521" t="s">
        <v>63</v>
      </c>
      <c r="E8" s="519" t="s">
        <v>45</v>
      </c>
      <c r="F8" s="522" t="s">
        <v>64</v>
      </c>
      <c r="G8" s="508"/>
      <c r="H8" s="518" t="s">
        <v>63</v>
      </c>
      <c r="I8" s="519" t="s">
        <v>45</v>
      </c>
      <c r="J8" s="522" t="s">
        <v>64</v>
      </c>
      <c r="K8" s="518" t="s">
        <v>63</v>
      </c>
      <c r="L8" s="519" t="s">
        <v>45</v>
      </c>
      <c r="M8" s="522" t="s">
        <v>64</v>
      </c>
      <c r="N8" s="347"/>
    </row>
    <row r="9" spans="1:17" ht="16" thickBot="1" x14ac:dyDescent="0.35">
      <c r="A9" s="523" t="s">
        <v>10</v>
      </c>
      <c r="B9" s="524">
        <v>179040.65599999999</v>
      </c>
      <c r="C9" s="525">
        <v>530925.66099999996</v>
      </c>
      <c r="D9" s="526" t="s">
        <v>10</v>
      </c>
      <c r="E9" s="527">
        <v>144119.946</v>
      </c>
      <c r="F9" s="525">
        <v>503923.598</v>
      </c>
      <c r="G9" s="508"/>
      <c r="H9" s="523" t="s">
        <v>10</v>
      </c>
      <c r="I9" s="527">
        <v>34406.26</v>
      </c>
      <c r="J9" s="525">
        <v>131308.35</v>
      </c>
      <c r="K9" s="523" t="s">
        <v>10</v>
      </c>
      <c r="L9" s="527">
        <v>14914.556</v>
      </c>
      <c r="M9" s="525">
        <v>52230.180999999997</v>
      </c>
    </row>
    <row r="10" spans="1:17" x14ac:dyDescent="0.3">
      <c r="A10" s="528" t="s">
        <v>65</v>
      </c>
      <c r="B10" s="529">
        <v>63742.49</v>
      </c>
      <c r="C10" s="530">
        <v>192154.133</v>
      </c>
      <c r="D10" s="531" t="s">
        <v>65</v>
      </c>
      <c r="E10" s="532">
        <v>54493.042999999998</v>
      </c>
      <c r="F10" s="533">
        <v>194887.769</v>
      </c>
      <c r="G10" s="508"/>
      <c r="H10" s="528" t="s">
        <v>68</v>
      </c>
      <c r="I10" s="529">
        <v>15675.821</v>
      </c>
      <c r="J10" s="530">
        <v>66935.289999999994</v>
      </c>
      <c r="K10" s="528" t="s">
        <v>88</v>
      </c>
      <c r="L10" s="532">
        <v>13206.392</v>
      </c>
      <c r="M10" s="533">
        <v>47583.68</v>
      </c>
    </row>
    <row r="11" spans="1:17" x14ac:dyDescent="0.3">
      <c r="A11" s="534" t="s">
        <v>66</v>
      </c>
      <c r="B11" s="535">
        <v>54230.28</v>
      </c>
      <c r="C11" s="536">
        <v>157897.03700000001</v>
      </c>
      <c r="D11" s="537" t="s">
        <v>66</v>
      </c>
      <c r="E11" s="538">
        <v>42071.54</v>
      </c>
      <c r="F11" s="539">
        <v>150831.51500000001</v>
      </c>
      <c r="G11" s="508"/>
      <c r="H11" s="534" t="s">
        <v>88</v>
      </c>
      <c r="I11" s="535">
        <v>15005.919</v>
      </c>
      <c r="J11" s="536">
        <v>52266.720000000001</v>
      </c>
      <c r="K11" s="534" t="s">
        <v>66</v>
      </c>
      <c r="L11" s="538">
        <v>1485.6369999999999</v>
      </c>
      <c r="M11" s="539">
        <v>4064.8409999999999</v>
      </c>
    </row>
    <row r="12" spans="1:17" x14ac:dyDescent="0.3">
      <c r="A12" s="534" t="s">
        <v>89</v>
      </c>
      <c r="B12" s="535">
        <v>15855.707</v>
      </c>
      <c r="C12" s="536">
        <v>44083.97</v>
      </c>
      <c r="D12" s="537" t="s">
        <v>89</v>
      </c>
      <c r="E12" s="538">
        <v>10195.734</v>
      </c>
      <c r="F12" s="539">
        <v>33306.544000000002</v>
      </c>
      <c r="G12" s="508"/>
      <c r="H12" s="534" t="s">
        <v>66</v>
      </c>
      <c r="I12" s="535">
        <v>1833.883</v>
      </c>
      <c r="J12" s="536">
        <v>4700.9539999999997</v>
      </c>
      <c r="K12" s="534" t="s">
        <v>86</v>
      </c>
      <c r="L12" s="538">
        <v>105.69</v>
      </c>
      <c r="M12" s="539">
        <v>225.46</v>
      </c>
      <c r="Q12" s="347"/>
    </row>
    <row r="13" spans="1:17" x14ac:dyDescent="0.3">
      <c r="A13" s="534" t="s">
        <v>74</v>
      </c>
      <c r="B13" s="535">
        <v>13342.936</v>
      </c>
      <c r="C13" s="536">
        <v>40797.31</v>
      </c>
      <c r="D13" s="537" t="s">
        <v>144</v>
      </c>
      <c r="E13" s="538">
        <v>9104.3320000000003</v>
      </c>
      <c r="F13" s="539">
        <v>29579.040000000001</v>
      </c>
      <c r="G13" s="508"/>
      <c r="H13" s="534" t="s">
        <v>69</v>
      </c>
      <c r="I13" s="535">
        <v>1324.537</v>
      </c>
      <c r="J13" s="536">
        <v>5616.85</v>
      </c>
      <c r="K13" s="534" t="s">
        <v>153</v>
      </c>
      <c r="L13" s="538">
        <v>41.779000000000003</v>
      </c>
      <c r="M13" s="539">
        <v>69</v>
      </c>
    </row>
    <row r="14" spans="1:17" x14ac:dyDescent="0.3">
      <c r="A14" s="534" t="s">
        <v>144</v>
      </c>
      <c r="B14" s="535">
        <v>11655.005999999999</v>
      </c>
      <c r="C14" s="536">
        <v>31679.365000000002</v>
      </c>
      <c r="D14" s="537" t="s">
        <v>74</v>
      </c>
      <c r="E14" s="538">
        <v>8902.1190000000006</v>
      </c>
      <c r="F14" s="539">
        <v>34251.120000000003</v>
      </c>
      <c r="G14" s="508"/>
      <c r="H14" s="534" t="s">
        <v>76</v>
      </c>
      <c r="I14" s="535">
        <v>439.33600000000001</v>
      </c>
      <c r="J14" s="536">
        <v>1514.95</v>
      </c>
      <c r="K14" s="534" t="s">
        <v>68</v>
      </c>
      <c r="L14" s="538">
        <v>38.176000000000002</v>
      </c>
      <c r="M14" s="539">
        <v>138</v>
      </c>
    </row>
    <row r="15" spans="1:17" x14ac:dyDescent="0.3">
      <c r="A15" s="540" t="s">
        <v>69</v>
      </c>
      <c r="B15" s="541">
        <v>4600.74</v>
      </c>
      <c r="C15" s="542">
        <v>18846.873</v>
      </c>
      <c r="D15" s="543" t="s">
        <v>70</v>
      </c>
      <c r="E15" s="544">
        <v>4221.7759999999998</v>
      </c>
      <c r="F15" s="545">
        <v>12403.86</v>
      </c>
      <c r="G15" s="508"/>
      <c r="H15" s="534" t="s">
        <v>86</v>
      </c>
      <c r="I15" s="535">
        <v>81.042000000000002</v>
      </c>
      <c r="J15" s="536">
        <v>177.6</v>
      </c>
      <c r="K15" s="534" t="s">
        <v>118</v>
      </c>
      <c r="L15" s="538">
        <v>24.818999999999999</v>
      </c>
      <c r="M15" s="546">
        <v>122.8</v>
      </c>
    </row>
    <row r="16" spans="1:17" x14ac:dyDescent="0.3">
      <c r="A16" s="540" t="s">
        <v>70</v>
      </c>
      <c r="B16" s="541">
        <v>3332.0549999999998</v>
      </c>
      <c r="C16" s="542">
        <v>8662.44</v>
      </c>
      <c r="D16" s="543" t="s">
        <v>69</v>
      </c>
      <c r="E16" s="544">
        <v>3941.181</v>
      </c>
      <c r="F16" s="545">
        <v>11233.516</v>
      </c>
      <c r="G16" s="508"/>
      <c r="H16" s="534" t="s">
        <v>153</v>
      </c>
      <c r="I16" s="535">
        <v>25.329000000000001</v>
      </c>
      <c r="J16" s="536">
        <v>46</v>
      </c>
      <c r="K16" s="534" t="s">
        <v>102</v>
      </c>
      <c r="L16" s="538">
        <v>12.063000000000001</v>
      </c>
      <c r="M16" s="539">
        <v>26.4</v>
      </c>
    </row>
    <row r="17" spans="1:23" ht="16" thickBot="1" x14ac:dyDescent="0.35">
      <c r="A17" s="547" t="s">
        <v>102</v>
      </c>
      <c r="B17" s="548">
        <v>2954.1849999999999</v>
      </c>
      <c r="C17" s="549">
        <v>8312.0149999999994</v>
      </c>
      <c r="D17" s="550" t="s">
        <v>71</v>
      </c>
      <c r="E17" s="551">
        <v>2138.4369999999999</v>
      </c>
      <c r="F17" s="552">
        <v>6824.5720000000001</v>
      </c>
      <c r="G17" s="553"/>
      <c r="H17" s="547" t="s">
        <v>102</v>
      </c>
      <c r="I17" s="548">
        <v>11.489000000000001</v>
      </c>
      <c r="J17" s="554">
        <v>25.3</v>
      </c>
      <c r="K17" s="555"/>
      <c r="L17" s="551"/>
      <c r="M17" s="552"/>
    </row>
    <row r="18" spans="1:23" x14ac:dyDescent="0.3">
      <c r="A18" s="361" t="s">
        <v>104</v>
      </c>
      <c r="B18" s="556"/>
      <c r="C18" s="556"/>
      <c r="D18" s="557"/>
      <c r="E18" s="558"/>
      <c r="F18" s="558"/>
      <c r="G18" s="508"/>
      <c r="H18" s="361" t="s">
        <v>104</v>
      </c>
      <c r="I18" s="559"/>
      <c r="J18" s="560"/>
      <c r="K18" s="561"/>
      <c r="L18" s="561"/>
      <c r="M18" s="508"/>
    </row>
    <row r="19" spans="1:23" x14ac:dyDescent="0.25">
      <c r="A19" s="562"/>
      <c r="B19" s="562"/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V19" s="365"/>
      <c r="W19" s="365"/>
    </row>
    <row r="20" spans="1:23" x14ac:dyDescent="0.3">
      <c r="A20" s="509" t="s">
        <v>93</v>
      </c>
      <c r="B20" s="509"/>
      <c r="C20" s="509"/>
      <c r="D20" s="509"/>
      <c r="E20" s="509"/>
      <c r="F20" s="508"/>
      <c r="G20" s="508"/>
      <c r="H20" s="509" t="s">
        <v>94</v>
      </c>
      <c r="I20" s="509"/>
      <c r="J20" s="509"/>
      <c r="K20" s="509"/>
      <c r="L20" s="509"/>
      <c r="M20" s="508"/>
    </row>
    <row r="21" spans="1:23" ht="16" thickBot="1" x14ac:dyDescent="0.35">
      <c r="A21" s="509" t="s">
        <v>187</v>
      </c>
      <c r="B21" s="509"/>
      <c r="C21" s="509"/>
      <c r="D21" s="509"/>
      <c r="E21" s="509"/>
      <c r="F21" s="508"/>
      <c r="G21" s="508"/>
      <c r="H21" s="509" t="s">
        <v>187</v>
      </c>
      <c r="I21" s="509"/>
      <c r="J21" s="509"/>
      <c r="K21" s="509"/>
      <c r="L21" s="509"/>
      <c r="M21" s="508"/>
    </row>
    <row r="22" spans="1:23" ht="20.5" thickBot="1" x14ac:dyDescent="0.45">
      <c r="A22" s="510" t="s">
        <v>61</v>
      </c>
      <c r="B22" s="511"/>
      <c r="C22" s="511"/>
      <c r="D22" s="511"/>
      <c r="E22" s="511"/>
      <c r="F22" s="512"/>
      <c r="G22" s="508"/>
      <c r="H22" s="510" t="s">
        <v>62</v>
      </c>
      <c r="I22" s="511"/>
      <c r="J22" s="511"/>
      <c r="K22" s="511"/>
      <c r="L22" s="511"/>
      <c r="M22" s="512"/>
    </row>
    <row r="23" spans="1:23" ht="16" thickBot="1" x14ac:dyDescent="0.35">
      <c r="A23" s="513" t="s">
        <v>185</v>
      </c>
      <c r="B23" s="514"/>
      <c r="C23" s="515"/>
      <c r="D23" s="516" t="s">
        <v>186</v>
      </c>
      <c r="E23" s="514"/>
      <c r="F23" s="517"/>
      <c r="G23" s="508"/>
      <c r="H23" s="513" t="s">
        <v>185</v>
      </c>
      <c r="I23" s="514"/>
      <c r="J23" s="515"/>
      <c r="K23" s="516" t="s">
        <v>186</v>
      </c>
      <c r="L23" s="514"/>
      <c r="M23" s="517"/>
    </row>
    <row r="24" spans="1:23" ht="28.5" thickBot="1" x14ac:dyDescent="0.35">
      <c r="A24" s="518" t="s">
        <v>63</v>
      </c>
      <c r="B24" s="519" t="s">
        <v>45</v>
      </c>
      <c r="C24" s="522" t="s">
        <v>64</v>
      </c>
      <c r="D24" s="563" t="s">
        <v>63</v>
      </c>
      <c r="E24" s="519" t="s">
        <v>45</v>
      </c>
      <c r="F24" s="522" t="s">
        <v>64</v>
      </c>
      <c r="G24" s="508"/>
      <c r="H24" s="518" t="s">
        <v>63</v>
      </c>
      <c r="I24" s="519" t="s">
        <v>45</v>
      </c>
      <c r="J24" s="520" t="s">
        <v>64</v>
      </c>
      <c r="K24" s="521" t="s">
        <v>63</v>
      </c>
      <c r="L24" s="519" t="s">
        <v>45</v>
      </c>
      <c r="M24" s="522" t="s">
        <v>64</v>
      </c>
    </row>
    <row r="25" spans="1:23" ht="16" thickBot="1" x14ac:dyDescent="0.35">
      <c r="A25" s="523" t="s">
        <v>10</v>
      </c>
      <c r="B25" s="524">
        <v>46634.063999999998</v>
      </c>
      <c r="C25" s="525">
        <v>77022.98</v>
      </c>
      <c r="D25" s="526" t="s">
        <v>10</v>
      </c>
      <c r="E25" s="527">
        <v>70442.684999999998</v>
      </c>
      <c r="F25" s="525">
        <v>126230.261</v>
      </c>
      <c r="G25" s="508"/>
      <c r="H25" s="523" t="s">
        <v>10</v>
      </c>
      <c r="I25" s="524">
        <v>958999.21699999995</v>
      </c>
      <c r="J25" s="525">
        <v>1904802.9210000001</v>
      </c>
      <c r="K25" s="526" t="s">
        <v>10</v>
      </c>
      <c r="L25" s="527">
        <v>974925.58499999996</v>
      </c>
      <c r="M25" s="525">
        <v>2250339.6770000001</v>
      </c>
    </row>
    <row r="26" spans="1:23" x14ac:dyDescent="0.3">
      <c r="A26" s="528" t="s">
        <v>66</v>
      </c>
      <c r="B26" s="529">
        <v>19053.266</v>
      </c>
      <c r="C26" s="530">
        <v>29139.812999999998</v>
      </c>
      <c r="D26" s="531" t="s">
        <v>66</v>
      </c>
      <c r="E26" s="532">
        <v>43015.345999999998</v>
      </c>
      <c r="F26" s="533">
        <v>76825.005000000005</v>
      </c>
      <c r="G26" s="508"/>
      <c r="H26" s="528" t="s">
        <v>85</v>
      </c>
      <c r="I26" s="529">
        <v>490574.94900000002</v>
      </c>
      <c r="J26" s="530">
        <v>981051.88800000004</v>
      </c>
      <c r="K26" s="531" t="s">
        <v>85</v>
      </c>
      <c r="L26" s="532">
        <v>362089.80699999997</v>
      </c>
      <c r="M26" s="533">
        <v>843173.10199999996</v>
      </c>
    </row>
    <row r="27" spans="1:23" x14ac:dyDescent="0.3">
      <c r="A27" s="534" t="s">
        <v>65</v>
      </c>
      <c r="B27" s="535">
        <v>9104.0619999999999</v>
      </c>
      <c r="C27" s="536">
        <v>18992.12</v>
      </c>
      <c r="D27" s="537" t="s">
        <v>86</v>
      </c>
      <c r="E27" s="538">
        <v>9934.3050000000003</v>
      </c>
      <c r="F27" s="539">
        <v>17251.150000000001</v>
      </c>
      <c r="G27" s="508"/>
      <c r="H27" s="534" t="s">
        <v>73</v>
      </c>
      <c r="I27" s="535">
        <v>227234.84400000001</v>
      </c>
      <c r="J27" s="536">
        <v>425645.772</v>
      </c>
      <c r="K27" s="537" t="s">
        <v>73</v>
      </c>
      <c r="L27" s="538">
        <v>361726.087</v>
      </c>
      <c r="M27" s="539">
        <v>852707.52300000004</v>
      </c>
    </row>
    <row r="28" spans="1:23" x14ac:dyDescent="0.3">
      <c r="A28" s="534" t="s">
        <v>86</v>
      </c>
      <c r="B28" s="535">
        <v>9049.2790000000005</v>
      </c>
      <c r="C28" s="536">
        <v>14535.54</v>
      </c>
      <c r="D28" s="537" t="s">
        <v>65</v>
      </c>
      <c r="E28" s="538">
        <v>6906.0690000000004</v>
      </c>
      <c r="F28" s="539">
        <v>12736.871999999999</v>
      </c>
      <c r="G28" s="508"/>
      <c r="H28" s="534" t="s">
        <v>68</v>
      </c>
      <c r="I28" s="535">
        <v>72378.474000000002</v>
      </c>
      <c r="J28" s="536">
        <v>180121.092</v>
      </c>
      <c r="K28" s="537" t="s">
        <v>68</v>
      </c>
      <c r="L28" s="538">
        <v>101654.999</v>
      </c>
      <c r="M28" s="539">
        <v>227478.584</v>
      </c>
    </row>
    <row r="29" spans="1:23" x14ac:dyDescent="0.3">
      <c r="A29" s="534" t="s">
        <v>109</v>
      </c>
      <c r="B29" s="535">
        <v>2855.9749999999999</v>
      </c>
      <c r="C29" s="536">
        <v>4202.32</v>
      </c>
      <c r="D29" s="537" t="s">
        <v>144</v>
      </c>
      <c r="E29" s="538">
        <v>2067.4929999999999</v>
      </c>
      <c r="F29" s="539">
        <v>3624.4229999999998</v>
      </c>
      <c r="G29" s="508"/>
      <c r="H29" s="534" t="s">
        <v>172</v>
      </c>
      <c r="I29" s="535">
        <v>70076.040999999997</v>
      </c>
      <c r="J29" s="536">
        <v>137983.25399999999</v>
      </c>
      <c r="K29" s="537" t="s">
        <v>80</v>
      </c>
      <c r="L29" s="538">
        <v>89438.216</v>
      </c>
      <c r="M29" s="539">
        <v>200154.88</v>
      </c>
    </row>
    <row r="30" spans="1:23" x14ac:dyDescent="0.3">
      <c r="A30" s="534" t="s">
        <v>67</v>
      </c>
      <c r="B30" s="535">
        <v>1901.8510000000001</v>
      </c>
      <c r="C30" s="536">
        <v>3442.7080000000001</v>
      </c>
      <c r="D30" s="537" t="s">
        <v>67</v>
      </c>
      <c r="E30" s="538">
        <v>1640.7550000000001</v>
      </c>
      <c r="F30" s="539">
        <v>3400.0010000000002</v>
      </c>
      <c r="G30" s="508"/>
      <c r="H30" s="534" t="s">
        <v>66</v>
      </c>
      <c r="I30" s="535">
        <v>33504.731</v>
      </c>
      <c r="J30" s="536">
        <v>61135.548999999999</v>
      </c>
      <c r="K30" s="537" t="s">
        <v>172</v>
      </c>
      <c r="L30" s="538">
        <v>26369.149000000001</v>
      </c>
      <c r="M30" s="539">
        <v>56528.76</v>
      </c>
    </row>
    <row r="31" spans="1:23" x14ac:dyDescent="0.3">
      <c r="A31" s="540" t="s">
        <v>74</v>
      </c>
      <c r="B31" s="541">
        <v>1244.9269999999999</v>
      </c>
      <c r="C31" s="542">
        <v>1911.6079999999999</v>
      </c>
      <c r="D31" s="543" t="s">
        <v>140</v>
      </c>
      <c r="E31" s="544">
        <v>1343.828</v>
      </c>
      <c r="F31" s="545">
        <v>2854.0520000000001</v>
      </c>
      <c r="G31" s="508"/>
      <c r="H31" s="540" t="s">
        <v>80</v>
      </c>
      <c r="I31" s="541">
        <v>21988.542000000001</v>
      </c>
      <c r="J31" s="542">
        <v>46204.93</v>
      </c>
      <c r="K31" s="543" t="s">
        <v>66</v>
      </c>
      <c r="L31" s="544">
        <v>11470.263999999999</v>
      </c>
      <c r="M31" s="545">
        <v>25853.24</v>
      </c>
    </row>
    <row r="32" spans="1:23" x14ac:dyDescent="0.3">
      <c r="A32" s="540" t="s">
        <v>140</v>
      </c>
      <c r="B32" s="541">
        <v>873.63699999999994</v>
      </c>
      <c r="C32" s="542">
        <v>1666.1120000000001</v>
      </c>
      <c r="D32" s="543" t="s">
        <v>102</v>
      </c>
      <c r="E32" s="544">
        <v>1343.3030000000001</v>
      </c>
      <c r="F32" s="545">
        <v>2511.1750000000002</v>
      </c>
      <c r="G32" s="508"/>
      <c r="H32" s="540" t="s">
        <v>102</v>
      </c>
      <c r="I32" s="541">
        <v>18497.816999999999</v>
      </c>
      <c r="J32" s="542">
        <v>31345.663</v>
      </c>
      <c r="K32" s="543" t="s">
        <v>176</v>
      </c>
      <c r="L32" s="544">
        <v>9561.3590000000004</v>
      </c>
      <c r="M32" s="545">
        <v>21087.95</v>
      </c>
    </row>
    <row r="33" spans="1:13" ht="16" thickBot="1" x14ac:dyDescent="0.35">
      <c r="A33" s="547" t="s">
        <v>102</v>
      </c>
      <c r="B33" s="548">
        <v>803.89099999999996</v>
      </c>
      <c r="C33" s="549">
        <v>924.51700000000005</v>
      </c>
      <c r="D33" s="550" t="s">
        <v>74</v>
      </c>
      <c r="E33" s="551">
        <v>1262.414</v>
      </c>
      <c r="F33" s="564">
        <v>2239.723</v>
      </c>
      <c r="G33" s="508"/>
      <c r="H33" s="547" t="s">
        <v>65</v>
      </c>
      <c r="I33" s="548">
        <v>8181.99</v>
      </c>
      <c r="J33" s="549">
        <v>12620.315000000001</v>
      </c>
      <c r="K33" s="550" t="s">
        <v>102</v>
      </c>
      <c r="L33" s="551">
        <v>4131.6120000000001</v>
      </c>
      <c r="M33" s="552">
        <v>8098.0330000000004</v>
      </c>
    </row>
    <row r="34" spans="1:13" x14ac:dyDescent="0.3">
      <c r="A34" s="361" t="s">
        <v>104</v>
      </c>
      <c r="B34" s="556"/>
      <c r="C34" s="556"/>
      <c r="D34" s="557"/>
      <c r="E34" s="558"/>
      <c r="F34" s="558"/>
      <c r="G34" s="508"/>
      <c r="H34" s="361" t="s">
        <v>104</v>
      </c>
      <c r="I34" s="559"/>
      <c r="J34" s="559"/>
      <c r="K34" s="508"/>
      <c r="L34" s="508"/>
      <c r="M34" s="508"/>
    </row>
    <row r="35" spans="1:13" x14ac:dyDescent="0.25">
      <c r="A35" s="562"/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</row>
    <row r="36" spans="1:13" x14ac:dyDescent="0.3">
      <c r="A36" s="509" t="s">
        <v>95</v>
      </c>
      <c r="B36" s="509"/>
      <c r="C36" s="509"/>
      <c r="D36" s="509"/>
      <c r="E36" s="509"/>
      <c r="F36" s="508"/>
      <c r="G36" s="508"/>
      <c r="H36" s="509" t="s">
        <v>96</v>
      </c>
      <c r="I36" s="509"/>
      <c r="J36" s="509"/>
      <c r="K36" s="509"/>
      <c r="L36" s="509"/>
      <c r="M36" s="508"/>
    </row>
    <row r="37" spans="1:13" ht="16" thickBot="1" x14ac:dyDescent="0.35">
      <c r="A37" s="509" t="s">
        <v>187</v>
      </c>
      <c r="B37" s="509"/>
      <c r="C37" s="509"/>
      <c r="D37" s="509"/>
      <c r="E37" s="509"/>
      <c r="F37" s="508"/>
      <c r="G37" s="508"/>
      <c r="H37" s="509" t="s">
        <v>187</v>
      </c>
      <c r="I37" s="509"/>
      <c r="J37" s="509"/>
      <c r="K37" s="509"/>
      <c r="L37" s="509"/>
      <c r="M37" s="508"/>
    </row>
    <row r="38" spans="1:13" ht="20.5" thickBot="1" x14ac:dyDescent="0.45">
      <c r="A38" s="510" t="s">
        <v>61</v>
      </c>
      <c r="B38" s="511"/>
      <c r="C38" s="511"/>
      <c r="D38" s="511"/>
      <c r="E38" s="511"/>
      <c r="F38" s="512"/>
      <c r="G38" s="508"/>
      <c r="H38" s="510" t="s">
        <v>62</v>
      </c>
      <c r="I38" s="511"/>
      <c r="J38" s="511"/>
      <c r="K38" s="511"/>
      <c r="L38" s="511"/>
      <c r="M38" s="512"/>
    </row>
    <row r="39" spans="1:13" ht="16" thickBot="1" x14ac:dyDescent="0.35">
      <c r="A39" s="513" t="s">
        <v>185</v>
      </c>
      <c r="B39" s="514"/>
      <c r="C39" s="515"/>
      <c r="D39" s="516" t="s">
        <v>186</v>
      </c>
      <c r="E39" s="514"/>
      <c r="F39" s="517"/>
      <c r="G39" s="508"/>
      <c r="H39" s="513" t="s">
        <v>185</v>
      </c>
      <c r="I39" s="514"/>
      <c r="J39" s="515"/>
      <c r="K39" s="516" t="s">
        <v>186</v>
      </c>
      <c r="L39" s="514"/>
      <c r="M39" s="517"/>
    </row>
    <row r="40" spans="1:13" ht="28.5" thickBot="1" x14ac:dyDescent="0.35">
      <c r="A40" s="518" t="s">
        <v>63</v>
      </c>
      <c r="B40" s="519" t="s">
        <v>45</v>
      </c>
      <c r="C40" s="520" t="s">
        <v>64</v>
      </c>
      <c r="D40" s="521" t="s">
        <v>63</v>
      </c>
      <c r="E40" s="519" t="s">
        <v>45</v>
      </c>
      <c r="F40" s="522" t="s">
        <v>64</v>
      </c>
      <c r="G40" s="508"/>
      <c r="H40" s="518" t="s">
        <v>63</v>
      </c>
      <c r="I40" s="519" t="s">
        <v>45</v>
      </c>
      <c r="J40" s="522" t="s">
        <v>64</v>
      </c>
      <c r="K40" s="563" t="s">
        <v>63</v>
      </c>
      <c r="L40" s="519" t="s">
        <v>45</v>
      </c>
      <c r="M40" s="522" t="s">
        <v>64</v>
      </c>
    </row>
    <row r="41" spans="1:13" ht="16" thickBot="1" x14ac:dyDescent="0.35">
      <c r="A41" s="523" t="s">
        <v>10</v>
      </c>
      <c r="B41" s="524">
        <v>163662.62100000001</v>
      </c>
      <c r="C41" s="525">
        <v>193316.92</v>
      </c>
      <c r="D41" s="526" t="s">
        <v>10</v>
      </c>
      <c r="E41" s="527">
        <v>139979.94200000001</v>
      </c>
      <c r="F41" s="525">
        <v>190625.283</v>
      </c>
      <c r="G41" s="508"/>
      <c r="H41" s="523" t="s">
        <v>10</v>
      </c>
      <c r="I41" s="524">
        <v>30594.545999999998</v>
      </c>
      <c r="J41" s="525">
        <v>27576.43</v>
      </c>
      <c r="K41" s="526" t="s">
        <v>10</v>
      </c>
      <c r="L41" s="527">
        <v>28555.45</v>
      </c>
      <c r="M41" s="525">
        <v>22369.13</v>
      </c>
    </row>
    <row r="42" spans="1:13" x14ac:dyDescent="0.3">
      <c r="A42" s="528" t="s">
        <v>71</v>
      </c>
      <c r="B42" s="529">
        <v>35608.542999999998</v>
      </c>
      <c r="C42" s="530">
        <v>33624.934000000001</v>
      </c>
      <c r="D42" s="531" t="s">
        <v>71</v>
      </c>
      <c r="E42" s="532">
        <v>37469.379999999997</v>
      </c>
      <c r="F42" s="533">
        <v>37862.381000000001</v>
      </c>
      <c r="G42" s="508"/>
      <c r="H42" s="528" t="s">
        <v>65</v>
      </c>
      <c r="I42" s="529">
        <v>7274.527</v>
      </c>
      <c r="J42" s="530">
        <v>5765.9250000000002</v>
      </c>
      <c r="K42" s="531" t="s">
        <v>65</v>
      </c>
      <c r="L42" s="532">
        <v>8817.2849999999999</v>
      </c>
      <c r="M42" s="533">
        <v>4850.335</v>
      </c>
    </row>
    <row r="43" spans="1:13" x14ac:dyDescent="0.3">
      <c r="A43" s="534" t="s">
        <v>66</v>
      </c>
      <c r="B43" s="535">
        <v>28598.371999999999</v>
      </c>
      <c r="C43" s="536">
        <v>27021.987000000001</v>
      </c>
      <c r="D43" s="537" t="s">
        <v>66</v>
      </c>
      <c r="E43" s="538">
        <v>25163.523000000001</v>
      </c>
      <c r="F43" s="539">
        <v>27075.830999999998</v>
      </c>
      <c r="G43" s="508"/>
      <c r="H43" s="534" t="s">
        <v>69</v>
      </c>
      <c r="I43" s="535">
        <v>3594.027</v>
      </c>
      <c r="J43" s="536">
        <v>2082.31</v>
      </c>
      <c r="K43" s="537" t="s">
        <v>69</v>
      </c>
      <c r="L43" s="538">
        <v>4593.5280000000002</v>
      </c>
      <c r="M43" s="539">
        <v>3193.2550000000001</v>
      </c>
    </row>
    <row r="44" spans="1:13" x14ac:dyDescent="0.3">
      <c r="A44" s="534" t="s">
        <v>75</v>
      </c>
      <c r="B44" s="535">
        <v>12337.630999999999</v>
      </c>
      <c r="C44" s="536">
        <v>24261.636999999999</v>
      </c>
      <c r="D44" s="537" t="s">
        <v>121</v>
      </c>
      <c r="E44" s="538">
        <v>10404.736000000001</v>
      </c>
      <c r="F44" s="539">
        <v>14845.883</v>
      </c>
      <c r="G44" s="508"/>
      <c r="H44" s="534" t="s">
        <v>72</v>
      </c>
      <c r="I44" s="535">
        <v>2827.5070000000001</v>
      </c>
      <c r="J44" s="536">
        <v>3052.902</v>
      </c>
      <c r="K44" s="537" t="s">
        <v>66</v>
      </c>
      <c r="L44" s="538">
        <v>2767.27</v>
      </c>
      <c r="M44" s="539">
        <v>1355.711</v>
      </c>
    </row>
    <row r="45" spans="1:13" x14ac:dyDescent="0.3">
      <c r="A45" s="534" t="s">
        <v>149</v>
      </c>
      <c r="B45" s="535">
        <v>11334.558999999999</v>
      </c>
      <c r="C45" s="536">
        <v>13542.35</v>
      </c>
      <c r="D45" s="537" t="s">
        <v>149</v>
      </c>
      <c r="E45" s="538">
        <v>8339.66</v>
      </c>
      <c r="F45" s="539">
        <v>11129.68</v>
      </c>
      <c r="G45" s="508"/>
      <c r="H45" s="534" t="s">
        <v>66</v>
      </c>
      <c r="I45" s="535">
        <v>2618.4659999999999</v>
      </c>
      <c r="J45" s="536">
        <v>1498.57</v>
      </c>
      <c r="K45" s="537" t="s">
        <v>72</v>
      </c>
      <c r="L45" s="538">
        <v>2299.0540000000001</v>
      </c>
      <c r="M45" s="539">
        <v>2700.9780000000001</v>
      </c>
    </row>
    <row r="46" spans="1:13" x14ac:dyDescent="0.3">
      <c r="A46" s="534" t="s">
        <v>107</v>
      </c>
      <c r="B46" s="535">
        <v>10310.328</v>
      </c>
      <c r="C46" s="536">
        <v>22172.65</v>
      </c>
      <c r="D46" s="537" t="s">
        <v>107</v>
      </c>
      <c r="E46" s="538">
        <v>7186.7039999999997</v>
      </c>
      <c r="F46" s="539">
        <v>29111.929</v>
      </c>
      <c r="G46" s="508"/>
      <c r="H46" s="534" t="s">
        <v>78</v>
      </c>
      <c r="I46" s="535">
        <v>2034.5840000000001</v>
      </c>
      <c r="J46" s="536">
        <v>1771.134</v>
      </c>
      <c r="K46" s="537" t="s">
        <v>71</v>
      </c>
      <c r="L46" s="538">
        <v>2152.723</v>
      </c>
      <c r="M46" s="539">
        <v>2091.4009999999998</v>
      </c>
    </row>
    <row r="47" spans="1:13" x14ac:dyDescent="0.3">
      <c r="A47" s="540" t="s">
        <v>77</v>
      </c>
      <c r="B47" s="541">
        <v>9548.17</v>
      </c>
      <c r="C47" s="542">
        <v>8732.7909999999993</v>
      </c>
      <c r="D47" s="543" t="s">
        <v>74</v>
      </c>
      <c r="E47" s="544">
        <v>5527.7569999999996</v>
      </c>
      <c r="F47" s="545">
        <v>7322.6869999999999</v>
      </c>
      <c r="G47" s="508"/>
      <c r="H47" s="540" t="s">
        <v>71</v>
      </c>
      <c r="I47" s="541">
        <v>1882.788</v>
      </c>
      <c r="J47" s="542">
        <v>1814.3530000000001</v>
      </c>
      <c r="K47" s="543" t="s">
        <v>154</v>
      </c>
      <c r="L47" s="544">
        <v>1566.9390000000001</v>
      </c>
      <c r="M47" s="545">
        <v>802.36900000000003</v>
      </c>
    </row>
    <row r="48" spans="1:13" x14ac:dyDescent="0.3">
      <c r="A48" s="540" t="s">
        <v>121</v>
      </c>
      <c r="B48" s="541">
        <v>9447.2540000000008</v>
      </c>
      <c r="C48" s="542">
        <v>10829.56</v>
      </c>
      <c r="D48" s="543" t="s">
        <v>77</v>
      </c>
      <c r="E48" s="544">
        <v>5224.4459999999999</v>
      </c>
      <c r="F48" s="545">
        <v>4629.3149999999996</v>
      </c>
      <c r="G48" s="508"/>
      <c r="H48" s="540" t="s">
        <v>118</v>
      </c>
      <c r="I48" s="541">
        <v>1383.1010000000001</v>
      </c>
      <c r="J48" s="542">
        <v>2020.2850000000001</v>
      </c>
      <c r="K48" s="543" t="s">
        <v>155</v>
      </c>
      <c r="L48" s="544">
        <v>1399.8910000000001</v>
      </c>
      <c r="M48" s="545">
        <v>1182.1610000000001</v>
      </c>
    </row>
    <row r="49" spans="1:13" ht="16" thickBot="1" x14ac:dyDescent="0.35">
      <c r="A49" s="547" t="s">
        <v>102</v>
      </c>
      <c r="B49" s="548">
        <v>6954.1809999999996</v>
      </c>
      <c r="C49" s="549">
        <v>5488.7309999999998</v>
      </c>
      <c r="D49" s="550" t="s">
        <v>70</v>
      </c>
      <c r="E49" s="551">
        <v>4110.87</v>
      </c>
      <c r="F49" s="564">
        <v>4591.2979999999998</v>
      </c>
      <c r="G49" s="508"/>
      <c r="H49" s="547" t="s">
        <v>155</v>
      </c>
      <c r="I49" s="548">
        <v>1144.7449999999999</v>
      </c>
      <c r="J49" s="549">
        <v>862.74</v>
      </c>
      <c r="K49" s="550" t="s">
        <v>102</v>
      </c>
      <c r="L49" s="551">
        <v>1279.806</v>
      </c>
      <c r="M49" s="552">
        <v>2717.0149999999999</v>
      </c>
    </row>
    <row r="50" spans="1:13" x14ac:dyDescent="0.3">
      <c r="A50" s="361" t="s">
        <v>104</v>
      </c>
      <c r="B50" s="508"/>
      <c r="C50" s="508"/>
      <c r="D50" s="508"/>
      <c r="E50" s="508"/>
      <c r="F50" s="508"/>
      <c r="G50" s="508"/>
      <c r="H50" s="361" t="s">
        <v>104</v>
      </c>
      <c r="I50" s="508"/>
      <c r="J50" s="508"/>
      <c r="K50" s="508"/>
      <c r="L50" s="508"/>
      <c r="M50" s="508"/>
    </row>
    <row r="51" spans="1:13" x14ac:dyDescent="0.3">
      <c r="A51" s="565"/>
      <c r="B51" s="556"/>
      <c r="C51" s="556"/>
      <c r="D51" s="557"/>
      <c r="E51" s="558"/>
      <c r="F51" s="558"/>
      <c r="G51" s="508"/>
      <c r="H51" s="566"/>
      <c r="I51" s="559"/>
      <c r="J51" s="559"/>
      <c r="K51" s="508"/>
      <c r="L51" s="508"/>
      <c r="M51" s="508"/>
    </row>
    <row r="52" spans="1:13" x14ac:dyDescent="0.3">
      <c r="A52" s="509" t="s">
        <v>97</v>
      </c>
      <c r="B52" s="509"/>
      <c r="C52" s="509"/>
      <c r="D52" s="509"/>
      <c r="E52" s="509"/>
      <c r="F52" s="508"/>
      <c r="G52" s="508"/>
      <c r="H52" s="509" t="s">
        <v>103</v>
      </c>
      <c r="I52" s="509"/>
      <c r="J52" s="509"/>
      <c r="K52" s="509"/>
      <c r="L52" s="509"/>
      <c r="M52" s="508"/>
    </row>
    <row r="53" spans="1:13" ht="16" thickBot="1" x14ac:dyDescent="0.35">
      <c r="A53" s="509" t="s">
        <v>187</v>
      </c>
      <c r="B53" s="509"/>
      <c r="C53" s="509"/>
      <c r="D53" s="509"/>
      <c r="E53" s="509"/>
      <c r="F53" s="508"/>
      <c r="G53" s="508"/>
      <c r="H53" s="509" t="s">
        <v>187</v>
      </c>
      <c r="I53" s="509"/>
      <c r="J53" s="509"/>
      <c r="K53" s="509"/>
      <c r="L53" s="509"/>
      <c r="M53" s="508"/>
    </row>
    <row r="54" spans="1:13" ht="20.5" thickBot="1" x14ac:dyDescent="0.45">
      <c r="A54" s="510" t="s">
        <v>61</v>
      </c>
      <c r="B54" s="511"/>
      <c r="C54" s="511"/>
      <c r="D54" s="511"/>
      <c r="E54" s="511"/>
      <c r="F54" s="512"/>
      <c r="G54" s="508"/>
      <c r="H54" s="510" t="s">
        <v>62</v>
      </c>
      <c r="I54" s="511"/>
      <c r="J54" s="511"/>
      <c r="K54" s="511"/>
      <c r="L54" s="511"/>
      <c r="M54" s="512"/>
    </row>
    <row r="55" spans="1:13" ht="16" thickBot="1" x14ac:dyDescent="0.35">
      <c r="A55" s="567" t="s">
        <v>185</v>
      </c>
      <c r="B55" s="568"/>
      <c r="C55" s="569"/>
      <c r="D55" s="570" t="s">
        <v>186</v>
      </c>
      <c r="E55" s="568"/>
      <c r="F55" s="571"/>
      <c r="G55" s="508"/>
      <c r="H55" s="513" t="s">
        <v>185</v>
      </c>
      <c r="I55" s="514"/>
      <c r="J55" s="515"/>
      <c r="K55" s="516" t="s">
        <v>186</v>
      </c>
      <c r="L55" s="514"/>
      <c r="M55" s="517"/>
    </row>
    <row r="56" spans="1:13" ht="28.5" thickBot="1" x14ac:dyDescent="0.35">
      <c r="A56" s="518" t="s">
        <v>63</v>
      </c>
      <c r="B56" s="519" t="s">
        <v>45</v>
      </c>
      <c r="C56" s="572" t="s">
        <v>64</v>
      </c>
      <c r="D56" s="518" t="s">
        <v>63</v>
      </c>
      <c r="E56" s="519" t="s">
        <v>45</v>
      </c>
      <c r="F56" s="522" t="s">
        <v>64</v>
      </c>
      <c r="G56" s="508"/>
      <c r="H56" s="518" t="s">
        <v>63</v>
      </c>
      <c r="I56" s="519" t="s">
        <v>45</v>
      </c>
      <c r="J56" s="522" t="s">
        <v>64</v>
      </c>
      <c r="K56" s="563" t="s">
        <v>63</v>
      </c>
      <c r="L56" s="519" t="s">
        <v>45</v>
      </c>
      <c r="M56" s="522" t="s">
        <v>64</v>
      </c>
    </row>
    <row r="57" spans="1:13" ht="16" thickBot="1" x14ac:dyDescent="0.35">
      <c r="A57" s="573" t="s">
        <v>10</v>
      </c>
      <c r="B57" s="574">
        <v>31564.958999999999</v>
      </c>
      <c r="C57" s="575">
        <v>96080.04</v>
      </c>
      <c r="D57" s="573" t="s">
        <v>10</v>
      </c>
      <c r="E57" s="574">
        <v>15820.759</v>
      </c>
      <c r="F57" s="576">
        <v>62750.927000000003</v>
      </c>
      <c r="G57" s="508"/>
      <c r="H57" s="523" t="s">
        <v>10</v>
      </c>
      <c r="I57" s="524">
        <v>114431.716</v>
      </c>
      <c r="J57" s="525">
        <v>466050.962</v>
      </c>
      <c r="K57" s="526" t="s">
        <v>10</v>
      </c>
      <c r="L57" s="527">
        <v>96088.596000000005</v>
      </c>
      <c r="M57" s="525">
        <v>457652.84499999997</v>
      </c>
    </row>
    <row r="58" spans="1:13" x14ac:dyDescent="0.3">
      <c r="A58" s="577" t="s">
        <v>66</v>
      </c>
      <c r="B58" s="578">
        <v>9526.2170000000006</v>
      </c>
      <c r="C58" s="579">
        <v>24737.17</v>
      </c>
      <c r="D58" s="577" t="s">
        <v>69</v>
      </c>
      <c r="E58" s="580">
        <v>9266.8269999999993</v>
      </c>
      <c r="F58" s="581">
        <v>41527.99</v>
      </c>
      <c r="G58" s="508"/>
      <c r="H58" s="528" t="s">
        <v>68</v>
      </c>
      <c r="I58" s="529">
        <v>111406.38400000001</v>
      </c>
      <c r="J58" s="530">
        <v>457937.24900000001</v>
      </c>
      <c r="K58" s="531" t="s">
        <v>68</v>
      </c>
      <c r="L58" s="532">
        <v>92267.183000000005</v>
      </c>
      <c r="M58" s="533">
        <v>441153.47</v>
      </c>
    </row>
    <row r="59" spans="1:13" x14ac:dyDescent="0.3">
      <c r="A59" s="534" t="s">
        <v>69</v>
      </c>
      <c r="B59" s="535">
        <v>8401.4439999999995</v>
      </c>
      <c r="C59" s="582">
        <v>30027.513999999999</v>
      </c>
      <c r="D59" s="534" t="s">
        <v>66</v>
      </c>
      <c r="E59" s="538">
        <v>5373.6130000000003</v>
      </c>
      <c r="F59" s="539">
        <v>16980.537</v>
      </c>
      <c r="G59" s="508"/>
      <c r="H59" s="534" t="s">
        <v>70</v>
      </c>
      <c r="I59" s="535">
        <v>1585.1610000000001</v>
      </c>
      <c r="J59" s="536">
        <v>4175.7790000000005</v>
      </c>
      <c r="K59" s="537" t="s">
        <v>88</v>
      </c>
      <c r="L59" s="538">
        <v>1196.819</v>
      </c>
      <c r="M59" s="539">
        <v>5811.07</v>
      </c>
    </row>
    <row r="60" spans="1:13" x14ac:dyDescent="0.3">
      <c r="A60" s="534" t="s">
        <v>72</v>
      </c>
      <c r="B60" s="535">
        <v>5106.7910000000002</v>
      </c>
      <c r="C60" s="582">
        <v>16679.508999999998</v>
      </c>
      <c r="D60" s="534" t="s">
        <v>78</v>
      </c>
      <c r="E60" s="538">
        <v>690.25800000000004</v>
      </c>
      <c r="F60" s="546">
        <v>2467.14</v>
      </c>
      <c r="G60" s="508"/>
      <c r="H60" s="534" t="s">
        <v>74</v>
      </c>
      <c r="I60" s="535">
        <v>830.51300000000003</v>
      </c>
      <c r="J60" s="536">
        <v>2305.1660000000002</v>
      </c>
      <c r="K60" s="537" t="s">
        <v>76</v>
      </c>
      <c r="L60" s="538">
        <v>873.15200000000004</v>
      </c>
      <c r="M60" s="539">
        <v>4158.7169999999996</v>
      </c>
    </row>
    <row r="61" spans="1:13" x14ac:dyDescent="0.3">
      <c r="A61" s="534" t="s">
        <v>87</v>
      </c>
      <c r="B61" s="535">
        <v>2949.5810000000001</v>
      </c>
      <c r="C61" s="582">
        <v>6668</v>
      </c>
      <c r="D61" s="583" t="s">
        <v>74</v>
      </c>
      <c r="E61" s="538">
        <v>292.26900000000001</v>
      </c>
      <c r="F61" s="539">
        <v>1045.04</v>
      </c>
      <c r="G61" s="508"/>
      <c r="H61" s="534" t="s">
        <v>65</v>
      </c>
      <c r="I61" s="535">
        <v>234.727</v>
      </c>
      <c r="J61" s="536">
        <v>406.18</v>
      </c>
      <c r="K61" s="537" t="s">
        <v>70</v>
      </c>
      <c r="L61" s="538">
        <v>818.70799999999997</v>
      </c>
      <c r="M61" s="539">
        <v>2790.6379999999999</v>
      </c>
    </row>
    <row r="62" spans="1:13" x14ac:dyDescent="0.3">
      <c r="A62" s="584" t="s">
        <v>74</v>
      </c>
      <c r="B62" s="585">
        <v>1345.998</v>
      </c>
      <c r="C62" s="586">
        <v>4312.817</v>
      </c>
      <c r="D62" s="587" t="s">
        <v>86</v>
      </c>
      <c r="E62" s="535">
        <v>184.328</v>
      </c>
      <c r="F62" s="536">
        <v>684.22</v>
      </c>
      <c r="G62" s="508"/>
      <c r="H62" s="534" t="s">
        <v>69</v>
      </c>
      <c r="I62" s="535">
        <v>144.12899999999999</v>
      </c>
      <c r="J62" s="582">
        <v>625.54999999999995</v>
      </c>
      <c r="K62" s="537" t="s">
        <v>69</v>
      </c>
      <c r="L62" s="538">
        <v>657.721</v>
      </c>
      <c r="M62" s="539">
        <v>3176.25</v>
      </c>
    </row>
    <row r="63" spans="1:13" x14ac:dyDescent="0.3">
      <c r="A63" s="588" t="s">
        <v>78</v>
      </c>
      <c r="B63" s="585">
        <v>1170.1559999999999</v>
      </c>
      <c r="C63" s="589">
        <v>4120.3599999999997</v>
      </c>
      <c r="D63" s="587" t="s">
        <v>154</v>
      </c>
      <c r="E63" s="535">
        <v>6.7859999999999996</v>
      </c>
      <c r="F63" s="536">
        <v>23</v>
      </c>
      <c r="G63" s="508"/>
      <c r="H63" s="540" t="s">
        <v>122</v>
      </c>
      <c r="I63" s="541">
        <v>89.658000000000001</v>
      </c>
      <c r="J63" s="590">
        <v>136.80000000000001</v>
      </c>
      <c r="K63" s="543" t="s">
        <v>65</v>
      </c>
      <c r="L63" s="544">
        <v>182.374</v>
      </c>
      <c r="M63" s="591">
        <v>380.3</v>
      </c>
    </row>
    <row r="64" spans="1:13" x14ac:dyDescent="0.3">
      <c r="A64" s="588" t="s">
        <v>77</v>
      </c>
      <c r="B64" s="535">
        <v>1158.1420000000001</v>
      </c>
      <c r="C64" s="536">
        <v>3932.81</v>
      </c>
      <c r="D64" s="592" t="s">
        <v>77</v>
      </c>
      <c r="E64" s="593">
        <v>6.6779999999999999</v>
      </c>
      <c r="F64" s="536">
        <v>23</v>
      </c>
      <c r="G64" s="508"/>
      <c r="H64" s="540" t="s">
        <v>66</v>
      </c>
      <c r="I64" s="541">
        <v>68.986999999999995</v>
      </c>
      <c r="J64" s="542">
        <v>179.73</v>
      </c>
      <c r="K64" s="543" t="s">
        <v>122</v>
      </c>
      <c r="L64" s="544">
        <v>92.638999999999996</v>
      </c>
      <c r="M64" s="591">
        <v>182.4</v>
      </c>
    </row>
    <row r="65" spans="1:13" ht="16" thickBot="1" x14ac:dyDescent="0.35">
      <c r="A65" s="594" t="s">
        <v>86</v>
      </c>
      <c r="B65" s="548">
        <v>923.30100000000004</v>
      </c>
      <c r="C65" s="549">
        <v>2899.96</v>
      </c>
      <c r="D65" s="594"/>
      <c r="E65" s="548"/>
      <c r="F65" s="549"/>
      <c r="G65" s="508"/>
      <c r="H65" s="547" t="s">
        <v>76</v>
      </c>
      <c r="I65" s="548">
        <v>28.812999999999999</v>
      </c>
      <c r="J65" s="549">
        <v>148.518</v>
      </c>
      <c r="K65" s="550"/>
      <c r="L65" s="551"/>
      <c r="M65" s="564"/>
    </row>
    <row r="66" spans="1:13" x14ac:dyDescent="0.3">
      <c r="A66" s="361" t="s">
        <v>104</v>
      </c>
      <c r="B66" s="508"/>
      <c r="C66" s="508"/>
      <c r="D66" s="508"/>
      <c r="E66" s="595"/>
      <c r="F66" s="595"/>
      <c r="G66" s="508"/>
      <c r="H66" s="361" t="s">
        <v>104</v>
      </c>
      <c r="I66" s="508"/>
      <c r="J66" s="508"/>
      <c r="K66" s="508"/>
      <c r="L66" s="508"/>
      <c r="M66" s="508"/>
    </row>
    <row r="67" spans="1:13" x14ac:dyDescent="0.3">
      <c r="A67" s="508"/>
      <c r="B67" s="508"/>
      <c r="C67" s="508"/>
      <c r="D67" s="508"/>
      <c r="E67" s="508"/>
      <c r="F67" s="508"/>
      <c r="G67" s="508"/>
      <c r="H67" s="508"/>
      <c r="I67" s="508"/>
      <c r="J67" s="508"/>
      <c r="K67" s="508"/>
      <c r="L67" s="508"/>
      <c r="M67" s="508"/>
    </row>
    <row r="68" spans="1:13" x14ac:dyDescent="0.3">
      <c r="A68" s="509" t="s">
        <v>98</v>
      </c>
      <c r="B68" s="509"/>
      <c r="C68" s="509"/>
      <c r="D68" s="509"/>
      <c r="E68" s="509"/>
      <c r="F68" s="508"/>
      <c r="G68" s="508"/>
      <c r="H68" s="509" t="s">
        <v>99</v>
      </c>
      <c r="I68" s="509"/>
      <c r="J68" s="509"/>
      <c r="K68" s="509"/>
      <c r="L68" s="509"/>
      <c r="M68" s="508"/>
    </row>
    <row r="69" spans="1:13" ht="16" thickBot="1" x14ac:dyDescent="0.35">
      <c r="A69" s="509" t="s">
        <v>187</v>
      </c>
      <c r="B69" s="509"/>
      <c r="C69" s="509"/>
      <c r="D69" s="509"/>
      <c r="E69" s="509"/>
      <c r="F69" s="508"/>
      <c r="G69" s="508"/>
      <c r="H69" s="509" t="s">
        <v>187</v>
      </c>
      <c r="I69" s="509"/>
      <c r="J69" s="509"/>
      <c r="K69" s="509"/>
      <c r="L69" s="509"/>
      <c r="M69" s="508"/>
    </row>
    <row r="70" spans="1:13" ht="20.5" thickBot="1" x14ac:dyDescent="0.45">
      <c r="A70" s="510" t="s">
        <v>61</v>
      </c>
      <c r="B70" s="511"/>
      <c r="C70" s="511"/>
      <c r="D70" s="511"/>
      <c r="E70" s="511"/>
      <c r="F70" s="512"/>
      <c r="G70" s="508"/>
      <c r="H70" s="510" t="s">
        <v>62</v>
      </c>
      <c r="I70" s="511"/>
      <c r="J70" s="511"/>
      <c r="K70" s="511"/>
      <c r="L70" s="511"/>
      <c r="M70" s="512"/>
    </row>
    <row r="71" spans="1:13" ht="16" thickBot="1" x14ac:dyDescent="0.35">
      <c r="A71" s="567" t="s">
        <v>185</v>
      </c>
      <c r="B71" s="568"/>
      <c r="C71" s="571"/>
      <c r="D71" s="596" t="s">
        <v>186</v>
      </c>
      <c r="E71" s="514"/>
      <c r="F71" s="517"/>
      <c r="G71" s="508"/>
      <c r="H71" s="513" t="s">
        <v>185</v>
      </c>
      <c r="I71" s="514"/>
      <c r="J71" s="515"/>
      <c r="K71" s="516" t="s">
        <v>186</v>
      </c>
      <c r="L71" s="514"/>
      <c r="M71" s="517"/>
    </row>
    <row r="72" spans="1:13" ht="28.5" thickBot="1" x14ac:dyDescent="0.35">
      <c r="A72" s="518" t="s">
        <v>63</v>
      </c>
      <c r="B72" s="519" t="s">
        <v>45</v>
      </c>
      <c r="C72" s="522" t="s">
        <v>64</v>
      </c>
      <c r="D72" s="563" t="s">
        <v>63</v>
      </c>
      <c r="E72" s="519" t="s">
        <v>45</v>
      </c>
      <c r="F72" s="522" t="s">
        <v>64</v>
      </c>
      <c r="G72" s="508"/>
      <c r="H72" s="518" t="s">
        <v>63</v>
      </c>
      <c r="I72" s="519" t="s">
        <v>45</v>
      </c>
      <c r="J72" s="522" t="s">
        <v>64</v>
      </c>
      <c r="K72" s="563" t="s">
        <v>63</v>
      </c>
      <c r="L72" s="519" t="s">
        <v>45</v>
      </c>
      <c r="M72" s="522" t="s">
        <v>64</v>
      </c>
    </row>
    <row r="73" spans="1:13" ht="16" thickBot="1" x14ac:dyDescent="0.35">
      <c r="A73" s="523" t="s">
        <v>10</v>
      </c>
      <c r="B73" s="524">
        <v>203574.717</v>
      </c>
      <c r="C73" s="525">
        <v>177583.31700000001</v>
      </c>
      <c r="D73" s="526" t="s">
        <v>10</v>
      </c>
      <c r="E73" s="527">
        <v>214255.774</v>
      </c>
      <c r="F73" s="525">
        <v>188767.58199999999</v>
      </c>
      <c r="G73" s="508"/>
      <c r="H73" s="523" t="s">
        <v>10</v>
      </c>
      <c r="I73" s="524">
        <v>301893.60200000001</v>
      </c>
      <c r="J73" s="525">
        <v>260121.55799999999</v>
      </c>
      <c r="K73" s="526" t="s">
        <v>10</v>
      </c>
      <c r="L73" s="527">
        <v>289876.76699999999</v>
      </c>
      <c r="M73" s="525">
        <v>259524.875</v>
      </c>
    </row>
    <row r="74" spans="1:13" x14ac:dyDescent="0.3">
      <c r="A74" s="528" t="s">
        <v>66</v>
      </c>
      <c r="B74" s="529">
        <v>42724.040999999997</v>
      </c>
      <c r="C74" s="530">
        <v>41412.133999999998</v>
      </c>
      <c r="D74" s="531" t="s">
        <v>66</v>
      </c>
      <c r="E74" s="532">
        <v>38064.743000000002</v>
      </c>
      <c r="F74" s="533">
        <v>42031.038</v>
      </c>
      <c r="G74" s="508"/>
      <c r="H74" s="528" t="s">
        <v>66</v>
      </c>
      <c r="I74" s="529">
        <v>125551.845</v>
      </c>
      <c r="J74" s="530">
        <v>157044.39799999999</v>
      </c>
      <c r="K74" s="531" t="s">
        <v>66</v>
      </c>
      <c r="L74" s="532">
        <v>99042.620999999999</v>
      </c>
      <c r="M74" s="533">
        <v>141616.32800000001</v>
      </c>
    </row>
    <row r="75" spans="1:13" x14ac:dyDescent="0.3">
      <c r="A75" s="534" t="s">
        <v>69</v>
      </c>
      <c r="B75" s="535">
        <v>26434.837</v>
      </c>
      <c r="C75" s="536">
        <v>52948.36</v>
      </c>
      <c r="D75" s="537" t="s">
        <v>69</v>
      </c>
      <c r="E75" s="538">
        <v>24017.144</v>
      </c>
      <c r="F75" s="539">
        <v>57322.248</v>
      </c>
      <c r="G75" s="508"/>
      <c r="H75" s="534" t="s">
        <v>102</v>
      </c>
      <c r="I75" s="535">
        <v>29057.386999999999</v>
      </c>
      <c r="J75" s="536">
        <v>16798.490000000002</v>
      </c>
      <c r="K75" s="537" t="s">
        <v>102</v>
      </c>
      <c r="L75" s="538">
        <v>31741.324000000001</v>
      </c>
      <c r="M75" s="539">
        <v>19018.312000000002</v>
      </c>
    </row>
    <row r="76" spans="1:13" x14ac:dyDescent="0.3">
      <c r="A76" s="534" t="s">
        <v>68</v>
      </c>
      <c r="B76" s="535">
        <v>15352.647000000001</v>
      </c>
      <c r="C76" s="536">
        <v>8428.0439999999999</v>
      </c>
      <c r="D76" s="537" t="s">
        <v>68</v>
      </c>
      <c r="E76" s="538">
        <v>21614.712</v>
      </c>
      <c r="F76" s="539">
        <v>9427.5259999999998</v>
      </c>
      <c r="G76" s="508"/>
      <c r="H76" s="534" t="s">
        <v>79</v>
      </c>
      <c r="I76" s="535">
        <v>24306.149000000001</v>
      </c>
      <c r="J76" s="536">
        <v>12680.928</v>
      </c>
      <c r="K76" s="537" t="s">
        <v>79</v>
      </c>
      <c r="L76" s="538">
        <v>24333.406999999999</v>
      </c>
      <c r="M76" s="539">
        <v>14200.692999999999</v>
      </c>
    </row>
    <row r="77" spans="1:13" x14ac:dyDescent="0.3">
      <c r="A77" s="534" t="s">
        <v>71</v>
      </c>
      <c r="B77" s="535">
        <v>12230.467000000001</v>
      </c>
      <c r="C77" s="536">
        <v>4497.1310000000003</v>
      </c>
      <c r="D77" s="537" t="s">
        <v>71</v>
      </c>
      <c r="E77" s="538">
        <v>14041.584999999999</v>
      </c>
      <c r="F77" s="539">
        <v>5129.7489999999998</v>
      </c>
      <c r="G77" s="508"/>
      <c r="H77" s="534" t="s">
        <v>65</v>
      </c>
      <c r="I77" s="535">
        <v>20213.981</v>
      </c>
      <c r="J77" s="536">
        <v>15367.88</v>
      </c>
      <c r="K77" s="537" t="s">
        <v>65</v>
      </c>
      <c r="L77" s="538">
        <v>19615.274000000001</v>
      </c>
      <c r="M77" s="539">
        <v>15650.4</v>
      </c>
    </row>
    <row r="78" spans="1:13" x14ac:dyDescent="0.3">
      <c r="A78" s="534" t="s">
        <v>74</v>
      </c>
      <c r="B78" s="535">
        <v>9027.8770000000004</v>
      </c>
      <c r="C78" s="536">
        <v>6650.13</v>
      </c>
      <c r="D78" s="537" t="s">
        <v>74</v>
      </c>
      <c r="E78" s="538">
        <v>9361.5319999999992</v>
      </c>
      <c r="F78" s="539">
        <v>5791.6880000000001</v>
      </c>
      <c r="G78" s="508"/>
      <c r="H78" s="534" t="s">
        <v>71</v>
      </c>
      <c r="I78" s="535">
        <v>16013.726000000001</v>
      </c>
      <c r="J78" s="536">
        <v>6727.7489999999998</v>
      </c>
      <c r="K78" s="537" t="s">
        <v>172</v>
      </c>
      <c r="L78" s="538">
        <v>16310.751</v>
      </c>
      <c r="M78" s="539">
        <v>3537.1370000000002</v>
      </c>
    </row>
    <row r="79" spans="1:13" x14ac:dyDescent="0.3">
      <c r="A79" s="540" t="s">
        <v>72</v>
      </c>
      <c r="B79" s="541">
        <v>8737.6859999999997</v>
      </c>
      <c r="C79" s="542">
        <v>3980.096</v>
      </c>
      <c r="D79" s="543" t="s">
        <v>102</v>
      </c>
      <c r="E79" s="544">
        <v>9107.9369999999999</v>
      </c>
      <c r="F79" s="545">
        <v>3884.9769999999999</v>
      </c>
      <c r="G79" s="508"/>
      <c r="H79" s="540" t="s">
        <v>172</v>
      </c>
      <c r="I79" s="541">
        <v>14298.68</v>
      </c>
      <c r="J79" s="542">
        <v>1811.896</v>
      </c>
      <c r="K79" s="543" t="s">
        <v>77</v>
      </c>
      <c r="L79" s="544">
        <v>16205.121999999999</v>
      </c>
      <c r="M79" s="545">
        <v>4246.4970000000003</v>
      </c>
    </row>
    <row r="80" spans="1:13" x14ac:dyDescent="0.3">
      <c r="A80" s="540" t="s">
        <v>102</v>
      </c>
      <c r="B80" s="541">
        <v>8612.4760000000006</v>
      </c>
      <c r="C80" s="542">
        <v>3962.6640000000002</v>
      </c>
      <c r="D80" s="543" t="s">
        <v>72</v>
      </c>
      <c r="E80" s="544">
        <v>8396.9879999999994</v>
      </c>
      <c r="F80" s="545">
        <v>4188.2520000000004</v>
      </c>
      <c r="G80" s="508"/>
      <c r="H80" s="540" t="s">
        <v>77</v>
      </c>
      <c r="I80" s="541">
        <v>13802.725</v>
      </c>
      <c r="J80" s="542">
        <v>3743.9789999999998</v>
      </c>
      <c r="K80" s="543" t="s">
        <v>90</v>
      </c>
      <c r="L80" s="544">
        <v>15546.145</v>
      </c>
      <c r="M80" s="545">
        <v>16210.351000000001</v>
      </c>
    </row>
    <row r="81" spans="1:13" s="350" customFormat="1" ht="16" thickBot="1" x14ac:dyDescent="0.35">
      <c r="A81" s="547" t="s">
        <v>67</v>
      </c>
      <c r="B81" s="548">
        <v>6444.2219999999998</v>
      </c>
      <c r="C81" s="549">
        <v>11048.635</v>
      </c>
      <c r="D81" s="550" t="s">
        <v>118</v>
      </c>
      <c r="E81" s="551">
        <v>5677.8919999999998</v>
      </c>
      <c r="F81" s="552">
        <v>3463.0590000000002</v>
      </c>
      <c r="G81" s="508"/>
      <c r="H81" s="547" t="s">
        <v>90</v>
      </c>
      <c r="I81" s="548">
        <v>13403.843000000001</v>
      </c>
      <c r="J81" s="549">
        <v>9377.4770000000008</v>
      </c>
      <c r="K81" s="550" t="s">
        <v>71</v>
      </c>
      <c r="L81" s="551">
        <v>12634.094999999999</v>
      </c>
      <c r="M81" s="552">
        <v>5815.68</v>
      </c>
    </row>
    <row r="82" spans="1:13" x14ac:dyDescent="0.25">
      <c r="A82" s="361" t="s">
        <v>104</v>
      </c>
      <c r="H82" s="361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V41"/>
  <sheetViews>
    <sheetView showGridLines="0" zoomScale="90" zoomScaleNormal="90" workbookViewId="0">
      <selection activeCell="C41" sqref="C41:I41"/>
    </sheetView>
  </sheetViews>
  <sheetFormatPr defaultColWidth="9.1796875" defaultRowHeight="12.5" x14ac:dyDescent="0.25"/>
  <cols>
    <col min="1" max="1" width="8.453125" style="2" customWidth="1"/>
    <col min="2" max="2" width="69.7265625" style="2" customWidth="1"/>
    <col min="3" max="16" width="11.26953125" style="2" customWidth="1"/>
    <col min="17" max="17" width="11.54296875" style="2" bestFit="1" customWidth="1"/>
    <col min="18" max="22" width="10.453125" style="2" bestFit="1" customWidth="1"/>
    <col min="23" max="16384" width="9.1796875" style="2"/>
  </cols>
  <sheetData>
    <row r="1" spans="1:16" s="5" customFormat="1" ht="20" x14ac:dyDescent="0.4">
      <c r="A1" s="3" t="s">
        <v>123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2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23" thickBot="1" x14ac:dyDescent="0.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14.5" thickBot="1" x14ac:dyDescent="0.35">
      <c r="A4" s="7"/>
      <c r="B4" s="8"/>
      <c r="C4" s="265" t="s">
        <v>40</v>
      </c>
      <c r="D4" s="266"/>
      <c r="E4" s="266"/>
      <c r="F4" s="266"/>
      <c r="G4" s="266"/>
      <c r="H4" s="266"/>
      <c r="I4" s="266"/>
      <c r="J4" s="273"/>
      <c r="K4" s="273"/>
      <c r="L4" s="273"/>
      <c r="M4" s="273"/>
      <c r="N4" s="273"/>
      <c r="O4" s="273"/>
      <c r="P4" s="268"/>
    </row>
    <row r="5" spans="1:16" s="5" customFormat="1" ht="14" x14ac:dyDescent="0.3">
      <c r="A5" s="9" t="s">
        <v>43</v>
      </c>
      <c r="B5" s="10" t="s">
        <v>44</v>
      </c>
      <c r="C5" s="222" t="s">
        <v>45</v>
      </c>
      <c r="D5" s="223"/>
      <c r="E5" s="223"/>
      <c r="F5" s="223"/>
      <c r="G5" s="224"/>
      <c r="H5" s="224"/>
      <c r="I5" s="225"/>
      <c r="J5" s="223" t="s">
        <v>46</v>
      </c>
      <c r="K5" s="226"/>
      <c r="L5" s="226"/>
      <c r="M5" s="226"/>
      <c r="N5" s="226"/>
      <c r="O5" s="226"/>
      <c r="P5" s="227"/>
    </row>
    <row r="6" spans="1:16" s="5" customFormat="1" ht="14.5" thickBot="1" x14ac:dyDescent="0.35">
      <c r="A6" s="11"/>
      <c r="B6" s="12"/>
      <c r="C6" s="34">
        <v>2017</v>
      </c>
      <c r="D6" s="35">
        <v>2018</v>
      </c>
      <c r="E6" s="35">
        <v>2019</v>
      </c>
      <c r="F6" s="35">
        <v>2020</v>
      </c>
      <c r="G6" s="36">
        <v>2021</v>
      </c>
      <c r="H6" s="36">
        <v>2022</v>
      </c>
      <c r="I6" s="36">
        <v>2023</v>
      </c>
      <c r="J6" s="228">
        <v>2017</v>
      </c>
      <c r="K6" s="229">
        <v>2018</v>
      </c>
      <c r="L6" s="229">
        <v>2019</v>
      </c>
      <c r="M6" s="229">
        <v>2020</v>
      </c>
      <c r="N6" s="229">
        <v>2021</v>
      </c>
      <c r="O6" s="229">
        <v>2022</v>
      </c>
      <c r="P6" s="230">
        <v>2023</v>
      </c>
    </row>
    <row r="7" spans="1:16" s="15" customFormat="1" ht="20.149999999999999" customHeight="1" x14ac:dyDescent="0.25">
      <c r="A7" s="13" t="s">
        <v>124</v>
      </c>
      <c r="B7" s="14"/>
      <c r="C7" s="243">
        <v>384375.98800000001</v>
      </c>
      <c r="D7" s="244">
        <v>443082.19400000002</v>
      </c>
      <c r="E7" s="244">
        <v>465024.80200000003</v>
      </c>
      <c r="F7" s="244">
        <v>502933.93300000008</v>
      </c>
      <c r="G7" s="245">
        <v>613047.30599999998</v>
      </c>
      <c r="H7" s="386">
        <v>853274.30199999991</v>
      </c>
      <c r="I7" s="246">
        <v>900719.90599999996</v>
      </c>
      <c r="J7" s="247">
        <v>1053046.97</v>
      </c>
      <c r="K7" s="248">
        <v>1091022.821</v>
      </c>
      <c r="L7" s="249">
        <v>1165800.2009999999</v>
      </c>
      <c r="M7" s="249">
        <v>1285868.767</v>
      </c>
      <c r="N7" s="249">
        <v>1267906.939</v>
      </c>
      <c r="O7" s="387">
        <v>1361419.8019999999</v>
      </c>
      <c r="P7" s="250">
        <v>1578335.8279999997</v>
      </c>
    </row>
    <row r="8" spans="1:16" s="15" customFormat="1" ht="14" x14ac:dyDescent="0.25">
      <c r="A8" s="16" t="s">
        <v>48</v>
      </c>
      <c r="B8" s="17" t="s">
        <v>49</v>
      </c>
      <c r="C8" s="251">
        <v>66752.929000000004</v>
      </c>
      <c r="D8" s="252">
        <v>83097.208999999988</v>
      </c>
      <c r="E8" s="252">
        <v>94025.074000000008</v>
      </c>
      <c r="F8" s="252">
        <v>102757.80900000001</v>
      </c>
      <c r="G8" s="253">
        <v>143649.76499999998</v>
      </c>
      <c r="H8" s="255">
        <v>220421.59599999999</v>
      </c>
      <c r="I8" s="254">
        <v>226855.09399999998</v>
      </c>
      <c r="J8" s="255">
        <v>177583.41999999998</v>
      </c>
      <c r="K8" s="253">
        <v>220827.83</v>
      </c>
      <c r="L8" s="255">
        <v>222248.152</v>
      </c>
      <c r="M8" s="253">
        <v>231603.43</v>
      </c>
      <c r="N8" s="256">
        <v>256030.80600000001</v>
      </c>
      <c r="O8" s="256">
        <v>270567.53899999999</v>
      </c>
      <c r="P8" s="257">
        <v>276204.06699999998</v>
      </c>
    </row>
    <row r="9" spans="1:16" s="15" customFormat="1" ht="14" x14ac:dyDescent="0.25">
      <c r="A9" s="16" t="s">
        <v>50</v>
      </c>
      <c r="B9" s="17" t="s">
        <v>119</v>
      </c>
      <c r="C9" s="251">
        <v>62894.906000000003</v>
      </c>
      <c r="D9" s="252">
        <v>74898.342999999993</v>
      </c>
      <c r="E9" s="252">
        <v>83277.570000000007</v>
      </c>
      <c r="F9" s="252">
        <v>92222.978000000003</v>
      </c>
      <c r="G9" s="253">
        <v>130132.541</v>
      </c>
      <c r="H9" s="255">
        <v>194655.622</v>
      </c>
      <c r="I9" s="254">
        <v>192607.62</v>
      </c>
      <c r="J9" s="255">
        <v>174383.85699999999</v>
      </c>
      <c r="K9" s="256">
        <v>214558.538</v>
      </c>
      <c r="L9" s="256">
        <v>213890.15</v>
      </c>
      <c r="M9" s="256">
        <v>222955.24400000001</v>
      </c>
      <c r="N9" s="256">
        <v>245215.89</v>
      </c>
      <c r="O9" s="256">
        <v>253657.91399999999</v>
      </c>
      <c r="P9" s="257">
        <v>259288.15599999999</v>
      </c>
    </row>
    <row r="10" spans="1:16" s="15" customFormat="1" ht="14" x14ac:dyDescent="0.25">
      <c r="A10" s="16" t="s">
        <v>51</v>
      </c>
      <c r="B10" s="17" t="s">
        <v>120</v>
      </c>
      <c r="C10" s="251">
        <v>3858.0230000000001</v>
      </c>
      <c r="D10" s="252">
        <v>8198.866</v>
      </c>
      <c r="E10" s="252">
        <v>10747.504000000001</v>
      </c>
      <c r="F10" s="252">
        <v>10534.831</v>
      </c>
      <c r="G10" s="253">
        <v>13517.224</v>
      </c>
      <c r="H10" s="255">
        <v>25765.973999999998</v>
      </c>
      <c r="I10" s="254">
        <v>34247.474000000002</v>
      </c>
      <c r="J10" s="255">
        <v>3199.5630000000001</v>
      </c>
      <c r="K10" s="256">
        <v>6269.2920000000004</v>
      </c>
      <c r="L10" s="256">
        <v>8358.0020000000004</v>
      </c>
      <c r="M10" s="256">
        <v>8648.1859999999997</v>
      </c>
      <c r="N10" s="256">
        <v>10814.915999999999</v>
      </c>
      <c r="O10" s="256">
        <v>16909.625</v>
      </c>
      <c r="P10" s="257">
        <v>16915.911</v>
      </c>
    </row>
    <row r="11" spans="1:16" s="15" customFormat="1" ht="14" x14ac:dyDescent="0.25">
      <c r="A11" s="16" t="s">
        <v>52</v>
      </c>
      <c r="B11" s="17" t="s">
        <v>53</v>
      </c>
      <c r="C11" s="251">
        <v>13288.938</v>
      </c>
      <c r="D11" s="252">
        <v>7709.0609999999997</v>
      </c>
      <c r="E11" s="252">
        <v>36744.546000000002</v>
      </c>
      <c r="F11" s="252">
        <v>37267.063000000002</v>
      </c>
      <c r="G11" s="253">
        <v>54799.233999999997</v>
      </c>
      <c r="H11" s="255">
        <v>94679.618000000002</v>
      </c>
      <c r="I11" s="254">
        <v>68489.164000000004</v>
      </c>
      <c r="J11" s="255">
        <v>35298.466999999997</v>
      </c>
      <c r="K11" s="256">
        <v>21005.915000000001</v>
      </c>
      <c r="L11" s="256">
        <v>95258.364000000001</v>
      </c>
      <c r="M11" s="256">
        <v>93319.282999999996</v>
      </c>
      <c r="N11" s="256">
        <v>97548.858999999997</v>
      </c>
      <c r="O11" s="256">
        <v>137657.91800000001</v>
      </c>
      <c r="P11" s="257">
        <v>116624.07</v>
      </c>
    </row>
    <row r="12" spans="1:16" s="15" customFormat="1" ht="14" x14ac:dyDescent="0.25">
      <c r="A12" s="16" t="s">
        <v>54</v>
      </c>
      <c r="B12" s="17" t="s">
        <v>55</v>
      </c>
      <c r="C12" s="251">
        <v>6609.0609999999997</v>
      </c>
      <c r="D12" s="252">
        <v>5409.2929999999997</v>
      </c>
      <c r="E12" s="252">
        <v>3206.8090000000002</v>
      </c>
      <c r="F12" s="252">
        <v>2041.556</v>
      </c>
      <c r="G12" s="253">
        <v>3042.0349999999999</v>
      </c>
      <c r="H12" s="255">
        <v>11851.697</v>
      </c>
      <c r="I12" s="254">
        <v>36264.398000000001</v>
      </c>
      <c r="J12" s="255">
        <v>32711.5</v>
      </c>
      <c r="K12" s="256">
        <v>27600.370999999999</v>
      </c>
      <c r="L12" s="256">
        <v>14802.642</v>
      </c>
      <c r="M12" s="256">
        <v>8129.2730000000001</v>
      </c>
      <c r="N12" s="256">
        <v>7931.6289999999999</v>
      </c>
      <c r="O12" s="256">
        <v>33033.512000000002</v>
      </c>
      <c r="P12" s="257">
        <v>112712.85799999999</v>
      </c>
    </row>
    <row r="13" spans="1:16" s="15" customFormat="1" ht="28" x14ac:dyDescent="0.25">
      <c r="A13" s="18" t="s">
        <v>56</v>
      </c>
      <c r="B13" s="17" t="s">
        <v>57</v>
      </c>
      <c r="C13" s="251">
        <v>122545.459</v>
      </c>
      <c r="D13" s="252">
        <v>128917.74600000001</v>
      </c>
      <c r="E13" s="252">
        <v>129429.07699999999</v>
      </c>
      <c r="F13" s="252">
        <v>156142.791</v>
      </c>
      <c r="G13" s="253">
        <v>164842.33900000001</v>
      </c>
      <c r="H13" s="255">
        <v>222042.81400000001</v>
      </c>
      <c r="I13" s="254">
        <v>255256.008</v>
      </c>
      <c r="J13" s="255">
        <v>605311.63699999999</v>
      </c>
      <c r="K13" s="256">
        <v>605993.46299999999</v>
      </c>
      <c r="L13" s="256">
        <v>613595.97399999993</v>
      </c>
      <c r="M13" s="256">
        <v>727628.41500000004</v>
      </c>
      <c r="N13" s="256">
        <v>662193.228</v>
      </c>
      <c r="O13" s="256">
        <v>664401.72199999995</v>
      </c>
      <c r="P13" s="257">
        <v>799146.39899999998</v>
      </c>
    </row>
    <row r="14" spans="1:16" s="21" customFormat="1" ht="14.5" thickBot="1" x14ac:dyDescent="0.3">
      <c r="A14" s="19" t="s">
        <v>59</v>
      </c>
      <c r="B14" s="20" t="s">
        <v>60</v>
      </c>
      <c r="C14" s="258">
        <v>175179.601</v>
      </c>
      <c r="D14" s="259">
        <v>217948.88500000001</v>
      </c>
      <c r="E14" s="259">
        <v>201619.296</v>
      </c>
      <c r="F14" s="259">
        <v>204724.71400000001</v>
      </c>
      <c r="G14" s="260">
        <v>246713.93299999999</v>
      </c>
      <c r="H14" s="262">
        <v>304278.57699999999</v>
      </c>
      <c r="I14" s="261">
        <v>313855.24200000003</v>
      </c>
      <c r="J14" s="262">
        <v>202141.946</v>
      </c>
      <c r="K14" s="263">
        <v>215595.242</v>
      </c>
      <c r="L14" s="263">
        <v>219895.06899999999</v>
      </c>
      <c r="M14" s="263">
        <v>225188.36600000001</v>
      </c>
      <c r="N14" s="263">
        <v>244202.41699999999</v>
      </c>
      <c r="O14" s="263">
        <v>255759.111</v>
      </c>
      <c r="P14" s="264">
        <v>273648.43400000001</v>
      </c>
    </row>
    <row r="15" spans="1:16" ht="14" x14ac:dyDescent="0.3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4.5" thickBot="1" x14ac:dyDescent="0.35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1" s="5" customFormat="1" ht="14.5" thickBot="1" x14ac:dyDescent="0.35">
      <c r="A17" s="7"/>
      <c r="B17" s="8"/>
      <c r="C17" s="265" t="s">
        <v>41</v>
      </c>
      <c r="D17" s="266"/>
      <c r="E17" s="266"/>
      <c r="F17" s="266"/>
      <c r="G17" s="266"/>
      <c r="H17" s="266"/>
      <c r="I17" s="266"/>
      <c r="J17" s="267"/>
      <c r="K17" s="267"/>
      <c r="L17" s="267"/>
      <c r="M17" s="267"/>
      <c r="N17" s="267"/>
      <c r="O17" s="267"/>
      <c r="P17" s="268"/>
    </row>
    <row r="18" spans="1:21" s="5" customFormat="1" ht="14" x14ac:dyDescent="0.3">
      <c r="A18" s="9" t="s">
        <v>43</v>
      </c>
      <c r="B18" s="10" t="s">
        <v>44</v>
      </c>
      <c r="C18" s="222" t="s">
        <v>45</v>
      </c>
      <c r="D18" s="223"/>
      <c r="E18" s="223"/>
      <c r="F18" s="223"/>
      <c r="G18" s="224"/>
      <c r="H18" s="224"/>
      <c r="I18" s="225"/>
      <c r="J18" s="223" t="s">
        <v>46</v>
      </c>
      <c r="K18" s="226"/>
      <c r="L18" s="226"/>
      <c r="M18" s="226"/>
      <c r="N18" s="226"/>
      <c r="O18" s="226"/>
      <c r="P18" s="227"/>
    </row>
    <row r="19" spans="1:21" s="5" customFormat="1" ht="14.5" thickBot="1" x14ac:dyDescent="0.35">
      <c r="A19" s="11"/>
      <c r="B19" s="12"/>
      <c r="C19" s="34">
        <v>2017</v>
      </c>
      <c r="D19" s="35">
        <v>2018</v>
      </c>
      <c r="E19" s="35">
        <v>2019</v>
      </c>
      <c r="F19" s="35">
        <v>2020</v>
      </c>
      <c r="G19" s="36">
        <v>2021</v>
      </c>
      <c r="H19" s="36">
        <v>2022</v>
      </c>
      <c r="I19" s="36">
        <v>2023</v>
      </c>
      <c r="J19" s="228">
        <v>2017</v>
      </c>
      <c r="K19" s="229">
        <v>2018</v>
      </c>
      <c r="L19" s="229">
        <v>2019</v>
      </c>
      <c r="M19" s="229">
        <v>2020</v>
      </c>
      <c r="N19" s="229">
        <v>2021</v>
      </c>
      <c r="O19" s="229">
        <v>2022</v>
      </c>
      <c r="P19" s="230">
        <v>2023</v>
      </c>
    </row>
    <row r="20" spans="1:21" s="15" customFormat="1" ht="20.149999999999999" customHeight="1" x14ac:dyDescent="0.25">
      <c r="A20" s="13" t="s">
        <v>124</v>
      </c>
      <c r="B20" s="14"/>
      <c r="C20" s="38">
        <v>1197271.692</v>
      </c>
      <c r="D20" s="39">
        <v>1343946.4640000002</v>
      </c>
      <c r="E20" s="39">
        <v>1307020.4470000002</v>
      </c>
      <c r="F20" s="39">
        <v>1373824.2139999999</v>
      </c>
      <c r="G20" s="231">
        <v>1635870.2579999999</v>
      </c>
      <c r="H20" s="232">
        <v>2066388.264</v>
      </c>
      <c r="I20" s="40">
        <v>2144823.8299999996</v>
      </c>
      <c r="J20" s="232">
        <v>3399658.8569999998</v>
      </c>
      <c r="K20" s="233">
        <v>3478845.1159999995</v>
      </c>
      <c r="L20" s="233">
        <v>3560261.7930000001</v>
      </c>
      <c r="M20" s="233">
        <v>3537513.327</v>
      </c>
      <c r="N20" s="233">
        <v>3482283.5559999999</v>
      </c>
      <c r="O20" s="233">
        <v>3680255.6639999999</v>
      </c>
      <c r="P20" s="234">
        <v>4152740.6549999998</v>
      </c>
    </row>
    <row r="21" spans="1:21" s="15" customFormat="1" ht="14" x14ac:dyDescent="0.25">
      <c r="A21" s="16" t="s">
        <v>48</v>
      </c>
      <c r="B21" s="17" t="s">
        <v>49</v>
      </c>
      <c r="C21" s="44">
        <v>32414.558000000001</v>
      </c>
      <c r="D21" s="45">
        <v>35036.777999999998</v>
      </c>
      <c r="E21" s="45">
        <v>37571.150999999998</v>
      </c>
      <c r="F21" s="45">
        <v>35405.910000000003</v>
      </c>
      <c r="G21" s="235">
        <v>40205.281000000003</v>
      </c>
      <c r="H21" s="236">
        <v>47483.048000000003</v>
      </c>
      <c r="I21" s="46">
        <v>43526.010999999999</v>
      </c>
      <c r="J21" s="236">
        <v>44761.297999999995</v>
      </c>
      <c r="K21" s="237">
        <v>48989.133000000002</v>
      </c>
      <c r="L21" s="237">
        <v>50791.126000000004</v>
      </c>
      <c r="M21" s="237">
        <v>45086.519</v>
      </c>
      <c r="N21" s="237">
        <v>47082.168999999994</v>
      </c>
      <c r="O21" s="237">
        <v>50550.470999999998</v>
      </c>
      <c r="P21" s="238">
        <v>38804.572</v>
      </c>
    </row>
    <row r="22" spans="1:21" s="15" customFormat="1" ht="14" x14ac:dyDescent="0.25">
      <c r="A22" s="16" t="s">
        <v>50</v>
      </c>
      <c r="B22" s="17" t="s">
        <v>119</v>
      </c>
      <c r="C22" s="44">
        <v>15540.339</v>
      </c>
      <c r="D22" s="45">
        <v>17307.444</v>
      </c>
      <c r="E22" s="45">
        <v>17768.607</v>
      </c>
      <c r="F22" s="45">
        <v>12710.709000000001</v>
      </c>
      <c r="G22" s="235">
        <v>17223.148000000001</v>
      </c>
      <c r="H22" s="236">
        <v>18677.597000000002</v>
      </c>
      <c r="I22" s="46">
        <v>18075.75</v>
      </c>
      <c r="J22" s="236">
        <v>26738.284</v>
      </c>
      <c r="K22" s="237">
        <v>30607.522000000001</v>
      </c>
      <c r="L22" s="237">
        <v>31688.535</v>
      </c>
      <c r="M22" s="237">
        <v>20542.501</v>
      </c>
      <c r="N22" s="237">
        <v>24554.567999999999</v>
      </c>
      <c r="O22" s="237">
        <v>23632.118999999999</v>
      </c>
      <c r="P22" s="238">
        <v>24185.541000000001</v>
      </c>
    </row>
    <row r="23" spans="1:21" s="15" customFormat="1" ht="14" x14ac:dyDescent="0.25">
      <c r="A23" s="16" t="s">
        <v>51</v>
      </c>
      <c r="B23" s="17" t="s">
        <v>120</v>
      </c>
      <c r="C23" s="44">
        <v>16874.219000000001</v>
      </c>
      <c r="D23" s="45">
        <v>17729.333999999999</v>
      </c>
      <c r="E23" s="45">
        <v>19802.544000000002</v>
      </c>
      <c r="F23" s="45">
        <v>22695.201000000001</v>
      </c>
      <c r="G23" s="235">
        <v>22982.133000000002</v>
      </c>
      <c r="H23" s="236">
        <v>28805.451000000001</v>
      </c>
      <c r="I23" s="46">
        <v>25450.260999999999</v>
      </c>
      <c r="J23" s="236">
        <v>18023.013999999999</v>
      </c>
      <c r="K23" s="237">
        <v>18381.611000000001</v>
      </c>
      <c r="L23" s="237">
        <v>19102.591</v>
      </c>
      <c r="M23" s="237">
        <v>24544.018</v>
      </c>
      <c r="N23" s="237">
        <v>22527.600999999999</v>
      </c>
      <c r="O23" s="237">
        <v>26918.351999999999</v>
      </c>
      <c r="P23" s="238">
        <v>14619.031000000001</v>
      </c>
    </row>
    <row r="24" spans="1:21" s="15" customFormat="1" ht="14" x14ac:dyDescent="0.25">
      <c r="A24" s="16" t="s">
        <v>52</v>
      </c>
      <c r="B24" s="17" t="s">
        <v>53</v>
      </c>
      <c r="C24" s="44">
        <v>794304.446</v>
      </c>
      <c r="D24" s="45">
        <v>884332.66</v>
      </c>
      <c r="E24" s="45">
        <v>844617.03500000003</v>
      </c>
      <c r="F24" s="45">
        <v>900569.07299999997</v>
      </c>
      <c r="G24" s="235">
        <v>1125110.9210000001</v>
      </c>
      <c r="H24" s="236">
        <v>1429751.9480000001</v>
      </c>
      <c r="I24" s="46">
        <v>1451415.757</v>
      </c>
      <c r="J24" s="236">
        <v>2408415.9789999998</v>
      </c>
      <c r="K24" s="237">
        <v>2510686.4049999998</v>
      </c>
      <c r="L24" s="237">
        <v>2619485.6869999999</v>
      </c>
      <c r="M24" s="237">
        <v>2675182.699</v>
      </c>
      <c r="N24" s="237">
        <v>2694850.122</v>
      </c>
      <c r="O24" s="237">
        <v>2688409.3939999999</v>
      </c>
      <c r="P24" s="238">
        <v>2910697.023</v>
      </c>
    </row>
    <row r="25" spans="1:21" s="15" customFormat="1" ht="14" x14ac:dyDescent="0.25">
      <c r="A25" s="16" t="s">
        <v>54</v>
      </c>
      <c r="B25" s="17" t="s">
        <v>55</v>
      </c>
      <c r="C25" s="44">
        <v>70957.133000000002</v>
      </c>
      <c r="D25" s="45">
        <v>70777.850999999995</v>
      </c>
      <c r="E25" s="45">
        <v>81034.259999999995</v>
      </c>
      <c r="F25" s="45">
        <v>81246.612999999998</v>
      </c>
      <c r="G25" s="235">
        <v>83321.159</v>
      </c>
      <c r="H25" s="236">
        <v>126223.997</v>
      </c>
      <c r="I25" s="46">
        <v>148946.76500000001</v>
      </c>
      <c r="J25" s="236">
        <v>461824.625</v>
      </c>
      <c r="K25" s="237">
        <v>410896.261</v>
      </c>
      <c r="L25" s="237">
        <v>430816.31300000002</v>
      </c>
      <c r="M25" s="237">
        <v>408909.804</v>
      </c>
      <c r="N25" s="237">
        <v>311389.44199999998</v>
      </c>
      <c r="O25" s="237">
        <v>512674.59499999997</v>
      </c>
      <c r="P25" s="238">
        <v>622517.36600000004</v>
      </c>
    </row>
    <row r="26" spans="1:21" s="15" customFormat="1" ht="28" x14ac:dyDescent="0.25">
      <c r="A26" s="26" t="s">
        <v>56</v>
      </c>
      <c r="B26" s="17" t="s">
        <v>57</v>
      </c>
      <c r="C26" s="44">
        <v>9959.6710000000003</v>
      </c>
      <c r="D26" s="45">
        <v>7444.4110000000001</v>
      </c>
      <c r="E26" s="45">
        <v>6244.3559999999998</v>
      </c>
      <c r="F26" s="45">
        <v>6305.8449999999993</v>
      </c>
      <c r="G26" s="235">
        <v>10641.41</v>
      </c>
      <c r="H26" s="236">
        <v>21616.499</v>
      </c>
      <c r="I26" s="46">
        <v>47729.506999999998</v>
      </c>
      <c r="J26" s="236">
        <v>35777.998</v>
      </c>
      <c r="K26" s="237">
        <v>32842.576999999997</v>
      </c>
      <c r="L26" s="237">
        <v>28974.036999999997</v>
      </c>
      <c r="M26" s="237">
        <v>30125.321000000004</v>
      </c>
      <c r="N26" s="237">
        <v>41370.279000000002</v>
      </c>
      <c r="O26" s="237">
        <v>73638.891000000003</v>
      </c>
      <c r="P26" s="238">
        <v>185835.47600000002</v>
      </c>
    </row>
    <row r="27" spans="1:21" s="21" customFormat="1" ht="14.5" thickBot="1" x14ac:dyDescent="0.3">
      <c r="A27" s="19" t="s">
        <v>59</v>
      </c>
      <c r="B27" s="20" t="s">
        <v>60</v>
      </c>
      <c r="C27" s="47">
        <v>289635.88400000002</v>
      </c>
      <c r="D27" s="48">
        <v>346354.76400000002</v>
      </c>
      <c r="E27" s="48">
        <v>337553.64500000002</v>
      </c>
      <c r="F27" s="48">
        <v>350296.77299999999</v>
      </c>
      <c r="G27" s="239">
        <v>376591.48700000002</v>
      </c>
      <c r="H27" s="240">
        <v>441312.772</v>
      </c>
      <c r="I27" s="49">
        <v>453205.79</v>
      </c>
      <c r="J27" s="240">
        <v>448878.95699999999</v>
      </c>
      <c r="K27" s="241">
        <v>475430.74</v>
      </c>
      <c r="L27" s="241">
        <v>430194.63</v>
      </c>
      <c r="M27" s="241">
        <v>378208.984</v>
      </c>
      <c r="N27" s="241">
        <v>387591.54399999999</v>
      </c>
      <c r="O27" s="241">
        <v>354982.31300000002</v>
      </c>
      <c r="P27" s="242">
        <v>394886.21799999999</v>
      </c>
    </row>
    <row r="28" spans="1:21" ht="14" x14ac:dyDescent="0.3">
      <c r="A28" s="23"/>
      <c r="B28" s="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1" ht="14.5" thickBot="1" x14ac:dyDescent="0.35">
      <c r="A29" s="23"/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1" ht="14" x14ac:dyDescent="0.3">
      <c r="A30" s="7"/>
      <c r="B30" s="8"/>
      <c r="C30" s="269" t="s">
        <v>42</v>
      </c>
      <c r="D30" s="270"/>
      <c r="E30" s="270"/>
      <c r="F30" s="270"/>
      <c r="G30" s="271"/>
      <c r="H30" s="271"/>
      <c r="I30" s="272"/>
      <c r="J30" s="25"/>
      <c r="K30" s="29"/>
      <c r="L30" s="25"/>
      <c r="M30" s="25"/>
      <c r="N30" s="25"/>
      <c r="O30" s="25"/>
      <c r="P30" s="25"/>
    </row>
    <row r="31" spans="1:21" ht="14" x14ac:dyDescent="0.3">
      <c r="A31" s="9" t="s">
        <v>43</v>
      </c>
      <c r="B31" s="10" t="s">
        <v>44</v>
      </c>
      <c r="C31" s="30" t="s">
        <v>45</v>
      </c>
      <c r="D31" s="31"/>
      <c r="E31" s="31"/>
      <c r="F31" s="31"/>
      <c r="G31" s="32"/>
      <c r="H31" s="32"/>
      <c r="I31" s="33"/>
      <c r="J31" s="25"/>
      <c r="K31" s="29"/>
      <c r="L31" s="25"/>
      <c r="M31" s="25"/>
      <c r="N31" s="25"/>
      <c r="O31" s="25"/>
      <c r="P31" s="25"/>
    </row>
    <row r="32" spans="1:21" ht="14.5" thickBot="1" x14ac:dyDescent="0.35">
      <c r="A32" s="11"/>
      <c r="B32" s="12"/>
      <c r="C32" s="34">
        <v>2017</v>
      </c>
      <c r="D32" s="35">
        <v>2018</v>
      </c>
      <c r="E32" s="35">
        <v>2019</v>
      </c>
      <c r="F32" s="35">
        <v>2020</v>
      </c>
      <c r="G32" s="36">
        <v>2021</v>
      </c>
      <c r="H32" s="36">
        <v>2022</v>
      </c>
      <c r="I32" s="36">
        <v>2023</v>
      </c>
      <c r="J32" s="25"/>
      <c r="K32" s="29"/>
      <c r="L32" s="29"/>
      <c r="M32" s="29"/>
      <c r="N32" s="29"/>
      <c r="O32" s="29"/>
      <c r="P32" s="29"/>
      <c r="Q32" s="37"/>
      <c r="R32" s="37"/>
      <c r="S32" s="37"/>
      <c r="T32" s="37"/>
      <c r="U32" s="37"/>
    </row>
    <row r="33" spans="1:22" s="21" customFormat="1" ht="20.149999999999999" customHeight="1" x14ac:dyDescent="0.25">
      <c r="A33" s="13" t="s">
        <v>124</v>
      </c>
      <c r="B33" s="14"/>
      <c r="C33" s="38">
        <v>-812895.70400000003</v>
      </c>
      <c r="D33" s="39">
        <v>-900864.27000000014</v>
      </c>
      <c r="E33" s="39">
        <v>-841995.64500000014</v>
      </c>
      <c r="F33" s="39">
        <v>-870890.28099999984</v>
      </c>
      <c r="G33" s="40">
        <v>-1022822.9519999999</v>
      </c>
      <c r="H33" s="40">
        <v>-1213113.9620000001</v>
      </c>
      <c r="I33" s="40">
        <v>-1244103.9239999996</v>
      </c>
      <c r="J33" s="41"/>
      <c r="K33" s="42"/>
      <c r="L33" s="42"/>
      <c r="M33" s="42"/>
      <c r="N33" s="43"/>
      <c r="O33" s="43"/>
      <c r="P33" s="43"/>
      <c r="Q33" s="42"/>
      <c r="R33" s="42"/>
      <c r="S33" s="42"/>
      <c r="T33" s="42"/>
      <c r="U33" s="42"/>
      <c r="V33" s="42"/>
    </row>
    <row r="34" spans="1:22" s="21" customFormat="1" ht="14" x14ac:dyDescent="0.25">
      <c r="A34" s="16" t="s">
        <v>48</v>
      </c>
      <c r="B34" s="17" t="s">
        <v>49</v>
      </c>
      <c r="C34" s="44">
        <v>34338.370999999999</v>
      </c>
      <c r="D34" s="45">
        <v>48060.43099999999</v>
      </c>
      <c r="E34" s="45">
        <v>56453.92300000001</v>
      </c>
      <c r="F34" s="45">
        <v>67351.899000000005</v>
      </c>
      <c r="G34" s="46">
        <v>103444.48399999998</v>
      </c>
      <c r="H34" s="46">
        <v>172938.54799999998</v>
      </c>
      <c r="I34" s="46">
        <v>183329.08299999998</v>
      </c>
      <c r="J34" s="41"/>
      <c r="K34" s="43"/>
      <c r="L34" s="43"/>
      <c r="M34" s="43"/>
      <c r="N34" s="43"/>
      <c r="O34" s="43"/>
      <c r="P34" s="43"/>
      <c r="Q34" s="42"/>
      <c r="R34" s="42"/>
      <c r="S34" s="42"/>
      <c r="T34" s="42"/>
      <c r="U34" s="42"/>
      <c r="V34" s="42"/>
    </row>
    <row r="35" spans="1:22" s="21" customFormat="1" ht="14" x14ac:dyDescent="0.25">
      <c r="A35" s="16" t="s">
        <v>50</v>
      </c>
      <c r="B35" s="17" t="s">
        <v>119</v>
      </c>
      <c r="C35" s="44">
        <v>47354.567000000003</v>
      </c>
      <c r="D35" s="45">
        <v>57590.89899999999</v>
      </c>
      <c r="E35" s="45">
        <v>65508.963000000003</v>
      </c>
      <c r="F35" s="45">
        <v>79512.269</v>
      </c>
      <c r="G35" s="46">
        <v>112909.393</v>
      </c>
      <c r="H35" s="46">
        <v>175978.02499999999</v>
      </c>
      <c r="I35" s="46">
        <v>174531.87</v>
      </c>
      <c r="J35" s="41"/>
      <c r="K35" s="43"/>
      <c r="L35" s="43"/>
      <c r="M35" s="43"/>
      <c r="N35" s="43"/>
      <c r="O35" s="43"/>
      <c r="P35" s="43"/>
      <c r="Q35" s="42"/>
      <c r="R35" s="42"/>
      <c r="S35" s="42"/>
      <c r="T35" s="42"/>
      <c r="U35" s="42"/>
      <c r="V35" s="42"/>
    </row>
    <row r="36" spans="1:22" s="21" customFormat="1" ht="14" x14ac:dyDescent="0.25">
      <c r="A36" s="16" t="s">
        <v>51</v>
      </c>
      <c r="B36" s="17" t="s">
        <v>120</v>
      </c>
      <c r="C36" s="44">
        <v>-13016.196</v>
      </c>
      <c r="D36" s="45">
        <v>-9530.4679999999989</v>
      </c>
      <c r="E36" s="45">
        <v>-9055.0400000000009</v>
      </c>
      <c r="F36" s="45">
        <v>-12160.37</v>
      </c>
      <c r="G36" s="46">
        <v>-9464.9090000000015</v>
      </c>
      <c r="H36" s="46">
        <v>-3039.4770000000026</v>
      </c>
      <c r="I36" s="46">
        <v>8797.2130000000034</v>
      </c>
      <c r="J36" s="41"/>
      <c r="K36" s="43"/>
      <c r="L36" s="43"/>
      <c r="M36" s="43"/>
      <c r="N36" s="43"/>
      <c r="O36" s="43"/>
      <c r="P36" s="43"/>
      <c r="Q36" s="42"/>
      <c r="R36" s="42"/>
      <c r="S36" s="42"/>
      <c r="T36" s="42"/>
      <c r="U36" s="42"/>
      <c r="V36" s="42"/>
    </row>
    <row r="37" spans="1:22" s="21" customFormat="1" ht="14" x14ac:dyDescent="0.25">
      <c r="A37" s="16" t="s">
        <v>52</v>
      </c>
      <c r="B37" s="17" t="s">
        <v>53</v>
      </c>
      <c r="C37" s="44">
        <v>-781015.50800000003</v>
      </c>
      <c r="D37" s="45">
        <v>-876623.59900000005</v>
      </c>
      <c r="E37" s="45">
        <v>-807872.48900000006</v>
      </c>
      <c r="F37" s="45">
        <v>-863302.01</v>
      </c>
      <c r="G37" s="46">
        <v>-1070311.6870000002</v>
      </c>
      <c r="H37" s="46">
        <v>-1335072.33</v>
      </c>
      <c r="I37" s="46">
        <v>-1382926.5929999999</v>
      </c>
      <c r="J37" s="41"/>
      <c r="K37" s="43"/>
      <c r="L37" s="43"/>
      <c r="M37" s="43"/>
      <c r="N37" s="43"/>
      <c r="O37" s="43"/>
      <c r="P37" s="43"/>
      <c r="Q37" s="42"/>
      <c r="R37" s="42"/>
      <c r="S37" s="42"/>
      <c r="T37" s="42"/>
      <c r="U37" s="42"/>
      <c r="V37" s="42"/>
    </row>
    <row r="38" spans="1:22" s="21" customFormat="1" ht="14" x14ac:dyDescent="0.25">
      <c r="A38" s="16" t="s">
        <v>54</v>
      </c>
      <c r="B38" s="17" t="s">
        <v>55</v>
      </c>
      <c r="C38" s="44">
        <v>-64348.072</v>
      </c>
      <c r="D38" s="45">
        <v>-65368.557999999997</v>
      </c>
      <c r="E38" s="45">
        <v>-77827.451000000001</v>
      </c>
      <c r="F38" s="45">
        <v>-79205.057000000001</v>
      </c>
      <c r="G38" s="46">
        <v>-80279.123999999996</v>
      </c>
      <c r="H38" s="46">
        <v>-114372.3</v>
      </c>
      <c r="I38" s="46">
        <v>-112682.36700000001</v>
      </c>
      <c r="J38" s="41"/>
      <c r="K38" s="43"/>
      <c r="L38" s="43"/>
      <c r="M38" s="43"/>
      <c r="N38" s="43"/>
      <c r="O38" s="43"/>
      <c r="P38" s="43"/>
      <c r="Q38" s="42"/>
      <c r="R38" s="42"/>
      <c r="S38" s="42"/>
      <c r="T38" s="42"/>
      <c r="U38" s="42"/>
      <c r="V38" s="42"/>
    </row>
    <row r="39" spans="1:22" s="21" customFormat="1" ht="28" x14ac:dyDescent="0.25">
      <c r="A39" s="26" t="s">
        <v>56</v>
      </c>
      <c r="B39" s="17" t="s">
        <v>57</v>
      </c>
      <c r="C39" s="44">
        <v>112585.788</v>
      </c>
      <c r="D39" s="45">
        <v>121473.33500000002</v>
      </c>
      <c r="E39" s="45">
        <v>123184.72099999999</v>
      </c>
      <c r="F39" s="45">
        <v>149836.946</v>
      </c>
      <c r="G39" s="46">
        <v>154200.929</v>
      </c>
      <c r="H39" s="46">
        <v>200426.315</v>
      </c>
      <c r="I39" s="46">
        <v>207526.50099999999</v>
      </c>
      <c r="J39" s="41"/>
      <c r="K39" s="43"/>
      <c r="L39" s="43"/>
      <c r="M39" s="43"/>
      <c r="N39" s="43"/>
      <c r="O39" s="43"/>
      <c r="P39" s="43"/>
      <c r="Q39" s="42"/>
      <c r="R39" s="42"/>
      <c r="S39" s="42"/>
      <c r="T39" s="42"/>
      <c r="U39" s="42"/>
      <c r="V39" s="42"/>
    </row>
    <row r="40" spans="1:22" s="21" customFormat="1" ht="14.5" thickBot="1" x14ac:dyDescent="0.3">
      <c r="A40" s="19" t="s">
        <v>59</v>
      </c>
      <c r="B40" s="20" t="s">
        <v>60</v>
      </c>
      <c r="C40" s="47">
        <v>-114456.28300000002</v>
      </c>
      <c r="D40" s="48">
        <v>-128405.87900000002</v>
      </c>
      <c r="E40" s="48">
        <v>-135934.34900000002</v>
      </c>
      <c r="F40" s="48">
        <v>-145572.05899999998</v>
      </c>
      <c r="G40" s="49">
        <v>-129877.55400000003</v>
      </c>
      <c r="H40" s="49">
        <v>-137034.19500000001</v>
      </c>
      <c r="I40" s="49">
        <v>-139350.54799999995</v>
      </c>
      <c r="J40" s="41"/>
      <c r="K40" s="50"/>
      <c r="L40" s="50"/>
      <c r="M40" s="50"/>
      <c r="N40" s="41"/>
      <c r="O40" s="41"/>
      <c r="P40" s="41"/>
    </row>
    <row r="41" spans="1:22" ht="14" x14ac:dyDescent="0.3">
      <c r="C41" s="51"/>
      <c r="D41" s="51"/>
      <c r="E41" s="51"/>
      <c r="F41" s="51"/>
      <c r="G41" s="51"/>
      <c r="H41" s="51"/>
      <c r="I41" s="51"/>
      <c r="J41" s="52"/>
      <c r="K41" s="53"/>
      <c r="L41" s="53"/>
      <c r="M41" s="53"/>
      <c r="N41" s="54"/>
      <c r="O41" s="54"/>
      <c r="P41" s="54"/>
    </row>
  </sheetData>
  <conditionalFormatting sqref="C33:F40 I33:I4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33:G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33:H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"/>
  <sheetViews>
    <sheetView showGridLines="0" zoomScaleNormal="100" workbookViewId="0">
      <selection activeCell="M32" sqref="M32"/>
    </sheetView>
  </sheetViews>
  <sheetFormatPr defaultColWidth="9.1796875" defaultRowHeight="13" x14ac:dyDescent="0.3"/>
  <cols>
    <col min="1" max="1" width="9.453125" style="5" customWidth="1"/>
    <col min="2" max="14" width="9.1796875" style="5"/>
    <col min="15" max="15" width="19.54296875" style="5" customWidth="1"/>
    <col min="16" max="16" width="71.7265625" style="5" customWidth="1"/>
    <col min="17" max="16384" width="9.1796875" style="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12"/>
  <sheetViews>
    <sheetView showGridLines="0" zoomScaleNormal="100" workbookViewId="0">
      <selection activeCell="L14" sqref="L14"/>
    </sheetView>
  </sheetViews>
  <sheetFormatPr defaultColWidth="9.1796875" defaultRowHeight="15.5" x14ac:dyDescent="0.35"/>
  <cols>
    <col min="1" max="1" width="37.7265625" style="90" customWidth="1"/>
    <col min="2" max="4" width="12.7265625" style="90" customWidth="1"/>
    <col min="5" max="5" width="11.7265625" style="90" bestFit="1" customWidth="1"/>
    <col min="6" max="7" width="11.7265625" style="90" customWidth="1"/>
    <col min="8" max="16384" width="9.1796875" style="90"/>
  </cols>
  <sheetData>
    <row r="1" spans="1:12" s="87" customFormat="1" ht="21" x14ac:dyDescent="0.5">
      <c r="A1" s="86" t="s">
        <v>188</v>
      </c>
      <c r="C1" s="88"/>
    </row>
    <row r="2" spans="1:12" s="87" customFormat="1" ht="21" x14ac:dyDescent="0.5">
      <c r="A2" s="86"/>
      <c r="C2" s="88"/>
    </row>
    <row r="3" spans="1:12" ht="19" customHeight="1" thickBot="1" x14ac:dyDescent="0.4">
      <c r="A3" s="599"/>
      <c r="B3" s="635" t="s">
        <v>110</v>
      </c>
      <c r="C3" s="599" t="s">
        <v>81</v>
      </c>
      <c r="D3" s="599"/>
      <c r="E3" s="599"/>
      <c r="F3" s="599"/>
      <c r="G3" s="599"/>
      <c r="H3" s="599"/>
      <c r="I3" s="599"/>
      <c r="J3"/>
      <c r="K3"/>
      <c r="L3"/>
    </row>
    <row r="4" spans="1:12" ht="18" thickBot="1" x14ac:dyDescent="0.4">
      <c r="A4" s="600"/>
      <c r="B4" s="601" t="s">
        <v>5</v>
      </c>
      <c r="C4" s="602"/>
      <c r="D4" s="602"/>
      <c r="E4" s="602"/>
      <c r="F4" s="634"/>
      <c r="G4" s="602"/>
      <c r="H4" s="602"/>
      <c r="I4" s="603"/>
      <c r="J4" s="603"/>
      <c r="K4" s="603"/>
      <c r="L4" s="603"/>
    </row>
    <row r="5" spans="1:12" x14ac:dyDescent="0.35">
      <c r="A5" s="641" t="s">
        <v>111</v>
      </c>
      <c r="B5" s="637">
        <v>2024</v>
      </c>
      <c r="C5" s="636">
        <v>2023</v>
      </c>
      <c r="D5" s="638">
        <v>2022</v>
      </c>
      <c r="E5" s="639">
        <v>2021</v>
      </c>
      <c r="F5" s="639">
        <v>2020</v>
      </c>
      <c r="G5" s="640">
        <v>2019</v>
      </c>
      <c r="H5" s="604" t="s">
        <v>181</v>
      </c>
      <c r="I5" s="605"/>
      <c r="J5" s="605"/>
      <c r="K5" s="605"/>
      <c r="L5" s="605"/>
    </row>
    <row r="6" spans="1:12" ht="16" thickBot="1" x14ac:dyDescent="0.4">
      <c r="A6" s="642"/>
      <c r="B6" s="608"/>
      <c r="C6" s="609"/>
      <c r="D6" s="661" t="s">
        <v>180</v>
      </c>
      <c r="E6" s="609"/>
      <c r="F6" s="609"/>
      <c r="G6" s="610"/>
      <c r="H6" s="611" t="s">
        <v>150</v>
      </c>
      <c r="I6" s="612" t="s">
        <v>151</v>
      </c>
      <c r="J6" s="612" t="s">
        <v>182</v>
      </c>
      <c r="K6" s="612" t="s">
        <v>183</v>
      </c>
      <c r="L6" s="612" t="s">
        <v>184</v>
      </c>
    </row>
    <row r="7" spans="1:12" ht="20.149999999999999" customHeight="1" x14ac:dyDescent="0.35">
      <c r="A7" s="606" t="s">
        <v>112</v>
      </c>
      <c r="B7" s="613">
        <v>1872.8385065944524</v>
      </c>
      <c r="C7" s="614">
        <v>1942.0540000000001</v>
      </c>
      <c r="D7" s="615">
        <v>2285.9290000000001</v>
      </c>
      <c r="E7" s="615">
        <v>1859.327</v>
      </c>
      <c r="F7" s="616">
        <v>1560.7280000000001</v>
      </c>
      <c r="G7" s="617">
        <v>1527.9059999999999</v>
      </c>
      <c r="H7" s="618">
        <v>-3.5640354699481942</v>
      </c>
      <c r="I7" s="619">
        <v>-18.071011540846094</v>
      </c>
      <c r="J7" s="619">
        <v>0.72668802176553049</v>
      </c>
      <c r="K7" s="619">
        <v>19.997751472034352</v>
      </c>
      <c r="L7" s="619">
        <v>22.575505731010445</v>
      </c>
    </row>
    <row r="8" spans="1:12" ht="20.149999999999999" customHeight="1" thickBot="1" x14ac:dyDescent="0.4">
      <c r="A8" s="607" t="s">
        <v>113</v>
      </c>
      <c r="B8" s="620">
        <v>1447.3524198886639</v>
      </c>
      <c r="C8" s="621">
        <v>1537.895</v>
      </c>
      <c r="D8" s="622">
        <v>1840.171</v>
      </c>
      <c r="E8" s="622">
        <v>1524.5540000000001</v>
      </c>
      <c r="F8" s="623">
        <v>1230.9680000000001</v>
      </c>
      <c r="G8" s="624">
        <v>1238.26</v>
      </c>
      <c r="H8" s="625">
        <v>-5.8874357554537902</v>
      </c>
      <c r="I8" s="626">
        <v>-21.346852010565112</v>
      </c>
      <c r="J8" s="626">
        <v>-5.0638796730936502</v>
      </c>
      <c r="K8" s="626">
        <v>17.578395205128309</v>
      </c>
      <c r="L8" s="626">
        <v>16.885986778920739</v>
      </c>
    </row>
    <row r="9" spans="1:12" ht="20.149999999999999" customHeight="1" x14ac:dyDescent="0.35">
      <c r="A9" s="606" t="s">
        <v>114</v>
      </c>
      <c r="B9" s="627">
        <v>1650.5285902067974</v>
      </c>
      <c r="C9" s="628">
        <v>1764.943</v>
      </c>
      <c r="D9" s="629">
        <v>2300.7350000000001</v>
      </c>
      <c r="E9" s="629">
        <v>1576.9059999999999</v>
      </c>
      <c r="F9" s="630">
        <v>1411.4680000000001</v>
      </c>
      <c r="G9" s="631">
        <v>1391.0260000000001</v>
      </c>
      <c r="H9" s="632">
        <v>-6.4826121746256167</v>
      </c>
      <c r="I9" s="633">
        <v>-28.260812731288159</v>
      </c>
      <c r="J9" s="633">
        <v>4.6688001825598642</v>
      </c>
      <c r="K9" s="633">
        <v>16.937018069612439</v>
      </c>
      <c r="L9" s="633">
        <v>18.655480933267768</v>
      </c>
    </row>
    <row r="10" spans="1:12" ht="20.149999999999999" customHeight="1" thickBot="1" x14ac:dyDescent="0.4">
      <c r="A10" s="607" t="s">
        <v>115</v>
      </c>
      <c r="B10" s="620">
        <v>1657.4215208550179</v>
      </c>
      <c r="C10" s="621">
        <v>1794.5260000000001</v>
      </c>
      <c r="D10" s="622">
        <v>2350.4690000000001</v>
      </c>
      <c r="E10" s="622">
        <v>1594.106</v>
      </c>
      <c r="F10" s="623">
        <v>1420.1</v>
      </c>
      <c r="G10" s="624">
        <v>1382.278</v>
      </c>
      <c r="H10" s="625">
        <v>-7.6401500532721265</v>
      </c>
      <c r="I10" s="626">
        <v>-29.485497538788309</v>
      </c>
      <c r="J10" s="626">
        <v>3.971851360889294</v>
      </c>
      <c r="K10" s="626">
        <v>16.711606285122034</v>
      </c>
      <c r="L10" s="626">
        <v>19.905078490362854</v>
      </c>
    </row>
    <row r="11" spans="1:12" ht="20.149999999999999" customHeight="1" x14ac:dyDescent="0.35">
      <c r="A11" s="606" t="s">
        <v>116</v>
      </c>
      <c r="B11" s="627">
        <v>1723.3339325715858</v>
      </c>
      <c r="C11" s="628">
        <v>1943.355</v>
      </c>
      <c r="D11" s="629">
        <v>2126.2710000000002</v>
      </c>
      <c r="E11" s="629">
        <v>1674.5070000000001</v>
      </c>
      <c r="F11" s="630">
        <v>1449.883</v>
      </c>
      <c r="G11" s="631">
        <v>1444.296</v>
      </c>
      <c r="H11" s="632">
        <v>-11.321712575850228</v>
      </c>
      <c r="I11" s="633">
        <v>-18.950409775066976</v>
      </c>
      <c r="J11" s="633">
        <v>2.9158989823025974</v>
      </c>
      <c r="K11" s="633">
        <v>18.860206828522426</v>
      </c>
      <c r="L11" s="633">
        <v>19.31999621764415</v>
      </c>
    </row>
    <row r="12" spans="1:12" ht="20.149999999999999" customHeight="1" thickBot="1" x14ac:dyDescent="0.4">
      <c r="A12" s="607" t="s">
        <v>117</v>
      </c>
      <c r="B12" s="620">
        <v>1155.583062329144</v>
      </c>
      <c r="C12" s="621">
        <v>1282.624</v>
      </c>
      <c r="D12" s="622">
        <v>1724.3779999999999</v>
      </c>
      <c r="E12" s="622">
        <v>1178.183</v>
      </c>
      <c r="F12" s="623">
        <v>992.447</v>
      </c>
      <c r="G12" s="624">
        <v>1019.159</v>
      </c>
      <c r="H12" s="625">
        <v>-9.9047684801513149</v>
      </c>
      <c r="I12" s="626">
        <v>-32.985513482012408</v>
      </c>
      <c r="J12" s="626">
        <v>-1.9182026621378836</v>
      </c>
      <c r="K12" s="626">
        <v>16.437760639020926</v>
      </c>
      <c r="L12" s="626">
        <v>13.385944914301303</v>
      </c>
    </row>
  </sheetData>
  <mergeCells count="1">
    <mergeCell ref="A5:A6"/>
  </mergeCells>
  <conditionalFormatting sqref="H9:I10">
    <cfRule type="cellIs" dxfId="81" priority="23" stopIfTrue="1" operator="greaterThan">
      <formula>0</formula>
    </cfRule>
    <cfRule type="cellIs" dxfId="80" priority="24" stopIfTrue="1" operator="lessThan">
      <formula>0</formula>
    </cfRule>
  </conditionalFormatting>
  <conditionalFormatting sqref="H11:I12">
    <cfRule type="cellIs" dxfId="79" priority="21" stopIfTrue="1" operator="greaterThan">
      <formula>0</formula>
    </cfRule>
    <cfRule type="cellIs" dxfId="78" priority="22" stopIfTrue="1" operator="lessThan">
      <formula>0</formula>
    </cfRule>
  </conditionalFormatting>
  <conditionalFormatting sqref="H7:I8">
    <cfRule type="cellIs" dxfId="77" priority="19" stopIfTrue="1" operator="greaterThan">
      <formula>0</formula>
    </cfRule>
    <cfRule type="cellIs" dxfId="76" priority="20" stopIfTrue="1" operator="lessThan">
      <formula>0</formula>
    </cfRule>
  </conditionalFormatting>
  <conditionalFormatting sqref="J9:J10">
    <cfRule type="cellIs" dxfId="75" priority="17" stopIfTrue="1" operator="greaterThan">
      <formula>0</formula>
    </cfRule>
    <cfRule type="cellIs" dxfId="74" priority="18" stopIfTrue="1" operator="lessThan">
      <formula>0</formula>
    </cfRule>
  </conditionalFormatting>
  <conditionalFormatting sqref="J11:J12">
    <cfRule type="cellIs" dxfId="73" priority="15" stopIfTrue="1" operator="greaterThan">
      <formula>0</formula>
    </cfRule>
    <cfRule type="cellIs" dxfId="72" priority="16" stopIfTrue="1" operator="lessThan">
      <formula>0</formula>
    </cfRule>
  </conditionalFormatting>
  <conditionalFormatting sqref="J7:J8">
    <cfRule type="cellIs" dxfId="71" priority="13" stopIfTrue="1" operator="greaterThan">
      <formula>0</formula>
    </cfRule>
    <cfRule type="cellIs" dxfId="70" priority="14" stopIfTrue="1" operator="lessThan">
      <formula>0</formula>
    </cfRule>
  </conditionalFormatting>
  <conditionalFormatting sqref="K9:K10">
    <cfRule type="cellIs" dxfId="69" priority="11" stopIfTrue="1" operator="greaterThan">
      <formula>0</formula>
    </cfRule>
    <cfRule type="cellIs" dxfId="68" priority="12" stopIfTrue="1" operator="lessThan">
      <formula>0</formula>
    </cfRule>
  </conditionalFormatting>
  <conditionalFormatting sqref="K11:K12">
    <cfRule type="cellIs" dxfId="67" priority="9" stopIfTrue="1" operator="greaterThan">
      <formula>0</formula>
    </cfRule>
    <cfRule type="cellIs" dxfId="66" priority="10" stopIfTrue="1" operator="lessThan">
      <formula>0</formula>
    </cfRule>
  </conditionalFormatting>
  <conditionalFormatting sqref="K7:K8">
    <cfRule type="cellIs" dxfId="65" priority="7" stopIfTrue="1" operator="greaterThan">
      <formula>0</formula>
    </cfRule>
    <cfRule type="cellIs" dxfId="64" priority="8" stopIfTrue="1" operator="lessThan">
      <formula>0</formula>
    </cfRule>
  </conditionalFormatting>
  <conditionalFormatting sqref="L7:L8">
    <cfRule type="cellIs" dxfId="63" priority="1" stopIfTrue="1" operator="greaterThan">
      <formula>0</formula>
    </cfRule>
    <cfRule type="cellIs" dxfId="62" priority="2" stopIfTrue="1" operator="lessThan">
      <formula>0</formula>
    </cfRule>
  </conditionalFormatting>
  <conditionalFormatting sqref="L9:L10">
    <cfRule type="cellIs" dxfId="61" priority="5" stopIfTrue="1" operator="greaterThan">
      <formula>0</formula>
    </cfRule>
    <cfRule type="cellIs" dxfId="60" priority="6" stopIfTrue="1" operator="lessThan">
      <formula>0</formula>
    </cfRule>
  </conditionalFormatting>
  <conditionalFormatting sqref="L11:L12">
    <cfRule type="cellIs" dxfId="59" priority="3" stopIfTrue="1" operator="greaterThan">
      <formula>0</formula>
    </cfRule>
    <cfRule type="cellIs" dxfId="58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25"/>
  <sheetViews>
    <sheetView showGridLines="0" zoomScaleNormal="100" workbookViewId="0">
      <selection activeCell="Q14" sqref="Q14"/>
    </sheetView>
  </sheetViews>
  <sheetFormatPr defaultColWidth="9.1796875" defaultRowHeight="13" x14ac:dyDescent="0.3"/>
  <cols>
    <col min="1" max="1" width="12.1796875" style="383" customWidth="1"/>
    <col min="2" max="2" width="12.1796875" style="383" bestFit="1" customWidth="1"/>
    <col min="3" max="5" width="9.1796875" style="383"/>
    <col min="6" max="6" width="10.26953125" style="383" bestFit="1" customWidth="1"/>
    <col min="7" max="11" width="9.1796875" style="383"/>
    <col min="12" max="12" width="10.54296875" style="383" customWidth="1"/>
    <col min="13" max="13" width="9.453125" style="383" customWidth="1"/>
    <col min="14" max="16384" width="9.1796875" style="383"/>
  </cols>
  <sheetData>
    <row r="1" spans="1:14" s="86" customFormat="1" ht="21" x14ac:dyDescent="0.5">
      <c r="A1" s="366" t="s">
        <v>156</v>
      </c>
      <c r="B1" s="367"/>
      <c r="C1" s="367"/>
      <c r="D1" s="367"/>
      <c r="E1" s="367"/>
      <c r="F1" s="367"/>
      <c r="G1" s="367"/>
      <c r="H1" s="367"/>
      <c r="I1" s="368"/>
      <c r="J1" s="368"/>
      <c r="K1" s="368"/>
      <c r="L1" s="369"/>
      <c r="M1" s="369"/>
    </row>
    <row r="2" spans="1:14" s="375" customFormat="1" ht="17" x14ac:dyDescent="0.4">
      <c r="A2" s="370"/>
      <c r="B2" s="371"/>
      <c r="C2" s="371"/>
      <c r="D2" s="371"/>
      <c r="E2" s="371"/>
      <c r="F2" s="371"/>
      <c r="G2" s="371"/>
      <c r="H2" s="371"/>
      <c r="I2" s="372"/>
      <c r="J2" s="372"/>
      <c r="K2" s="372"/>
      <c r="L2" s="373"/>
      <c r="M2" s="373"/>
    </row>
    <row r="3" spans="1:14" s="376" customFormat="1" ht="15" x14ac:dyDescent="0.3">
      <c r="A3" s="376" t="s">
        <v>157</v>
      </c>
    </row>
    <row r="4" spans="1:14" s="378" customFormat="1" ht="12.75" customHeight="1" x14ac:dyDescent="0.3">
      <c r="A4" s="377"/>
      <c r="B4" s="384" t="s">
        <v>158</v>
      </c>
      <c r="C4" s="384" t="s">
        <v>159</v>
      </c>
      <c r="D4" s="384" t="s">
        <v>160</v>
      </c>
      <c r="E4" s="384" t="s">
        <v>161</v>
      </c>
      <c r="F4" s="384" t="s">
        <v>162</v>
      </c>
      <c r="G4" s="384" t="s">
        <v>163</v>
      </c>
      <c r="H4" s="384" t="s">
        <v>164</v>
      </c>
      <c r="I4" s="384" t="s">
        <v>165</v>
      </c>
      <c r="J4" s="384" t="s">
        <v>166</v>
      </c>
      <c r="K4" s="384" t="s">
        <v>167</v>
      </c>
      <c r="L4" s="384" t="s">
        <v>168</v>
      </c>
      <c r="M4" s="384" t="s">
        <v>169</v>
      </c>
    </row>
    <row r="5" spans="1:14" s="381" customFormat="1" ht="14" x14ac:dyDescent="0.25">
      <c r="A5" s="379">
        <v>2020</v>
      </c>
      <c r="B5" s="380">
        <v>1291.6489999999999</v>
      </c>
      <c r="C5" s="380">
        <v>1289.008</v>
      </c>
      <c r="D5" s="380">
        <v>1285.7919999999999</v>
      </c>
      <c r="E5" s="380">
        <v>1307.6500000000001</v>
      </c>
      <c r="F5" s="380">
        <v>1327.223</v>
      </c>
      <c r="G5" s="380">
        <v>1291.6690000000001</v>
      </c>
      <c r="H5" s="380">
        <v>1316.6220000000001</v>
      </c>
      <c r="I5" s="380">
        <v>1297.559</v>
      </c>
      <c r="J5" s="380">
        <v>1284.462</v>
      </c>
      <c r="K5" s="380">
        <v>1291.4680000000001</v>
      </c>
      <c r="L5" s="380">
        <v>1351.9670000000001</v>
      </c>
      <c r="M5" s="380">
        <v>1381.212</v>
      </c>
    </row>
    <row r="6" spans="1:14" s="381" customFormat="1" ht="14" x14ac:dyDescent="0.25">
      <c r="A6" s="379">
        <v>2021</v>
      </c>
      <c r="B6" s="380">
        <v>1411.759</v>
      </c>
      <c r="C6" s="380">
        <v>1496.011</v>
      </c>
      <c r="D6" s="380">
        <v>1512.4739999999999</v>
      </c>
      <c r="E6" s="380">
        <v>1533.5640000000001</v>
      </c>
      <c r="F6" s="380">
        <v>1524.1569999999999</v>
      </c>
      <c r="G6" s="380">
        <v>1467.5909999999999</v>
      </c>
      <c r="H6" s="380">
        <v>1562.087</v>
      </c>
      <c r="I6" s="380">
        <v>1558.3620000000001</v>
      </c>
      <c r="J6" s="380">
        <v>1560.6489999999999</v>
      </c>
      <c r="K6" s="380">
        <v>1567.1890000000001</v>
      </c>
      <c r="L6" s="380">
        <v>1566.444</v>
      </c>
      <c r="M6" s="380">
        <v>1623.9480000000001</v>
      </c>
    </row>
    <row r="7" spans="1:14" s="381" customFormat="1" ht="14" x14ac:dyDescent="0.25">
      <c r="A7" s="379">
        <v>2022</v>
      </c>
      <c r="B7" s="380">
        <v>1631.2270000000001</v>
      </c>
      <c r="C7" s="380">
        <v>1631.001</v>
      </c>
      <c r="D7" s="380">
        <v>1802.69</v>
      </c>
      <c r="E7" s="380">
        <v>1933.5419999999999</v>
      </c>
      <c r="F7" s="380">
        <v>1999.7929999999999</v>
      </c>
      <c r="G7" s="380">
        <v>1971.124</v>
      </c>
      <c r="H7" s="380">
        <v>1923.895</v>
      </c>
      <c r="I7" s="380">
        <v>1894.325</v>
      </c>
      <c r="J7" s="380">
        <v>1881.38</v>
      </c>
      <c r="K7" s="380">
        <v>1856.3420000000001</v>
      </c>
      <c r="L7" s="380">
        <v>1895.904</v>
      </c>
      <c r="M7" s="380">
        <v>1870.576</v>
      </c>
    </row>
    <row r="8" spans="1:14" s="381" customFormat="1" ht="12.75" customHeight="1" x14ac:dyDescent="0.25">
      <c r="A8" s="379">
        <v>2023</v>
      </c>
      <c r="B8" s="380">
        <v>1906.2850000000001</v>
      </c>
      <c r="C8" s="380">
        <v>1871.3019999999999</v>
      </c>
      <c r="D8" s="380">
        <v>1869.18</v>
      </c>
      <c r="E8" s="380">
        <v>1812.133</v>
      </c>
      <c r="F8" s="380">
        <v>1764.365</v>
      </c>
      <c r="G8" s="380">
        <v>1814.6030000000001</v>
      </c>
      <c r="H8" s="380">
        <v>1683.451</v>
      </c>
      <c r="I8" s="380">
        <v>1609.251</v>
      </c>
      <c r="J8" s="380">
        <v>1588.4280000000001</v>
      </c>
      <c r="K8" s="380">
        <v>1583.4839999999999</v>
      </c>
      <c r="L8" s="380">
        <v>1594.5730000000001</v>
      </c>
      <c r="M8" s="380">
        <v>1577.143</v>
      </c>
    </row>
    <row r="9" spans="1:14" s="382" customFormat="1" ht="13.5" customHeight="1" x14ac:dyDescent="0.25">
      <c r="A9" s="379">
        <v>2024</v>
      </c>
      <c r="B9" s="380">
        <v>1582.845</v>
      </c>
      <c r="C9" s="380">
        <v>1545.2329999999999</v>
      </c>
      <c r="D9" s="380">
        <v>1513.3330000000001</v>
      </c>
      <c r="E9" s="380">
        <v>1551.8330000000001</v>
      </c>
      <c r="F9" s="380">
        <v>1493.316</v>
      </c>
      <c r="G9" s="380">
        <v>1536.433</v>
      </c>
      <c r="H9" s="380">
        <v>1535.5840000000001</v>
      </c>
      <c r="I9" s="380">
        <v>1534.9084447346522</v>
      </c>
      <c r="J9" s="380">
        <v>1498.4420983394441</v>
      </c>
      <c r="K9" s="380"/>
      <c r="L9" s="380"/>
      <c r="M9" s="380"/>
      <c r="N9" s="381"/>
    </row>
    <row r="10" spans="1:14" ht="14.5" x14ac:dyDescent="0.35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4" s="376" customFormat="1" ht="15" x14ac:dyDescent="0.3">
      <c r="A11" s="376" t="s">
        <v>170</v>
      </c>
    </row>
    <row r="12" spans="1:14" s="378" customFormat="1" ht="12.75" customHeight="1" x14ac:dyDescent="0.3">
      <c r="A12" s="377"/>
      <c r="B12" s="385" t="s">
        <v>158</v>
      </c>
      <c r="C12" s="385" t="s">
        <v>159</v>
      </c>
      <c r="D12" s="385" t="s">
        <v>160</v>
      </c>
      <c r="E12" s="385" t="s">
        <v>161</v>
      </c>
      <c r="F12" s="385" t="s">
        <v>162</v>
      </c>
      <c r="G12" s="385" t="s">
        <v>163</v>
      </c>
      <c r="H12" s="385" t="s">
        <v>164</v>
      </c>
      <c r="I12" s="385" t="s">
        <v>165</v>
      </c>
      <c r="J12" s="385" t="s">
        <v>166</v>
      </c>
      <c r="K12" s="385" t="s">
        <v>167</v>
      </c>
      <c r="L12" s="385" t="s">
        <v>168</v>
      </c>
      <c r="M12" s="385" t="s">
        <v>169</v>
      </c>
    </row>
    <row r="13" spans="1:14" s="381" customFormat="1" ht="14" x14ac:dyDescent="0.25">
      <c r="A13" s="379">
        <v>2020</v>
      </c>
      <c r="B13" s="380">
        <v>1302.19</v>
      </c>
      <c r="C13" s="380">
        <v>1312.432</v>
      </c>
      <c r="D13" s="380">
        <v>1324.502</v>
      </c>
      <c r="E13" s="380">
        <v>1336.8040000000001</v>
      </c>
      <c r="F13" s="380">
        <v>1374.78</v>
      </c>
      <c r="G13" s="380">
        <v>1358.6120000000001</v>
      </c>
      <c r="H13" s="380">
        <v>1365.011</v>
      </c>
      <c r="I13" s="380">
        <v>1366.662</v>
      </c>
      <c r="J13" s="380">
        <v>1358.377</v>
      </c>
      <c r="K13" s="380">
        <v>1353.98</v>
      </c>
      <c r="L13" s="380">
        <v>1386.5429999999999</v>
      </c>
      <c r="M13" s="380">
        <v>1401.261</v>
      </c>
    </row>
    <row r="14" spans="1:14" s="381" customFormat="1" ht="14" x14ac:dyDescent="0.25">
      <c r="A14" s="379">
        <v>2021</v>
      </c>
      <c r="B14" s="380">
        <v>1439.9590000000001</v>
      </c>
      <c r="C14" s="380">
        <v>1522.0419999999999</v>
      </c>
      <c r="D14" s="380">
        <v>1558.883</v>
      </c>
      <c r="E14" s="380">
        <v>1576.49</v>
      </c>
      <c r="F14" s="380">
        <v>1598.979</v>
      </c>
      <c r="G14" s="380">
        <v>1581.5830000000001</v>
      </c>
      <c r="H14" s="380">
        <v>1636.6489999999999</v>
      </c>
      <c r="I14" s="380">
        <v>1644.788</v>
      </c>
      <c r="J14" s="380">
        <v>1529.2850000000001</v>
      </c>
      <c r="K14" s="380">
        <v>1551.63</v>
      </c>
      <c r="L14" s="380">
        <v>1596.3589999999999</v>
      </c>
      <c r="M14" s="380">
        <v>1683.4490000000001</v>
      </c>
    </row>
    <row r="15" spans="1:14" s="381" customFormat="1" ht="14" x14ac:dyDescent="0.25">
      <c r="A15" s="379">
        <v>2022</v>
      </c>
      <c r="B15" s="380">
        <v>1738.7809999999999</v>
      </c>
      <c r="C15" s="380">
        <v>1775.067</v>
      </c>
      <c r="D15" s="380">
        <v>2035.56</v>
      </c>
      <c r="E15" s="380">
        <v>2248.837</v>
      </c>
      <c r="F15" s="380">
        <v>2284.277</v>
      </c>
      <c r="G15" s="380">
        <v>2297.654</v>
      </c>
      <c r="H15" s="380">
        <v>2269.87</v>
      </c>
      <c r="I15" s="380">
        <v>2250.9270000000001</v>
      </c>
      <c r="J15" s="380">
        <v>2255.9369999999999</v>
      </c>
      <c r="K15" s="380">
        <v>2289.88</v>
      </c>
      <c r="L15" s="380">
        <v>2293.3609999999999</v>
      </c>
      <c r="M15" s="380">
        <v>2269.1289999999999</v>
      </c>
    </row>
    <row r="16" spans="1:14" s="381" customFormat="1" ht="12.75" customHeight="1" x14ac:dyDescent="0.25">
      <c r="A16" s="379">
        <v>2023</v>
      </c>
      <c r="B16" s="380">
        <v>2244.6950000000002</v>
      </c>
      <c r="C16" s="380">
        <v>2217.4870000000001</v>
      </c>
      <c r="D16" s="380">
        <v>2173.857</v>
      </c>
      <c r="E16" s="380">
        <v>2112.7559999999999</v>
      </c>
      <c r="F16" s="380">
        <v>2036.021</v>
      </c>
      <c r="G16" s="380">
        <v>1964.81</v>
      </c>
      <c r="H16" s="380">
        <v>1816.7139999999999</v>
      </c>
      <c r="I16" s="380">
        <v>1781.646</v>
      </c>
      <c r="J16" s="380">
        <v>1723.087</v>
      </c>
      <c r="K16" s="380">
        <v>1726.8720000000001</v>
      </c>
      <c r="L16" s="380">
        <v>1666.915</v>
      </c>
      <c r="M16" s="380">
        <v>1645.9390000000001</v>
      </c>
    </row>
    <row r="17" spans="1:13" s="381" customFormat="1" ht="14" x14ac:dyDescent="0.25">
      <c r="A17" s="379">
        <v>2024</v>
      </c>
      <c r="B17" s="380">
        <v>1633.423</v>
      </c>
      <c r="C17" s="380">
        <v>1614.415</v>
      </c>
      <c r="D17" s="380">
        <v>1582.1669999999999</v>
      </c>
      <c r="E17" s="380">
        <v>1581.1030000000001</v>
      </c>
      <c r="F17" s="380">
        <v>1562.431</v>
      </c>
      <c r="G17" s="380">
        <v>1578.335</v>
      </c>
      <c r="H17" s="380">
        <v>1606.597</v>
      </c>
      <c r="I17" s="380">
        <v>1598.5085191029675</v>
      </c>
      <c r="J17" s="380">
        <v>1593.0718977170104</v>
      </c>
      <c r="K17" s="380"/>
      <c r="L17" s="380"/>
      <c r="M17" s="380"/>
    </row>
    <row r="18" spans="1:13" ht="14.5" x14ac:dyDescent="0.35">
      <c r="A18" s="374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</row>
    <row r="19" spans="1:13" s="376" customFormat="1" ht="15" x14ac:dyDescent="0.3">
      <c r="A19" s="376" t="s">
        <v>171</v>
      </c>
    </row>
    <row r="20" spans="1:13" s="378" customFormat="1" ht="13.5" customHeight="1" x14ac:dyDescent="0.3">
      <c r="A20" s="377"/>
      <c r="B20" s="384" t="s">
        <v>158</v>
      </c>
      <c r="C20" s="384" t="s">
        <v>159</v>
      </c>
      <c r="D20" s="384" t="s">
        <v>160</v>
      </c>
      <c r="E20" s="384" t="s">
        <v>161</v>
      </c>
      <c r="F20" s="384" t="s">
        <v>162</v>
      </c>
      <c r="G20" s="384" t="s">
        <v>163</v>
      </c>
      <c r="H20" s="384" t="s">
        <v>164</v>
      </c>
      <c r="I20" s="384" t="s">
        <v>165</v>
      </c>
      <c r="J20" s="384" t="s">
        <v>166</v>
      </c>
      <c r="K20" s="384" t="s">
        <v>167</v>
      </c>
      <c r="L20" s="384" t="s">
        <v>168</v>
      </c>
      <c r="M20" s="384" t="s">
        <v>169</v>
      </c>
    </row>
    <row r="21" spans="1:13" s="381" customFormat="1" ht="12.75" customHeight="1" x14ac:dyDescent="0.25">
      <c r="A21" s="379">
        <v>2020</v>
      </c>
      <c r="B21" s="380">
        <v>1084.028</v>
      </c>
      <c r="C21" s="380">
        <v>1104.461</v>
      </c>
      <c r="D21" s="380">
        <v>1114.3230000000001</v>
      </c>
      <c r="E21" s="380">
        <v>1113.56</v>
      </c>
      <c r="F21" s="380">
        <v>1115.96</v>
      </c>
      <c r="G21" s="380">
        <v>1117.9100000000001</v>
      </c>
      <c r="H21" s="380">
        <v>1118.9880000000001</v>
      </c>
      <c r="I21" s="380">
        <v>1119.6949999999999</v>
      </c>
      <c r="J21" s="380">
        <v>1094.5329999999999</v>
      </c>
      <c r="K21" s="380">
        <v>1083.9839999999999</v>
      </c>
      <c r="L21" s="380">
        <v>1113.6990000000001</v>
      </c>
      <c r="M21" s="380">
        <v>1141.3679999999999</v>
      </c>
    </row>
    <row r="22" spans="1:13" s="381" customFormat="1" ht="12.75" customHeight="1" x14ac:dyDescent="0.25">
      <c r="A22" s="379">
        <v>2021</v>
      </c>
      <c r="B22" s="380">
        <v>1149.211</v>
      </c>
      <c r="C22" s="380">
        <v>1218.4860000000001</v>
      </c>
      <c r="D22" s="380">
        <v>1265.778</v>
      </c>
      <c r="E22" s="380">
        <v>1319.8969999999999</v>
      </c>
      <c r="F22" s="380">
        <v>1329.239</v>
      </c>
      <c r="G22" s="380">
        <v>1280.297</v>
      </c>
      <c r="H22" s="380">
        <v>1282.001</v>
      </c>
      <c r="I22" s="380">
        <v>1258.847</v>
      </c>
      <c r="J22" s="380">
        <v>1250.615</v>
      </c>
      <c r="K22" s="380">
        <v>1271.3720000000001</v>
      </c>
      <c r="L22" s="380">
        <v>1308.424</v>
      </c>
      <c r="M22" s="380">
        <v>1394.915</v>
      </c>
    </row>
    <row r="23" spans="1:13" s="381" customFormat="1" ht="13.5" customHeight="1" x14ac:dyDescent="0.25">
      <c r="A23" s="379">
        <v>2022</v>
      </c>
      <c r="B23" s="380">
        <v>1429.981</v>
      </c>
      <c r="C23" s="380">
        <v>1471.386</v>
      </c>
      <c r="D23" s="380">
        <v>1623.93</v>
      </c>
      <c r="E23" s="380">
        <v>1818.4580000000001</v>
      </c>
      <c r="F23" s="380">
        <v>1843.576</v>
      </c>
      <c r="G23" s="380">
        <v>1818.0260000000001</v>
      </c>
      <c r="H23" s="380">
        <v>1821.548</v>
      </c>
      <c r="I23" s="380">
        <v>1797.9590000000001</v>
      </c>
      <c r="J23" s="380">
        <v>1782.3610000000001</v>
      </c>
      <c r="K23" s="380">
        <v>1784.9949999999999</v>
      </c>
      <c r="L23" s="380">
        <v>1803.7429999999999</v>
      </c>
      <c r="M23" s="380">
        <v>1791.924</v>
      </c>
    </row>
    <row r="24" spans="1:13" s="381" customFormat="1" ht="12.75" customHeight="1" x14ac:dyDescent="0.25">
      <c r="A24" s="379">
        <v>2023</v>
      </c>
      <c r="B24" s="380">
        <v>1763.0119999999999</v>
      </c>
      <c r="C24" s="380">
        <v>1747.79</v>
      </c>
      <c r="D24" s="380">
        <v>1713.6990000000001</v>
      </c>
      <c r="E24" s="380">
        <v>1638.3889999999999</v>
      </c>
      <c r="F24" s="380">
        <v>1574.806</v>
      </c>
      <c r="G24" s="380">
        <v>1724.951</v>
      </c>
      <c r="H24" s="380">
        <v>1453.085</v>
      </c>
      <c r="I24" s="380">
        <v>1415.04</v>
      </c>
      <c r="J24" s="380">
        <v>1385.35</v>
      </c>
      <c r="K24" s="380">
        <v>1364.355</v>
      </c>
      <c r="L24" s="380">
        <v>1347.346</v>
      </c>
      <c r="M24" s="380">
        <v>1327.8710000000001</v>
      </c>
    </row>
    <row r="25" spans="1:13" s="381" customFormat="1" ht="14" x14ac:dyDescent="0.25">
      <c r="A25" s="379">
        <v>2024</v>
      </c>
      <c r="B25" s="380">
        <v>1325.4290000000001</v>
      </c>
      <c r="C25" s="380">
        <v>1306.434</v>
      </c>
      <c r="D25" s="380">
        <v>1295.6030000000001</v>
      </c>
      <c r="E25" s="380">
        <v>1275.5219999999999</v>
      </c>
      <c r="F25" s="380">
        <v>1244.462</v>
      </c>
      <c r="G25" s="380">
        <v>1262.19</v>
      </c>
      <c r="H25" s="380">
        <v>1278.3579999999999</v>
      </c>
      <c r="I25" s="380">
        <v>1249.7773589916314</v>
      </c>
      <c r="J25" s="380">
        <v>1229.685713570919</v>
      </c>
      <c r="K25" s="380"/>
      <c r="L25" s="380"/>
      <c r="M25" s="380"/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H26" sqref="H26"/>
    </sheetView>
  </sheetViews>
  <sheetFormatPr defaultColWidth="9.1796875" defaultRowHeight="15.5" x14ac:dyDescent="0.35"/>
  <cols>
    <col min="1" max="1" width="29.81640625" style="85" customWidth="1"/>
    <col min="2" max="3" width="13.7265625" style="85" customWidth="1"/>
    <col min="4" max="4" width="11.7265625" style="85" customWidth="1"/>
    <col min="5" max="6" width="12.453125" style="85" bestFit="1" customWidth="1"/>
    <col min="7" max="16384" width="9.1796875" style="85"/>
  </cols>
  <sheetData>
    <row r="1" spans="1:9" s="89" customFormat="1" ht="21" customHeight="1" x14ac:dyDescent="0.5">
      <c r="A1" s="91" t="s">
        <v>137</v>
      </c>
      <c r="B1" s="119"/>
      <c r="D1" s="120" t="str">
        <f>INFO!D15</f>
        <v>sierpień - wrzesień 2024r.</v>
      </c>
    </row>
    <row r="2" spans="1:9" ht="20.25" customHeight="1" thickBot="1" x14ac:dyDescent="0.4"/>
    <row r="3" spans="1:9" ht="21" customHeight="1" thickBot="1" x14ac:dyDescent="0.4">
      <c r="A3" s="643" t="s">
        <v>5</v>
      </c>
      <c r="B3" s="644"/>
      <c r="C3" s="644"/>
      <c r="D3" s="644"/>
      <c r="E3" s="644"/>
      <c r="F3" s="645"/>
    </row>
    <row r="4" spans="1:9" ht="16" thickBot="1" x14ac:dyDescent="0.4">
      <c r="A4" s="646" t="s">
        <v>6</v>
      </c>
      <c r="B4" s="92">
        <v>2024</v>
      </c>
      <c r="C4" s="112"/>
      <c r="D4" s="113"/>
      <c r="E4" s="92"/>
      <c r="F4" s="282"/>
    </row>
    <row r="5" spans="1:9" ht="22" customHeight="1" x14ac:dyDescent="0.35">
      <c r="A5" s="647"/>
      <c r="B5" s="93" t="s">
        <v>132</v>
      </c>
      <c r="C5" s="114"/>
      <c r="D5" s="115"/>
      <c r="E5" s="94" t="s">
        <v>134</v>
      </c>
      <c r="F5" s="115"/>
    </row>
    <row r="6" spans="1:9" ht="16" thickBot="1" x14ac:dyDescent="0.4">
      <c r="A6" s="648"/>
      <c r="B6" s="122" t="s">
        <v>180</v>
      </c>
      <c r="C6" s="123" t="s">
        <v>175</v>
      </c>
      <c r="D6" s="124" t="s">
        <v>7</v>
      </c>
      <c r="E6" s="122" t="s">
        <v>180</v>
      </c>
      <c r="F6" s="283" t="s">
        <v>175</v>
      </c>
    </row>
    <row r="7" spans="1:9" ht="16" thickBot="1" x14ac:dyDescent="0.4">
      <c r="A7" s="95" t="s">
        <v>36</v>
      </c>
      <c r="B7" s="125">
        <v>1872.8385065944524</v>
      </c>
      <c r="C7" s="126">
        <v>1882.0537132775346</v>
      </c>
      <c r="D7" s="149">
        <v>-0.48963568988869266</v>
      </c>
      <c r="E7" s="150">
        <v>100</v>
      </c>
      <c r="F7" s="284">
        <v>100</v>
      </c>
    </row>
    <row r="8" spans="1:9" ht="16.5" customHeight="1" x14ac:dyDescent="0.35">
      <c r="A8" s="96" t="s">
        <v>10</v>
      </c>
      <c r="B8" s="127"/>
      <c r="C8" s="128"/>
      <c r="D8" s="129"/>
      <c r="E8" s="129"/>
      <c r="F8" s="130"/>
      <c r="I8" s="116"/>
    </row>
    <row r="9" spans="1:9" ht="16.5" customHeight="1" x14ac:dyDescent="0.35">
      <c r="A9" s="97" t="s">
        <v>8</v>
      </c>
      <c r="B9" s="131">
        <v>1925.3126321888612</v>
      </c>
      <c r="C9" s="132">
        <v>2113.8449614950255</v>
      </c>
      <c r="D9" s="133">
        <v>-8.9189289063481727</v>
      </c>
      <c r="E9" s="98">
        <v>2.5207364348140295</v>
      </c>
      <c r="F9" s="285">
        <v>2.5578034697983041</v>
      </c>
    </row>
    <row r="10" spans="1:9" x14ac:dyDescent="0.35">
      <c r="A10" s="97" t="s">
        <v>9</v>
      </c>
      <c r="B10" s="134">
        <v>1498.4420983394441</v>
      </c>
      <c r="C10" s="135">
        <v>1534.9084447346522</v>
      </c>
      <c r="D10" s="136">
        <v>-2.3757994504689983</v>
      </c>
      <c r="E10" s="99">
        <v>87.444279987462963</v>
      </c>
      <c r="F10" s="121">
        <v>85.242930668628958</v>
      </c>
    </row>
    <row r="11" spans="1:9" x14ac:dyDescent="0.35">
      <c r="A11" s="97" t="s">
        <v>32</v>
      </c>
      <c r="B11" s="134">
        <v>4143.0082432903073</v>
      </c>
      <c r="C11" s="135">
        <v>3377.4066384618445</v>
      </c>
      <c r="D11" s="136">
        <v>22.668327707709395</v>
      </c>
      <c r="E11" s="99">
        <v>4.1725495201904934</v>
      </c>
      <c r="F11" s="121">
        <v>7.5641380740140152</v>
      </c>
    </row>
    <row r="12" spans="1:9" x14ac:dyDescent="0.35">
      <c r="A12" s="97" t="s">
        <v>39</v>
      </c>
      <c r="B12" s="134">
        <v>3105.7367428993416</v>
      </c>
      <c r="C12" s="135">
        <v>3034.02052006638</v>
      </c>
      <c r="D12" s="121">
        <v>2.363735589744548</v>
      </c>
      <c r="E12" s="100">
        <v>1.4947419238202226</v>
      </c>
      <c r="F12" s="121">
        <v>1.1330828652945011</v>
      </c>
    </row>
    <row r="13" spans="1:9" ht="16" thickBot="1" x14ac:dyDescent="0.4">
      <c r="A13" s="101" t="s">
        <v>82</v>
      </c>
      <c r="B13" s="137">
        <v>6747.5617999173246</v>
      </c>
      <c r="C13" s="138">
        <v>6560.0273308051401</v>
      </c>
      <c r="D13" s="139">
        <v>2.8587452407636178</v>
      </c>
      <c r="E13" s="102">
        <v>4.3676921337122945</v>
      </c>
      <c r="F13" s="139">
        <v>3.5020449222642323</v>
      </c>
    </row>
    <row r="14" spans="1:9" x14ac:dyDescent="0.35">
      <c r="A14" s="96" t="s">
        <v>11</v>
      </c>
      <c r="B14" s="127"/>
      <c r="C14" s="140"/>
      <c r="D14" s="129"/>
      <c r="E14" s="129"/>
      <c r="F14" s="130"/>
    </row>
    <row r="15" spans="1:9" ht="16" thickBot="1" x14ac:dyDescent="0.4">
      <c r="A15" s="103" t="s">
        <v>18</v>
      </c>
      <c r="B15" s="141">
        <v>1925.3126321888612</v>
      </c>
      <c r="C15" s="132">
        <v>2113.8449614950255</v>
      </c>
      <c r="D15" s="133">
        <v>-8.9189289063481727</v>
      </c>
      <c r="E15" s="98">
        <v>2.5207364348140295</v>
      </c>
      <c r="F15" s="285">
        <v>2.5578034697983041</v>
      </c>
      <c r="G15" s="117"/>
    </row>
    <row r="16" spans="1:9" x14ac:dyDescent="0.35">
      <c r="A16" s="96" t="s">
        <v>9</v>
      </c>
      <c r="B16" s="127"/>
      <c r="C16" s="140"/>
      <c r="D16" s="129"/>
      <c r="E16" s="129"/>
      <c r="F16" s="130"/>
      <c r="I16" s="116"/>
    </row>
    <row r="17" spans="1:6" x14ac:dyDescent="0.35">
      <c r="A17" s="104" t="s">
        <v>18</v>
      </c>
      <c r="B17" s="131">
        <v>2021.5481415552551</v>
      </c>
      <c r="C17" s="142">
        <v>2215.5396482549481</v>
      </c>
      <c r="D17" s="133">
        <v>-8.7559483240342288</v>
      </c>
      <c r="E17" s="98">
        <v>2.9315429025454209</v>
      </c>
      <c r="F17" s="285">
        <v>2.8168025638172995</v>
      </c>
    </row>
    <row r="18" spans="1:6" x14ac:dyDescent="0.35">
      <c r="A18" s="105" t="s">
        <v>19</v>
      </c>
      <c r="B18" s="134">
        <v>1447.3524198886639</v>
      </c>
      <c r="C18" s="143">
        <v>1478.3296717973658</v>
      </c>
      <c r="D18" s="121">
        <v>-2.095422455468912</v>
      </c>
      <c r="E18" s="99">
        <v>79.889821194525297</v>
      </c>
      <c r="F18" s="121">
        <v>78.00952573055379</v>
      </c>
    </row>
    <row r="19" spans="1:6" x14ac:dyDescent="0.35">
      <c r="A19" s="105" t="s">
        <v>20</v>
      </c>
      <c r="B19" s="134">
        <v>1926.207807365751</v>
      </c>
      <c r="C19" s="143">
        <v>1937.3126199768428</v>
      </c>
      <c r="D19" s="136">
        <v>-0.57320705479245471</v>
      </c>
      <c r="E19" s="99">
        <v>4.2599629596009292</v>
      </c>
      <c r="F19" s="121">
        <v>4.0391148742757403</v>
      </c>
    </row>
    <row r="20" spans="1:6" ht="16" thickBot="1" x14ac:dyDescent="0.4">
      <c r="A20" s="106" t="s">
        <v>21</v>
      </c>
      <c r="B20" s="134">
        <v>3498.0716112594032</v>
      </c>
      <c r="C20" s="143">
        <v>3842.5950158510364</v>
      </c>
      <c r="D20" s="136">
        <v>-8.9659046339893838</v>
      </c>
      <c r="E20" s="99">
        <v>0.36295293079133784</v>
      </c>
      <c r="F20" s="121">
        <v>0.37748749998211806</v>
      </c>
    </row>
    <row r="21" spans="1:6" x14ac:dyDescent="0.35">
      <c r="A21" s="96" t="s">
        <v>32</v>
      </c>
      <c r="B21" s="127"/>
      <c r="C21" s="140"/>
      <c r="D21" s="129"/>
      <c r="E21" s="129"/>
      <c r="F21" s="130"/>
    </row>
    <row r="22" spans="1:6" x14ac:dyDescent="0.35">
      <c r="A22" s="104" t="s">
        <v>18</v>
      </c>
      <c r="B22" s="131">
        <v>3511.3892166591486</v>
      </c>
      <c r="C22" s="132">
        <v>3898.5314777354524</v>
      </c>
      <c r="D22" s="133">
        <v>-9.9304639012735105</v>
      </c>
      <c r="E22" s="98">
        <v>9.7630022757145843E-2</v>
      </c>
      <c r="F22" s="285">
        <v>0.10471932140669257</v>
      </c>
    </row>
    <row r="23" spans="1:6" x14ac:dyDescent="0.35">
      <c r="A23" s="105" t="s">
        <v>19</v>
      </c>
      <c r="B23" s="134">
        <v>4007.4423668964696</v>
      </c>
      <c r="C23" s="143">
        <v>3255.43467396298</v>
      </c>
      <c r="D23" s="136">
        <v>23.100070136503106</v>
      </c>
      <c r="E23" s="99">
        <v>3.4408160959804555</v>
      </c>
      <c r="F23" s="121">
        <v>6.9163308440589129</v>
      </c>
    </row>
    <row r="24" spans="1:6" x14ac:dyDescent="0.35">
      <c r="A24" s="105" t="s">
        <v>20</v>
      </c>
      <c r="B24" s="134">
        <v>2912.5436408871196</v>
      </c>
      <c r="C24" s="143">
        <v>2912.7394985117371</v>
      </c>
      <c r="D24" s="136">
        <v>-6.7241723716641227E-3</v>
      </c>
      <c r="E24" s="99">
        <v>0.4130083175905962</v>
      </c>
      <c r="F24" s="121">
        <v>0.36508019301918138</v>
      </c>
    </row>
    <row r="25" spans="1:6" ht="16" thickBot="1" x14ac:dyDescent="0.4">
      <c r="A25" s="106" t="s">
        <v>21</v>
      </c>
      <c r="B25" s="134" t="s">
        <v>38</v>
      </c>
      <c r="C25" s="143" t="s">
        <v>38</v>
      </c>
      <c r="D25" s="144" t="s">
        <v>133</v>
      </c>
      <c r="E25" s="99">
        <v>0.22109508386229598</v>
      </c>
      <c r="F25" s="121">
        <v>0.17800771552922745</v>
      </c>
    </row>
    <row r="26" spans="1:6" x14ac:dyDescent="0.35">
      <c r="A26" s="96" t="s">
        <v>39</v>
      </c>
      <c r="B26" s="127"/>
      <c r="C26" s="140"/>
      <c r="D26" s="129"/>
      <c r="E26" s="129"/>
      <c r="F26" s="130"/>
    </row>
    <row r="27" spans="1:6" x14ac:dyDescent="0.35">
      <c r="A27" s="104" t="s">
        <v>18</v>
      </c>
      <c r="B27" s="131">
        <v>5348.4449679658301</v>
      </c>
      <c r="C27" s="142">
        <v>4434.0996746575338</v>
      </c>
      <c r="D27" s="133">
        <v>20.62076544048179</v>
      </c>
      <c r="E27" s="98">
        <v>0.10997506096775472</v>
      </c>
      <c r="F27" s="285">
        <v>3.213244907474503E-2</v>
      </c>
    </row>
    <row r="28" spans="1:6" x14ac:dyDescent="0.35">
      <c r="A28" s="105" t="s">
        <v>19</v>
      </c>
      <c r="B28" s="134">
        <v>3435.070470123268</v>
      </c>
      <c r="C28" s="143">
        <v>3119.1457674489029</v>
      </c>
      <c r="D28" s="136">
        <v>10.128564877323916</v>
      </c>
      <c r="E28" s="99">
        <v>0.89287360430609053</v>
      </c>
      <c r="F28" s="121">
        <v>0.85390882989796724</v>
      </c>
    </row>
    <row r="29" spans="1:6" x14ac:dyDescent="0.35">
      <c r="A29" s="105" t="s">
        <v>20</v>
      </c>
      <c r="B29" s="145">
        <v>3965.3556583833192</v>
      </c>
      <c r="C29" s="146">
        <v>3815.0798911090696</v>
      </c>
      <c r="D29" s="136">
        <v>3.9389939808197147</v>
      </c>
      <c r="E29" s="99">
        <v>0.10278235142768533</v>
      </c>
      <c r="F29" s="121">
        <v>0.10029973412599243</v>
      </c>
    </row>
    <row r="30" spans="1:6" ht="16" thickBot="1" x14ac:dyDescent="0.4">
      <c r="A30" s="107" t="s">
        <v>21</v>
      </c>
      <c r="B30" s="137">
        <v>1489.1050633770938</v>
      </c>
      <c r="C30" s="147">
        <v>1698.2242435320584</v>
      </c>
      <c r="D30" s="148">
        <v>-12.313990979190551</v>
      </c>
      <c r="E30" s="108">
        <v>0.38911090711869217</v>
      </c>
      <c r="F30" s="286">
        <v>0.14674185219579622</v>
      </c>
    </row>
    <row r="31" spans="1:6" x14ac:dyDescent="0.35">
      <c r="A31" s="281"/>
    </row>
    <row r="32" spans="1:6" x14ac:dyDescent="0.35">
      <c r="A32" s="109"/>
    </row>
    <row r="33" spans="1:5" x14ac:dyDescent="0.35">
      <c r="A33" s="109"/>
    </row>
    <row r="39" spans="1:5" ht="12.75" customHeight="1" x14ac:dyDescent="0.35">
      <c r="A39" s="118"/>
      <c r="B39" s="118"/>
      <c r="C39" s="118"/>
      <c r="D39" s="118"/>
      <c r="E39" s="118"/>
    </row>
    <row r="40" spans="1:5" ht="12.75" customHeight="1" x14ac:dyDescent="0.35">
      <c r="A40" s="118"/>
      <c r="B40" s="118"/>
      <c r="C40" s="118"/>
      <c r="D40" s="118"/>
      <c r="E40" s="118"/>
    </row>
    <row r="41" spans="1:5" ht="12.75" customHeight="1" x14ac:dyDescent="0.35">
      <c r="A41" s="118"/>
      <c r="B41" s="118"/>
      <c r="C41" s="118"/>
      <c r="D41" s="118"/>
      <c r="E41" s="118"/>
    </row>
    <row r="42" spans="1:5" ht="12.75" customHeight="1" x14ac:dyDescent="0.35">
      <c r="A42" s="118"/>
      <c r="B42" s="118"/>
      <c r="C42" s="118"/>
      <c r="D42" s="118"/>
      <c r="E42" s="118"/>
    </row>
    <row r="43" spans="1:5" ht="12.75" customHeight="1" x14ac:dyDescent="0.35">
      <c r="A43" s="118"/>
      <c r="B43" s="118"/>
      <c r="C43" s="118"/>
      <c r="D43" s="118"/>
      <c r="E43" s="118"/>
    </row>
    <row r="44" spans="1:5" ht="12.75" customHeight="1" x14ac:dyDescent="0.35">
      <c r="A44" s="118"/>
      <c r="B44" s="118"/>
      <c r="C44" s="118"/>
      <c r="D44" s="118"/>
      <c r="E44" s="118"/>
    </row>
    <row r="80" ht="28.5" customHeight="1" x14ac:dyDescent="0.35"/>
    <row r="140" ht="27.75" customHeight="1" x14ac:dyDescent="0.35"/>
  </sheetData>
  <mergeCells count="2">
    <mergeCell ref="A3:F3"/>
    <mergeCell ref="A4:A6"/>
  </mergeCells>
  <phoneticPr fontId="4" type="noConversion"/>
  <conditionalFormatting sqref="D7:D30">
    <cfRule type="beginsWith" dxfId="57" priority="1" operator="beginsWith" text="*">
      <formula>LEFT(D7,LEN("*"))="*"</formula>
    </cfRule>
    <cfRule type="cellIs" dxfId="56" priority="3" operator="lessThan">
      <formula>0</formula>
    </cfRule>
    <cfRule type="cellIs" dxfId="55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40"/>
  <sheetViews>
    <sheetView showGridLines="0" zoomScale="90" zoomScaleNormal="90" zoomScaleSheetLayoutView="75" workbookViewId="0">
      <selection activeCell="K11" sqref="K11"/>
    </sheetView>
  </sheetViews>
  <sheetFormatPr defaultColWidth="9.1796875" defaultRowHeight="15.5" x14ac:dyDescent="0.35"/>
  <cols>
    <col min="1" max="1" width="29.81640625" style="85" customWidth="1"/>
    <col min="2" max="3" width="13.7265625" style="85" customWidth="1"/>
    <col min="4" max="4" width="11.7265625" style="85" customWidth="1"/>
    <col min="5" max="5" width="9.1796875" style="85"/>
    <col min="6" max="6" width="29.81640625" style="85" customWidth="1"/>
    <col min="7" max="8" width="13.7265625" style="85" customWidth="1"/>
    <col min="9" max="9" width="11.7265625" style="85" customWidth="1"/>
    <col min="10" max="16384" width="9.1796875" style="85"/>
  </cols>
  <sheetData>
    <row r="1" spans="1:9" s="89" customFormat="1" ht="21" customHeight="1" x14ac:dyDescent="0.5">
      <c r="A1" s="91" t="s">
        <v>137</v>
      </c>
      <c r="B1" s="119"/>
      <c r="D1" s="120" t="str">
        <f>Bydło_PL!D1</f>
        <v>sierpień - wrzesień 2024r.</v>
      </c>
    </row>
    <row r="2" spans="1:9" ht="20.25" customHeight="1" thickBot="1" x14ac:dyDescent="0.4"/>
    <row r="3" spans="1:9" ht="21" customHeight="1" thickBot="1" x14ac:dyDescent="0.4">
      <c r="A3" s="643" t="s">
        <v>135</v>
      </c>
      <c r="B3" s="644"/>
      <c r="C3" s="644"/>
      <c r="D3" s="645"/>
      <c r="F3" s="643" t="s">
        <v>136</v>
      </c>
      <c r="G3" s="644"/>
      <c r="H3" s="644"/>
      <c r="I3" s="645"/>
    </row>
    <row r="4" spans="1:9" ht="16" thickBot="1" x14ac:dyDescent="0.4">
      <c r="A4" s="646" t="s">
        <v>6</v>
      </c>
      <c r="B4" s="92">
        <v>2024</v>
      </c>
      <c r="C4" s="112"/>
      <c r="D4" s="113"/>
      <c r="F4" s="646" t="s">
        <v>6</v>
      </c>
      <c r="G4" s="92">
        <v>2024</v>
      </c>
      <c r="H4" s="112"/>
      <c r="I4" s="113"/>
    </row>
    <row r="5" spans="1:9" ht="22" customHeight="1" x14ac:dyDescent="0.35">
      <c r="A5" s="647"/>
      <c r="B5" s="93" t="s">
        <v>132</v>
      </c>
      <c r="C5" s="114"/>
      <c r="D5" s="115"/>
      <c r="F5" s="647"/>
      <c r="G5" s="93" t="s">
        <v>132</v>
      </c>
      <c r="H5" s="114"/>
      <c r="I5" s="115"/>
    </row>
    <row r="6" spans="1:9" ht="16" thickBot="1" x14ac:dyDescent="0.4">
      <c r="A6" s="648"/>
      <c r="B6" s="122" t="s">
        <v>180</v>
      </c>
      <c r="C6" s="123" t="s">
        <v>175</v>
      </c>
      <c r="D6" s="124" t="s">
        <v>7</v>
      </c>
      <c r="F6" s="648"/>
      <c r="G6" s="122" t="s">
        <v>180</v>
      </c>
      <c r="H6" s="123" t="s">
        <v>175</v>
      </c>
      <c r="I6" s="124" t="s">
        <v>7</v>
      </c>
    </row>
    <row r="7" spans="1:9" ht="16" thickBot="1" x14ac:dyDescent="0.4">
      <c r="A7" s="95" t="s">
        <v>36</v>
      </c>
      <c r="B7" s="125">
        <v>1722.4953390033672</v>
      </c>
      <c r="C7" s="126">
        <v>1739.8792407837723</v>
      </c>
      <c r="D7" s="149">
        <v>-0.99914415741715645</v>
      </c>
      <c r="F7" s="95" t="s">
        <v>36</v>
      </c>
      <c r="G7" s="125">
        <v>2448.4496766452576</v>
      </c>
      <c r="H7" s="126">
        <v>2423.4334565393951</v>
      </c>
      <c r="I7" s="149">
        <v>1.0322635448627087</v>
      </c>
    </row>
    <row r="8" spans="1:9" ht="16.5" customHeight="1" x14ac:dyDescent="0.35">
      <c r="A8" s="96" t="s">
        <v>10</v>
      </c>
      <c r="B8" s="127"/>
      <c r="C8" s="128"/>
      <c r="D8" s="130"/>
      <c r="F8" s="96" t="s">
        <v>10</v>
      </c>
      <c r="G8" s="127"/>
      <c r="H8" s="128"/>
      <c r="I8" s="130"/>
    </row>
    <row r="9" spans="1:9" ht="16.5" customHeight="1" x14ac:dyDescent="0.35">
      <c r="A9" s="97" t="s">
        <v>8</v>
      </c>
      <c r="B9" s="131">
        <v>2010.5547480467292</v>
      </c>
      <c r="C9" s="132">
        <v>1973.2161592440934</v>
      </c>
      <c r="D9" s="133">
        <v>1.8922705770329562</v>
      </c>
      <c r="F9" s="97" t="s">
        <v>8</v>
      </c>
      <c r="G9" s="131" t="s">
        <v>38</v>
      </c>
      <c r="H9" s="132">
        <v>2411.3044100450652</v>
      </c>
      <c r="I9" s="133" t="s">
        <v>133</v>
      </c>
    </row>
    <row r="10" spans="1:9" x14ac:dyDescent="0.35">
      <c r="A10" s="97" t="s">
        <v>9</v>
      </c>
      <c r="B10" s="134">
        <v>1394.8078483123011</v>
      </c>
      <c r="C10" s="135">
        <v>1427.7779771401681</v>
      </c>
      <c r="D10" s="136">
        <v>-2.3091915799055838</v>
      </c>
      <c r="F10" s="97" t="s">
        <v>9</v>
      </c>
      <c r="G10" s="134">
        <v>1932.9624819579165</v>
      </c>
      <c r="H10" s="135">
        <v>1957.1997621297558</v>
      </c>
      <c r="I10" s="136">
        <v>-1.2383651705263417</v>
      </c>
    </row>
    <row r="11" spans="1:9" x14ac:dyDescent="0.35">
      <c r="A11" s="97" t="s">
        <v>32</v>
      </c>
      <c r="B11" s="134">
        <v>4251.2562426655386</v>
      </c>
      <c r="C11" s="135">
        <v>3318.1589479078775</v>
      </c>
      <c r="D11" s="136">
        <v>28.120934211002325</v>
      </c>
      <c r="F11" s="97" t="s">
        <v>32</v>
      </c>
      <c r="G11" s="134">
        <v>3834.1740922276135</v>
      </c>
      <c r="H11" s="135">
        <v>3784.322839135225</v>
      </c>
      <c r="I11" s="136">
        <v>1.3173097331141104</v>
      </c>
    </row>
    <row r="12" spans="1:9" x14ac:dyDescent="0.35">
      <c r="A12" s="97" t="s">
        <v>39</v>
      </c>
      <c r="B12" s="134">
        <v>2613.0104705251629</v>
      </c>
      <c r="C12" s="135">
        <v>2601.7863358716781</v>
      </c>
      <c r="D12" s="121">
        <v>0.43140109157827117</v>
      </c>
      <c r="F12" s="97" t="s">
        <v>39</v>
      </c>
      <c r="G12" s="134" t="s">
        <v>38</v>
      </c>
      <c r="H12" s="135" t="s">
        <v>38</v>
      </c>
      <c r="I12" s="121" t="s">
        <v>133</v>
      </c>
    </row>
    <row r="13" spans="1:9" ht="16" thickBot="1" x14ac:dyDescent="0.4">
      <c r="A13" s="101" t="s">
        <v>82</v>
      </c>
      <c r="B13" s="137">
        <v>7101.525041448831</v>
      </c>
      <c r="C13" s="138">
        <v>6887.5291356802973</v>
      </c>
      <c r="D13" s="139">
        <v>3.1070054522157289</v>
      </c>
      <c r="F13" s="101" t="s">
        <v>82</v>
      </c>
      <c r="G13" s="137">
        <v>6255.181358223108</v>
      </c>
      <c r="H13" s="138">
        <v>6193.8190332376553</v>
      </c>
      <c r="I13" s="139">
        <v>0.99070258036546388</v>
      </c>
    </row>
    <row r="14" spans="1:9" x14ac:dyDescent="0.35">
      <c r="A14" s="96" t="s">
        <v>11</v>
      </c>
      <c r="B14" s="127"/>
      <c r="C14" s="140"/>
      <c r="D14" s="130"/>
      <c r="F14" s="96" t="s">
        <v>11</v>
      </c>
      <c r="G14" s="127"/>
      <c r="H14" s="140"/>
      <c r="I14" s="130"/>
    </row>
    <row r="15" spans="1:9" ht="16" thickBot="1" x14ac:dyDescent="0.4">
      <c r="A15" s="103" t="s">
        <v>18</v>
      </c>
      <c r="B15" s="141">
        <v>2010.5547480467292</v>
      </c>
      <c r="C15" s="132">
        <v>1973.2161592440934</v>
      </c>
      <c r="D15" s="133">
        <v>1.8922705770329562</v>
      </c>
      <c r="E15" s="117"/>
      <c r="F15" s="103" t="s">
        <v>18</v>
      </c>
      <c r="G15" s="141" t="s">
        <v>38</v>
      </c>
      <c r="H15" s="132">
        <v>2411.3044100450652</v>
      </c>
      <c r="I15" s="133" t="s">
        <v>133</v>
      </c>
    </row>
    <row r="16" spans="1:9" x14ac:dyDescent="0.35">
      <c r="A16" s="96" t="s">
        <v>9</v>
      </c>
      <c r="B16" s="127"/>
      <c r="C16" s="140"/>
      <c r="D16" s="130"/>
      <c r="F16" s="96" t="s">
        <v>9</v>
      </c>
      <c r="G16" s="127"/>
      <c r="H16" s="140"/>
      <c r="I16" s="130"/>
    </row>
    <row r="17" spans="1:9" x14ac:dyDescent="0.35">
      <c r="A17" s="104" t="s">
        <v>18</v>
      </c>
      <c r="B17" s="131">
        <v>1863.5053979739509</v>
      </c>
      <c r="C17" s="142">
        <v>1987.9115054838517</v>
      </c>
      <c r="D17" s="133">
        <v>-6.258131067037648</v>
      </c>
      <c r="F17" s="104" t="s">
        <v>18</v>
      </c>
      <c r="G17" s="131">
        <v>2320.2013844395246</v>
      </c>
      <c r="H17" s="142">
        <v>2628.6023645110299</v>
      </c>
      <c r="I17" s="133">
        <v>-11.732507899834966</v>
      </c>
    </row>
    <row r="18" spans="1:9" x14ac:dyDescent="0.35">
      <c r="A18" s="105" t="s">
        <v>19</v>
      </c>
      <c r="B18" s="134">
        <v>1363.1210423469161</v>
      </c>
      <c r="C18" s="143">
        <v>1389.7928271813225</v>
      </c>
      <c r="D18" s="121">
        <v>-1.9191194768575881</v>
      </c>
      <c r="F18" s="105" t="s">
        <v>19</v>
      </c>
      <c r="G18" s="134">
        <v>1888.3867545459752</v>
      </c>
      <c r="H18" s="143">
        <v>1900.7017581518587</v>
      </c>
      <c r="I18" s="121">
        <v>-0.64791877805479225</v>
      </c>
    </row>
    <row r="19" spans="1:9" x14ac:dyDescent="0.35">
      <c r="A19" s="105" t="s">
        <v>20</v>
      </c>
      <c r="B19" s="134">
        <v>1930.8302234941132</v>
      </c>
      <c r="C19" s="143">
        <v>1969.6716468954503</v>
      </c>
      <c r="D19" s="136">
        <v>-1.9719745401502862</v>
      </c>
      <c r="F19" s="105" t="s">
        <v>20</v>
      </c>
      <c r="G19" s="134">
        <v>1923.7408299290248</v>
      </c>
      <c r="H19" s="143">
        <v>1917.8797070253945</v>
      </c>
      <c r="I19" s="136">
        <v>0.30560430261399585</v>
      </c>
    </row>
    <row r="20" spans="1:9" ht="16" thickBot="1" x14ac:dyDescent="0.4">
      <c r="A20" s="106" t="s">
        <v>21</v>
      </c>
      <c r="B20" s="134" t="s">
        <v>38</v>
      </c>
      <c r="C20" s="143" t="s">
        <v>38</v>
      </c>
      <c r="D20" s="136" t="s">
        <v>133</v>
      </c>
      <c r="F20" s="106" t="s">
        <v>21</v>
      </c>
      <c r="G20" s="134" t="s">
        <v>38</v>
      </c>
      <c r="H20" s="143" t="s">
        <v>38</v>
      </c>
      <c r="I20" s="136" t="s">
        <v>133</v>
      </c>
    </row>
    <row r="21" spans="1:9" x14ac:dyDescent="0.35">
      <c r="A21" s="96" t="s">
        <v>32</v>
      </c>
      <c r="B21" s="127"/>
      <c r="C21" s="140"/>
      <c r="D21" s="130"/>
      <c r="F21" s="96" t="s">
        <v>32</v>
      </c>
      <c r="G21" s="127" t="s">
        <v>30</v>
      </c>
      <c r="H21" s="140"/>
      <c r="I21" s="130"/>
    </row>
    <row r="22" spans="1:9" x14ac:dyDescent="0.35">
      <c r="A22" s="104" t="s">
        <v>18</v>
      </c>
      <c r="B22" s="131">
        <v>3600.4113315284267</v>
      </c>
      <c r="C22" s="132">
        <v>4126.4797355996225</v>
      </c>
      <c r="D22" s="133">
        <v>-12.748600205951387</v>
      </c>
      <c r="F22" s="104" t="s">
        <v>18</v>
      </c>
      <c r="G22" s="131" t="s">
        <v>38</v>
      </c>
      <c r="H22" s="132" t="s">
        <v>38</v>
      </c>
      <c r="I22" s="133" t="s">
        <v>133</v>
      </c>
    </row>
    <row r="23" spans="1:9" x14ac:dyDescent="0.35">
      <c r="A23" s="105" t="s">
        <v>19</v>
      </c>
      <c r="B23" s="134">
        <v>3996.2019452804225</v>
      </c>
      <c r="C23" s="143">
        <v>3157.3360628115115</v>
      </c>
      <c r="D23" s="136">
        <v>26.568786653705988</v>
      </c>
      <c r="F23" s="105" t="s">
        <v>19</v>
      </c>
      <c r="G23" s="134">
        <v>4038.0587125881675</v>
      </c>
      <c r="H23" s="143">
        <v>3993.2548651854868</v>
      </c>
      <c r="I23" s="136">
        <v>1.1219881754429313</v>
      </c>
    </row>
    <row r="24" spans="1:9" x14ac:dyDescent="0.35">
      <c r="A24" s="105" t="s">
        <v>20</v>
      </c>
      <c r="B24" s="134">
        <v>3115.8139853251582</v>
      </c>
      <c r="C24" s="143">
        <v>3130.8323365785818</v>
      </c>
      <c r="D24" s="136">
        <v>-0.47969196810570375</v>
      </c>
      <c r="F24" s="105" t="s">
        <v>20</v>
      </c>
      <c r="G24" s="134">
        <v>2421.566059723234</v>
      </c>
      <c r="H24" s="143">
        <v>2455.0907985057202</v>
      </c>
      <c r="I24" s="136">
        <v>-1.3655193039251661</v>
      </c>
    </row>
    <row r="25" spans="1:9" ht="16" thickBot="1" x14ac:dyDescent="0.4">
      <c r="A25" s="106" t="s">
        <v>21</v>
      </c>
      <c r="B25" s="134" t="s">
        <v>38</v>
      </c>
      <c r="C25" s="143" t="s">
        <v>38</v>
      </c>
      <c r="D25" s="144" t="s">
        <v>133</v>
      </c>
      <c r="F25" s="106" t="s">
        <v>21</v>
      </c>
      <c r="G25" s="134" t="s">
        <v>30</v>
      </c>
      <c r="H25" s="143" t="s">
        <v>30</v>
      </c>
      <c r="I25" s="144" t="s">
        <v>30</v>
      </c>
    </row>
    <row r="26" spans="1:9" x14ac:dyDescent="0.35">
      <c r="A26" s="96" t="s">
        <v>39</v>
      </c>
      <c r="B26" s="127"/>
      <c r="C26" s="140"/>
      <c r="D26" s="130"/>
      <c r="F26" s="96" t="s">
        <v>39</v>
      </c>
      <c r="G26" s="127" t="s">
        <v>30</v>
      </c>
      <c r="H26" s="140"/>
      <c r="I26" s="130"/>
    </row>
    <row r="27" spans="1:9" x14ac:dyDescent="0.35">
      <c r="A27" s="104" t="s">
        <v>18</v>
      </c>
      <c r="B27" s="131">
        <v>4702.9482932166302</v>
      </c>
      <c r="C27" s="142">
        <v>4434.0996746575338</v>
      </c>
      <c r="D27" s="133">
        <v>6.0632064744882133</v>
      </c>
      <c r="F27" s="104" t="s">
        <v>18</v>
      </c>
      <c r="G27" s="131">
        <v>6358</v>
      </c>
      <c r="H27" s="142" t="s">
        <v>30</v>
      </c>
      <c r="I27" s="133" t="s">
        <v>30</v>
      </c>
    </row>
    <row r="28" spans="1:9" x14ac:dyDescent="0.35">
      <c r="A28" s="105" t="s">
        <v>19</v>
      </c>
      <c r="B28" s="134">
        <v>2886.5450797509634</v>
      </c>
      <c r="C28" s="143">
        <v>2601.6600386553077</v>
      </c>
      <c r="D28" s="136">
        <v>10.950125568400596</v>
      </c>
      <c r="F28" s="105" t="s">
        <v>19</v>
      </c>
      <c r="G28" s="134" t="s">
        <v>38</v>
      </c>
      <c r="H28" s="143" t="s">
        <v>38</v>
      </c>
      <c r="I28" s="136" t="s">
        <v>133</v>
      </c>
    </row>
    <row r="29" spans="1:9" x14ac:dyDescent="0.35">
      <c r="A29" s="105" t="s">
        <v>20</v>
      </c>
      <c r="B29" s="145">
        <v>3680.8978982485401</v>
      </c>
      <c r="C29" s="146">
        <v>3430.4829189189195</v>
      </c>
      <c r="D29" s="136">
        <v>7.2997005158835258</v>
      </c>
      <c r="F29" s="105" t="s">
        <v>20</v>
      </c>
      <c r="G29" s="145" t="s">
        <v>38</v>
      </c>
      <c r="H29" s="146" t="s">
        <v>38</v>
      </c>
      <c r="I29" s="136" t="s">
        <v>133</v>
      </c>
    </row>
    <row r="30" spans="1:9" ht="16" thickBot="1" x14ac:dyDescent="0.4">
      <c r="A30" s="107" t="s">
        <v>21</v>
      </c>
      <c r="B30" s="137">
        <v>1489.1050633770938</v>
      </c>
      <c r="C30" s="147">
        <v>1698.2242435320584</v>
      </c>
      <c r="D30" s="148">
        <v>-12.313990979190551</v>
      </c>
      <c r="F30" s="107" t="s">
        <v>21</v>
      </c>
      <c r="G30" s="137" t="s">
        <v>30</v>
      </c>
      <c r="H30" s="147" t="s">
        <v>30</v>
      </c>
      <c r="I30" s="148" t="s">
        <v>30</v>
      </c>
    </row>
    <row r="31" spans="1:9" x14ac:dyDescent="0.35">
      <c r="A31" s="274"/>
      <c r="F31" s="281"/>
    </row>
    <row r="32" spans="1:9" x14ac:dyDescent="0.35">
      <c r="A32" s="109"/>
    </row>
    <row r="33" spans="1:4" x14ac:dyDescent="0.35">
      <c r="A33" s="109"/>
    </row>
    <row r="39" spans="1:4" ht="12.75" customHeight="1" x14ac:dyDescent="0.35">
      <c r="A39" s="118"/>
      <c r="B39" s="118"/>
      <c r="C39" s="118"/>
      <c r="D39" s="118"/>
    </row>
    <row r="40" spans="1:4" ht="12.75" customHeight="1" x14ac:dyDescent="0.35">
      <c r="A40" s="118"/>
      <c r="B40" s="118"/>
      <c r="C40" s="118"/>
      <c r="D40" s="118"/>
    </row>
    <row r="41" spans="1:4" ht="12.75" customHeight="1" x14ac:dyDescent="0.35">
      <c r="A41" s="118"/>
      <c r="B41" s="118"/>
      <c r="C41" s="118"/>
      <c r="D41" s="118"/>
    </row>
    <row r="42" spans="1:4" ht="12.75" customHeight="1" x14ac:dyDescent="0.35">
      <c r="A42" s="118"/>
      <c r="B42" s="118"/>
      <c r="C42" s="118"/>
      <c r="D42" s="118"/>
    </row>
    <row r="43" spans="1:4" ht="12.75" customHeight="1" x14ac:dyDescent="0.35">
      <c r="A43" s="118"/>
      <c r="B43" s="118"/>
      <c r="C43" s="118"/>
      <c r="D43" s="118"/>
    </row>
    <row r="44" spans="1:4" ht="12.75" customHeight="1" x14ac:dyDescent="0.35">
      <c r="A44" s="118"/>
      <c r="B44" s="118"/>
      <c r="C44" s="118"/>
      <c r="D44" s="118"/>
    </row>
    <row r="80" ht="28.5" customHeight="1" x14ac:dyDescent="0.35"/>
    <row r="140" ht="27.75" customHeight="1" x14ac:dyDescent="0.35"/>
  </sheetData>
  <mergeCells count="4">
    <mergeCell ref="A4:A6"/>
    <mergeCell ref="F4:F6"/>
    <mergeCell ref="A3:D3"/>
    <mergeCell ref="F3:I3"/>
  </mergeCells>
  <conditionalFormatting sqref="D7:D30">
    <cfRule type="beginsWith" dxfId="53" priority="9" operator="beginsWith" text="*">
      <formula>LEFT(D7,LEN("*"))="*"</formula>
    </cfRule>
    <cfRule type="cellIs" dxfId="52" priority="11" operator="lessThan">
      <formula>0</formula>
    </cfRule>
    <cfRule type="cellIs" dxfId="51" priority="12" operator="greaterThan">
      <formula>0</formula>
    </cfRule>
  </conditionalFormatting>
  <conditionalFormatting sqref="I7:I30">
    <cfRule type="beginsWith" dxfId="50" priority="1" operator="beginsWith" text="*">
      <formula>LEFT(I7,LEN("*"))="*"</formula>
    </cfRule>
    <cfRule type="cellIs" dxfId="49" priority="3" operator="lessThan">
      <formula>0</formula>
    </cfRule>
    <cfRule type="cellIs" dxfId="4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RIGHT(I7,LEN("-"))="-"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I7:I30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N23" sqref="N23"/>
    </sheetView>
  </sheetViews>
  <sheetFormatPr defaultColWidth="9.1796875" defaultRowHeight="12.5" x14ac:dyDescent="0.25"/>
  <cols>
    <col min="1" max="1" width="2.453125" style="1" customWidth="1"/>
    <col min="2" max="11" width="9.1796875" style="1"/>
    <col min="12" max="12" width="3.453125" style="1" customWidth="1"/>
    <col min="13" max="16384" width="9.1796875" style="1"/>
  </cols>
  <sheetData>
    <row r="7" ht="17.25" customHeight="1" x14ac:dyDescent="0.25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I62"/>
  <sheetViews>
    <sheetView showGridLines="0" zoomScale="90" zoomScaleNormal="90" workbookViewId="0">
      <selection activeCell="B9" sqref="B9"/>
    </sheetView>
  </sheetViews>
  <sheetFormatPr defaultColWidth="9.1796875" defaultRowHeight="15.5" x14ac:dyDescent="0.35"/>
  <cols>
    <col min="1" max="1" width="45.7265625" style="393" customWidth="1"/>
    <col min="2" max="3" width="13.7265625" style="393" customWidth="1"/>
    <col min="4" max="4" width="11.7265625" style="393" customWidth="1"/>
    <col min="5" max="6" width="13.7265625" style="393" customWidth="1"/>
    <col min="7" max="16384" width="9.1796875" style="393"/>
  </cols>
  <sheetData>
    <row r="1" spans="1:9" s="390" customFormat="1" ht="20.25" customHeight="1" x14ac:dyDescent="0.5">
      <c r="A1" s="389" t="s">
        <v>138</v>
      </c>
      <c r="C1" s="391" t="str">
        <f>INFO!$D$15</f>
        <v>sierpień - wrzesień 2024r.</v>
      </c>
    </row>
    <row r="2" spans="1:9" ht="20.25" customHeight="1" thickBot="1" x14ac:dyDescent="0.4">
      <c r="A2" s="392"/>
      <c r="F2" s="394"/>
    </row>
    <row r="3" spans="1:9" s="395" customFormat="1" ht="21" customHeight="1" thickBot="1" x14ac:dyDescent="0.4">
      <c r="A3" s="649" t="s">
        <v>5</v>
      </c>
      <c r="B3" s="650"/>
      <c r="C3" s="650"/>
      <c r="D3" s="650"/>
      <c r="E3" s="650"/>
      <c r="F3" s="651"/>
      <c r="I3" s="396"/>
    </row>
    <row r="4" spans="1:9" s="395" customFormat="1" ht="16" thickBot="1" x14ac:dyDescent="0.4">
      <c r="A4" s="652" t="s">
        <v>6</v>
      </c>
      <c r="B4" s="397">
        <v>2024</v>
      </c>
      <c r="C4" s="398"/>
      <c r="D4" s="399"/>
      <c r="E4" s="400"/>
      <c r="F4" s="401"/>
      <c r="I4" s="396"/>
    </row>
    <row r="5" spans="1:9" s="395" customFormat="1" ht="22" customHeight="1" x14ac:dyDescent="0.35">
      <c r="A5" s="653"/>
      <c r="B5" s="402" t="s">
        <v>132</v>
      </c>
      <c r="C5" s="403"/>
      <c r="D5" s="404"/>
      <c r="E5" s="405" t="s">
        <v>134</v>
      </c>
      <c r="F5" s="404"/>
      <c r="I5" s="396"/>
    </row>
    <row r="6" spans="1:9" s="395" customFormat="1" ht="16" thickBot="1" x14ac:dyDescent="0.4">
      <c r="A6" s="654"/>
      <c r="B6" s="406" t="s">
        <v>180</v>
      </c>
      <c r="C6" s="407" t="s">
        <v>175</v>
      </c>
      <c r="D6" s="408" t="s">
        <v>7</v>
      </c>
      <c r="E6" s="406" t="s">
        <v>180</v>
      </c>
      <c r="F6" s="409" t="s">
        <v>175</v>
      </c>
      <c r="I6" s="396"/>
    </row>
    <row r="7" spans="1:9" s="395" customFormat="1" ht="16" thickBot="1" x14ac:dyDescent="0.4">
      <c r="A7" s="410" t="s">
        <v>31</v>
      </c>
      <c r="B7" s="411">
        <v>1650.5285902067974</v>
      </c>
      <c r="C7" s="478">
        <v>1651.8347193830807</v>
      </c>
      <c r="D7" s="412">
        <v>-7.9071420460948269E-2</v>
      </c>
      <c r="E7" s="413">
        <v>100</v>
      </c>
      <c r="F7" s="414">
        <v>100</v>
      </c>
      <c r="I7" s="396"/>
    </row>
    <row r="8" spans="1:9" s="395" customFormat="1" ht="16" thickBot="1" x14ac:dyDescent="0.4">
      <c r="A8" s="498"/>
      <c r="B8" s="471"/>
      <c r="C8" s="500"/>
      <c r="D8" s="497"/>
      <c r="E8" s="497"/>
      <c r="F8" s="412"/>
      <c r="I8" s="396"/>
    </row>
    <row r="9" spans="1:9" s="395" customFormat="1" x14ac:dyDescent="0.35">
      <c r="A9" s="415" t="s">
        <v>8</v>
      </c>
      <c r="B9" s="416">
        <v>1593.0718977170104</v>
      </c>
      <c r="C9" s="479">
        <v>1598.5085191029675</v>
      </c>
      <c r="D9" s="417">
        <v>-0.34010587500703193</v>
      </c>
      <c r="E9" s="418">
        <v>97.421796687842772</v>
      </c>
      <c r="F9" s="419">
        <v>97.914174534866433</v>
      </c>
      <c r="I9" s="396"/>
    </row>
    <row r="10" spans="1:9" s="395" customFormat="1" x14ac:dyDescent="0.35">
      <c r="A10" s="420" t="s">
        <v>9</v>
      </c>
      <c r="B10" s="421">
        <v>2763.8045927913886</v>
      </c>
      <c r="C10" s="422">
        <v>2789.5058985986871</v>
      </c>
      <c r="D10" s="423">
        <v>-0.92135692633629351</v>
      </c>
      <c r="E10" s="424">
        <v>0.34528093118940534</v>
      </c>
      <c r="F10" s="425">
        <v>0.36497345442007506</v>
      </c>
      <c r="I10" s="396"/>
    </row>
    <row r="11" spans="1:9" s="395" customFormat="1" x14ac:dyDescent="0.35">
      <c r="A11" s="420" t="s">
        <v>32</v>
      </c>
      <c r="B11" s="421">
        <v>5757.0491975161476</v>
      </c>
      <c r="C11" s="422">
        <v>5723.6751867148323</v>
      </c>
      <c r="D11" s="426">
        <v>0.58308708500404438</v>
      </c>
      <c r="E11" s="424">
        <v>0.45601745101117769</v>
      </c>
      <c r="F11" s="425">
        <v>0.45397799612047035</v>
      </c>
      <c r="I11" s="396"/>
    </row>
    <row r="12" spans="1:9" s="395" customFormat="1" ht="16" thickBot="1" x14ac:dyDescent="0.4">
      <c r="A12" s="427" t="s">
        <v>39</v>
      </c>
      <c r="B12" s="428">
        <v>3530.4807041694548</v>
      </c>
      <c r="C12" s="429">
        <v>3986.4355488936453</v>
      </c>
      <c r="D12" s="430">
        <v>-11.437657504602866</v>
      </c>
      <c r="E12" s="431">
        <v>1.7769049299566269</v>
      </c>
      <c r="F12" s="432">
        <v>1.2668740145930251</v>
      </c>
      <c r="I12" s="396"/>
    </row>
    <row r="13" spans="1:9" s="395" customFormat="1" ht="16" thickBot="1" x14ac:dyDescent="0.4">
      <c r="A13" s="494"/>
      <c r="B13" s="495"/>
      <c r="C13" s="496"/>
      <c r="D13" s="497"/>
      <c r="E13" s="497"/>
      <c r="F13" s="412"/>
      <c r="I13" s="396"/>
    </row>
    <row r="14" spans="1:9" s="395" customFormat="1" x14ac:dyDescent="0.35">
      <c r="A14" s="433" t="s">
        <v>12</v>
      </c>
      <c r="B14" s="421">
        <v>1698.878150341392</v>
      </c>
      <c r="C14" s="434">
        <v>1695.0145221405844</v>
      </c>
      <c r="D14" s="435">
        <v>0.22794071380157627</v>
      </c>
      <c r="E14" s="436">
        <v>70.21458517737814</v>
      </c>
      <c r="F14" s="437">
        <v>68.933029281440511</v>
      </c>
    </row>
    <row r="15" spans="1:9" s="395" customFormat="1" x14ac:dyDescent="0.35">
      <c r="A15" s="420" t="s">
        <v>13</v>
      </c>
      <c r="B15" s="421">
        <v>1774.1425871517947</v>
      </c>
      <c r="C15" s="422">
        <v>1813.7409469646573</v>
      </c>
      <c r="D15" s="426">
        <v>-2.1832423135801968</v>
      </c>
      <c r="E15" s="424">
        <v>9.6289038085209349</v>
      </c>
      <c r="F15" s="425">
        <v>9.9240053888392712</v>
      </c>
    </row>
    <row r="16" spans="1:9" s="395" customFormat="1" x14ac:dyDescent="0.35">
      <c r="A16" s="420" t="s">
        <v>25</v>
      </c>
      <c r="B16" s="499">
        <v>1419.0944682955137</v>
      </c>
      <c r="C16" s="460">
        <v>1432.4907692942668</v>
      </c>
      <c r="D16" s="426">
        <v>-0.93517538024715652</v>
      </c>
      <c r="E16" s="424">
        <v>19.734823385500906</v>
      </c>
      <c r="F16" s="425">
        <v>20.675243595067872</v>
      </c>
    </row>
    <row r="17" spans="1:6" s="395" customFormat="1" ht="16" thickBot="1" x14ac:dyDescent="0.4">
      <c r="A17" s="438" t="s">
        <v>26</v>
      </c>
      <c r="B17" s="428">
        <v>1608.3170766964365</v>
      </c>
      <c r="C17" s="429">
        <v>1548.6039304584599</v>
      </c>
      <c r="D17" s="439">
        <v>3.8559340489532854</v>
      </c>
      <c r="E17" s="440">
        <v>0.42168762859997272</v>
      </c>
      <c r="F17" s="441">
        <v>0.46772173465235156</v>
      </c>
    </row>
    <row r="18" spans="1:6" s="395" customFormat="1" ht="16" thickBot="1" x14ac:dyDescent="0.4">
      <c r="A18" s="442"/>
      <c r="B18" s="443"/>
      <c r="C18" s="444"/>
      <c r="D18" s="445"/>
      <c r="E18" s="445"/>
      <c r="F18" s="445"/>
    </row>
    <row r="19" spans="1:6" s="395" customFormat="1" ht="16" thickBot="1" x14ac:dyDescent="0.4">
      <c r="A19" s="649" t="s">
        <v>5</v>
      </c>
      <c r="B19" s="650"/>
      <c r="C19" s="650"/>
      <c r="D19" s="650"/>
      <c r="E19" s="650"/>
      <c r="F19" s="651"/>
    </row>
    <row r="20" spans="1:6" s="395" customFormat="1" ht="16" thickBot="1" x14ac:dyDescent="0.4">
      <c r="A20" s="652" t="s">
        <v>6</v>
      </c>
      <c r="B20" s="397">
        <v>2024</v>
      </c>
      <c r="C20" s="398"/>
      <c r="D20" s="399"/>
      <c r="E20" s="400"/>
      <c r="F20" s="401"/>
    </row>
    <row r="21" spans="1:6" s="395" customFormat="1" ht="22" customHeight="1" x14ac:dyDescent="0.35">
      <c r="A21" s="653"/>
      <c r="B21" s="446" t="s">
        <v>132</v>
      </c>
      <c r="C21" s="403"/>
      <c r="D21" s="404"/>
      <c r="E21" s="447" t="s">
        <v>134</v>
      </c>
      <c r="F21" s="404"/>
    </row>
    <row r="22" spans="1:6" s="395" customFormat="1" ht="16" thickBot="1" x14ac:dyDescent="0.4">
      <c r="A22" s="654"/>
      <c r="B22" s="448" t="s">
        <v>180</v>
      </c>
      <c r="C22" s="449" t="s">
        <v>175</v>
      </c>
      <c r="D22" s="450" t="s">
        <v>7</v>
      </c>
      <c r="E22" s="451" t="s">
        <v>180</v>
      </c>
      <c r="F22" s="452" t="s">
        <v>175</v>
      </c>
    </row>
    <row r="23" spans="1:6" s="457" customFormat="1" x14ac:dyDescent="0.25">
      <c r="A23" s="453" t="s">
        <v>14</v>
      </c>
      <c r="B23" s="454">
        <v>1657.4215208550179</v>
      </c>
      <c r="C23" s="455">
        <v>1658.8943696718372</v>
      </c>
      <c r="D23" s="419">
        <v>-8.878496688795863E-2</v>
      </c>
      <c r="E23" s="456">
        <v>68.811720525955337</v>
      </c>
      <c r="F23" s="419">
        <v>67.914503030179745</v>
      </c>
    </row>
    <row r="24" spans="1:6" s="395" customFormat="1" x14ac:dyDescent="0.35">
      <c r="A24" s="458" t="s">
        <v>33</v>
      </c>
      <c r="B24" s="459">
        <v>1759.7580535860839</v>
      </c>
      <c r="C24" s="460">
        <v>1771.1992091748632</v>
      </c>
      <c r="D24" s="435">
        <v>-0.64595532391352828</v>
      </c>
      <c r="E24" s="461">
        <v>7.7510063545554715</v>
      </c>
      <c r="F24" s="437">
        <v>7.9392311466116281</v>
      </c>
    </row>
    <row r="25" spans="1:6" s="395" customFormat="1" ht="16" thickBot="1" x14ac:dyDescent="0.4">
      <c r="A25" s="458" t="s">
        <v>22</v>
      </c>
      <c r="B25" s="462">
        <v>1644.4309896064797</v>
      </c>
      <c r="C25" s="434">
        <v>1644.0280080581947</v>
      </c>
      <c r="D25" s="426">
        <v>2.4511842031264549E-2</v>
      </c>
      <c r="E25" s="463">
        <v>61.060714171399852</v>
      </c>
      <c r="F25" s="425">
        <v>59.975271883568112</v>
      </c>
    </row>
    <row r="26" spans="1:6" s="457" customFormat="1" x14ac:dyDescent="0.25">
      <c r="A26" s="453" t="s">
        <v>15</v>
      </c>
      <c r="B26" s="454">
        <v>3171.5882364914291</v>
      </c>
      <c r="C26" s="464">
        <v>3146.2527941287726</v>
      </c>
      <c r="D26" s="419">
        <v>0.80525768336018744</v>
      </c>
      <c r="E26" s="456">
        <v>8.1386760617923118E-2</v>
      </c>
      <c r="F26" s="419">
        <v>6.6795731632974226E-2</v>
      </c>
    </row>
    <row r="27" spans="1:6" s="395" customFormat="1" x14ac:dyDescent="0.35">
      <c r="A27" s="458" t="s">
        <v>33</v>
      </c>
      <c r="B27" s="459">
        <v>2830.5364874551974</v>
      </c>
      <c r="C27" s="460">
        <v>3033.495699314793</v>
      </c>
      <c r="D27" s="435">
        <v>-6.6906048986797666</v>
      </c>
      <c r="E27" s="461">
        <v>8.6659311945045496E-3</v>
      </c>
      <c r="F27" s="437">
        <v>6.2692067103506466E-3</v>
      </c>
    </row>
    <row r="28" spans="1:6" s="395" customFormat="1" ht="16" thickBot="1" x14ac:dyDescent="0.4">
      <c r="A28" s="458" t="s">
        <v>22</v>
      </c>
      <c r="B28" s="462">
        <v>3703.4339330297348</v>
      </c>
      <c r="C28" s="422">
        <v>3506.3266074285712</v>
      </c>
      <c r="D28" s="426">
        <v>5.6214764814997062</v>
      </c>
      <c r="E28" s="463">
        <v>4.8312307570318833E-2</v>
      </c>
      <c r="F28" s="425">
        <v>4.4220522946850596E-2</v>
      </c>
    </row>
    <row r="29" spans="1:6" s="457" customFormat="1" x14ac:dyDescent="0.25">
      <c r="A29" s="453" t="s">
        <v>34</v>
      </c>
      <c r="B29" s="454">
        <v>5854.9170228921921</v>
      </c>
      <c r="C29" s="464">
        <v>5693.3131034050393</v>
      </c>
      <c r="D29" s="419">
        <v>2.8384864234939267</v>
      </c>
      <c r="E29" s="456">
        <v>0.1844150537081439</v>
      </c>
      <c r="F29" s="419">
        <v>0.14107357574855556</v>
      </c>
    </row>
    <row r="30" spans="1:6" s="395" customFormat="1" x14ac:dyDescent="0.35">
      <c r="A30" s="458" t="s">
        <v>33</v>
      </c>
      <c r="B30" s="459" t="s">
        <v>30</v>
      </c>
      <c r="C30" s="460" t="s">
        <v>38</v>
      </c>
      <c r="D30" s="465" t="s">
        <v>30</v>
      </c>
      <c r="E30" s="461">
        <v>0</v>
      </c>
      <c r="F30" s="437">
        <v>1.4150567342992189E-3</v>
      </c>
    </row>
    <row r="31" spans="1:6" s="395" customFormat="1" ht="16" thickBot="1" x14ac:dyDescent="0.4">
      <c r="A31" s="458" t="s">
        <v>22</v>
      </c>
      <c r="B31" s="462">
        <v>5853.3150327248159</v>
      </c>
      <c r="C31" s="422">
        <v>5700.2944661564343</v>
      </c>
      <c r="D31" s="426">
        <v>2.6844326635560551</v>
      </c>
      <c r="E31" s="463">
        <v>0.18389737562006117</v>
      </c>
      <c r="F31" s="425">
        <v>0.13965851901425635</v>
      </c>
    </row>
    <row r="32" spans="1:6" s="457" customFormat="1" x14ac:dyDescent="0.25">
      <c r="A32" s="453" t="s">
        <v>83</v>
      </c>
      <c r="B32" s="454">
        <v>3428.2520273819273</v>
      </c>
      <c r="C32" s="464">
        <v>3905.6801038020653</v>
      </c>
      <c r="D32" s="419">
        <v>-12.223942149163108</v>
      </c>
      <c r="E32" s="456">
        <v>1.1370628370967639</v>
      </c>
      <c r="F32" s="419">
        <v>0.81065694387922904</v>
      </c>
    </row>
    <row r="33" spans="1:6" s="395" customFormat="1" x14ac:dyDescent="0.35">
      <c r="A33" s="458" t="s">
        <v>33</v>
      </c>
      <c r="B33" s="459">
        <v>2611.0720174905214</v>
      </c>
      <c r="C33" s="460">
        <v>3201.7440606146838</v>
      </c>
      <c r="D33" s="465">
        <v>-18.448446594783807</v>
      </c>
      <c r="E33" s="461">
        <v>0.14473243986616383</v>
      </c>
      <c r="F33" s="437">
        <v>8.8794810077276007E-2</v>
      </c>
    </row>
    <row r="34" spans="1:6" s="395" customFormat="1" ht="16" thickBot="1" x14ac:dyDescent="0.4">
      <c r="A34" s="458" t="s">
        <v>22</v>
      </c>
      <c r="B34" s="462">
        <v>4023.0653824058681</v>
      </c>
      <c r="C34" s="422">
        <v>3993.9759776432347</v>
      </c>
      <c r="D34" s="426">
        <v>0.72833199111524194</v>
      </c>
      <c r="E34" s="463">
        <v>0.8397214852542576</v>
      </c>
      <c r="F34" s="425">
        <v>0.72099035777814369</v>
      </c>
    </row>
    <row r="35" spans="1:6" s="457" customFormat="1" x14ac:dyDescent="0.25">
      <c r="A35" s="453" t="s">
        <v>16</v>
      </c>
      <c r="B35" s="454">
        <v>1685.8698021885907</v>
      </c>
      <c r="C35" s="466">
        <v>1706.6325999001474</v>
      </c>
      <c r="D35" s="419">
        <v>-1.2165944628487402</v>
      </c>
      <c r="E35" s="456">
        <v>9.4545386983757851</v>
      </c>
      <c r="F35" s="419">
        <v>9.6720315426253638</v>
      </c>
    </row>
    <row r="36" spans="1:6" s="395" customFormat="1" x14ac:dyDescent="0.35">
      <c r="A36" s="458" t="s">
        <v>33</v>
      </c>
      <c r="B36" s="459">
        <v>2077.0690258135378</v>
      </c>
      <c r="C36" s="422">
        <v>2026.851750018827</v>
      </c>
      <c r="D36" s="435">
        <v>2.4775998439078881</v>
      </c>
      <c r="E36" s="461">
        <v>1.3195873304272296</v>
      </c>
      <c r="F36" s="437">
        <v>0.67109065624140474</v>
      </c>
    </row>
    <row r="37" spans="1:6" s="395" customFormat="1" ht="16" thickBot="1" x14ac:dyDescent="0.4">
      <c r="A37" s="458" t="s">
        <v>22</v>
      </c>
      <c r="B37" s="462">
        <v>1626.4360300998762</v>
      </c>
      <c r="C37" s="422">
        <v>1616.1365364812914</v>
      </c>
      <c r="D37" s="426">
        <v>0.63729105716582968</v>
      </c>
      <c r="E37" s="463">
        <v>8.0249033599839326</v>
      </c>
      <c r="F37" s="425">
        <v>5.7927596347991255</v>
      </c>
    </row>
    <row r="38" spans="1:6" s="457" customFormat="1" x14ac:dyDescent="0.25">
      <c r="A38" s="453" t="s">
        <v>17</v>
      </c>
      <c r="B38" s="454" t="s">
        <v>30</v>
      </c>
      <c r="C38" s="466">
        <v>3713.6918181818182</v>
      </c>
      <c r="D38" s="419" t="s">
        <v>30</v>
      </c>
      <c r="E38" s="456">
        <v>0</v>
      </c>
      <c r="F38" s="419">
        <v>1.5899173164661939E-2</v>
      </c>
    </row>
    <row r="39" spans="1:6" s="395" customFormat="1" x14ac:dyDescent="0.35">
      <c r="A39" s="458" t="s">
        <v>33</v>
      </c>
      <c r="B39" s="459" t="s">
        <v>30</v>
      </c>
      <c r="C39" s="422" t="s">
        <v>38</v>
      </c>
      <c r="D39" s="465" t="s">
        <v>30</v>
      </c>
      <c r="E39" s="461">
        <v>0</v>
      </c>
      <c r="F39" s="437">
        <v>1.010754810213728E-5</v>
      </c>
    </row>
    <row r="40" spans="1:6" s="395" customFormat="1" ht="16" thickBot="1" x14ac:dyDescent="0.4">
      <c r="A40" s="458" t="s">
        <v>22</v>
      </c>
      <c r="B40" s="462" t="s">
        <v>30</v>
      </c>
      <c r="C40" s="422">
        <v>3711.7997646310432</v>
      </c>
      <c r="D40" s="426" t="s">
        <v>30</v>
      </c>
      <c r="E40" s="463">
        <v>0</v>
      </c>
      <c r="F40" s="425">
        <v>1.5889065616559804E-2</v>
      </c>
    </row>
    <row r="41" spans="1:6" s="457" customFormat="1" x14ac:dyDescent="0.25">
      <c r="A41" s="453" t="s">
        <v>35</v>
      </c>
      <c r="B41" s="454">
        <v>6138.5203239072807</v>
      </c>
      <c r="C41" s="466">
        <v>6006.7711995871705</v>
      </c>
      <c r="D41" s="467">
        <v>2.1933434775935035</v>
      </c>
      <c r="E41" s="456">
        <v>7.6155623537847328E-2</v>
      </c>
      <c r="F41" s="419">
        <v>0.12731467589452117</v>
      </c>
    </row>
    <row r="42" spans="1:6" s="395" customFormat="1" x14ac:dyDescent="0.35">
      <c r="A42" s="458" t="s">
        <v>33</v>
      </c>
      <c r="B42" s="459" t="s">
        <v>38</v>
      </c>
      <c r="C42" s="422" t="s">
        <v>38</v>
      </c>
      <c r="D42" s="435" t="s">
        <v>133</v>
      </c>
      <c r="E42" s="461">
        <v>2.7178099624342229E-4</v>
      </c>
      <c r="F42" s="437">
        <v>7.5806610766029599E-4</v>
      </c>
    </row>
    <row r="43" spans="1:6" s="395" customFormat="1" ht="16" thickBot="1" x14ac:dyDescent="0.4">
      <c r="A43" s="458" t="s">
        <v>22</v>
      </c>
      <c r="B43" s="462">
        <v>6140.3416096462815</v>
      </c>
      <c r="C43" s="422">
        <v>6013.9796166440383</v>
      </c>
      <c r="D43" s="468">
        <v>2.1011377001100748</v>
      </c>
      <c r="E43" s="463">
        <v>7.5883842541603908E-2</v>
      </c>
      <c r="F43" s="425">
        <v>0.1265566097868609</v>
      </c>
    </row>
    <row r="44" spans="1:6" s="457" customFormat="1" x14ac:dyDescent="0.25">
      <c r="A44" s="453" t="s">
        <v>84</v>
      </c>
      <c r="B44" s="454">
        <v>6887.7682754603693</v>
      </c>
      <c r="C44" s="466">
        <v>6152.7754090625012</v>
      </c>
      <c r="D44" s="419">
        <v>11.94571258549902</v>
      </c>
      <c r="E44" s="456">
        <v>9.8209486607302859E-2</v>
      </c>
      <c r="F44" s="419">
        <v>0.10875999715472523</v>
      </c>
    </row>
    <row r="45" spans="1:6" s="395" customFormat="1" x14ac:dyDescent="0.35">
      <c r="A45" s="458" t="s">
        <v>33</v>
      </c>
      <c r="B45" s="459" t="s">
        <v>38</v>
      </c>
      <c r="C45" s="422" t="s">
        <v>38</v>
      </c>
      <c r="D45" s="465" t="s">
        <v>133</v>
      </c>
      <c r="E45" s="461">
        <v>9.9497728529496683E-3</v>
      </c>
      <c r="F45" s="437">
        <v>1.5396322646580611E-2</v>
      </c>
    </row>
    <row r="46" spans="1:6" s="395" customFormat="1" ht="16" thickBot="1" x14ac:dyDescent="0.4">
      <c r="A46" s="458" t="s">
        <v>22</v>
      </c>
      <c r="B46" s="469">
        <v>6478.1144091640945</v>
      </c>
      <c r="C46" s="429">
        <v>6019.4665584698541</v>
      </c>
      <c r="D46" s="430">
        <v>7.619410229115525</v>
      </c>
      <c r="E46" s="463">
        <v>8.8259713754353181E-2</v>
      </c>
      <c r="F46" s="425">
        <v>9.3363674508144603E-2</v>
      </c>
    </row>
    <row r="47" spans="1:6" s="457" customFormat="1" ht="16.5" customHeight="1" thickBot="1" x14ac:dyDescent="0.3">
      <c r="A47" s="470" t="s">
        <v>27</v>
      </c>
      <c r="B47" s="471"/>
      <c r="C47" s="472"/>
      <c r="D47" s="473"/>
      <c r="E47" s="473"/>
      <c r="F47" s="474"/>
    </row>
    <row r="48" spans="1:6" s="395" customFormat="1" x14ac:dyDescent="0.35">
      <c r="A48" s="415" t="s">
        <v>8</v>
      </c>
      <c r="B48" s="416">
        <v>1300.1980890216005</v>
      </c>
      <c r="C48" s="466">
        <v>1326.0402703957659</v>
      </c>
      <c r="D48" s="417">
        <v>-1.9488232711403737</v>
      </c>
      <c r="E48" s="418">
        <v>13.099907434498745</v>
      </c>
      <c r="F48" s="419">
        <v>13.781749229962767</v>
      </c>
    </row>
    <row r="49" spans="1:6" s="395" customFormat="1" x14ac:dyDescent="0.35">
      <c r="A49" s="420" t="s">
        <v>9</v>
      </c>
      <c r="B49" s="421">
        <v>2363.6603849539342</v>
      </c>
      <c r="C49" s="422">
        <v>2384.42913779009</v>
      </c>
      <c r="D49" s="423">
        <v>-0.87101572896414081</v>
      </c>
      <c r="E49" s="424">
        <v>0.22054380747543612</v>
      </c>
      <c r="F49" s="425">
        <v>0.22255810166096077</v>
      </c>
    </row>
    <row r="50" spans="1:6" s="395" customFormat="1" x14ac:dyDescent="0.35">
      <c r="A50" s="475" t="s">
        <v>32</v>
      </c>
      <c r="B50" s="421">
        <v>5648.5528970742298</v>
      </c>
      <c r="C50" s="422">
        <v>5651.2006325128796</v>
      </c>
      <c r="D50" s="426">
        <v>-4.6852617891791445E-2</v>
      </c>
      <c r="E50" s="424">
        <v>0.17047915957695733</v>
      </c>
      <c r="F50" s="425">
        <v>0.15892097880990444</v>
      </c>
    </row>
    <row r="51" spans="1:6" s="395" customFormat="1" ht="16" thickBot="1" x14ac:dyDescent="0.4">
      <c r="A51" s="427" t="s">
        <v>39</v>
      </c>
      <c r="B51" s="428">
        <v>3150.6478220713839</v>
      </c>
      <c r="C51" s="429">
        <v>3634.912006081754</v>
      </c>
      <c r="D51" s="430">
        <v>-13.322583413301983</v>
      </c>
      <c r="E51" s="431">
        <v>0.37111462081899682</v>
      </c>
      <c r="F51" s="432">
        <v>0.23101053876137309</v>
      </c>
    </row>
    <row r="52" spans="1:6" s="457" customFormat="1" ht="16" thickBot="1" x14ac:dyDescent="0.3">
      <c r="A52" s="470" t="s">
        <v>28</v>
      </c>
      <c r="B52" s="471"/>
      <c r="C52" s="472"/>
      <c r="D52" s="473"/>
      <c r="E52" s="473"/>
      <c r="F52" s="474"/>
    </row>
    <row r="53" spans="1:6" s="395" customFormat="1" x14ac:dyDescent="0.35">
      <c r="A53" s="415" t="s">
        <v>8</v>
      </c>
      <c r="B53" s="416">
        <v>1294.5648909460417</v>
      </c>
      <c r="C53" s="466">
        <v>1336.8721328897716</v>
      </c>
      <c r="D53" s="417">
        <v>-3.1646438655489737</v>
      </c>
      <c r="E53" s="418">
        <v>3.6897169237337839</v>
      </c>
      <c r="F53" s="419">
        <v>3.7036861090829336</v>
      </c>
    </row>
    <row r="54" spans="1:6" s="395" customFormat="1" x14ac:dyDescent="0.35">
      <c r="A54" s="420" t="s">
        <v>9</v>
      </c>
      <c r="B54" s="421" t="s">
        <v>38</v>
      </c>
      <c r="C54" s="422" t="s">
        <v>38</v>
      </c>
      <c r="D54" s="476" t="s">
        <v>133</v>
      </c>
      <c r="E54" s="424">
        <v>2.8782901697398627E-3</v>
      </c>
      <c r="F54" s="425">
        <v>3.5426956097991168E-3</v>
      </c>
    </row>
    <row r="55" spans="1:6" s="395" customFormat="1" x14ac:dyDescent="0.35">
      <c r="A55" s="475" t="s">
        <v>32</v>
      </c>
      <c r="B55" s="421" t="s">
        <v>38</v>
      </c>
      <c r="C55" s="422" t="s">
        <v>38</v>
      </c>
      <c r="D55" s="468" t="s">
        <v>133</v>
      </c>
      <c r="E55" s="424">
        <v>1.0480392893234445E-2</v>
      </c>
      <c r="F55" s="425">
        <v>1.1497335966181155E-2</v>
      </c>
    </row>
    <row r="56" spans="1:6" s="395" customFormat="1" ht="16" thickBot="1" x14ac:dyDescent="0.4">
      <c r="A56" s="427" t="s">
        <v>39</v>
      </c>
      <c r="B56" s="428">
        <v>3740.7212056894596</v>
      </c>
      <c r="C56" s="429">
        <v>4321.8778032376267</v>
      </c>
      <c r="D56" s="430">
        <v>-13.446853983534849</v>
      </c>
      <c r="E56" s="431">
        <v>9.3536665345224299E-2</v>
      </c>
      <c r="F56" s="432">
        <v>5.4477157383494408E-2</v>
      </c>
    </row>
    <row r="57" spans="1:6" s="395" customFormat="1" ht="16" thickBot="1" x14ac:dyDescent="0.4">
      <c r="A57" s="470" t="s">
        <v>29</v>
      </c>
      <c r="B57" s="471"/>
      <c r="C57" s="472"/>
      <c r="D57" s="473"/>
      <c r="E57" s="473"/>
      <c r="F57" s="474"/>
    </row>
    <row r="58" spans="1:6" s="395" customFormat="1" x14ac:dyDescent="0.35">
      <c r="A58" s="415" t="s">
        <v>8</v>
      </c>
      <c r="B58" s="416">
        <v>1453.56157252713</v>
      </c>
      <c r="C58" s="466">
        <v>1469.6464339145459</v>
      </c>
      <c r="D58" s="417">
        <v>-1.094471501187692</v>
      </c>
      <c r="E58" s="418">
        <v>2.0185640501278246</v>
      </c>
      <c r="F58" s="419">
        <v>2.4598790353912006</v>
      </c>
    </row>
    <row r="59" spans="1:6" s="395" customFormat="1" x14ac:dyDescent="0.35">
      <c r="A59" s="420" t="s">
        <v>9</v>
      </c>
      <c r="B59" s="421">
        <v>4722.8245007852811</v>
      </c>
      <c r="C59" s="422">
        <v>4598.5997532455576</v>
      </c>
      <c r="D59" s="426">
        <v>2.7013602880322267</v>
      </c>
      <c r="E59" s="424">
        <v>2.3072912385846342E-2</v>
      </c>
      <c r="F59" s="425">
        <v>2.7444519984328251E-2</v>
      </c>
    </row>
    <row r="60" spans="1:6" s="395" customFormat="1" ht="16.5" customHeight="1" x14ac:dyDescent="0.35">
      <c r="A60" s="475" t="s">
        <v>32</v>
      </c>
      <c r="B60" s="421" t="s">
        <v>38</v>
      </c>
      <c r="C60" s="422" t="s">
        <v>38</v>
      </c>
      <c r="D60" s="468" t="s">
        <v>133</v>
      </c>
      <c r="E60" s="424">
        <v>5.6064536939357396E-3</v>
      </c>
      <c r="F60" s="425">
        <v>8.3286196361611192E-3</v>
      </c>
    </row>
    <row r="61" spans="1:6" s="395" customFormat="1" ht="16" thickBot="1" x14ac:dyDescent="0.4">
      <c r="A61" s="427" t="s">
        <v>39</v>
      </c>
      <c r="B61" s="428" t="s">
        <v>38</v>
      </c>
      <c r="C61" s="429" t="s">
        <v>38</v>
      </c>
      <c r="D61" s="477" t="s">
        <v>133</v>
      </c>
      <c r="E61" s="431">
        <v>2.8922674781180956E-2</v>
      </c>
      <c r="F61" s="432">
        <v>1.214927281876901E-2</v>
      </c>
    </row>
    <row r="62" spans="1:6" s="395" customFormat="1" x14ac:dyDescent="0.35">
      <c r="A62" s="442"/>
      <c r="B62" s="443"/>
      <c r="C62" s="444"/>
      <c r="D62" s="445"/>
      <c r="E62" s="445"/>
      <c r="F62" s="445"/>
    </row>
  </sheetData>
  <mergeCells count="4">
    <mergeCell ref="A3:F3"/>
    <mergeCell ref="A4:A6"/>
    <mergeCell ref="A19:F19"/>
    <mergeCell ref="A20:A22"/>
  </mergeCells>
  <conditionalFormatting sqref="D7:D11 D23:D61 D13:D17">
    <cfRule type="beginsWith" dxfId="45" priority="5" operator="beginsWith" text="*">
      <formula>LEFT(D7,LEN("*"))="*"</formula>
    </cfRule>
    <cfRule type="cellIs" dxfId="44" priority="7" operator="lessThan">
      <formula>0</formula>
    </cfRule>
    <cfRule type="cellIs" dxfId="43" priority="8" operator="greaterThan">
      <formula>0</formula>
    </cfRule>
  </conditionalFormatting>
  <conditionalFormatting sqref="D12">
    <cfRule type="beginsWith" dxfId="42" priority="1" operator="beginsWith" text="*">
      <formula>LEFT(D12,LEN("*"))="*"</formula>
    </cfRule>
    <cfRule type="cellIs" dxfId="41" priority="3" operator="lessThan">
      <formula>0</formula>
    </cfRule>
    <cfRule type="cellIs" dxfId="4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0272701C-56F7-4F13-89F3-2734D159FE02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D23:D61 D13:D17</xm:sqref>
        </x14:conditionalFormatting>
        <x14:conditionalFormatting xmlns:xm="http://schemas.microsoft.com/office/excel/2006/main">
          <x14:cfRule type="endsWith" priority="2" operator="endsWith" id="{88A84D4E-67A0-4481-9EBB-27AFE46089BB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36"/>
  <sheetViews>
    <sheetView showGridLines="0" zoomScale="90" zoomScaleNormal="90" workbookViewId="0">
      <selection activeCell="E4" sqref="E4"/>
    </sheetView>
  </sheetViews>
  <sheetFormatPr defaultColWidth="9.1796875" defaultRowHeight="15.5" x14ac:dyDescent="0.35"/>
  <cols>
    <col min="1" max="1" width="45.7265625" style="393" customWidth="1"/>
    <col min="2" max="3" width="13.7265625" style="393" customWidth="1"/>
    <col min="4" max="4" width="11.7265625" style="393" customWidth="1"/>
    <col min="5" max="5" width="9.1796875" style="393"/>
    <col min="6" max="6" width="45.7265625" style="393" customWidth="1"/>
    <col min="7" max="8" width="13.7265625" style="393" customWidth="1"/>
    <col min="9" max="9" width="11.7265625" style="393" customWidth="1"/>
    <col min="10" max="16384" width="9.1796875" style="393"/>
  </cols>
  <sheetData>
    <row r="1" spans="1:9" s="390" customFormat="1" ht="20.25" customHeight="1" x14ac:dyDescent="0.5">
      <c r="A1" s="389" t="s">
        <v>138</v>
      </c>
      <c r="C1" s="391" t="str">
        <f>INFO!$D$15</f>
        <v>sierpień - wrzesień 2024r.</v>
      </c>
    </row>
    <row r="2" spans="1:9" ht="20.25" customHeight="1" thickBot="1" x14ac:dyDescent="0.4">
      <c r="A2" s="392"/>
    </row>
    <row r="3" spans="1:9" s="395" customFormat="1" ht="21" customHeight="1" thickBot="1" x14ac:dyDescent="0.4">
      <c r="A3" s="649" t="s">
        <v>135</v>
      </c>
      <c r="B3" s="650"/>
      <c r="C3" s="650"/>
      <c r="D3" s="651"/>
      <c r="E3" s="457"/>
      <c r="F3" s="655" t="s">
        <v>136</v>
      </c>
      <c r="G3" s="656"/>
      <c r="H3" s="656"/>
      <c r="I3" s="657"/>
    </row>
    <row r="4" spans="1:9" s="395" customFormat="1" ht="22" customHeight="1" thickBot="1" x14ac:dyDescent="0.4">
      <c r="A4" s="652" t="s">
        <v>6</v>
      </c>
      <c r="B4" s="397">
        <v>2024</v>
      </c>
      <c r="C4" s="398"/>
      <c r="D4" s="399"/>
      <c r="E4" s="457"/>
      <c r="F4" s="652" t="s">
        <v>6</v>
      </c>
      <c r="G4" s="397">
        <v>2024</v>
      </c>
      <c r="H4" s="398"/>
      <c r="I4" s="399"/>
    </row>
    <row r="5" spans="1:9" s="395" customFormat="1" ht="22" customHeight="1" x14ac:dyDescent="0.35">
      <c r="A5" s="653"/>
      <c r="B5" s="402" t="s">
        <v>132</v>
      </c>
      <c r="C5" s="403"/>
      <c r="D5" s="404"/>
      <c r="E5" s="457"/>
      <c r="F5" s="653"/>
      <c r="G5" s="402" t="s">
        <v>132</v>
      </c>
      <c r="H5" s="403"/>
      <c r="I5" s="404"/>
    </row>
    <row r="6" spans="1:9" s="395" customFormat="1" ht="16" thickBot="1" x14ac:dyDescent="0.4">
      <c r="A6" s="654"/>
      <c r="B6" s="406" t="s">
        <v>180</v>
      </c>
      <c r="C6" s="407" t="s">
        <v>175</v>
      </c>
      <c r="D6" s="408" t="s">
        <v>7</v>
      </c>
      <c r="E6" s="457"/>
      <c r="F6" s="654"/>
      <c r="G6" s="406" t="s">
        <v>180</v>
      </c>
      <c r="H6" s="407" t="s">
        <v>175</v>
      </c>
      <c r="I6" s="408" t="s">
        <v>7</v>
      </c>
    </row>
    <row r="7" spans="1:9" s="395" customFormat="1" ht="16" thickBot="1" x14ac:dyDescent="0.4">
      <c r="A7" s="410" t="s">
        <v>31</v>
      </c>
      <c r="B7" s="411">
        <v>1681.1623429108354</v>
      </c>
      <c r="C7" s="478">
        <v>1686.5112490432441</v>
      </c>
      <c r="D7" s="412">
        <v>-0.31715804655576163</v>
      </c>
      <c r="E7" s="457"/>
      <c r="F7" s="410" t="s">
        <v>31</v>
      </c>
      <c r="G7" s="411">
        <v>1573.3451548554156</v>
      </c>
      <c r="H7" s="478">
        <v>1560.1608709502818</v>
      </c>
      <c r="I7" s="412">
        <v>0.84505925963284034</v>
      </c>
    </row>
    <row r="8" spans="1:9" s="395" customFormat="1" ht="16" thickBot="1" x14ac:dyDescent="0.4">
      <c r="A8" s="498"/>
      <c r="B8" s="471"/>
      <c r="C8" s="500"/>
      <c r="D8" s="412"/>
      <c r="E8" s="457"/>
      <c r="F8" s="489"/>
      <c r="G8" s="490"/>
      <c r="H8" s="455"/>
      <c r="I8" s="474"/>
    </row>
    <row r="9" spans="1:9" s="395" customFormat="1" x14ac:dyDescent="0.35">
      <c r="A9" s="415" t="s">
        <v>8</v>
      </c>
      <c r="B9" s="416">
        <v>1603.2184098627076</v>
      </c>
      <c r="C9" s="479">
        <v>1615.459602527292</v>
      </c>
      <c r="D9" s="417">
        <v>-0.75775294197599885</v>
      </c>
      <c r="E9" s="457"/>
      <c r="F9" s="415" t="s">
        <v>8</v>
      </c>
      <c r="G9" s="416">
        <v>1568.1717142590026</v>
      </c>
      <c r="H9" s="479">
        <v>1554.3924365201624</v>
      </c>
      <c r="I9" s="417">
        <v>0.88647354523211686</v>
      </c>
    </row>
    <row r="10" spans="1:9" s="395" customFormat="1" x14ac:dyDescent="0.35">
      <c r="A10" s="420" t="s">
        <v>9</v>
      </c>
      <c r="B10" s="421">
        <v>3237.3306762007937</v>
      </c>
      <c r="C10" s="422">
        <v>3184.7476809814457</v>
      </c>
      <c r="D10" s="423">
        <v>1.6510882646484419</v>
      </c>
      <c r="E10" s="457"/>
      <c r="F10" s="420" t="s">
        <v>9</v>
      </c>
      <c r="G10" s="421">
        <v>2252.9843917034173</v>
      </c>
      <c r="H10" s="422">
        <v>2266.8003891300859</v>
      </c>
      <c r="I10" s="423">
        <v>-0.60949334105111663</v>
      </c>
    </row>
    <row r="11" spans="1:9" s="395" customFormat="1" x14ac:dyDescent="0.35">
      <c r="A11" s="420" t="s">
        <v>32</v>
      </c>
      <c r="B11" s="421">
        <v>5754.6469809103246</v>
      </c>
      <c r="C11" s="422">
        <v>5722.7781174627435</v>
      </c>
      <c r="D11" s="426">
        <v>0.55687749539572473</v>
      </c>
      <c r="E11" s="457"/>
      <c r="F11" s="420" t="s">
        <v>32</v>
      </c>
      <c r="G11" s="421" t="s">
        <v>38</v>
      </c>
      <c r="H11" s="422" t="s">
        <v>38</v>
      </c>
      <c r="I11" s="426" t="s">
        <v>133</v>
      </c>
    </row>
    <row r="12" spans="1:9" s="395" customFormat="1" ht="16" thickBot="1" x14ac:dyDescent="0.4">
      <c r="A12" s="427" t="s">
        <v>39</v>
      </c>
      <c r="B12" s="428">
        <v>3561.937354000197</v>
      </c>
      <c r="C12" s="429">
        <v>4175.5283381084964</v>
      </c>
      <c r="D12" s="430">
        <v>-14.694930423733025</v>
      </c>
      <c r="E12" s="457"/>
      <c r="F12" s="427" t="s">
        <v>39</v>
      </c>
      <c r="G12" s="428">
        <v>2138.5092792451342</v>
      </c>
      <c r="H12" s="429">
        <v>1951.6537394586405</v>
      </c>
      <c r="I12" s="430">
        <v>9.5742157539853636</v>
      </c>
    </row>
    <row r="13" spans="1:9" s="395" customFormat="1" ht="16" thickBot="1" x14ac:dyDescent="0.4">
      <c r="A13" s="494"/>
      <c r="B13" s="495"/>
      <c r="C13" s="496"/>
      <c r="D13" s="412"/>
      <c r="E13" s="457"/>
      <c r="F13" s="494"/>
      <c r="G13" s="495"/>
      <c r="H13" s="496"/>
      <c r="I13" s="412"/>
    </row>
    <row r="14" spans="1:9" s="395" customFormat="1" ht="16" thickBot="1" x14ac:dyDescent="0.4">
      <c r="A14" s="433" t="s">
        <v>12</v>
      </c>
      <c r="B14" s="421">
        <v>1716.6749542451139</v>
      </c>
      <c r="C14" s="434">
        <v>1719.1865444401972</v>
      </c>
      <c r="D14" s="435">
        <v>-0.14609177830094627</v>
      </c>
      <c r="E14" s="457"/>
      <c r="F14" s="491" t="s">
        <v>12</v>
      </c>
      <c r="G14" s="492">
        <v>1646.0467749409784</v>
      </c>
      <c r="H14" s="503">
        <v>1614.4752385049615</v>
      </c>
      <c r="I14" s="493">
        <v>1.9555293065536783</v>
      </c>
    </row>
    <row r="15" spans="1:9" s="395" customFormat="1" x14ac:dyDescent="0.35">
      <c r="A15" s="420" t="s">
        <v>13</v>
      </c>
      <c r="B15" s="421">
        <v>1780.5865827826487</v>
      </c>
      <c r="C15" s="422">
        <v>1820.8161487475966</v>
      </c>
      <c r="D15" s="426">
        <v>-2.2094249324743047</v>
      </c>
      <c r="E15" s="457"/>
      <c r="F15" s="415" t="s">
        <v>13</v>
      </c>
      <c r="G15" s="416" t="s">
        <v>38</v>
      </c>
      <c r="H15" s="466" t="s">
        <v>38</v>
      </c>
      <c r="I15" s="417" t="s">
        <v>133</v>
      </c>
    </row>
    <row r="16" spans="1:9" s="395" customFormat="1" x14ac:dyDescent="0.35">
      <c r="A16" s="420" t="s">
        <v>25</v>
      </c>
      <c r="B16" s="499">
        <v>1479.0586644517941</v>
      </c>
      <c r="C16" s="460">
        <v>1482.3711745816711</v>
      </c>
      <c r="D16" s="426">
        <v>-0.22346023632115986</v>
      </c>
      <c r="E16" s="457"/>
      <c r="F16" s="420" t="s">
        <v>25</v>
      </c>
      <c r="G16" s="499">
        <v>1310.8853646519221</v>
      </c>
      <c r="H16" s="460">
        <v>1347.7840730978505</v>
      </c>
      <c r="I16" s="426">
        <v>-2.7377314498989107</v>
      </c>
    </row>
    <row r="17" spans="1:9" s="395" customFormat="1" ht="16" thickBot="1" x14ac:dyDescent="0.4">
      <c r="A17" s="438" t="s">
        <v>26</v>
      </c>
      <c r="B17" s="428">
        <v>2327.4876691682425</v>
      </c>
      <c r="C17" s="429">
        <v>2183.1612408591882</v>
      </c>
      <c r="D17" s="501">
        <v>6.6108918392236715</v>
      </c>
      <c r="E17" s="457"/>
      <c r="F17" s="438" t="s">
        <v>26</v>
      </c>
      <c r="G17" s="428">
        <v>1307.0048183116749</v>
      </c>
      <c r="H17" s="429">
        <v>1298.1956430309745</v>
      </c>
      <c r="I17" s="501">
        <v>0.6785707014185548</v>
      </c>
    </row>
    <row r="18" spans="1:9" s="395" customFormat="1" ht="16" thickBot="1" x14ac:dyDescent="0.4">
      <c r="A18" s="502"/>
      <c r="B18" s="480"/>
      <c r="C18" s="481"/>
      <c r="D18" s="493"/>
      <c r="E18" s="457"/>
      <c r="F18" s="502"/>
      <c r="G18" s="480"/>
      <c r="H18" s="481"/>
      <c r="I18" s="493"/>
    </row>
    <row r="19" spans="1:9" s="395" customFormat="1" x14ac:dyDescent="0.35">
      <c r="A19" s="453" t="s">
        <v>14</v>
      </c>
      <c r="B19" s="454">
        <v>1662.034188733991</v>
      </c>
      <c r="C19" s="455">
        <v>1673.3210423702872</v>
      </c>
      <c r="D19" s="419">
        <v>-0.67451811998420719</v>
      </c>
      <c r="E19" s="457"/>
      <c r="F19" s="453" t="s">
        <v>14</v>
      </c>
      <c r="G19" s="454">
        <v>1644.0372269719378</v>
      </c>
      <c r="H19" s="455">
        <v>1611.2244424295354</v>
      </c>
      <c r="I19" s="419">
        <v>2.0365123367247695</v>
      </c>
    </row>
    <row r="20" spans="1:9" s="395" customFormat="1" x14ac:dyDescent="0.35">
      <c r="A20" s="458" t="s">
        <v>33</v>
      </c>
      <c r="B20" s="459">
        <v>1759.3967250677447</v>
      </c>
      <c r="C20" s="460">
        <v>1774.4328772871681</v>
      </c>
      <c r="D20" s="435">
        <v>-0.84737790940908364</v>
      </c>
      <c r="E20" s="457"/>
      <c r="F20" s="458" t="s">
        <v>33</v>
      </c>
      <c r="G20" s="459">
        <v>1761.2263716877012</v>
      </c>
      <c r="H20" s="460">
        <v>1759.7134419383895</v>
      </c>
      <c r="I20" s="435">
        <v>8.597591592215173E-2</v>
      </c>
    </row>
    <row r="21" spans="1:9" s="395" customFormat="1" ht="16" thickBot="1" x14ac:dyDescent="0.4">
      <c r="A21" s="458" t="s">
        <v>22</v>
      </c>
      <c r="B21" s="462">
        <v>1648.5623520243716</v>
      </c>
      <c r="C21" s="434">
        <v>1659.6862673700787</v>
      </c>
      <c r="D21" s="426">
        <v>-0.67024205504416556</v>
      </c>
      <c r="E21" s="457"/>
      <c r="F21" s="458" t="s">
        <v>22</v>
      </c>
      <c r="G21" s="462">
        <v>1632.8995351968636</v>
      </c>
      <c r="H21" s="434">
        <v>1592.770463861691</v>
      </c>
      <c r="I21" s="426">
        <v>2.5194509972189651</v>
      </c>
    </row>
    <row r="22" spans="1:9" s="395" customFormat="1" x14ac:dyDescent="0.35">
      <c r="A22" s="453" t="s">
        <v>16</v>
      </c>
      <c r="B22" s="454">
        <v>1643.2411311856085</v>
      </c>
      <c r="C22" s="466">
        <v>1652.3318399843893</v>
      </c>
      <c r="D22" s="419">
        <v>-0.55017452177563864</v>
      </c>
      <c r="E22" s="457"/>
      <c r="F22" s="453" t="s">
        <v>16</v>
      </c>
      <c r="G22" s="454" t="s">
        <v>38</v>
      </c>
      <c r="H22" s="466" t="s">
        <v>38</v>
      </c>
      <c r="I22" s="419" t="s">
        <v>133</v>
      </c>
    </row>
    <row r="23" spans="1:9" s="395" customFormat="1" x14ac:dyDescent="0.35">
      <c r="A23" s="458" t="s">
        <v>33</v>
      </c>
      <c r="B23" s="459">
        <v>2034.0678189837097</v>
      </c>
      <c r="C23" s="422">
        <v>2027.1044320283393</v>
      </c>
      <c r="D23" s="435">
        <v>0.34351397221320246</v>
      </c>
      <c r="E23" s="457"/>
      <c r="F23" s="458" t="s">
        <v>33</v>
      </c>
      <c r="G23" s="459" t="s">
        <v>38</v>
      </c>
      <c r="H23" s="422" t="s">
        <v>38</v>
      </c>
      <c r="I23" s="435" t="s">
        <v>133</v>
      </c>
    </row>
    <row r="24" spans="1:9" s="395" customFormat="1" ht="16" thickBot="1" x14ac:dyDescent="0.4">
      <c r="A24" s="458" t="s">
        <v>22</v>
      </c>
      <c r="B24" s="462">
        <v>1610.2185382484329</v>
      </c>
      <c r="C24" s="422">
        <v>1612.6285061939609</v>
      </c>
      <c r="D24" s="426">
        <v>-0.14944346675452863</v>
      </c>
      <c r="E24" s="457"/>
      <c r="F24" s="458" t="s">
        <v>22</v>
      </c>
      <c r="G24" s="462" t="s">
        <v>38</v>
      </c>
      <c r="H24" s="422" t="s">
        <v>38</v>
      </c>
      <c r="I24" s="426" t="s">
        <v>133</v>
      </c>
    </row>
    <row r="25" spans="1:9" s="395" customFormat="1" ht="16.5" customHeight="1" thickBot="1" x14ac:dyDescent="0.4">
      <c r="A25" s="470" t="s">
        <v>27</v>
      </c>
      <c r="B25" s="471"/>
      <c r="C25" s="472"/>
      <c r="D25" s="474"/>
      <c r="E25" s="457"/>
      <c r="F25" s="470" t="s">
        <v>27</v>
      </c>
      <c r="G25" s="471"/>
      <c r="H25" s="472"/>
      <c r="I25" s="474"/>
    </row>
    <row r="26" spans="1:9" s="395" customFormat="1" x14ac:dyDescent="0.35">
      <c r="A26" s="415" t="s">
        <v>8</v>
      </c>
      <c r="B26" s="416">
        <v>1328.2155981115538</v>
      </c>
      <c r="C26" s="466">
        <v>1343.626923547874</v>
      </c>
      <c r="D26" s="417">
        <v>-1.1469943900518305</v>
      </c>
      <c r="E26" s="457"/>
      <c r="F26" s="415" t="s">
        <v>8</v>
      </c>
      <c r="G26" s="416">
        <v>1227.7091223494724</v>
      </c>
      <c r="H26" s="466">
        <v>1280.1518107758002</v>
      </c>
      <c r="I26" s="417">
        <v>-4.0965991677617009</v>
      </c>
    </row>
    <row r="27" spans="1:9" s="395" customFormat="1" ht="16" thickBot="1" x14ac:dyDescent="0.4">
      <c r="A27" s="420" t="s">
        <v>9</v>
      </c>
      <c r="B27" s="421">
        <v>2606.9093772572487</v>
      </c>
      <c r="C27" s="422">
        <v>2574.6120074413034</v>
      </c>
      <c r="D27" s="423">
        <v>1.2544558062573106</v>
      </c>
      <c r="E27" s="457"/>
      <c r="F27" s="420" t="s">
        <v>9</v>
      </c>
      <c r="G27" s="421">
        <v>2160.6220365625204</v>
      </c>
      <c r="H27" s="422">
        <v>2169.1279496489956</v>
      </c>
      <c r="I27" s="423">
        <v>-0.39213514757631457</v>
      </c>
    </row>
    <row r="28" spans="1:9" s="395" customFormat="1" ht="16" thickBot="1" x14ac:dyDescent="0.4">
      <c r="A28" s="470" t="s">
        <v>28</v>
      </c>
      <c r="B28" s="471"/>
      <c r="C28" s="472"/>
      <c r="D28" s="474"/>
      <c r="E28" s="457"/>
      <c r="F28" s="470" t="s">
        <v>28</v>
      </c>
      <c r="G28" s="471"/>
      <c r="H28" s="472"/>
      <c r="I28" s="474"/>
    </row>
    <row r="29" spans="1:9" s="395" customFormat="1" ht="16" thickBot="1" x14ac:dyDescent="0.4">
      <c r="A29" s="482" t="s">
        <v>8</v>
      </c>
      <c r="B29" s="411">
        <v>1288.273746367692</v>
      </c>
      <c r="C29" s="483">
        <v>1343.2343185948771</v>
      </c>
      <c r="D29" s="412">
        <v>-4.0916593230493081</v>
      </c>
      <c r="E29" s="457"/>
      <c r="F29" s="482" t="s">
        <v>8</v>
      </c>
      <c r="G29" s="411">
        <v>1305.6903089283737</v>
      </c>
      <c r="H29" s="483">
        <v>1326.2840751653646</v>
      </c>
      <c r="I29" s="412">
        <v>-1.5527417257440246</v>
      </c>
    </row>
    <row r="30" spans="1:9" s="395" customFormat="1" x14ac:dyDescent="0.35">
      <c r="B30" s="443"/>
      <c r="C30" s="444"/>
      <c r="D30" s="445"/>
      <c r="F30" s="442"/>
    </row>
    <row r="36" spans="1:9" ht="115.5" customHeight="1" x14ac:dyDescent="0.35">
      <c r="A36" s="484"/>
      <c r="B36" s="485"/>
      <c r="C36" s="486"/>
      <c r="D36" s="487"/>
      <c r="E36" s="488"/>
      <c r="F36" s="484"/>
      <c r="G36" s="485"/>
      <c r="H36" s="486"/>
      <c r="I36" s="487"/>
    </row>
  </sheetData>
  <mergeCells count="4">
    <mergeCell ref="A4:A6"/>
    <mergeCell ref="F4:F6"/>
    <mergeCell ref="A3:D3"/>
    <mergeCell ref="F3:I3"/>
  </mergeCells>
  <conditionalFormatting sqref="D19:D29 I19:I29">
    <cfRule type="beginsWith" dxfId="37" priority="17" operator="beginsWith" text="*">
      <formula>LEFT(D19,LEN("*"))="*"</formula>
    </cfRule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I7:I12 I14:I17">
    <cfRule type="beginsWith" dxfId="34" priority="13" operator="beginsWith" text="*">
      <formula>LEFT(I7,LEN("*"))="*"</formula>
    </cfRule>
    <cfRule type="cellIs" dxfId="33" priority="15" operator="lessThan">
      <formula>0</formula>
    </cfRule>
    <cfRule type="cellIs" dxfId="32" priority="16" operator="greaterThan">
      <formula>0</formula>
    </cfRule>
  </conditionalFormatting>
  <conditionalFormatting sqref="D7:D11 D13:D17">
    <cfRule type="beginsWith" dxfId="31" priority="9" operator="beginsWith" text="*">
      <formula>LEFT(D7,LEN("*"))="*"</formula>
    </cfRule>
    <cfRule type="cellIs" dxfId="30" priority="11" operator="lessThan">
      <formula>0</formula>
    </cfRule>
    <cfRule type="cellIs" dxfId="29" priority="12" operator="greaterThan">
      <formula>0</formula>
    </cfRule>
  </conditionalFormatting>
  <conditionalFormatting sqref="D12">
    <cfRule type="beginsWith" dxfId="28" priority="5" operator="beginsWith" text="*">
      <formula>LEFT(D12,LEN("*"))="*"</formula>
    </cfRule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I13">
    <cfRule type="beginsWith" dxfId="25" priority="1" operator="beginsWith" text="*">
      <formula>LEFT(I13,LEN("*"))="*"</formula>
    </cfRule>
    <cfRule type="cellIs" dxfId="24" priority="3" operator="lessThan">
      <formula>0</formula>
    </cfRule>
    <cfRule type="cellIs" dxfId="23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8" operator="endsWith" id="{EEE4FBD6-0B56-4984-8B62-688375E42C5A}">
            <xm:f>RIGHT(D19,LEN("-"))="-"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D19:D29 I19:I29</xm:sqref>
        </x14:conditionalFormatting>
        <x14:conditionalFormatting xmlns:xm="http://schemas.microsoft.com/office/excel/2006/main">
          <x14:cfRule type="endsWith" priority="14" operator="endsWith" id="{4930E78A-4630-412A-AE7F-22FAC6946D03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I7:I12 I14:I17</xm:sqref>
        </x14:conditionalFormatting>
        <x14:conditionalFormatting xmlns:xm="http://schemas.microsoft.com/office/excel/2006/main">
          <x14:cfRule type="endsWith" priority="10" operator="endsWith" id="{BF56D2CF-58DB-49D7-8B59-F6D391BAEBA8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D13:D17</xm:sqref>
        </x14:conditionalFormatting>
        <x14:conditionalFormatting xmlns:xm="http://schemas.microsoft.com/office/excel/2006/main">
          <x14:cfRule type="endsWith" priority="6" operator="endsWith" id="{7F869F78-E8ED-48A7-A5F3-BD661F1C785A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ndsWith" priority="2" operator="endsWith" id="{60A61414-306B-45F7-AF78-7CA3D52A7735}">
            <xm:f>RIGHT(I13,LEN("-"))="-"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2024-10-18T11:31:31Z</dcterms:modified>
</cp:coreProperties>
</file>