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E22" i="6"/>
  <c r="E13" i="6" l="1"/>
  <c r="H13" i="6"/>
  <c r="H11" i="6" l="1"/>
  <c r="H12" i="6"/>
  <c r="E11" i="6"/>
  <c r="E12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4" i="6"/>
  <c r="E16" i="6"/>
  <c r="H10" i="6" l="1"/>
</calcChain>
</file>

<file path=xl/sharedStrings.xml><?xml version="1.0" encoding="utf-8"?>
<sst xmlns="http://schemas.openxmlformats.org/spreadsheetml/2006/main" count="699" uniqueCount="311">
  <si>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</si>
  <si>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</si>
  <si>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</si>
  <si>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</si>
  <si>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</si>
  <si>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</si>
  <si>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</si>
  <si>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</si>
  <si>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</si>
  <si>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</si>
  <si>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</si>
  <si>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</si>
  <si>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</si>
  <si>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</si>
  <si>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</si>
  <si>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</si>
  <si>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</si>
  <si>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</si>
  <si>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</si>
  <si>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</si>
  <si>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</si>
  <si>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</si>
  <si>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</si>
  <si>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</si>
  <si>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</si>
  <si>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</si>
  <si>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</si>
  <si>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</si>
  <si>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</si>
  <si>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</si>
  <si>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</si>
  <si>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</si>
  <si>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</si>
  <si>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</si>
  <si>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</si>
  <si>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</si>
  <si>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</si>
  <si>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</si>
  <si>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</si>
  <si>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</si>
  <si>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</si>
  <si>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</si>
  <si>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</si>
  <si>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</si>
  <si>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</si>
  <si>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</si>
  <si>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</si>
  <si>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</si>
  <si>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</si>
  <si>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</si>
  <si>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</si>
  <si>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</si>
  <si>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</si>
  <si>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</si>
  <si>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</si>
  <si>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</si>
  <si>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</si>
  <si>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</si>
  <si>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</si>
  <si>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</si>
  <si>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</si>
  <si>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</si>
  <si>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</si>
  <si>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</si>
  <si>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</si>
  <si>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</si>
  <si>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</si>
  <si>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</si>
  <si>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</si>
  <si>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</si>
  <si>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</si>
  <si>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</si>
  <si>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</si>
  <si>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</si>
  <si>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</si>
  <si>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</si>
  <si>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</si>
  <si>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</si>
  <si>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</si>
  <si>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</si>
  <si>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</si>
  <si>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</si>
  <si>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</si>
  <si>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</si>
  <si>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</si>
  <si>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</si>
  <si>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</si>
  <si>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</si>
  <si>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</si>
  <si>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</si>
  <si>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</si>
  <si>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</si>
  <si>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</si>
  <si>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</si>
  <si>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</si>
  <si>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</si>
  <si>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</si>
  <si>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</si>
  <si>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</si>
  <si>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</si>
  <si>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</si>
  <si>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</si>
  <si>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</si>
  <si>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</si>
  <si>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</si>
  <si>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</si>
  <si>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</si>
  <si>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</si>
  <si>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</si>
  <si>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</si>
  <si>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</si>
  <si>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</si>
  <si>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</si>
  <si>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</si>
  <si>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</si>
  <si>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</si>
  <si>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</si>
  <si>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</si>
  <si>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</si>
  <si>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</si>
  <si>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</si>
  <si>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</si>
  <si>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</si>
  <si>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</si>
  <si>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</si>
  <si>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</si>
  <si>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</si>
  <si>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</si>
  <si>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</si>
  <si>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</si>
  <si>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</si>
  <si>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</si>
  <si>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</si>
  <si>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</si>
  <si>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</si>
  <si>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</si>
  <si>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</si>
  <si>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</si>
  <si>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</si>
  <si>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</si>
  <si>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</si>
  <si>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</si>
  <si>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</si>
  <si>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</si>
  <si>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</si>
  <si>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</si>
  <si>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</si>
  <si>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</si>
  <si>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</si>
  <si>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</si>
  <si>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</si>
  <si>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</si>
  <si>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</si>
  <si>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</si>
  <si>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</si>
  <si>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</si>
  <si>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</si>
  <si>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</si>
  <si>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</si>
  <si>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</si>
  <si>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</si>
  <si>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</si>
  <si>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</si>
  <si>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</si>
  <si>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</si>
  <si>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</si>
  <si>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</si>
  <si>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</si>
  <si>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</si>
  <si>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</si>
  <si>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</si>
  <si>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</si>
  <si>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</si>
  <si>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</si>
  <si>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</si>
  <si>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</si>
  <si>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</si>
  <si>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</si>
  <si>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</si>
  <si>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</si>
  <si>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</si>
  <si>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</si>
  <si>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</si>
  <si>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</si>
  <si>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</si>
  <si>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</si>
  <si>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</si>
  <si>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</si>
  <si>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</si>
  <si>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</si>
  <si>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</si>
  <si>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</si>
  <si>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</si>
  <si>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</si>
  <si>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</si>
  <si>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</si>
  <si>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</si>
  <si>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</si>
  <si>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</si>
  <si>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</si>
  <si>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</si>
  <si>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</si>
  <si>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</si>
  <si>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</si>
  <si>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</si>
  <si>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</si>
  <si>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</si>
  <si>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</si>
  <si>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</si>
  <si>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</si>
  <si>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</si>
  <si>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</si>
  <si>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</si>
  <si>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</si>
  <si>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</si>
  <si>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</si>
  <si>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</si>
  <si>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</si>
  <si>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</si>
  <si>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</si>
  <si>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</si>
  <si>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</si>
  <si>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</si>
  <si>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</si>
  <si>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</si>
  <si>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</si>
  <si>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</si>
  <si>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</si>
  <si>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</si>
  <si>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</si>
  <si>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</si>
  <si>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</si>
  <si>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</si>
  <si>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</si>
  <si>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</si>
  <si>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</si>
  <si>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</si>
  <si>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</si>
  <si>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</si>
  <si>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</si>
  <si>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</si>
  <si>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</si>
  <si>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</si>
  <si>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</si>
  <si>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</si>
  <si>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</si>
  <si>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</si>
  <si>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</si>
  <si>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</si>
  <si>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</si>
  <si>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</si>
  <si>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</si>
  <si>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</si>
  <si>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</si>
  <si>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</si>
  <si>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</si>
  <si>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</si>
  <si>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</si>
  <si>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</si>
  <si>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</si>
  <si>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</si>
  <si>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</si>
  <si>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</si>
  <si>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</si>
  <si>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OWOCE - opakowania do 2 kg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</si>
  <si>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</si>
  <si>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</si>
  <si>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</si>
  <si>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</si>
  <si>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</si>
  <si>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</si>
  <si>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</si>
  <si>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</si>
  <si>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</si>
  <si>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</si>
  <si>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</si>
  <si>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</si>
  <si>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</si>
  <si>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</si>
  <si>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</si>
  <si>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</si>
  <si>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</si>
  <si>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</si>
  <si>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</si>
  <si>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</si>
  <si>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</si>
  <si>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</si>
  <si>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</si>
  <si>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</si>
  <si>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 xml:space="preserve">Średnie ceny zakupu owoców (luzem) płacone przez podmioty handlu detalicznego w okresie:  </t>
  </si>
  <si>
    <t>Agnieszka Parszewska</t>
  </si>
  <si>
    <t>E-mail: Agnieszka.Parszewska@minrol.gov.pl</t>
  </si>
  <si>
    <t>tel. (022) 623-21-69</t>
  </si>
  <si>
    <t>2020r.</t>
  </si>
  <si>
    <t>2021r*.</t>
  </si>
  <si>
    <t>Mołdowa</t>
  </si>
  <si>
    <t>Szczecin</t>
  </si>
  <si>
    <t>Granny smith</t>
  </si>
  <si>
    <t>14.02.2022-20.02.2022</t>
  </si>
  <si>
    <t>Kalisz</t>
  </si>
  <si>
    <t>Ziemniaki młode</t>
  </si>
  <si>
    <t>21.02.2022-27.02.2022</t>
  </si>
  <si>
    <t>Warzywa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</si>
  <si>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 6 - 8.03.2022r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</si>
  <si>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6 - 8.03.2022r</t>
    </r>
  </si>
  <si>
    <t>NR 9/2022</t>
  </si>
  <si>
    <t>10 marca 2022r.</t>
  </si>
  <si>
    <t>3 - 10 marca 2022 roku</t>
  </si>
  <si>
    <t>21 - 27.02.2022 r. i 28.02 - 06.03.2022 r.</t>
  </si>
  <si>
    <t>Średnie ceny zakupu warzyw (luzem) płacone przez podmioty handlu detalicznego w okresie: 21 - 27.02.2022 r. i 28.02 - 06.03.2022 r.</t>
  </si>
  <si>
    <t>Średnie ceny zakupu owoców i warzyw płacone przez podmioty handlu detalicznego w okresie 28.02.2022 - 06.03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</si>
</sst>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4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9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7" fillId="0" borderId="0" xfId="0" applyFont="1" applyAlignment="1"/>
    <xf numFmtId="0" fontId="41" fillId="0" borderId="112" xfId="0" applyFont="1" applyBorder="1"/>
    <xf numFmtId="2" fontId="41" fillId="2" borderId="18" xfId="0" applyNumberFormat="1" applyFont="1" applyFill="1" applyBorder="1" applyAlignment="1">
      <alignment horizontal="center"/>
    </xf>
    <xf numFmtId="164" fontId="38" fillId="0" borderId="14" xfId="0" quotePrefix="1" applyNumberFormat="1" applyFont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0" fontId="41" fillId="0" borderId="113" xfId="0" applyFont="1" applyBorder="1"/>
    <xf numFmtId="2" fontId="41" fillId="2" borderId="16" xfId="0" applyNumberFormat="1" applyFont="1" applyFill="1" applyBorder="1" applyAlignment="1">
      <alignment horizontal="center"/>
    </xf>
    <xf numFmtId="164" fontId="38" fillId="0" borderId="113" xfId="0" quotePrefix="1" applyNumberFormat="1" applyFont="1" applyBorder="1" applyAlignment="1">
      <alignment horizontal="center"/>
    </xf>
    <xf numFmtId="164" fontId="38" fillId="0" borderId="16" xfId="0" quotePrefix="1" applyNumberFormat="1" applyFont="1" applyBorder="1" applyAlignment="1">
      <alignment horizontal="center"/>
    </xf>
    <xf numFmtId="0" fontId="38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39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1" fillId="5" borderId="127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/>
    </xf>
    <xf numFmtId="2" fontId="41" fillId="5" borderId="25" xfId="0" quotePrefix="1" applyNumberFormat="1" applyFont="1" applyFill="1" applyBorder="1" applyAlignment="1">
      <alignment horizontal="center"/>
    </xf>
    <xf numFmtId="2" fontId="41" fillId="5" borderId="29" xfId="0" applyNumberFormat="1" applyFont="1" applyFill="1" applyBorder="1" applyAlignment="1">
      <alignment horizontal="center"/>
    </xf>
    <xf numFmtId="2" fontId="41" fillId="5" borderId="109" xfId="0" applyNumberFormat="1" applyFont="1" applyFill="1" applyBorder="1" applyAlignment="1">
      <alignment horizontal="center"/>
    </xf>
    <xf numFmtId="2" fontId="41" fillId="5" borderId="55" xfId="0" applyNumberFormat="1" applyFont="1" applyFill="1" applyBorder="1" applyAlignment="1">
      <alignment horizontal="center"/>
    </xf>
    <xf numFmtId="2" fontId="41" fillId="5" borderId="55" xfId="0" quotePrefix="1" applyNumberFormat="1" applyFont="1" applyFill="1" applyBorder="1" applyAlignment="1">
      <alignment horizontal="center"/>
    </xf>
    <xf numFmtId="2" fontId="41" fillId="5" borderId="57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6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1" fillId="5" borderId="29" xfId="0" applyNumberFormat="1" applyFont="1" applyFill="1" applyBorder="1" applyAlignment="1">
      <alignment horizontal="center" wrapText="1"/>
    </xf>
    <xf numFmtId="14" fontId="4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7" fillId="0" borderId="0" xfId="5" applyFont="1"/>
    <xf numFmtId="2" fontId="48" fillId="0" borderId="10" xfId="2" applyNumberFormat="1" applyFont="1" applyBorder="1" applyAlignment="1">
      <alignment horizontal="centerContinuous"/>
    </xf>
    <xf numFmtId="2" fontId="49" fillId="0" borderId="31" xfId="2" applyNumberFormat="1" applyFont="1" applyBorder="1" applyAlignment="1">
      <alignment horizontal="centerContinuous"/>
    </xf>
    <xf numFmtId="2" fontId="49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48" fillId="0" borderId="19" xfId="2" applyNumberFormat="1" applyFont="1" applyBorder="1" applyAlignment="1">
      <alignment horizontal="centerContinuous"/>
    </xf>
    <xf numFmtId="14" fontId="49" fillId="0" borderId="17" xfId="2" applyNumberFormat="1" applyFont="1" applyBorder="1" applyAlignment="1">
      <alignment horizontal="centerContinuous"/>
    </xf>
    <xf numFmtId="14" fontId="49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49" fillId="0" borderId="47" xfId="2" applyNumberFormat="1" applyFont="1" applyBorder="1" applyAlignment="1">
      <alignment horizontal="centerContinuous"/>
    </xf>
    <xf numFmtId="2" fontId="49" fillId="0" borderId="103" xfId="2" applyNumberFormat="1" applyFont="1" applyBorder="1" applyAlignment="1">
      <alignment horizontal="center"/>
    </xf>
    <xf numFmtId="2" fontId="49" fillId="0" borderId="48" xfId="2" applyNumberFormat="1" applyFont="1" applyBorder="1" applyAlignment="1">
      <alignment horizontal="centerContinuous"/>
    </xf>
    <xf numFmtId="2" fontId="50" fillId="0" borderId="72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left"/>
    </xf>
    <xf numFmtId="2" fontId="49" fillId="0" borderId="2" xfId="0" applyNumberFormat="1" applyFont="1" applyBorder="1" applyAlignment="1">
      <alignment horizontal="left"/>
    </xf>
    <xf numFmtId="2" fontId="49" fillId="0" borderId="2" xfId="0" applyNumberFormat="1" applyFont="1" applyBorder="1"/>
    <xf numFmtId="2" fontId="51" fillId="0" borderId="2" xfId="2" applyNumberFormat="1" applyFont="1" applyBorder="1"/>
    <xf numFmtId="2" fontId="51" fillId="0" borderId="33" xfId="2" applyNumberFormat="1" applyFont="1" applyBorder="1"/>
    <xf numFmtId="2" fontId="49" fillId="0" borderId="64" xfId="0" applyNumberFormat="1" applyFont="1" applyBorder="1" applyAlignment="1">
      <alignment horizontal="left"/>
    </xf>
    <xf numFmtId="2" fontId="49" fillId="0" borderId="62" xfId="0" applyNumberFormat="1" applyFont="1" applyBorder="1" applyAlignment="1">
      <alignment horizontal="left"/>
    </xf>
    <xf numFmtId="2" fontId="49" fillId="0" borderId="43" xfId="0" applyNumberFormat="1" applyFont="1" applyBorder="1"/>
    <xf numFmtId="2" fontId="51" fillId="0" borderId="42" xfId="2" applyNumberFormat="1" applyFont="1" applyBorder="1"/>
    <xf numFmtId="2" fontId="51" fillId="0" borderId="41" xfId="2" applyNumberFormat="1" applyFont="1" applyBorder="1"/>
    <xf numFmtId="2" fontId="51" fillId="0" borderId="65" xfId="2" applyNumberFormat="1" applyFont="1" applyBorder="1"/>
    <xf numFmtId="2" fontId="51" fillId="0" borderId="66" xfId="2" applyNumberFormat="1" applyFont="1" applyBorder="1"/>
    <xf numFmtId="2" fontId="51" fillId="0" borderId="43" xfId="2" applyNumberFormat="1" applyFont="1" applyBorder="1"/>
    <xf numFmtId="2" fontId="49" fillId="0" borderId="1" xfId="2" applyNumberFormat="1" applyFont="1" applyBorder="1"/>
    <xf numFmtId="2" fontId="49" fillId="0" borderId="33" xfId="0" applyNumberFormat="1" applyFont="1" applyBorder="1"/>
    <xf numFmtId="2" fontId="49" fillId="0" borderId="46" xfId="0" applyNumberFormat="1" applyFont="1" applyBorder="1"/>
    <xf numFmtId="2" fontId="51" fillId="0" borderId="45" xfId="2" applyNumberFormat="1" applyFont="1" applyBorder="1"/>
    <xf numFmtId="2" fontId="51" fillId="0" borderId="44" xfId="2" applyNumberFormat="1" applyFont="1" applyBorder="1"/>
    <xf numFmtId="2" fontId="51" fillId="0" borderId="53" xfId="2" applyNumberFormat="1" applyFont="1" applyBorder="1"/>
    <xf numFmtId="2" fontId="51" fillId="0" borderId="54" xfId="2" applyNumberFormat="1" applyFont="1" applyBorder="1"/>
    <xf numFmtId="2" fontId="51" fillId="0" borderId="46" xfId="2" applyNumberFormat="1" applyFont="1" applyBorder="1"/>
    <xf numFmtId="2" fontId="49" fillId="0" borderId="67" xfId="2" applyNumberFormat="1" applyFont="1" applyBorder="1" applyAlignment="1">
      <alignment horizontal="centerContinuous"/>
    </xf>
    <xf numFmtId="2" fontId="49" fillId="0" borderId="15" xfId="2" applyNumberFormat="1" applyFont="1" applyBorder="1" applyAlignment="1">
      <alignment horizontal="center"/>
    </xf>
    <xf numFmtId="2" fontId="49" fillId="0" borderId="68" xfId="2" applyNumberFormat="1" applyFont="1" applyBorder="1" applyAlignment="1">
      <alignment horizontal="centerContinuous"/>
    </xf>
    <xf numFmtId="2" fontId="50" fillId="0" borderId="70" xfId="2" applyNumberFormat="1" applyFont="1" applyBorder="1" applyAlignment="1">
      <alignment horizontal="center"/>
    </xf>
    <xf numFmtId="2" fontId="50" fillId="0" borderId="69" xfId="2" applyNumberFormat="1" applyFont="1" applyBorder="1" applyAlignment="1">
      <alignment horizontal="center"/>
    </xf>
    <xf numFmtId="2" fontId="50" fillId="0" borderId="118" xfId="2" applyNumberFormat="1" applyFont="1" applyBorder="1" applyAlignment="1">
      <alignment horizontal="center"/>
    </xf>
    <xf numFmtId="2" fontId="49" fillId="0" borderId="49" xfId="0" applyNumberFormat="1" applyFont="1" applyBorder="1" applyAlignment="1">
      <alignment horizontal="left"/>
    </xf>
    <xf numFmtId="2" fontId="49" fillId="0" borderId="50" xfId="0" applyNumberFormat="1" applyFont="1" applyBorder="1" applyAlignment="1">
      <alignment horizontal="left"/>
    </xf>
    <xf numFmtId="2" fontId="52" fillId="0" borderId="104" xfId="0" applyNumberFormat="1" applyFont="1" applyBorder="1" applyAlignment="1">
      <alignment horizontal="center"/>
    </xf>
    <xf numFmtId="2" fontId="49" fillId="0" borderId="105" xfId="0" applyNumberFormat="1" applyFont="1" applyBorder="1" applyAlignment="1">
      <alignment horizontal="left"/>
    </xf>
    <xf numFmtId="2" fontId="49" fillId="0" borderId="105" xfId="0" applyNumberFormat="1" applyFont="1" applyBorder="1"/>
    <xf numFmtId="2" fontId="51" fillId="0" borderId="107" xfId="2" applyNumberFormat="1" applyFont="1" applyBorder="1"/>
    <xf numFmtId="2" fontId="51" fillId="0" borderId="108" xfId="2" applyNumberFormat="1" applyFont="1" applyBorder="1"/>
    <xf numFmtId="2" fontId="51" fillId="0" borderId="119" xfId="2" applyNumberFormat="1" applyFont="1" applyBorder="1"/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51" fillId="0" borderId="97" xfId="2" applyNumberFormat="1" applyFont="1" applyBorder="1"/>
    <xf numFmtId="2" fontId="51" fillId="0" borderId="34" xfId="2" applyNumberFormat="1" applyFont="1" applyBorder="1"/>
    <xf numFmtId="2" fontId="51" fillId="0" borderId="74" xfId="2" applyNumberFormat="1" applyFont="1" applyBorder="1"/>
    <xf numFmtId="2" fontId="49" fillId="0" borderId="120" xfId="0" applyNumberFormat="1" applyFont="1" applyBorder="1" applyAlignment="1">
      <alignment horizontal="left"/>
    </xf>
    <xf numFmtId="2" fontId="49" fillId="0" borderId="121" xfId="0" applyNumberFormat="1" applyFont="1" applyBorder="1" applyAlignment="1">
      <alignment horizontal="left"/>
    </xf>
    <xf numFmtId="2" fontId="49" fillId="0" borderId="122" xfId="0" applyNumberFormat="1" applyFont="1" applyBorder="1"/>
    <xf numFmtId="2" fontId="51" fillId="0" borderId="123" xfId="2" applyNumberFormat="1" applyFont="1" applyBorder="1"/>
    <xf numFmtId="2" fontId="51" fillId="0" borderId="124" xfId="2" applyNumberFormat="1" applyFont="1" applyBorder="1"/>
    <xf numFmtId="2" fontId="51" fillId="0" borderId="125" xfId="2" applyNumberFormat="1" applyFont="1" applyBorder="1"/>
    <xf numFmtId="2" fontId="51" fillId="0" borderId="126" xfId="2" applyNumberFormat="1" applyFont="1" applyBorder="1"/>
    <xf numFmtId="2" fontId="51" fillId="0" borderId="122" xfId="2" applyNumberFormat="1" applyFont="1" applyBorder="1"/>
    <xf numFmtId="2" fontId="49" fillId="0" borderId="52" xfId="0" applyNumberFormat="1" applyFont="1" applyBorder="1" applyAlignment="1">
      <alignment horizontal="left"/>
    </xf>
    <xf numFmtId="2" fontId="49" fillId="0" borderId="114" xfId="0" applyNumberFormat="1" applyFont="1" applyBorder="1" applyAlignment="1">
      <alignment horizontal="left"/>
    </xf>
    <xf numFmtId="0" fontId="55" fillId="0" borderId="11" xfId="0" applyFont="1" applyBorder="1" applyAlignment="1">
      <alignment horizontal="center" vertical="center"/>
    </xf>
    <xf numFmtId="0" fontId="55" fillId="0" borderId="24" xfId="0" applyFont="1" applyBorder="1" applyAlignment="1">
      <alignment vertical="center"/>
    </xf>
    <xf numFmtId="14" fontId="55" fillId="9" borderId="103" xfId="0" applyNumberFormat="1" applyFont="1" applyFill="1" applyBorder="1" applyAlignment="1">
      <alignment horizontal="center"/>
    </xf>
    <xf numFmtId="14" fontId="55" fillId="2" borderId="116" xfId="0" applyNumberFormat="1" applyFont="1" applyFill="1" applyBorder="1" applyAlignment="1">
      <alignment horizontal="center"/>
    </xf>
    <xf numFmtId="0" fontId="56" fillId="0" borderId="112" xfId="0" applyFont="1" applyBorder="1"/>
    <xf numFmtId="2" fontId="56" fillId="2" borderId="14" xfId="0" applyNumberFormat="1" applyFont="1" applyFill="1" applyBorder="1" applyAlignment="1">
      <alignment horizontal="right"/>
    </xf>
    <xf numFmtId="164" fontId="57" fillId="0" borderId="14" xfId="0" applyNumberFormat="1" applyFont="1" applyBorder="1" applyAlignment="1">
      <alignment horizontal="right"/>
    </xf>
    <xf numFmtId="0" fontId="56" fillId="0" borderId="113" xfId="0" applyFont="1" applyBorder="1"/>
    <xf numFmtId="2" fontId="55" fillId="9" borderId="57" xfId="0" applyNumberFormat="1" applyFont="1" applyFill="1" applyBorder="1" applyAlignment="1">
      <alignment horizontal="right"/>
    </xf>
    <xf numFmtId="2" fontId="56" fillId="2" borderId="16" xfId="0" applyNumberFormat="1" applyFont="1" applyFill="1" applyBorder="1" applyAlignment="1">
      <alignment horizontal="right"/>
    </xf>
    <xf numFmtId="2" fontId="58" fillId="2" borderId="16" xfId="0" applyNumberFormat="1" applyFont="1" applyFill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6" fillId="0" borderId="110" xfId="0" applyFont="1" applyBorder="1"/>
    <xf numFmtId="0" fontId="56" fillId="0" borderId="128" xfId="0" applyFont="1" applyBorder="1"/>
    <xf numFmtId="2" fontId="55" fillId="9" borderId="103" xfId="0" applyNumberFormat="1" applyFont="1" applyFill="1" applyBorder="1" applyAlignment="1">
      <alignment horizontal="right"/>
    </xf>
    <xf numFmtId="2" fontId="56" fillId="2" borderId="130" xfId="0" applyNumberFormat="1" applyFont="1" applyFill="1" applyBorder="1" applyAlignment="1">
      <alignment horizontal="right"/>
    </xf>
    <xf numFmtId="0" fontId="0" fillId="8" borderId="0" xfId="0" applyFill="1"/>
    <xf numFmtId="0" fontId="0" fillId="4" borderId="0" xfId="0" applyFill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7" fillId="0" borderId="5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2" fontId="71" fillId="0" borderId="6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63" xfId="3" applyNumberFormat="1" applyFont="1" applyBorder="1" applyAlignment="1">
      <alignment horizontal="right" vertical="top"/>
    </xf>
    <xf numFmtId="164" fontId="68" fillId="0" borderId="49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2" fontId="71" fillId="0" borderId="134" xfId="3" applyNumberFormat="1" applyFont="1" applyBorder="1" applyAlignment="1">
      <alignment vertical="top"/>
    </xf>
    <xf numFmtId="164" fontId="68" fillId="0" borderId="131" xfId="3" applyNumberFormat="1" applyFont="1" applyBorder="1" applyAlignment="1">
      <alignment horizontal="right" vertical="top"/>
    </xf>
    <xf numFmtId="164" fontId="68" fillId="0" borderId="132" xfId="3" applyNumberFormat="1" applyFont="1" applyBorder="1" applyAlignment="1">
      <alignment horizontal="right" vertical="top"/>
    </xf>
    <xf numFmtId="164" fontId="68" fillId="0" borderId="133" xfId="3" applyNumberFormat="1" applyFont="1" applyBorder="1" applyAlignment="1">
      <alignment horizontal="right" vertical="top"/>
    </xf>
    <xf numFmtId="0" fontId="72" fillId="0" borderId="0" xfId="0" applyFont="1"/>
    <xf numFmtId="0" fontId="73" fillId="0" borderId="0" xfId="0" applyFont="1" applyAlignment="1">
      <alignment vertical="center"/>
    </xf>
    <xf numFmtId="0" fontId="74" fillId="0" borderId="0" xfId="0" applyFont="1"/>
    <xf numFmtId="0" fontId="75" fillId="0" borderId="0" xfId="0" applyFont="1"/>
    <xf numFmtId="2" fontId="0" fillId="0" borderId="0" xfId="0" applyNumberFormat="1"/>
    <xf numFmtId="0" fontId="76" fillId="0" borderId="0" xfId="0" applyFont="1" applyFill="1" applyBorder="1" applyAlignment="1">
      <alignment horizontal="left"/>
    </xf>
    <xf numFmtId="0" fontId="47" fillId="0" borderId="0" xfId="0" applyFont="1"/>
    <xf numFmtId="2" fontId="50" fillId="0" borderId="136" xfId="2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right"/>
    </xf>
    <xf numFmtId="0" fontId="54" fillId="0" borderId="137" xfId="0" applyFont="1" applyBorder="1" applyAlignment="1">
      <alignment horizontal="left"/>
    </xf>
    <xf numFmtId="0" fontId="54" fillId="0" borderId="138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7" fillId="0" borderId="5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5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5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6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71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73" xfId="3" applyNumberFormat="1" applyFont="1" applyBorder="1" applyAlignment="1">
      <alignment horizontal="right"/>
    </xf>
    <xf numFmtId="0" fontId="71" fillId="0" borderId="51" xfId="3" applyNumberFormat="1" applyFont="1" applyBorder="1"/>
    <xf numFmtId="0" fontId="71" fillId="0" borderId="73" xfId="3" applyNumberFormat="1" applyFont="1" applyBorder="1"/>
    <xf numFmtId="0" fontId="71" fillId="0" borderId="135" xfId="3" applyNumberFormat="1" applyFont="1" applyBorder="1"/>
    <xf numFmtId="0" fontId="71" fillId="0" borderId="139" xfId="3" applyNumberFormat="1" applyFont="1" applyBorder="1" applyAlignment="1">
      <alignment horizontal="left" vertical="top"/>
    </xf>
    <xf numFmtId="2" fontId="71" fillId="0" borderId="45" xfId="3" applyNumberFormat="1" applyFont="1" applyBorder="1" applyAlignment="1">
      <alignment horizontal="right" vertical="top"/>
    </xf>
    <xf numFmtId="2" fontId="71" fillId="0" borderId="54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2" fontId="71" fillId="0" borderId="44" xfId="3" applyNumberFormat="1" applyFont="1" applyBorder="1" applyAlignment="1">
      <alignment horizontal="right" vertical="top"/>
    </xf>
    <xf numFmtId="2" fontId="49" fillId="0" borderId="27" xfId="0" applyNumberFormat="1" applyFont="1" applyBorder="1" applyAlignment="1">
      <alignment horizontal="left"/>
    </xf>
    <xf numFmtId="2" fontId="49" fillId="0" borderId="115" xfId="0" applyNumberFormat="1" applyFont="1" applyBorder="1" applyAlignment="1">
      <alignment horizontal="left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62" fillId="0" borderId="0" xfId="0" applyFont="1" applyFill="1" applyBorder="1" applyAlignment="1"/>
    <xf numFmtId="0" fontId="54" fillId="8" borderId="0" xfId="0" applyFont="1" applyFill="1" applyBorder="1" applyAlignment="1"/>
    <xf numFmtId="0" fontId="0" fillId="8" borderId="0" xfId="0" applyFill="1" applyBorder="1"/>
    <xf numFmtId="0" fontId="54" fillId="4" borderId="0" xfId="0" applyFont="1" applyFill="1" applyBorder="1" applyAlignment="1"/>
    <xf numFmtId="2" fontId="55" fillId="9" borderId="55" xfId="0" quotePrefix="1" applyNumberFormat="1" applyFont="1" applyFill="1" applyBorder="1" applyAlignment="1"/>
    <xf numFmtId="164" fontId="57" fillId="0" borderId="16" xfId="0" applyNumberFormat="1" applyFont="1" applyBorder="1" applyAlignment="1"/>
    <xf numFmtId="2" fontId="55" fillId="9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2" fontId="55" fillId="9" borderId="55" xfId="0" applyNumberFormat="1" applyFont="1" applyFill="1" applyBorder="1" applyAlignment="1"/>
    <xf numFmtId="164" fontId="57" fillId="0" borderId="14" xfId="0" applyNumberFormat="1" applyFont="1" applyBorder="1" applyAlignment="1"/>
    <xf numFmtId="2" fontId="56" fillId="2" borderId="14" xfId="0" applyNumberFormat="1" applyFont="1" applyFill="1" applyBorder="1" applyAlignment="1"/>
    <xf numFmtId="164" fontId="57" fillId="0" borderId="111" xfId="0" applyNumberFormat="1" applyFont="1" applyBorder="1" applyAlignment="1"/>
    <xf numFmtId="2" fontId="63" fillId="9" borderId="5" xfId="0" applyNumberFormat="1" applyFont="1" applyFill="1" applyBorder="1" applyAlignment="1"/>
    <xf numFmtId="2" fontId="56" fillId="2" borderId="111" xfId="0" applyNumberFormat="1" applyFont="1" applyFill="1" applyBorder="1" applyAlignment="1"/>
    <xf numFmtId="164" fontId="57" fillId="0" borderId="130" xfId="0" applyNumberFormat="1" applyFont="1" applyBorder="1" applyAlignment="1"/>
    <xf numFmtId="2" fontId="55" fillId="9" borderId="103" xfId="0" applyNumberFormat="1" applyFont="1" applyFill="1" applyBorder="1" applyAlignment="1"/>
    <xf numFmtId="2" fontId="51" fillId="0" borderId="105" xfId="2" applyNumberFormat="1" applyFont="1" applyBorder="1"/>
    <xf numFmtId="2" fontId="51" fillId="0" borderId="140" xfId="2" applyNumberFormat="1" applyFont="1" applyBorder="1"/>
    <xf numFmtId="2" fontId="49" fillId="0" borderId="141" xfId="0" applyNumberFormat="1" applyFont="1" applyBorder="1" applyAlignment="1">
      <alignment horizontal="left"/>
    </xf>
    <xf numFmtId="2" fontId="49" fillId="0" borderId="123" xfId="0" applyNumberFormat="1" applyFont="1" applyBorder="1" applyAlignment="1">
      <alignment horizontal="left"/>
    </xf>
    <xf numFmtId="2" fontId="49" fillId="0" borderId="23" xfId="0" applyNumberFormat="1" applyFont="1" applyBorder="1" applyAlignment="1">
      <alignment horizontal="left"/>
    </xf>
    <xf numFmtId="2" fontId="49" fillId="0" borderId="142" xfId="0" applyNumberFormat="1" applyFont="1" applyBorder="1" applyAlignment="1">
      <alignment horizontal="left"/>
    </xf>
    <xf numFmtId="2" fontId="49" fillId="0" borderId="143" xfId="0" applyNumberFormat="1" applyFont="1" applyBorder="1"/>
    <xf numFmtId="2" fontId="51" fillId="0" borderId="142" xfId="2" applyNumberFormat="1" applyFont="1" applyBorder="1"/>
    <xf numFmtId="2" fontId="51" fillId="0" borderId="144" xfId="2" applyNumberFormat="1" applyFont="1" applyBorder="1"/>
    <xf numFmtId="2" fontId="51" fillId="0" borderId="145" xfId="2" applyNumberFormat="1" applyFont="1" applyBorder="1"/>
    <xf numFmtId="2" fontId="51" fillId="0" borderId="146" xfId="2" applyNumberFormat="1" applyFont="1" applyBorder="1"/>
    <xf numFmtId="2" fontId="51" fillId="0" borderId="143" xfId="2" applyNumberFormat="1" applyFont="1" applyBorder="1"/>
    <xf numFmtId="2" fontId="55" fillId="0" borderId="57" xfId="0" applyNumberFormat="1" applyFont="1" applyFill="1" applyBorder="1" applyAlignment="1"/>
    <xf numFmtId="2" fontId="55" fillId="0" borderId="55" xfId="0" applyNumberFormat="1" applyFont="1" applyFill="1" applyBorder="1" applyAlignment="1"/>
    <xf numFmtId="0" fontId="56" fillId="0" borderId="61" xfId="0" applyFont="1" applyBorder="1"/>
    <xf numFmtId="2" fontId="55" fillId="9" borderId="148" xfId="0" applyNumberFormat="1" applyFont="1" applyFill="1" applyBorder="1" applyAlignment="1"/>
    <xf numFmtId="2" fontId="55" fillId="0" borderId="148" xfId="0" applyNumberFormat="1" applyFont="1" applyFill="1" applyBorder="1" applyAlignment="1"/>
    <xf numFmtId="164" fontId="57" fillId="0" borderId="149" xfId="0" applyNumberFormat="1" applyFont="1" applyBorder="1" applyAlignment="1"/>
    <xf numFmtId="2" fontId="55" fillId="7" borderId="103" xfId="0" quotePrefix="1" applyNumberFormat="1" applyFont="1" applyFill="1" applyBorder="1" applyAlignment="1">
      <alignment horizontal="right"/>
    </xf>
    <xf numFmtId="2" fontId="55" fillId="7" borderId="55" xfId="0" quotePrefix="1" applyNumberFormat="1" applyFont="1" applyFill="1" applyBorder="1" applyAlignment="1">
      <alignment horizontal="right"/>
    </xf>
    <xf numFmtId="2" fontId="55" fillId="0" borderId="147" xfId="0" applyNumberFormat="1" applyFont="1" applyFill="1" applyBorder="1" applyAlignment="1">
      <alignment horizontal="right"/>
    </xf>
    <xf numFmtId="2" fontId="55" fillId="7" borderId="147" xfId="0" quotePrefix="1" applyNumberFormat="1" applyFont="1" applyFill="1" applyBorder="1" applyAlignment="1">
      <alignment horizontal="right"/>
    </xf>
    <xf numFmtId="164" fontId="57" fillId="0" borderId="130" xfId="0" quotePrefix="1" applyNumberFormat="1" applyFont="1" applyBorder="1" applyAlignment="1">
      <alignment horizontal="right"/>
    </xf>
    <xf numFmtId="164" fontId="57" fillId="0" borderId="14" xfId="0" quotePrefix="1" applyNumberFormat="1" applyFont="1" applyBorder="1" applyAlignment="1">
      <alignment horizontal="right"/>
    </xf>
    <xf numFmtId="2" fontId="55" fillId="2" borderId="130" xfId="0" quotePrefix="1" applyNumberFormat="1" applyFont="1" applyFill="1" applyBorder="1" applyAlignment="1">
      <alignment horizontal="right"/>
    </xf>
    <xf numFmtId="2" fontId="4" fillId="0" borderId="0" xfId="0" applyNumberFormat="1" applyFont="1"/>
    <xf numFmtId="2" fontId="8" fillId="0" borderId="0" xfId="0" applyNumberFormat="1" applyFont="1"/>
    <xf numFmtId="0" fontId="41" fillId="6" borderId="11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1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6" borderId="19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 wrapText="1"/>
    </xf>
    <xf numFmtId="0" fontId="41" fillId="6" borderId="6" xfId="0" applyFont="1" applyFill="1" applyBorder="1" applyAlignment="1">
      <alignment horizontal="center" wrapText="1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21" xfId="0" applyFont="1" applyBorder="1" applyAlignment="1">
      <alignment horizontal="center"/>
    </xf>
    <xf numFmtId="0" fontId="55" fillId="0" borderId="109" xfId="0" applyFont="1" applyBorder="1" applyAlignment="1">
      <alignment horizontal="center"/>
    </xf>
    <xf numFmtId="0" fontId="55" fillId="0" borderId="32" xfId="0" applyFont="1" applyBorder="1" applyAlignment="1">
      <alignment horizontal="center" vertical="center" wrapText="1"/>
    </xf>
    <xf numFmtId="0" fontId="55" fillId="0" borderId="117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3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2.73</c:v>
                </c:pt>
                <c:pt idx="1">
                  <c:v>2.4700000000000002</c:v>
                </c:pt>
                <c:pt idx="2">
                  <c:v>1.81</c:v>
                </c:pt>
                <c:pt idx="3">
                  <c:v>1.89</c:v>
                </c:pt>
                <c:pt idx="4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27.02.2022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2.68</c:v>
                </c:pt>
                <c:pt idx="1">
                  <c:v>2.4900000000000002</c:v>
                </c:pt>
                <c:pt idx="2">
                  <c:v>2.1800000000000002</c:v>
                </c:pt>
                <c:pt idx="3">
                  <c:v>1.99</c:v>
                </c:pt>
                <c:pt idx="4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1.81</c:v>
                </c:pt>
                <c:pt idx="1">
                  <c:v>11.96</c:v>
                </c:pt>
                <c:pt idx="2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27.02.2022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1.76</c:v>
                </c:pt>
                <c:pt idx="1">
                  <c:v>12.82</c:v>
                </c:pt>
                <c:pt idx="2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06.03.2022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10.199999999999999</c:v>
                </c:pt>
                <c:pt idx="1">
                  <c:v>7.63</c:v>
                </c:pt>
                <c:pt idx="2">
                  <c:v>16.579999999999998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27.02.2022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10.7</c:v>
                </c:pt>
                <c:pt idx="1">
                  <c:v>7.99</c:v>
                </c:pt>
                <c:pt idx="2">
                  <c:v>16.559999999999999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B8" sqref="B8"/>
    </sheetView>
  </sheetViews>
  <sheetFormatPr defaultColWidth="9.1796875" defaultRowHeight="12.5" x14ac:dyDescent="0.25"/>
  <cols>
    <col min="1" max="1" width="9.1796875" style="24"/>
    <col min="2" max="2" width="18.26953125" style="24" customWidth="1"/>
    <col min="3" max="3" width="16.54296875" style="24" customWidth="1"/>
    <col min="4" max="4" width="11" style="24" customWidth="1"/>
    <col min="5" max="5" width="9.7265625" style="24" customWidth="1"/>
    <col min="6" max="9" width="9.1796875" style="24"/>
    <col min="10" max="10" width="6.1796875" style="24" customWidth="1"/>
    <col min="11" max="11" width="18.453125" style="24" customWidth="1"/>
    <col min="12" max="14" width="9.1796875" style="24"/>
    <col min="15" max="15" width="10.81640625" style="24" customWidth="1"/>
    <col min="16" max="16384" width="9.1796875" style="24"/>
  </cols>
  <sheetData>
    <row r="1" spans="1:16" ht="18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3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3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35">
      <c r="B4" s="34" t="s">
        <v>269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3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3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3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78" customFormat="1" ht="37.5" customHeight="1" x14ac:dyDescent="0.6">
      <c r="B8" s="279"/>
      <c r="C8" s="280"/>
      <c r="D8" s="280"/>
      <c r="E8" s="280"/>
      <c r="F8" s="280"/>
      <c r="G8" s="280"/>
      <c r="H8" s="281"/>
      <c r="I8" s="281"/>
      <c r="J8" s="281"/>
      <c r="K8" s="281"/>
    </row>
    <row r="9" spans="1:16" s="278" customFormat="1" ht="18" customHeight="1" x14ac:dyDescent="0.6">
      <c r="B9" s="279"/>
      <c r="C9" s="280"/>
      <c r="D9" s="280"/>
      <c r="E9" s="280"/>
      <c r="F9" s="280"/>
      <c r="G9" s="280"/>
      <c r="H9" s="281"/>
      <c r="I9" s="281"/>
      <c r="J9" s="281"/>
      <c r="K9" s="281"/>
    </row>
    <row r="10" spans="1:16" ht="37.5" customHeight="1" x14ac:dyDescent="0.3">
      <c r="B10" s="48" t="s">
        <v>305</v>
      </c>
      <c r="C10" s="49"/>
      <c r="D10" s="48" t="s">
        <v>270</v>
      </c>
      <c r="E10" s="49"/>
      <c r="F10" s="49"/>
      <c r="G10" s="48"/>
      <c r="H10" s="49"/>
      <c r="I10" s="50"/>
      <c r="J10" s="51"/>
      <c r="K10" s="51"/>
      <c r="L10" s="48" t="s">
        <v>306</v>
      </c>
      <c r="M10" s="48"/>
      <c r="N10" s="49"/>
      <c r="O10" s="52"/>
      <c r="P10" s="42"/>
    </row>
    <row r="11" spans="1:16" ht="18" customHeigh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55000000000000004">
      <c r="A12" s="1"/>
      <c r="B12" s="53" t="s">
        <v>271</v>
      </c>
      <c r="C12" s="54"/>
      <c r="D12" s="55" t="s">
        <v>307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5" x14ac:dyDescent="0.45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4.5" x14ac:dyDescent="0.3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35">
      <c r="B15" s="36" t="s">
        <v>275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5" x14ac:dyDescent="0.35">
      <c r="B16" s="36" t="s">
        <v>272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5" x14ac:dyDescent="0.35">
      <c r="B17" s="47" t="s">
        <v>278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5" x14ac:dyDescent="0.35">
      <c r="B18" s="36" t="s">
        <v>273</v>
      </c>
      <c r="C18" s="46"/>
      <c r="D18" s="44"/>
      <c r="E18" s="44"/>
      <c r="F18" s="44"/>
      <c r="G18" s="44"/>
      <c r="H18" s="42"/>
      <c r="I18" s="29"/>
      <c r="J18" s="29"/>
    </row>
    <row r="19" spans="1:17" ht="15.5" x14ac:dyDescent="0.35">
      <c r="B19" s="36" t="s">
        <v>274</v>
      </c>
      <c r="C19" s="46"/>
      <c r="D19" s="44"/>
      <c r="E19" s="44"/>
      <c r="F19" s="44"/>
      <c r="G19" s="44"/>
      <c r="H19" s="42"/>
      <c r="I19" s="29"/>
      <c r="J19" s="29"/>
    </row>
    <row r="20" spans="1:17" ht="14.5" x14ac:dyDescent="0.35">
      <c r="B20" s="36" t="s">
        <v>276</v>
      </c>
      <c r="C20" s="29"/>
      <c r="D20" s="29"/>
      <c r="E20" s="29"/>
      <c r="F20" s="29"/>
      <c r="G20" s="29"/>
      <c r="H20" s="29"/>
      <c r="I20" s="29"/>
      <c r="J20" s="29"/>
    </row>
    <row r="21" spans="1:17" ht="13" x14ac:dyDescent="0.3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3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3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279</v>
      </c>
      <c r="K23" s="59"/>
      <c r="L23" s="59"/>
      <c r="M23" s="59"/>
      <c r="N23" s="59"/>
      <c r="O23" s="60"/>
    </row>
    <row r="24" spans="1:17" ht="14.5" x14ac:dyDescent="0.3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280</v>
      </c>
      <c r="K24" s="62"/>
      <c r="L24" s="62"/>
      <c r="M24" s="62"/>
      <c r="N24" s="62"/>
      <c r="O24" s="63"/>
      <c r="P24" s="56"/>
      <c r="Q24" s="57"/>
    </row>
    <row r="25" spans="1:17" ht="14.5" x14ac:dyDescent="0.35">
      <c r="B25" s="29"/>
      <c r="C25" s="29"/>
      <c r="D25" s="29"/>
      <c r="E25" s="29"/>
      <c r="F25" s="29"/>
      <c r="G25" s="29"/>
      <c r="H25" s="29"/>
      <c r="I25" s="29"/>
      <c r="J25" s="61" t="s">
        <v>281</v>
      </c>
      <c r="K25" s="62"/>
      <c r="L25" s="62"/>
      <c r="M25" s="62"/>
      <c r="N25" s="62"/>
      <c r="O25" s="63"/>
      <c r="P25" s="56"/>
      <c r="Q25" s="57"/>
    </row>
    <row r="26" spans="1:17" ht="14.5" x14ac:dyDescent="0.35">
      <c r="B26" s="29"/>
      <c r="C26" s="29"/>
      <c r="D26" s="29"/>
      <c r="E26" s="29"/>
      <c r="F26" s="29"/>
      <c r="G26" s="29"/>
      <c r="H26" s="29"/>
      <c r="I26" s="29"/>
      <c r="J26" s="61" t="s">
        <v>283</v>
      </c>
      <c r="K26" s="62"/>
      <c r="L26" s="62"/>
      <c r="M26" s="62"/>
      <c r="N26" s="62"/>
      <c r="O26" s="63"/>
      <c r="P26" s="29"/>
    </row>
    <row r="27" spans="1:17" ht="14.5" x14ac:dyDescent="0.35">
      <c r="B27" s="47" t="s">
        <v>277</v>
      </c>
      <c r="C27" s="36" t="s">
        <v>290</v>
      </c>
      <c r="D27" s="36"/>
      <c r="E27" s="36"/>
      <c r="F27" s="29"/>
      <c r="G27" s="29"/>
      <c r="H27" s="29"/>
      <c r="I27" s="29"/>
      <c r="J27" s="61" t="s">
        <v>282</v>
      </c>
      <c r="K27" s="62"/>
      <c r="L27" s="62"/>
      <c r="M27" s="62"/>
      <c r="N27" s="62"/>
      <c r="O27" s="63"/>
      <c r="P27" s="29"/>
    </row>
    <row r="28" spans="1:17" ht="15" thickBot="1" x14ac:dyDescent="0.4">
      <c r="B28" s="36" t="s">
        <v>292</v>
      </c>
      <c r="C28" s="36" t="s">
        <v>291</v>
      </c>
      <c r="D28" s="36"/>
      <c r="E28" s="36"/>
      <c r="F28" s="29"/>
      <c r="G28" s="29"/>
      <c r="H28" s="29"/>
      <c r="I28" s="29"/>
      <c r="J28" s="64" t="s">
        <v>284</v>
      </c>
      <c r="K28" s="65"/>
      <c r="L28" s="65"/>
      <c r="M28" s="65"/>
      <c r="N28" s="65"/>
      <c r="O28" s="66"/>
      <c r="P28" s="29"/>
    </row>
    <row r="29" spans="1:17" ht="14.5" x14ac:dyDescent="0.3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4.5" x14ac:dyDescent="0.3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4.5" x14ac:dyDescent="0.3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4.5" x14ac:dyDescent="0.3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4.5" x14ac:dyDescent="0.3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4.5" x14ac:dyDescent="0.3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4.5" x14ac:dyDescent="0.35">
      <c r="B35" s="36"/>
    </row>
    <row r="36" spans="2:16" ht="14.5" x14ac:dyDescent="0.3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J26" sqref="J26"/>
    </sheetView>
  </sheetViews>
  <sheetFormatPr defaultRowHeight="12.5" x14ac:dyDescent="0.25"/>
  <cols>
    <col min="1" max="1" width="17.81640625" customWidth="1"/>
    <col min="2" max="2" width="12.1796875" customWidth="1"/>
    <col min="3" max="3" width="12.26953125" customWidth="1"/>
    <col min="4" max="4" width="1.54296875" customWidth="1"/>
    <col min="5" max="5" width="16.81640625" customWidth="1"/>
    <col min="6" max="6" width="11.1796875" customWidth="1"/>
    <col min="7" max="7" width="11.453125" customWidth="1"/>
    <col min="9" max="9" width="17.453125" customWidth="1"/>
    <col min="10" max="10" width="11.26953125" customWidth="1"/>
    <col min="11" max="11" width="10.81640625" customWidth="1"/>
    <col min="12" max="12" width="1.54296875" customWidth="1"/>
    <col min="13" max="13" width="17.453125" customWidth="1"/>
    <col min="14" max="14" width="11.453125" customWidth="1"/>
    <col min="15" max="15" width="10.26953125" customWidth="1"/>
  </cols>
  <sheetData>
    <row r="1" spans="1:15" ht="15.5" x14ac:dyDescent="0.35">
      <c r="A1" s="100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" x14ac:dyDescent="0.6">
      <c r="A2" s="148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5" x14ac:dyDescent="0.35">
      <c r="A3" s="130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5" x14ac:dyDescent="0.45">
      <c r="A4" s="165" t="s">
        <v>159</v>
      </c>
      <c r="B4" s="29"/>
      <c r="C4" s="29"/>
      <c r="D4" s="29"/>
      <c r="E4" s="29"/>
      <c r="F4" s="29"/>
      <c r="G4" s="29"/>
      <c r="H4" s="29"/>
      <c r="I4" s="165" t="s">
        <v>208</v>
      </c>
      <c r="J4" s="29"/>
      <c r="K4" s="29"/>
      <c r="L4" s="29"/>
      <c r="M4" s="29"/>
      <c r="N4" s="29"/>
      <c r="O4" s="29"/>
    </row>
    <row r="5" spans="1:15" ht="13.5" thickBot="1" x14ac:dyDescent="0.3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5" thickBot="1" x14ac:dyDescent="0.55000000000000004">
      <c r="A6" s="131" t="s">
        <v>141</v>
      </c>
      <c r="B6" s="132"/>
      <c r="C6" s="132"/>
      <c r="D6" s="132"/>
      <c r="E6" s="132"/>
      <c r="F6" s="132"/>
      <c r="G6" s="133"/>
      <c r="H6" s="134"/>
      <c r="I6" s="131" t="s">
        <v>141</v>
      </c>
      <c r="J6" s="132"/>
      <c r="K6" s="132"/>
      <c r="L6" s="132"/>
      <c r="M6" s="132"/>
      <c r="N6" s="132"/>
      <c r="O6" s="133"/>
    </row>
    <row r="7" spans="1:15" ht="16" thickBot="1" x14ac:dyDescent="0.4">
      <c r="A7" s="135" t="s">
        <v>293</v>
      </c>
      <c r="B7" s="136"/>
      <c r="C7" s="137"/>
      <c r="D7" s="138"/>
      <c r="E7" s="135" t="s">
        <v>294</v>
      </c>
      <c r="F7" s="136"/>
      <c r="G7" s="137"/>
      <c r="H7" s="134"/>
      <c r="I7" s="135" t="s">
        <v>293</v>
      </c>
      <c r="J7" s="136"/>
      <c r="K7" s="137"/>
      <c r="L7" s="138"/>
      <c r="M7" s="135" t="s">
        <v>294</v>
      </c>
      <c r="N7" s="136"/>
      <c r="O7" s="137"/>
    </row>
    <row r="8" spans="1:15" ht="29" x14ac:dyDescent="0.35">
      <c r="A8" s="139" t="s">
        <v>142</v>
      </c>
      <c r="B8" s="149" t="s">
        <v>143</v>
      </c>
      <c r="C8" s="140" t="s">
        <v>144</v>
      </c>
      <c r="D8" s="156"/>
      <c r="E8" s="157" t="s">
        <v>142</v>
      </c>
      <c r="F8" s="149" t="s">
        <v>143</v>
      </c>
      <c r="G8" s="140" t="s">
        <v>144</v>
      </c>
      <c r="H8" s="158"/>
      <c r="I8" s="157" t="s">
        <v>142</v>
      </c>
      <c r="J8" s="149" t="s">
        <v>143</v>
      </c>
      <c r="K8" s="140" t="s">
        <v>144</v>
      </c>
      <c r="L8" s="156"/>
      <c r="M8" s="157" t="s">
        <v>142</v>
      </c>
      <c r="N8" s="149" t="s">
        <v>143</v>
      </c>
      <c r="O8" s="140" t="s">
        <v>144</v>
      </c>
    </row>
    <row r="9" spans="1:15" ht="15.5" x14ac:dyDescent="0.3">
      <c r="A9" s="164" t="s">
        <v>145</v>
      </c>
      <c r="B9" s="150">
        <v>303087.05599999998</v>
      </c>
      <c r="C9" s="142">
        <v>659693.06000000006</v>
      </c>
      <c r="D9" s="143"/>
      <c r="E9" s="164" t="s">
        <v>145</v>
      </c>
      <c r="F9" s="150">
        <v>354462.56900000002</v>
      </c>
      <c r="G9" s="142">
        <v>921862.81400000001</v>
      </c>
      <c r="H9" s="134"/>
      <c r="I9" s="164" t="s">
        <v>145</v>
      </c>
      <c r="J9" s="150">
        <v>60181.919999999998</v>
      </c>
      <c r="K9" s="142">
        <v>72075.951000000001</v>
      </c>
      <c r="L9" s="143"/>
      <c r="M9" s="164" t="s">
        <v>145</v>
      </c>
      <c r="N9" s="150">
        <v>75300.698000000004</v>
      </c>
      <c r="O9" s="142">
        <v>67290.058000000005</v>
      </c>
    </row>
    <row r="10" spans="1:15" ht="15.5" x14ac:dyDescent="0.35">
      <c r="A10" s="159" t="s">
        <v>147</v>
      </c>
      <c r="B10" s="151">
        <v>46468.442999999999</v>
      </c>
      <c r="C10" s="144">
        <v>121544.07</v>
      </c>
      <c r="D10" s="145"/>
      <c r="E10" s="159" t="s">
        <v>146</v>
      </c>
      <c r="F10" s="151">
        <v>67928.585999999996</v>
      </c>
      <c r="G10" s="144">
        <v>154188.592</v>
      </c>
      <c r="H10" s="134"/>
      <c r="I10" s="159" t="s">
        <v>152</v>
      </c>
      <c r="J10" s="151">
        <v>12402.137000000001</v>
      </c>
      <c r="K10" s="144">
        <v>14118.383</v>
      </c>
      <c r="L10" s="145"/>
      <c r="M10" s="159" t="s">
        <v>152</v>
      </c>
      <c r="N10" s="151">
        <v>25109.23</v>
      </c>
      <c r="O10" s="144">
        <v>16365.438</v>
      </c>
    </row>
    <row r="11" spans="1:15" ht="15.5" x14ac:dyDescent="0.35">
      <c r="A11" s="159" t="s">
        <v>146</v>
      </c>
      <c r="B11" s="151">
        <v>35328.017999999996</v>
      </c>
      <c r="C11" s="144">
        <v>74629.513000000006</v>
      </c>
      <c r="D11" s="145"/>
      <c r="E11" s="159" t="s">
        <v>147</v>
      </c>
      <c r="F11" s="151">
        <v>37360.542000000001</v>
      </c>
      <c r="G11" s="144">
        <v>118490.37300000001</v>
      </c>
      <c r="H11" s="134"/>
      <c r="I11" s="159" t="s">
        <v>155</v>
      </c>
      <c r="J11" s="151">
        <v>11623.945</v>
      </c>
      <c r="K11" s="144">
        <v>9598.6270000000004</v>
      </c>
      <c r="L11" s="145"/>
      <c r="M11" s="159" t="s">
        <v>155</v>
      </c>
      <c r="N11" s="151">
        <v>14425.663</v>
      </c>
      <c r="O11" s="144">
        <v>11943.263999999999</v>
      </c>
    </row>
    <row r="12" spans="1:15" ht="15.5" x14ac:dyDescent="0.35">
      <c r="A12" s="159" t="s">
        <v>148</v>
      </c>
      <c r="B12" s="151">
        <v>32876.313999999998</v>
      </c>
      <c r="C12" s="144">
        <v>56283.944000000003</v>
      </c>
      <c r="D12" s="145"/>
      <c r="E12" s="159" t="s">
        <v>148</v>
      </c>
      <c r="F12" s="151">
        <v>32243.580999999998</v>
      </c>
      <c r="G12" s="144">
        <v>69799.994000000006</v>
      </c>
      <c r="H12" s="134"/>
      <c r="I12" s="159" t="s">
        <v>205</v>
      </c>
      <c r="J12" s="151">
        <v>8816.58</v>
      </c>
      <c r="K12" s="144">
        <v>12764.606</v>
      </c>
      <c r="L12" s="145"/>
      <c r="M12" s="159" t="s">
        <v>207</v>
      </c>
      <c r="N12" s="151">
        <v>4206.2430000000004</v>
      </c>
      <c r="O12" s="144">
        <v>3870.4470000000001</v>
      </c>
    </row>
    <row r="13" spans="1:15" ht="15.5" x14ac:dyDescent="0.35">
      <c r="A13" s="159" t="s">
        <v>152</v>
      </c>
      <c r="B13" s="151">
        <v>22997.273000000001</v>
      </c>
      <c r="C13" s="144">
        <v>76405.59</v>
      </c>
      <c r="D13" s="145"/>
      <c r="E13" s="159" t="s">
        <v>152</v>
      </c>
      <c r="F13" s="151">
        <v>29408.386999999999</v>
      </c>
      <c r="G13" s="144">
        <v>123822.47900000001</v>
      </c>
      <c r="H13" s="134"/>
      <c r="I13" s="159" t="s">
        <v>147</v>
      </c>
      <c r="J13" s="151">
        <v>4847.1859999999997</v>
      </c>
      <c r="K13" s="144">
        <v>7433.5039999999999</v>
      </c>
      <c r="L13" s="145"/>
      <c r="M13" s="159" t="s">
        <v>163</v>
      </c>
      <c r="N13" s="151">
        <v>4025.2109999999998</v>
      </c>
      <c r="O13" s="144">
        <v>3782.33</v>
      </c>
    </row>
    <row r="14" spans="1:15" ht="15.5" x14ac:dyDescent="0.35">
      <c r="A14" s="159" t="s">
        <v>150</v>
      </c>
      <c r="B14" s="151">
        <v>21063.642</v>
      </c>
      <c r="C14" s="144">
        <v>48604.572</v>
      </c>
      <c r="D14" s="145"/>
      <c r="E14" s="159" t="s">
        <v>216</v>
      </c>
      <c r="F14" s="151">
        <v>19401.483</v>
      </c>
      <c r="G14" s="144">
        <v>54360.112000000001</v>
      </c>
      <c r="H14" s="134"/>
      <c r="I14" s="159" t="s">
        <v>151</v>
      </c>
      <c r="J14" s="151">
        <v>2956.5340000000001</v>
      </c>
      <c r="K14" s="144">
        <v>3998.518</v>
      </c>
      <c r="L14" s="145"/>
      <c r="M14" s="159" t="s">
        <v>205</v>
      </c>
      <c r="N14" s="151">
        <v>3521.7719999999999</v>
      </c>
      <c r="O14" s="144">
        <v>4687.0879999999997</v>
      </c>
    </row>
    <row r="15" spans="1:15" ht="15.5" x14ac:dyDescent="0.35">
      <c r="A15" s="159" t="s">
        <v>151</v>
      </c>
      <c r="B15" s="151">
        <v>16523.072</v>
      </c>
      <c r="C15" s="144">
        <v>26764.100999999999</v>
      </c>
      <c r="D15" s="145"/>
      <c r="E15" s="159" t="s">
        <v>150</v>
      </c>
      <c r="F15" s="151">
        <v>18383.662</v>
      </c>
      <c r="G15" s="144">
        <v>54798.254999999997</v>
      </c>
      <c r="H15" s="134"/>
      <c r="I15" s="159" t="s">
        <v>163</v>
      </c>
      <c r="J15" s="151">
        <v>2374.4450000000002</v>
      </c>
      <c r="K15" s="144">
        <v>2859.752</v>
      </c>
      <c r="L15" s="145"/>
      <c r="M15" s="159" t="s">
        <v>151</v>
      </c>
      <c r="N15" s="151">
        <v>3438.7109999999998</v>
      </c>
      <c r="O15" s="144">
        <v>3772.1039999999998</v>
      </c>
    </row>
    <row r="16" spans="1:15" ht="15.5" x14ac:dyDescent="0.35">
      <c r="A16" s="159" t="s">
        <v>157</v>
      </c>
      <c r="B16" s="151">
        <v>11653.816999999999</v>
      </c>
      <c r="C16" s="144">
        <v>21386.600999999999</v>
      </c>
      <c r="D16" s="145"/>
      <c r="E16" s="159" t="s">
        <v>151</v>
      </c>
      <c r="F16" s="151">
        <v>13751.592000000001</v>
      </c>
      <c r="G16" s="144">
        <v>28924.833999999999</v>
      </c>
      <c r="H16" s="134"/>
      <c r="I16" s="159" t="s">
        <v>162</v>
      </c>
      <c r="J16" s="151">
        <v>2244.3020000000001</v>
      </c>
      <c r="K16" s="144">
        <v>2687.1219999999998</v>
      </c>
      <c r="L16" s="145"/>
      <c r="M16" s="159" t="s">
        <v>162</v>
      </c>
      <c r="N16" s="151">
        <v>3367.741</v>
      </c>
      <c r="O16" s="144">
        <v>3534.8209999999999</v>
      </c>
    </row>
    <row r="17" spans="1:15" ht="15.5" x14ac:dyDescent="0.35">
      <c r="A17" s="159" t="s">
        <v>156</v>
      </c>
      <c r="B17" s="151">
        <v>10674.727000000001</v>
      </c>
      <c r="C17" s="144">
        <v>18755.266</v>
      </c>
      <c r="D17" s="145"/>
      <c r="E17" s="159" t="s">
        <v>154</v>
      </c>
      <c r="F17" s="151">
        <v>13391.468000000001</v>
      </c>
      <c r="G17" s="144">
        <v>25646.134999999998</v>
      </c>
      <c r="H17" s="134"/>
      <c r="I17" s="159" t="s">
        <v>168</v>
      </c>
      <c r="J17" s="151">
        <v>1892.7370000000001</v>
      </c>
      <c r="K17" s="144">
        <v>2498.15</v>
      </c>
      <c r="L17" s="145"/>
      <c r="M17" s="159" t="s">
        <v>157</v>
      </c>
      <c r="N17" s="151">
        <v>2958.0239999999999</v>
      </c>
      <c r="O17" s="144">
        <v>3213.3069999999998</v>
      </c>
    </row>
    <row r="18" spans="1:15" ht="15.5" x14ac:dyDescent="0.35">
      <c r="A18" s="159" t="s">
        <v>216</v>
      </c>
      <c r="B18" s="151">
        <v>10029.481</v>
      </c>
      <c r="C18" s="144">
        <v>31692.51</v>
      </c>
      <c r="D18" s="145"/>
      <c r="E18" s="159" t="s">
        <v>162</v>
      </c>
      <c r="F18" s="151">
        <v>12094.739</v>
      </c>
      <c r="G18" s="144">
        <v>37793.883999999998</v>
      </c>
      <c r="H18" s="134"/>
      <c r="I18" s="159" t="s">
        <v>242</v>
      </c>
      <c r="J18" s="151">
        <v>1781.7149999999999</v>
      </c>
      <c r="K18" s="144">
        <v>3920.55</v>
      </c>
      <c r="L18" s="145"/>
      <c r="M18" s="159" t="s">
        <v>147</v>
      </c>
      <c r="N18" s="151">
        <v>2649.9609999999998</v>
      </c>
      <c r="O18" s="144">
        <v>3909.4189999999999</v>
      </c>
    </row>
    <row r="19" spans="1:15" ht="15.5" x14ac:dyDescent="0.35">
      <c r="A19" s="159" t="s">
        <v>153</v>
      </c>
      <c r="B19" s="151">
        <v>9489.5139999999992</v>
      </c>
      <c r="C19" s="144">
        <v>17887.850999999999</v>
      </c>
      <c r="D19" s="145"/>
      <c r="E19" s="159" t="s">
        <v>156</v>
      </c>
      <c r="F19" s="151">
        <v>9865.5509999999995</v>
      </c>
      <c r="G19" s="144">
        <v>20397.843000000001</v>
      </c>
      <c r="H19" s="134"/>
      <c r="I19" s="159" t="s">
        <v>157</v>
      </c>
      <c r="J19" s="151">
        <v>1775.509</v>
      </c>
      <c r="K19" s="144">
        <v>1916.0429999999999</v>
      </c>
      <c r="L19" s="145"/>
      <c r="M19" s="159" t="s">
        <v>168</v>
      </c>
      <c r="N19" s="151">
        <v>2309.2860000000001</v>
      </c>
      <c r="O19" s="144">
        <v>2425.1619999999998</v>
      </c>
    </row>
    <row r="20" spans="1:15" ht="16" thickBot="1" x14ac:dyDescent="0.4">
      <c r="A20" s="160" t="s">
        <v>206</v>
      </c>
      <c r="B20" s="152">
        <v>8505.5390000000007</v>
      </c>
      <c r="C20" s="146">
        <v>14381.754999999999</v>
      </c>
      <c r="D20" s="147"/>
      <c r="E20" s="160" t="s">
        <v>155</v>
      </c>
      <c r="F20" s="152">
        <v>9533.0480000000007</v>
      </c>
      <c r="G20" s="146">
        <v>15434.629000000001</v>
      </c>
      <c r="H20" s="29"/>
      <c r="I20" s="160" t="s">
        <v>207</v>
      </c>
      <c r="J20" s="152">
        <v>1761.884</v>
      </c>
      <c r="K20" s="146">
        <v>1976.857</v>
      </c>
      <c r="L20" s="147"/>
      <c r="M20" s="160" t="s">
        <v>216</v>
      </c>
      <c r="N20" s="152">
        <v>1995.579</v>
      </c>
      <c r="O20" s="146">
        <v>1839.2750000000001</v>
      </c>
    </row>
    <row r="21" spans="1:15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" thickBot="1" x14ac:dyDescent="0.5">
      <c r="A22" s="165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5" thickBot="1" x14ac:dyDescent="0.55000000000000004">
      <c r="A23" s="131" t="s">
        <v>141</v>
      </c>
      <c r="B23" s="132"/>
      <c r="C23" s="132"/>
      <c r="D23" s="132"/>
      <c r="E23" s="132"/>
      <c r="F23" s="132"/>
      <c r="G23" s="133"/>
      <c r="H23" s="29"/>
      <c r="I23" s="29"/>
      <c r="J23" s="29"/>
      <c r="K23" s="29"/>
      <c r="L23" s="29"/>
      <c r="M23" s="29"/>
      <c r="N23" s="29"/>
      <c r="O23" s="29"/>
    </row>
    <row r="24" spans="1:15" ht="16" thickBot="1" x14ac:dyDescent="0.4">
      <c r="A24" s="135" t="s">
        <v>293</v>
      </c>
      <c r="B24" s="136"/>
      <c r="C24" s="137"/>
      <c r="D24" s="138"/>
      <c r="E24" s="135" t="s">
        <v>294</v>
      </c>
      <c r="F24" s="136"/>
      <c r="G24" s="137"/>
      <c r="H24" s="29"/>
      <c r="I24" s="29"/>
      <c r="J24" s="29"/>
      <c r="K24" s="29"/>
      <c r="L24" s="29"/>
      <c r="M24" s="29"/>
      <c r="N24" s="29"/>
      <c r="O24" s="29"/>
    </row>
    <row r="25" spans="1:15" ht="29" x14ac:dyDescent="0.35">
      <c r="A25" s="139" t="s">
        <v>142</v>
      </c>
      <c r="B25" s="149" t="s">
        <v>143</v>
      </c>
      <c r="C25" s="140" t="s">
        <v>144</v>
      </c>
      <c r="D25" s="156"/>
      <c r="E25" s="157" t="s">
        <v>142</v>
      </c>
      <c r="F25" s="149" t="s">
        <v>143</v>
      </c>
      <c r="G25" s="140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5" x14ac:dyDescent="0.3">
      <c r="A26" s="164" t="s">
        <v>145</v>
      </c>
      <c r="B26" s="150">
        <v>77312.428</v>
      </c>
      <c r="C26" s="142">
        <v>155964.96799999999</v>
      </c>
      <c r="D26" s="143"/>
      <c r="E26" s="164" t="s">
        <v>145</v>
      </c>
      <c r="F26" s="150">
        <v>65525.220999999998</v>
      </c>
      <c r="G26" s="142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5" x14ac:dyDescent="0.35">
      <c r="A27" s="159" t="s">
        <v>155</v>
      </c>
      <c r="B27" s="151">
        <v>22704.579000000002</v>
      </c>
      <c r="C27" s="144">
        <v>37743.514000000003</v>
      </c>
      <c r="D27" s="145"/>
      <c r="E27" s="159" t="s">
        <v>216</v>
      </c>
      <c r="F27" s="151">
        <v>21853.396000000001</v>
      </c>
      <c r="G27" s="144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5" x14ac:dyDescent="0.35">
      <c r="A28" s="159" t="s">
        <v>216</v>
      </c>
      <c r="B28" s="151">
        <v>19614.018</v>
      </c>
      <c r="C28" s="144">
        <v>38917.262000000002</v>
      </c>
      <c r="D28" s="145"/>
      <c r="E28" s="159" t="s">
        <v>155</v>
      </c>
      <c r="F28" s="151">
        <v>17902.665000000001</v>
      </c>
      <c r="G28" s="144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5" x14ac:dyDescent="0.35">
      <c r="A29" s="159" t="s">
        <v>162</v>
      </c>
      <c r="B29" s="151">
        <v>9139.3850000000002</v>
      </c>
      <c r="C29" s="144">
        <v>16545.23</v>
      </c>
      <c r="D29" s="145"/>
      <c r="E29" s="159" t="s">
        <v>162</v>
      </c>
      <c r="F29" s="151">
        <v>5360.8909999999996</v>
      </c>
      <c r="G29" s="144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5" x14ac:dyDescent="0.35">
      <c r="A30" s="159" t="s">
        <v>152</v>
      </c>
      <c r="B30" s="151">
        <v>5611.2520000000004</v>
      </c>
      <c r="C30" s="144">
        <v>12507.406000000001</v>
      </c>
      <c r="D30" s="145"/>
      <c r="E30" s="159" t="s">
        <v>152</v>
      </c>
      <c r="F30" s="151">
        <v>5319.8</v>
      </c>
      <c r="G30" s="144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5" x14ac:dyDescent="0.35">
      <c r="A31" s="159" t="s">
        <v>160</v>
      </c>
      <c r="B31" s="151">
        <v>4844.0810000000001</v>
      </c>
      <c r="C31" s="144">
        <v>13419.446</v>
      </c>
      <c r="D31" s="145"/>
      <c r="E31" s="159" t="s">
        <v>160</v>
      </c>
      <c r="F31" s="151">
        <v>3881.5070000000001</v>
      </c>
      <c r="G31" s="144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5" x14ac:dyDescent="0.35">
      <c r="A32" s="159" t="s">
        <v>205</v>
      </c>
      <c r="B32" s="151">
        <v>3939.0390000000002</v>
      </c>
      <c r="C32" s="144">
        <v>9881.7510000000002</v>
      </c>
      <c r="D32" s="145"/>
      <c r="E32" s="159" t="s">
        <v>148</v>
      </c>
      <c r="F32" s="151">
        <v>2466.5680000000002</v>
      </c>
      <c r="G32" s="144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5" x14ac:dyDescent="0.35">
      <c r="A33" s="159" t="s">
        <v>148</v>
      </c>
      <c r="B33" s="151">
        <v>2202.2080000000001</v>
      </c>
      <c r="C33" s="144">
        <v>5413.0230000000001</v>
      </c>
      <c r="D33" s="145"/>
      <c r="E33" s="159" t="s">
        <v>168</v>
      </c>
      <c r="F33" s="151">
        <v>2141.1469999999999</v>
      </c>
      <c r="G33" s="144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5" x14ac:dyDescent="0.35">
      <c r="A34" s="159" t="s">
        <v>168</v>
      </c>
      <c r="B34" s="151">
        <v>1903.4680000000001</v>
      </c>
      <c r="C34" s="144">
        <v>3197.4580000000001</v>
      </c>
      <c r="D34" s="145"/>
      <c r="E34" s="159" t="s">
        <v>205</v>
      </c>
      <c r="F34" s="151">
        <v>1518.279</v>
      </c>
      <c r="G34" s="144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" thickBot="1" x14ac:dyDescent="0.4">
      <c r="A35" s="160" t="s">
        <v>151</v>
      </c>
      <c r="B35" s="152">
        <v>1377.8589999999999</v>
      </c>
      <c r="C35" s="146">
        <v>3825.895</v>
      </c>
      <c r="D35" s="147"/>
      <c r="E35" s="160" t="s">
        <v>151</v>
      </c>
      <c r="F35" s="152">
        <v>1392.3030000000001</v>
      </c>
      <c r="G35" s="146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 ht="13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ht="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3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3"/>
  <sheetViews>
    <sheetView workbookViewId="0">
      <selection activeCell="J12" sqref="J12"/>
    </sheetView>
  </sheetViews>
  <sheetFormatPr defaultRowHeight="12.5" x14ac:dyDescent="0.25"/>
  <cols>
    <col min="1" max="1" width="28.26953125" customWidth="1"/>
    <col min="2" max="2" width="9.81640625" customWidth="1"/>
    <col min="3" max="3" width="11.81640625" customWidth="1"/>
    <col min="4" max="4" width="1.7265625" customWidth="1"/>
    <col min="5" max="5" width="28.1796875" customWidth="1"/>
    <col min="6" max="6" width="10.1796875" customWidth="1"/>
    <col min="7" max="7" width="10.453125" customWidth="1"/>
    <col min="10" max="10" width="28.7265625" customWidth="1"/>
    <col min="13" max="13" width="1.1796875" customWidth="1"/>
    <col min="14" max="14" width="28.7265625" customWidth="1"/>
  </cols>
  <sheetData>
    <row r="1" spans="1:18" ht="13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5" x14ac:dyDescent="0.35">
      <c r="A2" s="100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" x14ac:dyDescent="0.6">
      <c r="A3" s="148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5" x14ac:dyDescent="0.35">
      <c r="A4" s="1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" thickBot="1" x14ac:dyDescent="0.5">
      <c r="A5" s="165" t="s">
        <v>209</v>
      </c>
      <c r="B5" s="29"/>
      <c r="C5" s="29"/>
      <c r="D5" s="29"/>
      <c r="E5" s="29"/>
      <c r="F5" s="29"/>
      <c r="G5" s="29"/>
      <c r="H5" s="29"/>
      <c r="I5" s="29"/>
      <c r="J5" s="165" t="s">
        <v>204</v>
      </c>
      <c r="K5" s="29"/>
      <c r="L5" s="29"/>
      <c r="M5" s="29"/>
      <c r="N5" s="29"/>
      <c r="O5" s="29"/>
      <c r="P5" s="29"/>
      <c r="Q5" s="29"/>
    </row>
    <row r="6" spans="1:18" ht="21.5" thickBot="1" x14ac:dyDescent="0.55000000000000004">
      <c r="A6" s="131" t="s">
        <v>256</v>
      </c>
      <c r="B6" s="132"/>
      <c r="C6" s="132"/>
      <c r="D6" s="132"/>
      <c r="E6" s="132"/>
      <c r="F6" s="132"/>
      <c r="G6" s="133"/>
      <c r="H6" s="29"/>
      <c r="I6" s="29"/>
      <c r="J6" s="131" t="s">
        <v>256</v>
      </c>
      <c r="K6" s="132"/>
      <c r="L6" s="132"/>
      <c r="M6" s="132"/>
      <c r="N6" s="132"/>
      <c r="O6" s="132"/>
      <c r="P6" s="133"/>
      <c r="Q6" s="29"/>
    </row>
    <row r="7" spans="1:18" ht="16" thickBot="1" x14ac:dyDescent="0.4">
      <c r="A7" s="135" t="s">
        <v>293</v>
      </c>
      <c r="B7" s="136"/>
      <c r="C7" s="137"/>
      <c r="D7" s="138"/>
      <c r="E7" s="135" t="s">
        <v>294</v>
      </c>
      <c r="F7" s="136"/>
      <c r="G7" s="137"/>
      <c r="H7" s="29"/>
      <c r="I7" s="29"/>
      <c r="J7" s="135" t="s">
        <v>293</v>
      </c>
      <c r="K7" s="136"/>
      <c r="L7" s="137"/>
      <c r="M7" s="138"/>
      <c r="N7" s="135" t="s">
        <v>294</v>
      </c>
      <c r="O7" s="136"/>
      <c r="P7" s="137"/>
      <c r="Q7" s="29"/>
    </row>
    <row r="8" spans="1:18" ht="43.5" x14ac:dyDescent="0.35">
      <c r="A8" s="139" t="s">
        <v>142</v>
      </c>
      <c r="B8" s="149" t="s">
        <v>143</v>
      </c>
      <c r="C8" s="140" t="s">
        <v>144</v>
      </c>
      <c r="D8" s="141"/>
      <c r="E8" s="139" t="s">
        <v>142</v>
      </c>
      <c r="F8" s="149" t="s">
        <v>143</v>
      </c>
      <c r="G8" s="140" t="s">
        <v>144</v>
      </c>
      <c r="H8" s="29"/>
      <c r="I8" s="29"/>
      <c r="J8" s="139" t="s">
        <v>142</v>
      </c>
      <c r="K8" s="149" t="s">
        <v>143</v>
      </c>
      <c r="L8" s="140" t="s">
        <v>144</v>
      </c>
      <c r="M8" s="141"/>
      <c r="N8" s="139" t="s">
        <v>142</v>
      </c>
      <c r="O8" s="149" t="s">
        <v>143</v>
      </c>
      <c r="P8" s="140" t="s">
        <v>144</v>
      </c>
      <c r="Q8" s="29"/>
    </row>
    <row r="9" spans="1:18" ht="15.5" x14ac:dyDescent="0.3">
      <c r="A9" s="164" t="s">
        <v>145</v>
      </c>
      <c r="B9" s="150">
        <v>113927.966</v>
      </c>
      <c r="C9" s="142">
        <v>155984.541</v>
      </c>
      <c r="D9" s="143"/>
      <c r="E9" s="164" t="s">
        <v>145</v>
      </c>
      <c r="F9" s="150">
        <v>114762.712</v>
      </c>
      <c r="G9" s="142">
        <v>167025.655</v>
      </c>
      <c r="H9" s="29"/>
      <c r="I9" s="29"/>
      <c r="J9" s="164" t="s">
        <v>145</v>
      </c>
      <c r="K9" s="150">
        <v>178497.196</v>
      </c>
      <c r="L9" s="142">
        <v>128013.208</v>
      </c>
      <c r="M9" s="143"/>
      <c r="N9" s="164" t="s">
        <v>145</v>
      </c>
      <c r="O9" s="150">
        <v>188370.81899999999</v>
      </c>
      <c r="P9" s="142">
        <v>132324.79399999999</v>
      </c>
      <c r="Q9" s="29"/>
      <c r="R9" t="s">
        <v>268</v>
      </c>
    </row>
    <row r="10" spans="1:18" ht="15.5" x14ac:dyDescent="0.35">
      <c r="A10" s="159" t="s">
        <v>154</v>
      </c>
      <c r="B10" s="151">
        <v>56611.377999999997</v>
      </c>
      <c r="C10" s="153">
        <v>80717.383000000002</v>
      </c>
      <c r="D10" s="145"/>
      <c r="E10" s="159" t="s">
        <v>154</v>
      </c>
      <c r="F10" s="151">
        <v>48798.248</v>
      </c>
      <c r="G10" s="153">
        <v>71026.403999999995</v>
      </c>
      <c r="H10" s="29"/>
      <c r="I10" s="29"/>
      <c r="J10" s="159" t="s">
        <v>168</v>
      </c>
      <c r="K10" s="151">
        <v>65136.832999999999</v>
      </c>
      <c r="L10" s="153">
        <v>58215.671000000002</v>
      </c>
      <c r="M10" s="145"/>
      <c r="N10" s="159" t="s">
        <v>168</v>
      </c>
      <c r="O10" s="151">
        <v>74061.156000000003</v>
      </c>
      <c r="P10" s="153">
        <v>64286.326000000001</v>
      </c>
      <c r="Q10" s="29"/>
    </row>
    <row r="11" spans="1:18" ht="15.5" x14ac:dyDescent="0.35">
      <c r="A11" s="159" t="s">
        <v>152</v>
      </c>
      <c r="B11" s="151">
        <v>15210.704</v>
      </c>
      <c r="C11" s="144">
        <v>18100.68</v>
      </c>
      <c r="D11" s="145"/>
      <c r="E11" s="159" t="s">
        <v>163</v>
      </c>
      <c r="F11" s="151">
        <v>17662.725999999999</v>
      </c>
      <c r="G11" s="144">
        <v>28749.901000000002</v>
      </c>
      <c r="H11" s="29"/>
      <c r="I11" s="29"/>
      <c r="J11" s="159" t="s">
        <v>152</v>
      </c>
      <c r="K11" s="151">
        <v>20921.342000000001</v>
      </c>
      <c r="L11" s="144">
        <v>10837.442999999999</v>
      </c>
      <c r="M11" s="145"/>
      <c r="N11" s="159" t="s">
        <v>152</v>
      </c>
      <c r="O11" s="151">
        <v>25073.187000000002</v>
      </c>
      <c r="P11" s="144">
        <v>13208.21</v>
      </c>
      <c r="Q11" s="29"/>
    </row>
    <row r="12" spans="1:18" ht="15.5" x14ac:dyDescent="0.35">
      <c r="A12" s="159" t="s">
        <v>163</v>
      </c>
      <c r="B12" s="151">
        <v>12988.642</v>
      </c>
      <c r="C12" s="144">
        <v>22144.032999999999</v>
      </c>
      <c r="D12" s="145"/>
      <c r="E12" s="159" t="s">
        <v>152</v>
      </c>
      <c r="F12" s="151">
        <v>15952.538</v>
      </c>
      <c r="G12" s="144">
        <v>19900.007000000001</v>
      </c>
      <c r="H12" s="29"/>
      <c r="I12" s="29"/>
      <c r="J12" s="159" t="s">
        <v>169</v>
      </c>
      <c r="K12" s="151">
        <v>20274.505000000001</v>
      </c>
      <c r="L12" s="144">
        <v>10248.186</v>
      </c>
      <c r="M12" s="145"/>
      <c r="N12" s="159" t="s">
        <v>169</v>
      </c>
      <c r="O12" s="151">
        <v>17112.673999999999</v>
      </c>
      <c r="P12" s="144">
        <v>9419.3469999999998</v>
      </c>
      <c r="Q12" s="29"/>
    </row>
    <row r="13" spans="1:18" ht="15.5" x14ac:dyDescent="0.35">
      <c r="A13" s="159" t="s">
        <v>166</v>
      </c>
      <c r="B13" s="151">
        <v>11466.377</v>
      </c>
      <c r="C13" s="144">
        <v>13633.302</v>
      </c>
      <c r="D13" s="145"/>
      <c r="E13" s="159" t="s">
        <v>146</v>
      </c>
      <c r="F13" s="151">
        <v>10122.052</v>
      </c>
      <c r="G13" s="144">
        <v>19241.642</v>
      </c>
      <c r="H13" s="29"/>
      <c r="I13" s="29"/>
      <c r="J13" s="159" t="s">
        <v>154</v>
      </c>
      <c r="K13" s="151">
        <v>12761.598</v>
      </c>
      <c r="L13" s="144">
        <v>7286.2489999999998</v>
      </c>
      <c r="M13" s="145"/>
      <c r="N13" s="159" t="s">
        <v>216</v>
      </c>
      <c r="O13" s="151">
        <v>16982.297999999999</v>
      </c>
      <c r="P13" s="144">
        <v>7537.3850000000002</v>
      </c>
      <c r="Q13" s="29"/>
    </row>
    <row r="14" spans="1:18" ht="15.5" x14ac:dyDescent="0.35">
      <c r="A14" s="159" t="s">
        <v>146</v>
      </c>
      <c r="B14" s="151">
        <v>6810.3429999999998</v>
      </c>
      <c r="C14" s="144">
        <v>9549.3760000000002</v>
      </c>
      <c r="D14" s="145"/>
      <c r="E14" s="159" t="s">
        <v>166</v>
      </c>
      <c r="F14" s="151">
        <v>8629.8269999999993</v>
      </c>
      <c r="G14" s="144">
        <v>11554.757</v>
      </c>
      <c r="H14" s="29"/>
      <c r="I14" s="29"/>
      <c r="J14" s="159" t="s">
        <v>161</v>
      </c>
      <c r="K14" s="151">
        <v>11468.235000000001</v>
      </c>
      <c r="L14" s="144">
        <v>7163.2370000000001</v>
      </c>
      <c r="M14" s="145"/>
      <c r="N14" s="159" t="s">
        <v>161</v>
      </c>
      <c r="O14" s="151">
        <v>7796.5770000000002</v>
      </c>
      <c r="P14" s="144">
        <v>4832.326</v>
      </c>
      <c r="Q14" s="29"/>
    </row>
    <row r="15" spans="1:18" ht="15.5" x14ac:dyDescent="0.35">
      <c r="A15" s="159" t="s">
        <v>216</v>
      </c>
      <c r="B15" s="151">
        <v>3836.174</v>
      </c>
      <c r="C15" s="144">
        <v>3244.2440000000001</v>
      </c>
      <c r="D15" s="145"/>
      <c r="E15" s="159" t="s">
        <v>216</v>
      </c>
      <c r="F15" s="151">
        <v>4396.3630000000003</v>
      </c>
      <c r="G15" s="144">
        <v>4539.1459999999997</v>
      </c>
      <c r="H15" s="29"/>
      <c r="I15" s="29"/>
      <c r="J15" s="159" t="s">
        <v>166</v>
      </c>
      <c r="K15" s="151">
        <v>11020.232</v>
      </c>
      <c r="L15" s="144">
        <v>4669.7479999999996</v>
      </c>
      <c r="M15" s="145"/>
      <c r="N15" s="159" t="s">
        <v>154</v>
      </c>
      <c r="O15" s="151">
        <v>8955.3580000000002</v>
      </c>
      <c r="P15" s="144">
        <v>4811.7439999999997</v>
      </c>
      <c r="Q15" s="29"/>
    </row>
    <row r="16" spans="1:18" ht="15.5" x14ac:dyDescent="0.35">
      <c r="A16" s="159" t="s">
        <v>165</v>
      </c>
      <c r="B16" s="151">
        <v>2799.22</v>
      </c>
      <c r="C16" s="144">
        <v>3299.674</v>
      </c>
      <c r="D16" s="145"/>
      <c r="E16" s="159" t="s">
        <v>165</v>
      </c>
      <c r="F16" s="151">
        <v>2726.8919999999998</v>
      </c>
      <c r="G16" s="144">
        <v>3386.3760000000002</v>
      </c>
      <c r="H16" s="29"/>
      <c r="I16" s="29"/>
      <c r="J16" s="159" t="s">
        <v>216</v>
      </c>
      <c r="K16" s="151">
        <v>10303.078</v>
      </c>
      <c r="L16" s="144">
        <v>5031.0200000000004</v>
      </c>
      <c r="M16" s="145"/>
      <c r="N16" s="159" t="s">
        <v>149</v>
      </c>
      <c r="O16" s="151">
        <v>7801.2610000000004</v>
      </c>
      <c r="P16" s="144">
        <v>4619.5789999999997</v>
      </c>
      <c r="Q16" s="29"/>
    </row>
    <row r="17" spans="1:17" ht="15.5" x14ac:dyDescent="0.35">
      <c r="A17" s="159" t="s">
        <v>168</v>
      </c>
      <c r="B17" s="151">
        <v>1493.3240000000001</v>
      </c>
      <c r="C17" s="144">
        <v>1693.252</v>
      </c>
      <c r="D17" s="145"/>
      <c r="E17" s="159" t="s">
        <v>168</v>
      </c>
      <c r="F17" s="151">
        <v>2502.5210000000002</v>
      </c>
      <c r="G17" s="144">
        <v>3292.4940000000001</v>
      </c>
      <c r="H17" s="29"/>
      <c r="I17" s="29"/>
      <c r="J17" s="159" t="s">
        <v>149</v>
      </c>
      <c r="K17" s="151">
        <v>6557.7860000000001</v>
      </c>
      <c r="L17" s="144">
        <v>5880.0379999999996</v>
      </c>
      <c r="M17" s="145"/>
      <c r="N17" s="159" t="s">
        <v>163</v>
      </c>
      <c r="O17" s="151">
        <v>4101.6229999999996</v>
      </c>
      <c r="P17" s="144">
        <v>4551.8519999999999</v>
      </c>
      <c r="Q17" s="29"/>
    </row>
    <row r="18" spans="1:17" ht="15.5" x14ac:dyDescent="0.35">
      <c r="A18" s="159" t="s">
        <v>167</v>
      </c>
      <c r="B18" s="151">
        <v>668.87</v>
      </c>
      <c r="C18" s="144">
        <v>1014.663</v>
      </c>
      <c r="D18" s="145"/>
      <c r="E18" s="159" t="s">
        <v>262</v>
      </c>
      <c r="F18" s="151">
        <v>2100.3420000000001</v>
      </c>
      <c r="G18" s="144">
        <v>3110.4140000000002</v>
      </c>
      <c r="H18" s="29"/>
      <c r="I18" s="29"/>
      <c r="J18" s="159" t="s">
        <v>167</v>
      </c>
      <c r="K18" s="151">
        <v>6043.683</v>
      </c>
      <c r="L18" s="144">
        <v>7005.6130000000003</v>
      </c>
      <c r="M18" s="145"/>
      <c r="N18" s="159" t="s">
        <v>167</v>
      </c>
      <c r="O18" s="151">
        <v>4480.6790000000001</v>
      </c>
      <c r="P18" s="144">
        <v>4509.5129999999999</v>
      </c>
      <c r="Q18" s="29"/>
    </row>
    <row r="19" spans="1:17" ht="15.5" x14ac:dyDescent="0.35">
      <c r="A19" s="159" t="s">
        <v>262</v>
      </c>
      <c r="B19" s="151">
        <v>616.81799999999998</v>
      </c>
      <c r="C19" s="144">
        <v>584.11599999999999</v>
      </c>
      <c r="D19" s="145"/>
      <c r="E19" s="159" t="s">
        <v>164</v>
      </c>
      <c r="F19" s="151">
        <v>652.26499999999999</v>
      </c>
      <c r="G19" s="144">
        <v>805.87699999999995</v>
      </c>
      <c r="H19" s="29"/>
      <c r="I19" s="29"/>
      <c r="J19" s="159" t="s">
        <v>163</v>
      </c>
      <c r="K19" s="151">
        <v>4065.1640000000002</v>
      </c>
      <c r="L19" s="144">
        <v>4740.5929999999998</v>
      </c>
      <c r="M19" s="145"/>
      <c r="N19" s="159" t="s">
        <v>166</v>
      </c>
      <c r="O19" s="151">
        <v>7072.7169999999996</v>
      </c>
      <c r="P19" s="144">
        <v>3956.7220000000002</v>
      </c>
      <c r="Q19" s="29"/>
    </row>
    <row r="20" spans="1:17" ht="16" thickBot="1" x14ac:dyDescent="0.4">
      <c r="A20" s="160" t="s">
        <v>164</v>
      </c>
      <c r="B20" s="152">
        <v>422.82499999999999</v>
      </c>
      <c r="C20" s="146">
        <v>644.69600000000003</v>
      </c>
      <c r="D20" s="145"/>
      <c r="E20" s="160" t="s">
        <v>267</v>
      </c>
      <c r="F20" s="152">
        <v>276.178</v>
      </c>
      <c r="G20" s="146">
        <v>413.46699999999998</v>
      </c>
      <c r="H20" s="29"/>
      <c r="I20" s="29"/>
      <c r="J20" s="160" t="s">
        <v>146</v>
      </c>
      <c r="K20" s="152">
        <v>2014.749</v>
      </c>
      <c r="L20" s="146">
        <v>1411.4590000000001</v>
      </c>
      <c r="M20" s="145"/>
      <c r="N20" s="160" t="s">
        <v>295</v>
      </c>
      <c r="O20" s="152">
        <v>2335.1410000000001</v>
      </c>
      <c r="P20" s="146">
        <v>2721.6869999999999</v>
      </c>
      <c r="Q20" s="29"/>
    </row>
    <row r="21" spans="1:17" ht="13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3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3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" x14ac:dyDescent="0.4"/>
  <cols>
    <col min="1" max="1" width="22.453125" style="3" customWidth="1"/>
    <col min="2" max="2" width="24.7265625" style="3" customWidth="1"/>
    <col min="3" max="3" width="21.81640625" style="3" customWidth="1"/>
    <col min="4" max="4" width="17.453125" style="4" customWidth="1"/>
    <col min="5" max="16384" width="18" style="3"/>
  </cols>
  <sheetData>
    <row r="1" spans="1:6" ht="18.5" thickBot="1" x14ac:dyDescent="0.45">
      <c r="A1" s="5" t="s">
        <v>49</v>
      </c>
      <c r="B1" s="6"/>
      <c r="C1" s="6"/>
      <c r="D1" s="7"/>
      <c r="F1" s="8"/>
    </row>
    <row r="2" spans="1:6" s="9" customFormat="1" x14ac:dyDescent="0.4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4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4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4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4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4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4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4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4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4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4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4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4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4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4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4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4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4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4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4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8.5" thickBot="1" x14ac:dyDescent="0.4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4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48"/>
  <sheetViews>
    <sheetView showGridLines="0" zoomScale="90" zoomScaleNormal="90" workbookViewId="0">
      <selection activeCell="E5" sqref="E5"/>
    </sheetView>
  </sheetViews>
  <sheetFormatPr defaultColWidth="9.1796875" defaultRowHeight="20.5" x14ac:dyDescent="0.45"/>
  <cols>
    <col min="1" max="1" width="27.26953125" style="28" customWidth="1"/>
    <col min="2" max="2" width="10.1796875" style="28" customWidth="1"/>
    <col min="3" max="5" width="10.1796875" style="28" bestFit="1" customWidth="1"/>
    <col min="6" max="6" width="11.453125" style="28" customWidth="1"/>
    <col min="7" max="7" width="10.1796875" style="28" customWidth="1"/>
    <col min="8" max="8" width="10.54296875" style="28" customWidth="1"/>
    <col min="9" max="9" width="12.1796875" style="28" customWidth="1"/>
    <col min="10" max="10" width="11.1796875" style="28" customWidth="1"/>
    <col min="11" max="11" width="11.7265625" style="28" customWidth="1"/>
    <col min="12" max="12" width="10.26953125" style="28" customWidth="1"/>
    <col min="13" max="13" width="10.7265625" style="28" customWidth="1"/>
    <col min="14" max="14" width="10" style="28" customWidth="1"/>
    <col min="15" max="21" width="9.1796875" style="28"/>
    <col min="22" max="22" width="10.7265625" style="28" bestFit="1" customWidth="1"/>
    <col min="23" max="16384" width="9.1796875" style="28"/>
  </cols>
  <sheetData>
    <row r="1" spans="1:14" customFormat="1" ht="45" customHeight="1" thickBot="1" x14ac:dyDescent="0.3">
      <c r="A1" s="95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45">
      <c r="A2" s="290"/>
      <c r="B2" s="291"/>
      <c r="C2" s="292" t="s">
        <v>105</v>
      </c>
      <c r="D2" s="293"/>
      <c r="E2" s="292"/>
      <c r="F2" s="292"/>
      <c r="G2" s="294" t="s">
        <v>106</v>
      </c>
      <c r="H2" s="295"/>
      <c r="I2" s="295"/>
      <c r="J2" s="295"/>
      <c r="K2" s="296"/>
      <c r="L2" s="296"/>
      <c r="M2" s="296"/>
      <c r="N2" s="297"/>
    </row>
    <row r="3" spans="1:14" ht="61.5" x14ac:dyDescent="0.45">
      <c r="A3" s="252" t="s">
        <v>107</v>
      </c>
      <c r="B3" s="253" t="s">
        <v>5</v>
      </c>
      <c r="C3" s="254">
        <v>44630</v>
      </c>
      <c r="D3" s="255"/>
      <c r="E3" s="256">
        <v>44623</v>
      </c>
      <c r="F3" s="257"/>
      <c r="G3" s="258" t="s">
        <v>108</v>
      </c>
      <c r="H3" s="259"/>
      <c r="I3" s="260" t="s">
        <v>109</v>
      </c>
      <c r="J3" s="259"/>
      <c r="K3" s="260" t="s">
        <v>110</v>
      </c>
      <c r="L3" s="259"/>
      <c r="M3" s="260" t="s">
        <v>111</v>
      </c>
      <c r="N3" s="261"/>
    </row>
    <row r="4" spans="1:14" ht="21" thickBot="1" x14ac:dyDescent="0.5">
      <c r="A4" s="298"/>
      <c r="B4" s="299"/>
      <c r="C4" s="300" t="s">
        <v>6</v>
      </c>
      <c r="D4" s="301" t="s">
        <v>7</v>
      </c>
      <c r="E4" s="302" t="s">
        <v>6</v>
      </c>
      <c r="F4" s="303" t="s">
        <v>7</v>
      </c>
      <c r="G4" s="304" t="s">
        <v>6</v>
      </c>
      <c r="H4" s="305" t="s">
        <v>7</v>
      </c>
      <c r="I4" s="306" t="s">
        <v>6</v>
      </c>
      <c r="J4" s="305" t="s">
        <v>7</v>
      </c>
      <c r="K4" s="306" t="s">
        <v>6</v>
      </c>
      <c r="L4" s="305" t="s">
        <v>7</v>
      </c>
      <c r="M4" s="306" t="s">
        <v>6</v>
      </c>
      <c r="N4" s="307" t="s">
        <v>7</v>
      </c>
    </row>
    <row r="5" spans="1:14" ht="21" thickBot="1" x14ac:dyDescent="0.5">
      <c r="A5" s="308">
        <v>1</v>
      </c>
      <c r="B5" s="309">
        <v>2</v>
      </c>
      <c r="C5" s="310">
        <v>3</v>
      </c>
      <c r="D5" s="311">
        <v>4</v>
      </c>
      <c r="E5" s="311">
        <v>5</v>
      </c>
      <c r="F5" s="312">
        <v>6</v>
      </c>
      <c r="G5" s="313">
        <v>7</v>
      </c>
      <c r="H5" s="314">
        <v>8</v>
      </c>
      <c r="I5" s="314">
        <v>9</v>
      </c>
      <c r="J5" s="314">
        <v>10</v>
      </c>
      <c r="K5" s="314">
        <v>11</v>
      </c>
      <c r="L5" s="314">
        <v>12</v>
      </c>
      <c r="M5" s="314">
        <v>13</v>
      </c>
      <c r="N5" s="315">
        <v>14</v>
      </c>
    </row>
    <row r="6" spans="1:14" ht="21" thickBot="1" x14ac:dyDescent="0.5">
      <c r="A6" s="316" t="s">
        <v>112</v>
      </c>
      <c r="B6" s="317"/>
      <c r="C6" s="262"/>
      <c r="D6" s="262"/>
      <c r="E6" s="262"/>
      <c r="F6" s="262"/>
      <c r="G6" s="263"/>
      <c r="H6" s="264"/>
      <c r="I6" s="264"/>
      <c r="J6" s="264"/>
      <c r="K6" s="264"/>
      <c r="L6" s="264"/>
      <c r="M6" s="264"/>
      <c r="N6" s="265"/>
    </row>
    <row r="7" spans="1:14" x14ac:dyDescent="0.45">
      <c r="A7" s="318" t="s">
        <v>9</v>
      </c>
      <c r="B7" s="319" t="s">
        <v>8</v>
      </c>
      <c r="C7" s="266">
        <v>10</v>
      </c>
      <c r="D7" s="267">
        <v>20</v>
      </c>
      <c r="E7" s="268">
        <v>14.223333333333334</v>
      </c>
      <c r="F7" s="269">
        <v>17.89</v>
      </c>
      <c r="G7" s="270">
        <v>42.233333333333348</v>
      </c>
      <c r="H7" s="271">
        <v>-10.549999999999997</v>
      </c>
      <c r="I7" s="272">
        <v>-25.009373828271471</v>
      </c>
      <c r="J7" s="271">
        <v>9.0809926370329919</v>
      </c>
      <c r="K7" s="272">
        <v>-25.009373828271471</v>
      </c>
      <c r="L7" s="271">
        <v>9.0809926370329919</v>
      </c>
      <c r="M7" s="272">
        <v>0</v>
      </c>
      <c r="N7" s="273">
        <v>0</v>
      </c>
    </row>
    <row r="8" spans="1:14" x14ac:dyDescent="0.45">
      <c r="A8" s="320" t="s">
        <v>113</v>
      </c>
      <c r="B8" s="319" t="s">
        <v>8</v>
      </c>
      <c r="C8" s="266">
        <v>1.2200000000000002</v>
      </c>
      <c r="D8" s="267">
        <v>1.6599999999999997</v>
      </c>
      <c r="E8" s="268">
        <v>1.2142857142857142</v>
      </c>
      <c r="F8" s="269">
        <v>1.6285714285714286</v>
      </c>
      <c r="G8" s="270">
        <v>-0.46838407494147577</v>
      </c>
      <c r="H8" s="271">
        <v>-1.8932874354560931</v>
      </c>
      <c r="I8" s="272">
        <v>-1.8390804597701187</v>
      </c>
      <c r="J8" s="271">
        <v>0.17241379310343696</v>
      </c>
      <c r="K8" s="272">
        <v>-2.399999999999967</v>
      </c>
      <c r="L8" s="271">
        <v>4.8421052631578805</v>
      </c>
      <c r="M8" s="272">
        <v>6.0869565217391557</v>
      </c>
      <c r="N8" s="273">
        <v>5.3968253968253803</v>
      </c>
    </row>
    <row r="9" spans="1:14" x14ac:dyDescent="0.45">
      <c r="A9" s="320" t="s">
        <v>10</v>
      </c>
      <c r="B9" s="319" t="s">
        <v>8</v>
      </c>
      <c r="C9" s="266">
        <v>1.1600000000000001</v>
      </c>
      <c r="D9" s="267">
        <v>1.52</v>
      </c>
      <c r="E9" s="268">
        <v>1.2100000000000002</v>
      </c>
      <c r="F9" s="269">
        <v>1.5285714285714285</v>
      </c>
      <c r="G9" s="270">
        <v>4.31034482758621</v>
      </c>
      <c r="H9" s="271">
        <v>0.56390977443608237</v>
      </c>
      <c r="I9" s="272">
        <v>-6.1271676300578131</v>
      </c>
      <c r="J9" s="271">
        <v>-0.56074766355139416</v>
      </c>
      <c r="K9" s="272">
        <v>-7.8145695364238428</v>
      </c>
      <c r="L9" s="271">
        <v>-3.9999999999999947</v>
      </c>
      <c r="M9" s="272">
        <v>-3.3333333333333179</v>
      </c>
      <c r="N9" s="273">
        <v>-0.32786885245900943</v>
      </c>
    </row>
    <row r="10" spans="1:14" x14ac:dyDescent="0.45">
      <c r="A10" s="320" t="s">
        <v>11</v>
      </c>
      <c r="B10" s="319" t="s">
        <v>8</v>
      </c>
      <c r="C10" s="266">
        <v>1.7600000000000002</v>
      </c>
      <c r="D10" s="267">
        <v>2.0699999999999998</v>
      </c>
      <c r="E10" s="268">
        <v>1.2000000000000002</v>
      </c>
      <c r="F10" s="269">
        <v>1.4749999999999999</v>
      </c>
      <c r="G10" s="270">
        <v>-31.818181818181817</v>
      </c>
      <c r="H10" s="271">
        <v>-28.743961352657006</v>
      </c>
      <c r="I10" s="272">
        <v>4.5544554455445674</v>
      </c>
      <c r="J10" s="271">
        <v>3.0705394190871305</v>
      </c>
      <c r="K10" s="272">
        <v>-1.1235955056179661</v>
      </c>
      <c r="L10" s="271">
        <v>-4.6082949308755801</v>
      </c>
      <c r="M10" s="272">
        <v>63.720930232558167</v>
      </c>
      <c r="N10" s="273">
        <v>40.338983050847439</v>
      </c>
    </row>
    <row r="11" spans="1:14" x14ac:dyDescent="0.45">
      <c r="A11" s="320" t="s">
        <v>12</v>
      </c>
      <c r="B11" s="319" t="s">
        <v>8</v>
      </c>
      <c r="C11" s="266">
        <v>1.3199999999999998</v>
      </c>
      <c r="D11" s="267">
        <v>1.64</v>
      </c>
      <c r="E11" s="268">
        <v>1.2428571428571427</v>
      </c>
      <c r="F11" s="269">
        <v>1.6</v>
      </c>
      <c r="G11" s="270">
        <v>-5.8441558441558472</v>
      </c>
      <c r="H11" s="271">
        <v>-2.4390243902438913</v>
      </c>
      <c r="I11" s="272">
        <v>4.9999999999999716</v>
      </c>
      <c r="J11" s="271">
        <v>4.3636363636363598</v>
      </c>
      <c r="K11" s="272">
        <v>4.2105263157894663</v>
      </c>
      <c r="L11" s="271">
        <v>5.8064516129032162</v>
      </c>
      <c r="M11" s="272">
        <v>17.333333333333321</v>
      </c>
      <c r="N11" s="273">
        <v>5.8064516129032313</v>
      </c>
    </row>
    <row r="12" spans="1:14" x14ac:dyDescent="0.45">
      <c r="A12" s="320" t="s">
        <v>15</v>
      </c>
      <c r="B12" s="319" t="s">
        <v>8</v>
      </c>
      <c r="C12" s="266">
        <v>9</v>
      </c>
      <c r="D12" s="267">
        <v>10.375</v>
      </c>
      <c r="E12" s="268">
        <v>9</v>
      </c>
      <c r="F12" s="269">
        <v>11.333333333333334</v>
      </c>
      <c r="G12" s="270">
        <v>0</v>
      </c>
      <c r="H12" s="271">
        <v>9.2369477911646634</v>
      </c>
      <c r="I12" s="272">
        <v>-18.181818181818183</v>
      </c>
      <c r="J12" s="271">
        <v>-15.878378378378383</v>
      </c>
      <c r="K12" s="272">
        <v>-28.000000000000004</v>
      </c>
      <c r="L12" s="271">
        <v>-21.69811320754717</v>
      </c>
      <c r="M12" s="272">
        <v>-26.530612244897959</v>
      </c>
      <c r="N12" s="273">
        <v>-20.192307692307693</v>
      </c>
    </row>
    <row r="13" spans="1:14" x14ac:dyDescent="0.45">
      <c r="A13" s="320" t="s">
        <v>17</v>
      </c>
      <c r="B13" s="319" t="s">
        <v>8</v>
      </c>
      <c r="C13" s="266">
        <v>3.2700000000000005</v>
      </c>
      <c r="D13" s="267">
        <v>4.46</v>
      </c>
      <c r="E13" s="268">
        <v>3.3357142857142854</v>
      </c>
      <c r="F13" s="269">
        <v>4.371428571428571</v>
      </c>
      <c r="G13" s="270">
        <v>2.009611183923087</v>
      </c>
      <c r="H13" s="271">
        <v>-1.985906470211412</v>
      </c>
      <c r="I13" s="272">
        <v>-5.9958932238192908</v>
      </c>
      <c r="J13" s="271">
        <v>3.720930232558143</v>
      </c>
      <c r="K13" s="272">
        <v>-5.8992805755395574</v>
      </c>
      <c r="L13" s="271">
        <v>0.6015037593985102</v>
      </c>
      <c r="M13" s="272">
        <v>3.8095238095238271</v>
      </c>
      <c r="N13" s="273">
        <v>2.5287356321839156</v>
      </c>
    </row>
    <row r="14" spans="1:14" x14ac:dyDescent="0.45">
      <c r="A14" s="320" t="s">
        <v>18</v>
      </c>
      <c r="B14" s="319" t="s">
        <v>8</v>
      </c>
      <c r="C14" s="266">
        <v>11.916666666666666</v>
      </c>
      <c r="D14" s="267">
        <v>14.25</v>
      </c>
      <c r="E14" s="268">
        <v>12.666666666666668</v>
      </c>
      <c r="F14" s="269">
        <v>14.233333333333334</v>
      </c>
      <c r="G14" s="270">
        <v>6.2937062937063093</v>
      </c>
      <c r="H14" s="271">
        <v>-0.11695906432747873</v>
      </c>
      <c r="I14" s="272">
        <v>40.196078431372541</v>
      </c>
      <c r="J14" s="271">
        <v>42.5</v>
      </c>
      <c r="K14" s="272">
        <v>48.958333333333329</v>
      </c>
      <c r="L14" s="271">
        <v>58.333333333333336</v>
      </c>
      <c r="M14" s="272"/>
      <c r="N14" s="273"/>
    </row>
    <row r="15" spans="1:14" x14ac:dyDescent="0.45">
      <c r="A15" s="321" t="s">
        <v>139</v>
      </c>
      <c r="B15" s="319" t="s">
        <v>8</v>
      </c>
      <c r="C15" s="266">
        <v>20.291666666666668</v>
      </c>
      <c r="D15" s="267">
        <v>25.291666666666664</v>
      </c>
      <c r="E15" s="268">
        <v>16.494444444444444</v>
      </c>
      <c r="F15" s="269">
        <v>22.555555555555557</v>
      </c>
      <c r="G15" s="270">
        <v>-18.713210130047923</v>
      </c>
      <c r="H15" s="271">
        <v>-10.818231740801743</v>
      </c>
      <c r="I15" s="272">
        <v>28.835978835978842</v>
      </c>
      <c r="J15" s="271">
        <v>31.007194244604321</v>
      </c>
      <c r="K15" s="272">
        <v>13.431677018633545</v>
      </c>
      <c r="L15" s="271">
        <v>8.1353919239905039</v>
      </c>
      <c r="M15" s="272">
        <v>21.14427860696518</v>
      </c>
      <c r="N15" s="273">
        <v>12.411570798918483</v>
      </c>
    </row>
    <row r="16" spans="1:14" x14ac:dyDescent="0.45">
      <c r="A16" s="320" t="s">
        <v>29</v>
      </c>
      <c r="B16" s="319" t="s">
        <v>21</v>
      </c>
      <c r="C16" s="266">
        <v>1.3333333333333333</v>
      </c>
      <c r="D16" s="267">
        <v>1.8333333333333333</v>
      </c>
      <c r="E16" s="268">
        <v>1.3599999999999999</v>
      </c>
      <c r="F16" s="269">
        <v>1.46</v>
      </c>
      <c r="G16" s="270">
        <v>1.9999999999999962</v>
      </c>
      <c r="H16" s="271">
        <v>-20.36363636363636</v>
      </c>
      <c r="I16" s="272">
        <v>-8.6757990867579924</v>
      </c>
      <c r="J16" s="271">
        <v>25.570776255707763</v>
      </c>
      <c r="K16" s="272">
        <v>-6.4327485380117038</v>
      </c>
      <c r="L16" s="271">
        <v>-3.5087719298245603</v>
      </c>
      <c r="M16" s="272">
        <v>2.564102564102555</v>
      </c>
      <c r="N16" s="273">
        <v>3.7735849056603765</v>
      </c>
    </row>
    <row r="17" spans="1:14" x14ac:dyDescent="0.45">
      <c r="A17" s="320" t="s">
        <v>20</v>
      </c>
      <c r="B17" s="319" t="s">
        <v>21</v>
      </c>
      <c r="C17" s="266">
        <v>2.8333333333333335</v>
      </c>
      <c r="D17" s="267">
        <v>4</v>
      </c>
      <c r="E17" s="268">
        <v>2.52</v>
      </c>
      <c r="F17" s="269">
        <v>3.6</v>
      </c>
      <c r="G17" s="270">
        <v>-11.058823529411768</v>
      </c>
      <c r="H17" s="271">
        <v>-9.9999999999999982</v>
      </c>
      <c r="I17" s="272">
        <v>3.4063260340632744</v>
      </c>
      <c r="J17" s="271">
        <v>8.1081081081081035</v>
      </c>
      <c r="K17" s="272">
        <v>6.5162907268170418</v>
      </c>
      <c r="L17" s="271">
        <v>11.111111111111107</v>
      </c>
      <c r="M17" s="272">
        <v>3.0303030303030356</v>
      </c>
      <c r="N17" s="273">
        <v>-5.8823529411764701</v>
      </c>
    </row>
    <row r="18" spans="1:14" x14ac:dyDescent="0.45">
      <c r="A18" s="320" t="s">
        <v>44</v>
      </c>
      <c r="B18" s="319" t="s">
        <v>8</v>
      </c>
      <c r="C18" s="266">
        <v>2.4400000000000004</v>
      </c>
      <c r="D18" s="267">
        <v>3.1</v>
      </c>
      <c r="E18" s="268">
        <v>2.5142857142857147</v>
      </c>
      <c r="F18" s="269">
        <v>2.9714285714285715</v>
      </c>
      <c r="G18" s="270">
        <v>3.0444964871194373</v>
      </c>
      <c r="H18" s="271">
        <v>-4.1474654377880178</v>
      </c>
      <c r="I18" s="272">
        <v>-0.69767441860462354</v>
      </c>
      <c r="J18" s="271">
        <v>2.8436018957346172</v>
      </c>
      <c r="K18" s="272">
        <v>3.8297872340425858</v>
      </c>
      <c r="L18" s="271">
        <v>5.6818181818181763</v>
      </c>
      <c r="M18" s="272">
        <v>9.0502793296089656</v>
      </c>
      <c r="N18" s="273">
        <v>4.2016806722689068</v>
      </c>
    </row>
    <row r="19" spans="1:14" ht="21" thickBot="1" x14ac:dyDescent="0.5">
      <c r="A19" s="320" t="s">
        <v>22</v>
      </c>
      <c r="B19" s="319" t="s">
        <v>8</v>
      </c>
      <c r="C19" s="266">
        <v>0.84000000000000008</v>
      </c>
      <c r="D19" s="267">
        <v>1.0933333333333333</v>
      </c>
      <c r="E19" s="268">
        <v>0.83809523809523812</v>
      </c>
      <c r="F19" s="269">
        <v>1.1928571428571428</v>
      </c>
      <c r="G19" s="270">
        <v>-0.22675736961451959</v>
      </c>
      <c r="H19" s="271">
        <v>9.1027874564459967</v>
      </c>
      <c r="I19" s="272">
        <v>-3.0769230769230589</v>
      </c>
      <c r="J19" s="271">
        <v>-8.70775347912525</v>
      </c>
      <c r="K19" s="272">
        <v>-8.3636363636363509</v>
      </c>
      <c r="L19" s="271">
        <v>-11.550561797752817</v>
      </c>
      <c r="M19" s="272">
        <v>3.9175257731958846</v>
      </c>
      <c r="N19" s="273">
        <v>-7.6056338028169082</v>
      </c>
    </row>
    <row r="20" spans="1:14" ht="21" thickBot="1" x14ac:dyDescent="0.5">
      <c r="A20" s="316" t="s">
        <v>215</v>
      </c>
      <c r="B20" s="322"/>
      <c r="C20" s="262"/>
      <c r="D20" s="262"/>
      <c r="E20" s="262"/>
      <c r="F20" s="262"/>
      <c r="G20" s="264"/>
      <c r="H20" s="264"/>
      <c r="I20" s="264"/>
      <c r="J20" s="264"/>
      <c r="K20" s="264"/>
      <c r="L20" s="264"/>
      <c r="M20" s="264"/>
      <c r="N20" s="265"/>
    </row>
    <row r="21" spans="1:14" ht="21" thickBot="1" x14ac:dyDescent="0.5">
      <c r="A21" s="320" t="s">
        <v>23</v>
      </c>
      <c r="B21" s="319" t="s">
        <v>8</v>
      </c>
      <c r="C21" s="266">
        <v>3.85</v>
      </c>
      <c r="D21" s="267">
        <v>5</v>
      </c>
      <c r="E21" s="268">
        <v>3.7285714285714286</v>
      </c>
      <c r="F21" s="269">
        <v>5.2</v>
      </c>
      <c r="G21" s="270">
        <v>-3.1539888682745829</v>
      </c>
      <c r="H21" s="271">
        <v>4.0000000000000036</v>
      </c>
      <c r="I21" s="272">
        <v>4.2553191489361666</v>
      </c>
      <c r="J21" s="271">
        <v>-1.1299435028248548</v>
      </c>
      <c r="K21" s="272">
        <v>10.791366906474821</v>
      </c>
      <c r="L21" s="271">
        <v>0.33444816053511589</v>
      </c>
      <c r="M21" s="272">
        <v>12.000000000000002</v>
      </c>
      <c r="N21" s="273">
        <v>5.2631578947368416</v>
      </c>
    </row>
    <row r="22" spans="1:14" ht="21" thickBot="1" x14ac:dyDescent="0.5">
      <c r="A22" s="316" t="s">
        <v>138</v>
      </c>
      <c r="B22" s="322"/>
      <c r="C22" s="262"/>
      <c r="D22" s="262"/>
      <c r="E22" s="262"/>
      <c r="F22" s="262"/>
      <c r="G22" s="264"/>
      <c r="H22" s="264"/>
      <c r="I22" s="264"/>
      <c r="J22" s="264"/>
      <c r="K22" s="264"/>
      <c r="L22" s="264"/>
      <c r="M22" s="264"/>
      <c r="N22" s="265"/>
    </row>
    <row r="23" spans="1:14" x14ac:dyDescent="0.45">
      <c r="A23" s="323" t="s">
        <v>258</v>
      </c>
      <c r="B23" s="319" t="s">
        <v>8</v>
      </c>
      <c r="C23" s="266">
        <v>2.3333333333333335</v>
      </c>
      <c r="D23" s="267">
        <v>3</v>
      </c>
      <c r="E23" s="268">
        <v>1.8316666666666668</v>
      </c>
      <c r="F23" s="269">
        <v>2.83</v>
      </c>
      <c r="G23" s="270">
        <v>-21.5</v>
      </c>
      <c r="H23" s="271">
        <v>-5.6666666666666643</v>
      </c>
      <c r="I23" s="272">
        <v>27.388535031847134</v>
      </c>
      <c r="J23" s="271">
        <v>12.570356472795496</v>
      </c>
      <c r="K23" s="272">
        <v>27.388535031847134</v>
      </c>
      <c r="L23" s="271">
        <v>12.570356472795496</v>
      </c>
      <c r="M23" s="272">
        <v>0</v>
      </c>
      <c r="N23" s="273">
        <v>0</v>
      </c>
    </row>
    <row r="24" spans="1:14" x14ac:dyDescent="0.45">
      <c r="A24" s="323" t="s">
        <v>259</v>
      </c>
      <c r="B24" s="319" t="s">
        <v>8</v>
      </c>
      <c r="C24" s="266">
        <v>1.8958333333333335</v>
      </c>
      <c r="D24" s="267">
        <v>2.7291666666666665</v>
      </c>
      <c r="E24" s="268">
        <v>2.1166666666666667</v>
      </c>
      <c r="F24" s="269">
        <v>2.8493333333333331</v>
      </c>
      <c r="G24" s="270">
        <v>11.648351648351642</v>
      </c>
      <c r="H24" s="271">
        <v>4.403053435114499</v>
      </c>
      <c r="I24" s="272">
        <v>-13.141417226634092</v>
      </c>
      <c r="J24" s="271">
        <v>-4.2173607861488023</v>
      </c>
      <c r="K24" s="272">
        <v>-12.466333205078877</v>
      </c>
      <c r="L24" s="271">
        <v>-3.6481318034716153</v>
      </c>
      <c r="M24" s="272">
        <v>7.0588235294117645</v>
      </c>
      <c r="N24" s="273">
        <v>5.7133634602969652</v>
      </c>
    </row>
    <row r="25" spans="1:14" x14ac:dyDescent="0.45">
      <c r="A25" s="323" t="s">
        <v>263</v>
      </c>
      <c r="B25" s="319" t="s">
        <v>8</v>
      </c>
      <c r="C25" s="266">
        <v>1.75</v>
      </c>
      <c r="D25" s="267">
        <v>2.1088888888888886</v>
      </c>
      <c r="E25" s="268">
        <v>1.8125</v>
      </c>
      <c r="F25" s="269">
        <v>2.0816666666666666</v>
      </c>
      <c r="G25" s="270">
        <v>3.5714285714285712</v>
      </c>
      <c r="H25" s="271">
        <v>-1.2908324552160082</v>
      </c>
      <c r="I25" s="272">
        <v>-6.6666666666666776</v>
      </c>
      <c r="J25" s="271">
        <v>-1.1458333333333459</v>
      </c>
      <c r="K25" s="272">
        <v>-15.231431646932178</v>
      </c>
      <c r="L25" s="271">
        <v>-13.648771610555057</v>
      </c>
      <c r="M25" s="272">
        <v>0</v>
      </c>
      <c r="N25" s="273">
        <v>-2.4164524421593909</v>
      </c>
    </row>
    <row r="26" spans="1:14" x14ac:dyDescent="0.45">
      <c r="A26" s="323" t="s">
        <v>220</v>
      </c>
      <c r="B26" s="319" t="s">
        <v>8</v>
      </c>
      <c r="C26" s="266">
        <v>1.2055555555555555</v>
      </c>
      <c r="D26" s="267">
        <v>1.8333333333333333</v>
      </c>
      <c r="E26" s="268">
        <v>1.1755555555555557</v>
      </c>
      <c r="F26" s="269">
        <v>1.8333333333333333</v>
      </c>
      <c r="G26" s="270">
        <v>-2.488479262672795</v>
      </c>
      <c r="H26" s="271">
        <v>0</v>
      </c>
      <c r="I26" s="272">
        <v>2.5519848771266371</v>
      </c>
      <c r="J26" s="271">
        <v>0</v>
      </c>
      <c r="K26" s="272">
        <v>29.629629629629633</v>
      </c>
      <c r="L26" s="271">
        <v>0.18214936247722338</v>
      </c>
      <c r="M26" s="272">
        <v>2.5519848771266371</v>
      </c>
      <c r="N26" s="273">
        <v>-2.826855123674918</v>
      </c>
    </row>
    <row r="27" spans="1:14" x14ac:dyDescent="0.45">
      <c r="A27" s="323" t="s">
        <v>217</v>
      </c>
      <c r="B27" s="319" t="s">
        <v>8</v>
      </c>
      <c r="C27" s="266">
        <v>1.4041666666666668</v>
      </c>
      <c r="D27" s="267">
        <v>1.9583333333333335</v>
      </c>
      <c r="E27" s="268">
        <v>1.3713333333333335</v>
      </c>
      <c r="F27" s="269">
        <v>1.9666666666666668</v>
      </c>
      <c r="G27" s="270">
        <v>-2.3382789317507373</v>
      </c>
      <c r="H27" s="271">
        <v>0.42553191489361547</v>
      </c>
      <c r="I27" s="272">
        <v>2.3942634905201698</v>
      </c>
      <c r="J27" s="271">
        <v>-0.42372881355932046</v>
      </c>
      <c r="K27" s="272">
        <v>8.2209377007065054</v>
      </c>
      <c r="L27" s="271">
        <v>-2.00166805671393</v>
      </c>
      <c r="M27" s="272">
        <v>1.6284680337756305</v>
      </c>
      <c r="N27" s="273">
        <v>-2.00166805671393</v>
      </c>
    </row>
    <row r="28" spans="1:14" x14ac:dyDescent="0.45">
      <c r="A28" s="323" t="s">
        <v>257</v>
      </c>
      <c r="B28" s="319" t="s">
        <v>8</v>
      </c>
      <c r="C28" s="266">
        <v>1.9166666666666665</v>
      </c>
      <c r="D28" s="267">
        <v>2.833333333333333</v>
      </c>
      <c r="E28" s="268">
        <v>1.7993333333333332</v>
      </c>
      <c r="F28" s="269">
        <v>2.7986666666666666</v>
      </c>
      <c r="G28" s="270">
        <v>-6.121739130434781</v>
      </c>
      <c r="H28" s="271">
        <v>-1.2235294117646967</v>
      </c>
      <c r="I28" s="272">
        <v>6.5209336791404198</v>
      </c>
      <c r="J28" s="271">
        <v>3.7091264031234727</v>
      </c>
      <c r="K28" s="272">
        <v>9.5759885659838027</v>
      </c>
      <c r="L28" s="271">
        <v>3.0927835051546384</v>
      </c>
      <c r="M28" s="272">
        <v>4.6405823475887029</v>
      </c>
      <c r="N28" s="273">
        <v>9.7128105840593619</v>
      </c>
    </row>
    <row r="29" spans="1:14" x14ac:dyDescent="0.45">
      <c r="A29" s="323" t="s">
        <v>240</v>
      </c>
      <c r="B29" s="319" t="s">
        <v>8</v>
      </c>
      <c r="C29" s="266">
        <v>1.6644444444444444</v>
      </c>
      <c r="D29" s="267">
        <v>2.4433333333333334</v>
      </c>
      <c r="E29" s="268">
        <v>1.6644444444444444</v>
      </c>
      <c r="F29" s="269">
        <v>2.4433333333333334</v>
      </c>
      <c r="G29" s="270">
        <v>0</v>
      </c>
      <c r="H29" s="271">
        <v>0</v>
      </c>
      <c r="I29" s="272">
        <v>0</v>
      </c>
      <c r="J29" s="271">
        <v>0</v>
      </c>
      <c r="K29" s="272">
        <v>11.210096510764664</v>
      </c>
      <c r="L29" s="271">
        <v>-2.2014676450967201</v>
      </c>
      <c r="M29" s="272">
        <v>0</v>
      </c>
      <c r="N29" s="273">
        <v>0</v>
      </c>
    </row>
    <row r="30" spans="1:14" ht="21" thickBot="1" x14ac:dyDescent="0.5">
      <c r="A30" s="323" t="s">
        <v>218</v>
      </c>
      <c r="B30" s="319" t="s">
        <v>8</v>
      </c>
      <c r="C30" s="266">
        <v>1.3208333333333333</v>
      </c>
      <c r="D30" s="267">
        <v>1.875</v>
      </c>
      <c r="E30" s="268">
        <v>1.3606666666666667</v>
      </c>
      <c r="F30" s="269">
        <v>1.9</v>
      </c>
      <c r="G30" s="270">
        <v>3.0157728706624645</v>
      </c>
      <c r="H30" s="271">
        <v>1.3333333333333286</v>
      </c>
      <c r="I30" s="272">
        <v>-2.9274865262126446</v>
      </c>
      <c r="J30" s="271">
        <v>-2.950310559006208</v>
      </c>
      <c r="K30" s="272">
        <v>2.8552887735236827</v>
      </c>
      <c r="L30" s="271">
        <v>-6.1718098415346212</v>
      </c>
      <c r="M30" s="272">
        <v>2.9220779220779116</v>
      </c>
      <c r="N30" s="273">
        <v>-2.0887728459530042</v>
      </c>
    </row>
    <row r="31" spans="1:14" ht="21" thickBot="1" x14ac:dyDescent="0.5">
      <c r="A31" s="316" t="s">
        <v>265</v>
      </c>
      <c r="B31" s="322"/>
      <c r="C31" s="262"/>
      <c r="D31" s="262"/>
      <c r="E31" s="262"/>
      <c r="F31" s="262"/>
      <c r="G31" s="264"/>
      <c r="H31" s="264"/>
      <c r="I31" s="264"/>
      <c r="J31" s="264"/>
      <c r="K31" s="264"/>
      <c r="L31" s="264"/>
      <c r="M31" s="264"/>
      <c r="N31" s="265"/>
    </row>
    <row r="32" spans="1:14" x14ac:dyDescent="0.45">
      <c r="A32" s="324" t="s">
        <v>24</v>
      </c>
      <c r="B32" s="274" t="s">
        <v>8</v>
      </c>
      <c r="C32" s="266">
        <v>10.5</v>
      </c>
      <c r="D32" s="267">
        <v>12.5</v>
      </c>
      <c r="E32" s="268">
        <v>12</v>
      </c>
      <c r="F32" s="269">
        <v>14.666666666666666</v>
      </c>
      <c r="G32" s="270">
        <v>14.285714285714285</v>
      </c>
      <c r="H32" s="271">
        <v>17.333333333333329</v>
      </c>
      <c r="I32" s="272">
        <v>-12.5</v>
      </c>
      <c r="J32" s="271">
        <v>-14.772727272727268</v>
      </c>
      <c r="K32" s="272">
        <v>-9.9999999999999947</v>
      </c>
      <c r="L32" s="271">
        <v>-14.772727272727268</v>
      </c>
      <c r="M32" s="272">
        <v>-4.5454545454545459</v>
      </c>
      <c r="N32" s="273">
        <v>-3.8461538461538463</v>
      </c>
    </row>
    <row r="33" spans="1:14" x14ac:dyDescent="0.45">
      <c r="A33" s="324" t="s">
        <v>25</v>
      </c>
      <c r="B33" s="274" t="s">
        <v>21</v>
      </c>
      <c r="C33" s="266">
        <v>6</v>
      </c>
      <c r="D33" s="267">
        <v>7.375</v>
      </c>
      <c r="E33" s="268">
        <v>5.8500000000000005</v>
      </c>
      <c r="F33" s="269">
        <v>7.333333333333333</v>
      </c>
      <c r="G33" s="270">
        <v>-2.4999999999999911</v>
      </c>
      <c r="H33" s="271">
        <v>-0.56497175141243339</v>
      </c>
      <c r="I33" s="272">
        <v>1.4084507042253471</v>
      </c>
      <c r="J33" s="271">
        <v>2.3121387283237036</v>
      </c>
      <c r="K33" s="272">
        <v>0</v>
      </c>
      <c r="L33" s="271">
        <v>-1.0067114093959755</v>
      </c>
      <c r="M33" s="272">
        <v>0</v>
      </c>
      <c r="N33" s="273">
        <v>6.6265060240963809</v>
      </c>
    </row>
    <row r="34" spans="1:14" x14ac:dyDescent="0.45">
      <c r="A34" s="324" t="s">
        <v>13</v>
      </c>
      <c r="B34" s="274" t="s">
        <v>8</v>
      </c>
      <c r="C34" s="266">
        <v>9.18611111111111</v>
      </c>
      <c r="D34" s="267">
        <v>10.375</v>
      </c>
      <c r="E34" s="268">
        <v>9.8916666666666675</v>
      </c>
      <c r="F34" s="269">
        <v>10.851851851851853</v>
      </c>
      <c r="G34" s="270">
        <v>7.680677351073502</v>
      </c>
      <c r="H34" s="271">
        <v>4.59616242748774</v>
      </c>
      <c r="I34" s="272">
        <v>-10.44412348799424</v>
      </c>
      <c r="J34" s="271">
        <v>-13.004658385093165</v>
      </c>
      <c r="K34" s="272">
        <v>-7.605051408135906</v>
      </c>
      <c r="L34" s="271">
        <v>-16.629464285714288</v>
      </c>
      <c r="M34" s="272">
        <v>-3.5860058309038094</v>
      </c>
      <c r="N34" s="273">
        <v>-14.823261117445838</v>
      </c>
    </row>
    <row r="35" spans="1:14" x14ac:dyDescent="0.45">
      <c r="A35" s="324" t="s">
        <v>26</v>
      </c>
      <c r="B35" s="319" t="s">
        <v>8</v>
      </c>
      <c r="C35" s="266">
        <v>10.4</v>
      </c>
      <c r="D35" s="267">
        <v>11.8</v>
      </c>
      <c r="E35" s="268">
        <v>10.233333333333333</v>
      </c>
      <c r="F35" s="269">
        <v>11.666666666666666</v>
      </c>
      <c r="G35" s="270">
        <v>-1.602564102564114</v>
      </c>
      <c r="H35" s="271">
        <v>-1.1299435028248697</v>
      </c>
      <c r="I35" s="272">
        <v>5.3164556962025351</v>
      </c>
      <c r="J35" s="271">
        <v>5.6716417910447881</v>
      </c>
      <c r="K35" s="272">
        <v>13.537117903930133</v>
      </c>
      <c r="L35" s="271">
        <v>10.280373831775714</v>
      </c>
      <c r="M35" s="272">
        <v>19.540229885057485</v>
      </c>
      <c r="N35" s="273">
        <v>6.7873303167420813</v>
      </c>
    </row>
    <row r="36" spans="1:14" x14ac:dyDescent="0.45">
      <c r="A36" s="324" t="s">
        <v>27</v>
      </c>
      <c r="B36" s="319" t="s">
        <v>8</v>
      </c>
      <c r="C36" s="266">
        <v>10.1875</v>
      </c>
      <c r="D36" s="267">
        <v>10.75</v>
      </c>
      <c r="E36" s="268">
        <v>9.82</v>
      </c>
      <c r="F36" s="269">
        <v>10.7</v>
      </c>
      <c r="G36" s="270">
        <v>-3.607361963190181</v>
      </c>
      <c r="H36" s="271">
        <v>-0.46511627906977404</v>
      </c>
      <c r="I36" s="272">
        <v>5.8991683991683885</v>
      </c>
      <c r="J36" s="271">
        <v>1.4150943396226447</v>
      </c>
      <c r="K36" s="272">
        <v>5.2971576227390109</v>
      </c>
      <c r="L36" s="271">
        <v>0</v>
      </c>
      <c r="M36" s="272">
        <v>14.896616541353378</v>
      </c>
      <c r="N36" s="273">
        <v>15.178571428571422</v>
      </c>
    </row>
    <row r="37" spans="1:14" x14ac:dyDescent="0.45">
      <c r="A37" s="324" t="s">
        <v>28</v>
      </c>
      <c r="B37" s="274" t="s">
        <v>8</v>
      </c>
      <c r="C37" s="266">
        <v>10.875</v>
      </c>
      <c r="D37" s="267">
        <v>12</v>
      </c>
      <c r="E37" s="268">
        <v>11.08</v>
      </c>
      <c r="F37" s="269">
        <v>12.2</v>
      </c>
      <c r="G37" s="270">
        <v>1.8850574712643686</v>
      </c>
      <c r="H37" s="271">
        <v>1.6666666666666607</v>
      </c>
      <c r="I37" s="272">
        <v>9.2964824120603105</v>
      </c>
      <c r="J37" s="271">
        <v>-1.6393442622950762</v>
      </c>
      <c r="K37" s="272">
        <v>12.69430051813471</v>
      </c>
      <c r="L37" s="271">
        <v>4.5751633986928137</v>
      </c>
      <c r="M37" s="272">
        <v>27.44140625</v>
      </c>
      <c r="N37" s="273">
        <v>13.924050632911394</v>
      </c>
    </row>
    <row r="38" spans="1:14" ht="21" thickBot="1" x14ac:dyDescent="0.5">
      <c r="A38" s="324" t="s">
        <v>18</v>
      </c>
      <c r="B38" s="274" t="s">
        <v>8</v>
      </c>
      <c r="C38" s="266">
        <v>8.9583333333333321</v>
      </c>
      <c r="D38" s="267">
        <v>11.916666666666666</v>
      </c>
      <c r="E38" s="268">
        <v>8.9666666666666668</v>
      </c>
      <c r="F38" s="269">
        <v>11.5</v>
      </c>
      <c r="G38" s="270">
        <v>9.3023255813968045E-2</v>
      </c>
      <c r="H38" s="271">
        <v>-3.4965034965034918</v>
      </c>
      <c r="I38" s="272">
        <v>-1.8802482657904369</v>
      </c>
      <c r="J38" s="271">
        <v>2.1428571428571273</v>
      </c>
      <c r="K38" s="272">
        <v>11.591695501730078</v>
      </c>
      <c r="L38" s="271">
        <v>18.508287292817677</v>
      </c>
      <c r="M38" s="272">
        <v>24.999999999999979</v>
      </c>
      <c r="N38" s="273">
        <v>24.34782608695653</v>
      </c>
    </row>
    <row r="39" spans="1:14" ht="21" thickBot="1" x14ac:dyDescent="0.5">
      <c r="A39" s="316" t="s">
        <v>222</v>
      </c>
      <c r="B39" s="322"/>
      <c r="C39" s="262"/>
      <c r="D39" s="262"/>
      <c r="E39" s="262"/>
      <c r="F39" s="262"/>
      <c r="G39" s="264"/>
      <c r="H39" s="264"/>
      <c r="I39" s="264"/>
      <c r="J39" s="264"/>
      <c r="K39" s="264"/>
      <c r="L39" s="264"/>
      <c r="M39" s="264"/>
      <c r="N39" s="265"/>
    </row>
    <row r="40" spans="1:14" x14ac:dyDescent="0.45">
      <c r="A40" s="324" t="s">
        <v>30</v>
      </c>
      <c r="B40" s="274" t="s">
        <v>21</v>
      </c>
      <c r="C40" s="266">
        <v>6.5</v>
      </c>
      <c r="D40" s="267">
        <v>9.375</v>
      </c>
      <c r="E40" s="268">
        <v>6.166666666666667</v>
      </c>
      <c r="F40" s="269">
        <v>8.9166666666666661</v>
      </c>
      <c r="G40" s="270">
        <v>-5.1282051282051242</v>
      </c>
      <c r="H40" s="271">
        <v>-4.8888888888888955</v>
      </c>
      <c r="I40" s="272">
        <v>2.6315789473684257</v>
      </c>
      <c r="J40" s="271">
        <v>4.1666666666666661</v>
      </c>
      <c r="K40" s="272">
        <v>-1.5151515151515098</v>
      </c>
      <c r="L40" s="271">
        <v>4.1666666666666661</v>
      </c>
      <c r="M40" s="272">
        <v>8.3333333333333321</v>
      </c>
      <c r="N40" s="273">
        <v>2.2727272727272796</v>
      </c>
    </row>
    <row r="41" spans="1:14" x14ac:dyDescent="0.45">
      <c r="A41" s="324" t="s">
        <v>32</v>
      </c>
      <c r="B41" s="274" t="s">
        <v>8</v>
      </c>
      <c r="C41" s="266">
        <v>5.0220000000000002</v>
      </c>
      <c r="D41" s="267">
        <v>5.6988888888888889</v>
      </c>
      <c r="E41" s="268">
        <v>4.8485714285714279</v>
      </c>
      <c r="F41" s="269">
        <v>5.6420634920634916</v>
      </c>
      <c r="G41" s="270">
        <v>-3.4533765716561602</v>
      </c>
      <c r="H41" s="271">
        <v>-0.99713115895608495</v>
      </c>
      <c r="I41" s="272">
        <v>6.8366313230229085</v>
      </c>
      <c r="J41" s="271">
        <v>3.7808931926578979</v>
      </c>
      <c r="K41" s="272">
        <v>5.3402734617775183</v>
      </c>
      <c r="L41" s="271">
        <v>3.1127492042218119</v>
      </c>
      <c r="M41" s="272">
        <v>7.7746646795827159</v>
      </c>
      <c r="N41" s="273">
        <v>5.2372403180302625</v>
      </c>
    </row>
    <row r="42" spans="1:14" x14ac:dyDescent="0.45">
      <c r="A42" s="324" t="s">
        <v>34</v>
      </c>
      <c r="B42" s="274" t="s">
        <v>8</v>
      </c>
      <c r="C42" s="266">
        <v>15.8</v>
      </c>
      <c r="D42" s="267">
        <v>19.2</v>
      </c>
      <c r="E42" s="268">
        <v>4.7571428571428571</v>
      </c>
      <c r="F42" s="269">
        <v>6.1428571428571432</v>
      </c>
      <c r="G42" s="270">
        <v>-69.891500904159145</v>
      </c>
      <c r="H42" s="271">
        <v>-68.00595238095238</v>
      </c>
      <c r="I42" s="272">
        <v>232.13213213213217</v>
      </c>
      <c r="J42" s="271">
        <v>205.45454545454547</v>
      </c>
      <c r="K42" s="272">
        <v>247.25274725274727</v>
      </c>
      <c r="L42" s="271">
        <v>203.15789473684211</v>
      </c>
      <c r="M42" s="272">
        <v>249.81549815498161</v>
      </c>
      <c r="N42" s="273">
        <v>211.35135135135133</v>
      </c>
    </row>
    <row r="43" spans="1:14" x14ac:dyDescent="0.45">
      <c r="A43" s="324" t="s">
        <v>35</v>
      </c>
      <c r="B43" s="274" t="s">
        <v>8</v>
      </c>
      <c r="C43" s="266">
        <v>5.9655462184873951</v>
      </c>
      <c r="D43" s="267">
        <v>10.711764705882354</v>
      </c>
      <c r="E43" s="268">
        <v>5.5468187274909964</v>
      </c>
      <c r="F43" s="269">
        <v>9.1369747899159659</v>
      </c>
      <c r="G43" s="270">
        <v>-7.0190972571589585</v>
      </c>
      <c r="H43" s="271">
        <v>-14.70149839177847</v>
      </c>
      <c r="I43" s="272">
        <v>8.1058150412252452</v>
      </c>
      <c r="J43" s="271">
        <v>19.476989408566887</v>
      </c>
      <c r="K43" s="272">
        <v>9.70201148685193</v>
      </c>
      <c r="L43" s="271">
        <v>32.35614778921866</v>
      </c>
      <c r="M43" s="272">
        <v>9.3205004812319618</v>
      </c>
      <c r="N43" s="273">
        <v>-7.9722046746683484</v>
      </c>
    </row>
    <row r="44" spans="1:14" x14ac:dyDescent="0.45">
      <c r="A44" s="324" t="s">
        <v>23</v>
      </c>
      <c r="B44" s="274" t="s">
        <v>8</v>
      </c>
      <c r="C44" s="266">
        <v>5.520833333333333</v>
      </c>
      <c r="D44" s="267">
        <v>7.083333333333333</v>
      </c>
      <c r="E44" s="268">
        <v>5.520833333333333</v>
      </c>
      <c r="F44" s="269">
        <v>7.083333333333333</v>
      </c>
      <c r="G44" s="270">
        <v>0</v>
      </c>
      <c r="H44" s="271">
        <v>0</v>
      </c>
      <c r="I44" s="272">
        <v>0.60744115413819078</v>
      </c>
      <c r="J44" s="271">
        <v>-4.225352112676056</v>
      </c>
      <c r="K44" s="272">
        <v>-7.986111111111116</v>
      </c>
      <c r="L44" s="271">
        <v>5.8091286307054002</v>
      </c>
      <c r="M44" s="272">
        <v>-3.9855072463768169</v>
      </c>
      <c r="N44" s="273">
        <v>12.956810631229237</v>
      </c>
    </row>
    <row r="45" spans="1:14" x14ac:dyDescent="0.45">
      <c r="A45" s="324" t="s">
        <v>37</v>
      </c>
      <c r="B45" s="319" t="s">
        <v>8</v>
      </c>
      <c r="C45" s="266">
        <v>5.5</v>
      </c>
      <c r="D45" s="267">
        <v>8.9</v>
      </c>
      <c r="E45" s="268">
        <v>5.0428571428571427</v>
      </c>
      <c r="F45" s="269">
        <v>8.1428571428571423</v>
      </c>
      <c r="G45" s="270">
        <v>-8.3116883116883145</v>
      </c>
      <c r="H45" s="271">
        <v>-8.5072231139646952</v>
      </c>
      <c r="I45" s="272">
        <v>13.235294117647067</v>
      </c>
      <c r="J45" s="271">
        <v>11.648745519713277</v>
      </c>
      <c r="K45" s="272">
        <v>6.4516129032258007</v>
      </c>
      <c r="L45" s="271">
        <v>5.3254437869822393</v>
      </c>
      <c r="M45" s="272">
        <v>4.7619047619047619</v>
      </c>
      <c r="N45" s="273">
        <v>-1.1111111111111072</v>
      </c>
    </row>
    <row r="46" spans="1:14" x14ac:dyDescent="0.45">
      <c r="A46" s="324" t="s">
        <v>48</v>
      </c>
      <c r="B46" s="319" t="s">
        <v>8</v>
      </c>
      <c r="C46" s="266">
        <v>8.5</v>
      </c>
      <c r="D46" s="267">
        <v>9</v>
      </c>
      <c r="E46" s="268">
        <v>7.5</v>
      </c>
      <c r="F46" s="269">
        <v>9</v>
      </c>
      <c r="G46" s="270">
        <v>-11.76470588235294</v>
      </c>
      <c r="H46" s="271">
        <v>0</v>
      </c>
      <c r="I46" s="272">
        <v>6.25</v>
      </c>
      <c r="J46" s="271">
        <v>0</v>
      </c>
      <c r="K46" s="272">
        <v>70</v>
      </c>
      <c r="L46" s="271">
        <v>50</v>
      </c>
      <c r="M46" s="272">
        <v>70</v>
      </c>
      <c r="N46" s="273">
        <v>50</v>
      </c>
    </row>
    <row r="47" spans="1:14" x14ac:dyDescent="0.45">
      <c r="A47" s="325" t="s">
        <v>47</v>
      </c>
      <c r="B47" s="319" t="s">
        <v>8</v>
      </c>
      <c r="C47" s="266">
        <v>19.666666666666668</v>
      </c>
      <c r="D47" s="267">
        <v>22.666666666666668</v>
      </c>
      <c r="E47" s="268">
        <v>19</v>
      </c>
      <c r="F47" s="269">
        <v>27</v>
      </c>
      <c r="G47" s="270">
        <v>-3.3898305084745819</v>
      </c>
      <c r="H47" s="271">
        <v>19.117647058823522</v>
      </c>
      <c r="I47" s="272">
        <v>-0.42194092827003615</v>
      </c>
      <c r="J47" s="271">
        <v>-12.820512820512816</v>
      </c>
      <c r="K47" s="272">
        <v>9.2592592592592649</v>
      </c>
      <c r="L47" s="271">
        <v>-17.575757575757571</v>
      </c>
      <c r="M47" s="272">
        <v>3.5087719298245674</v>
      </c>
      <c r="N47" s="273">
        <v>-12.820512820512816</v>
      </c>
    </row>
    <row r="48" spans="1:14" ht="21" thickBot="1" x14ac:dyDescent="0.5">
      <c r="A48" s="326" t="s">
        <v>39</v>
      </c>
      <c r="B48" s="327" t="s">
        <v>8</v>
      </c>
      <c r="C48" s="328">
        <v>13.361904761904762</v>
      </c>
      <c r="D48" s="329">
        <v>17.720634920634922</v>
      </c>
      <c r="E48" s="330">
        <v>13.952380952380953</v>
      </c>
      <c r="F48" s="331">
        <v>17.841269841269842</v>
      </c>
      <c r="G48" s="270">
        <v>4.4191019244476095</v>
      </c>
      <c r="H48" s="271">
        <v>0.68075958437835649</v>
      </c>
      <c r="I48" s="276">
        <v>-2.5025635810472946</v>
      </c>
      <c r="J48" s="275">
        <v>4.5701642261768081</v>
      </c>
      <c r="K48" s="276">
        <v>1.4644729705297568</v>
      </c>
      <c r="L48" s="275">
        <v>7.7320209403874349</v>
      </c>
      <c r="M48" s="276">
        <v>4.7992530345471556</v>
      </c>
      <c r="N48" s="277">
        <v>10.017245627001728</v>
      </c>
    </row>
  </sheetData>
  <phoneticPr fontId="15" type="noConversion"/>
  <conditionalFormatting sqref="G17:H18">
    <cfRule type="cellIs" dxfId="31" priority="13" operator="lessThan">
      <formula>0</formula>
    </cfRule>
    <cfRule type="cellIs" dxfId="30" priority="14" operator="greaterThan">
      <formula>0</formula>
    </cfRule>
  </conditionalFormatting>
  <conditionalFormatting sqref="G7:H16 G22:H29"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G34:H36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G38:H40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G20:H21">
    <cfRule type="cellIs" dxfId="23" priority="15" operator="lessThan">
      <formula>0</formula>
    </cfRule>
    <cfRule type="cellIs" dxfId="22" priority="16" operator="greaterThan">
      <formula>0</formula>
    </cfRule>
  </conditionalFormatting>
  <conditionalFormatting sqref="G41:H42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G31:H33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G43:H46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G47:H47">
    <cfRule type="cellIs" dxfId="15" priority="9" operator="lessThan">
      <formula>0</formula>
    </cfRule>
    <cfRule type="cellIs" dxfId="14" priority="10" operator="greaterThan">
      <formula>0</formula>
    </cfRule>
  </conditionalFormatting>
  <conditionalFormatting sqref="G37:H37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G48:H48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30:H3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19:H19">
    <cfRule type="cellIs" dxfId="7" priority="1" operator="lessThan">
      <formula>0</formula>
    </cfRule>
    <cfRule type="cellIs" dxfId="6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N33"/>
  <sheetViews>
    <sheetView showGridLines="0" showZeros="0" zoomScaleNormal="100" workbookViewId="0">
      <selection activeCell="G6" sqref="G6"/>
    </sheetView>
  </sheetViews>
  <sheetFormatPr defaultColWidth="9.1796875" defaultRowHeight="17.5" x14ac:dyDescent="0.35"/>
  <cols>
    <col min="1" max="1" width="17.453125" style="8" customWidth="1"/>
    <col min="2" max="2" width="9.453125" style="8" customWidth="1"/>
    <col min="3" max="3" width="8.453125" style="8" customWidth="1"/>
    <col min="4" max="9" width="7.54296875" style="8" customWidth="1"/>
    <col min="10" max="11" width="8.7265625"/>
    <col min="12" max="12" width="9.1796875" style="8"/>
    <col min="13" max="13" width="9.1796875" style="8" customWidth="1"/>
    <col min="14" max="16384" width="9.1796875" style="8"/>
  </cols>
  <sheetData>
    <row r="2" spans="1:14" ht="21.5" thickBot="1" x14ac:dyDescent="0.4">
      <c r="A2" s="68" t="s">
        <v>303</v>
      </c>
    </row>
    <row r="3" spans="1:14" ht="18" thickBot="1" x14ac:dyDescent="0.4">
      <c r="A3" s="166" t="s">
        <v>3</v>
      </c>
      <c r="B3" s="167"/>
      <c r="C3" s="168"/>
      <c r="D3" s="169" t="s">
        <v>41</v>
      </c>
      <c r="E3" s="170"/>
      <c r="F3" s="171" t="s">
        <v>299</v>
      </c>
      <c r="G3" s="170"/>
      <c r="H3" s="170" t="s">
        <v>287</v>
      </c>
      <c r="I3" s="170"/>
      <c r="J3" s="171" t="s">
        <v>239</v>
      </c>
      <c r="K3" s="170"/>
      <c r="L3" s="170" t="s">
        <v>296</v>
      </c>
      <c r="M3" s="172"/>
    </row>
    <row r="4" spans="1:14" x14ac:dyDescent="0.35">
      <c r="A4" s="173" t="s">
        <v>42</v>
      </c>
      <c r="B4" s="174"/>
      <c r="C4" s="175"/>
      <c r="D4" s="176">
        <v>44628</v>
      </c>
      <c r="E4" s="176"/>
      <c r="F4" s="176">
        <v>44627</v>
      </c>
      <c r="G4" s="176"/>
      <c r="H4" s="176">
        <v>44627</v>
      </c>
      <c r="I4" s="176"/>
      <c r="J4" s="176">
        <v>44627</v>
      </c>
      <c r="K4" s="176"/>
      <c r="L4" s="176">
        <v>44626</v>
      </c>
      <c r="M4" s="177"/>
    </row>
    <row r="5" spans="1:14" ht="18" thickBot="1" x14ac:dyDescent="0.4">
      <c r="A5" s="178" t="s">
        <v>302</v>
      </c>
      <c r="B5" s="179"/>
      <c r="C5" s="180"/>
      <c r="D5" s="181" t="s">
        <v>7</v>
      </c>
      <c r="E5" s="182" t="s">
        <v>6</v>
      </c>
      <c r="F5" s="183" t="s">
        <v>7</v>
      </c>
      <c r="G5" s="182" t="s">
        <v>6</v>
      </c>
      <c r="H5" s="183" t="s">
        <v>7</v>
      </c>
      <c r="I5" s="182" t="s">
        <v>6</v>
      </c>
      <c r="J5" s="183" t="s">
        <v>7</v>
      </c>
      <c r="K5" s="182" t="s">
        <v>6</v>
      </c>
      <c r="L5" s="183" t="s">
        <v>7</v>
      </c>
      <c r="M5" s="285" t="s">
        <v>6</v>
      </c>
    </row>
    <row r="6" spans="1:14" ht="18" thickBot="1" x14ac:dyDescent="0.4">
      <c r="A6" s="184" t="s">
        <v>43</v>
      </c>
      <c r="B6" s="185"/>
      <c r="C6" s="186"/>
      <c r="D6" s="187"/>
      <c r="E6" s="187"/>
      <c r="F6" s="187"/>
      <c r="G6" s="187"/>
      <c r="H6" s="187"/>
      <c r="I6" s="187"/>
      <c r="J6" s="187"/>
      <c r="K6" s="187"/>
      <c r="L6" s="187"/>
      <c r="M6" s="188"/>
    </row>
    <row r="7" spans="1:14" x14ac:dyDescent="0.35">
      <c r="A7" s="360" t="s">
        <v>113</v>
      </c>
      <c r="B7" s="361"/>
      <c r="C7" s="226" t="s">
        <v>8</v>
      </c>
      <c r="D7" s="227">
        <v>0.8</v>
      </c>
      <c r="E7" s="228">
        <v>1.5</v>
      </c>
      <c r="F7" s="229">
        <v>1.2</v>
      </c>
      <c r="G7" s="230">
        <v>1.5</v>
      </c>
      <c r="H7" s="229">
        <v>1</v>
      </c>
      <c r="I7" s="230">
        <v>1.7</v>
      </c>
      <c r="J7" s="229">
        <v>1.6</v>
      </c>
      <c r="K7" s="230">
        <v>1.8</v>
      </c>
      <c r="L7" s="229">
        <v>1.5</v>
      </c>
      <c r="M7" s="231">
        <v>1.8</v>
      </c>
      <c r="N7" s="384"/>
    </row>
    <row r="8" spans="1:14" x14ac:dyDescent="0.35">
      <c r="A8" s="189" t="s">
        <v>10</v>
      </c>
      <c r="B8" s="190"/>
      <c r="C8" s="191" t="s">
        <v>8</v>
      </c>
      <c r="D8" s="192">
        <v>0.9</v>
      </c>
      <c r="E8" s="193">
        <v>1.2</v>
      </c>
      <c r="F8" s="194">
        <v>1</v>
      </c>
      <c r="G8" s="195">
        <v>1.2</v>
      </c>
      <c r="H8" s="194">
        <v>1</v>
      </c>
      <c r="I8" s="195">
        <v>1.6</v>
      </c>
      <c r="J8" s="194">
        <v>1.4</v>
      </c>
      <c r="K8" s="195">
        <v>1.8</v>
      </c>
      <c r="L8" s="194">
        <v>1.5</v>
      </c>
      <c r="M8" s="196">
        <v>1.8</v>
      </c>
      <c r="N8" s="384"/>
    </row>
    <row r="9" spans="1:14" x14ac:dyDescent="0.35">
      <c r="A9" s="189" t="s">
        <v>11</v>
      </c>
      <c r="B9" s="190"/>
      <c r="C9" s="191" t="s">
        <v>8</v>
      </c>
      <c r="D9" s="192">
        <v>1</v>
      </c>
      <c r="E9" s="193">
        <v>1.3</v>
      </c>
      <c r="F9" s="194">
        <v>1.2</v>
      </c>
      <c r="G9" s="195">
        <v>1.4</v>
      </c>
      <c r="H9" s="194">
        <v>1</v>
      </c>
      <c r="I9" s="195">
        <v>1.4</v>
      </c>
      <c r="J9" s="194">
        <v>1.4</v>
      </c>
      <c r="K9" s="195">
        <v>1.75</v>
      </c>
      <c r="L9" s="194">
        <v>4.2</v>
      </c>
      <c r="M9" s="196">
        <v>4.5</v>
      </c>
      <c r="N9" s="384"/>
    </row>
    <row r="10" spans="1:14" x14ac:dyDescent="0.35">
      <c r="A10" s="189" t="s">
        <v>12</v>
      </c>
      <c r="B10" s="190"/>
      <c r="C10" s="191" t="s">
        <v>8</v>
      </c>
      <c r="D10" s="192">
        <v>0.8</v>
      </c>
      <c r="E10" s="193">
        <v>1.1000000000000001</v>
      </c>
      <c r="F10" s="194">
        <v>1.2</v>
      </c>
      <c r="G10" s="195">
        <v>1.5</v>
      </c>
      <c r="H10" s="194">
        <v>1.5</v>
      </c>
      <c r="I10" s="195">
        <v>1.9</v>
      </c>
      <c r="J10" s="194">
        <v>1.6</v>
      </c>
      <c r="K10" s="195">
        <v>1.9</v>
      </c>
      <c r="L10" s="194">
        <v>1.5</v>
      </c>
      <c r="M10" s="196">
        <v>1.8</v>
      </c>
      <c r="N10" s="384"/>
    </row>
    <row r="11" spans="1:14" x14ac:dyDescent="0.35">
      <c r="A11" s="189" t="s">
        <v>14</v>
      </c>
      <c r="B11" s="190"/>
      <c r="C11" s="191" t="s">
        <v>8</v>
      </c>
      <c r="D11" s="192">
        <v>11</v>
      </c>
      <c r="E11" s="193">
        <v>14</v>
      </c>
      <c r="F11" s="194">
        <v>12</v>
      </c>
      <c r="G11" s="195">
        <v>12</v>
      </c>
      <c r="H11" s="194"/>
      <c r="I11" s="195"/>
      <c r="J11" s="194"/>
      <c r="K11" s="195"/>
      <c r="L11" s="194"/>
      <c r="M11" s="196"/>
      <c r="N11" s="384"/>
    </row>
    <row r="12" spans="1:14" x14ac:dyDescent="0.35">
      <c r="A12" s="189" t="s">
        <v>15</v>
      </c>
      <c r="B12" s="190"/>
      <c r="C12" s="191" t="s">
        <v>8</v>
      </c>
      <c r="D12" s="192">
        <v>8</v>
      </c>
      <c r="E12" s="193">
        <v>10</v>
      </c>
      <c r="F12" s="194">
        <v>10</v>
      </c>
      <c r="G12" s="195">
        <v>11</v>
      </c>
      <c r="H12" s="194">
        <v>9</v>
      </c>
      <c r="I12" s="195">
        <v>11</v>
      </c>
      <c r="J12" s="194"/>
      <c r="K12" s="195"/>
      <c r="L12" s="194">
        <v>9</v>
      </c>
      <c r="M12" s="196">
        <v>9.5</v>
      </c>
      <c r="N12" s="384"/>
    </row>
    <row r="13" spans="1:14" x14ac:dyDescent="0.35">
      <c r="A13" s="189" t="s">
        <v>17</v>
      </c>
      <c r="B13" s="190"/>
      <c r="C13" s="191" t="s">
        <v>8</v>
      </c>
      <c r="D13" s="192">
        <v>2.85</v>
      </c>
      <c r="E13" s="193">
        <v>5</v>
      </c>
      <c r="F13" s="194">
        <v>3.5</v>
      </c>
      <c r="G13" s="195">
        <v>4.5</v>
      </c>
      <c r="H13" s="194">
        <v>2.4</v>
      </c>
      <c r="I13" s="195">
        <v>4</v>
      </c>
      <c r="J13" s="194">
        <v>4</v>
      </c>
      <c r="K13" s="195">
        <v>4.8</v>
      </c>
      <c r="L13" s="194">
        <v>3.6</v>
      </c>
      <c r="M13" s="196">
        <v>4</v>
      </c>
      <c r="N13" s="384"/>
    </row>
    <row r="14" spans="1:14" x14ac:dyDescent="0.35">
      <c r="A14" s="189" t="s">
        <v>18</v>
      </c>
      <c r="B14" s="190"/>
      <c r="C14" s="191" t="s">
        <v>8</v>
      </c>
      <c r="D14" s="192">
        <v>10</v>
      </c>
      <c r="E14" s="193">
        <v>16</v>
      </c>
      <c r="F14" s="194">
        <v>11.666666666666666</v>
      </c>
      <c r="G14" s="195">
        <v>13.333333333333334</v>
      </c>
      <c r="H14" s="194">
        <v>17.5</v>
      </c>
      <c r="I14" s="195">
        <v>19.166666666666668</v>
      </c>
      <c r="J14" s="194"/>
      <c r="K14" s="195"/>
      <c r="L14" s="194">
        <v>8.5</v>
      </c>
      <c r="M14" s="196">
        <v>8.5</v>
      </c>
      <c r="N14" s="384"/>
    </row>
    <row r="15" spans="1:14" x14ac:dyDescent="0.35">
      <c r="A15" s="189" t="s">
        <v>139</v>
      </c>
      <c r="B15" s="190"/>
      <c r="C15" s="191" t="s">
        <v>8</v>
      </c>
      <c r="D15" s="192">
        <v>22</v>
      </c>
      <c r="E15" s="193">
        <v>27</v>
      </c>
      <c r="F15" s="194">
        <v>20</v>
      </c>
      <c r="G15" s="195">
        <v>23.333333333333332</v>
      </c>
      <c r="H15" s="194">
        <v>16.666666666666668</v>
      </c>
      <c r="I15" s="195">
        <v>25</v>
      </c>
      <c r="J15" s="194">
        <v>22.5</v>
      </c>
      <c r="K15" s="195">
        <v>25.833333333333332</v>
      </c>
      <c r="L15" s="194"/>
      <c r="M15" s="196"/>
      <c r="N15" s="384"/>
    </row>
    <row r="16" spans="1:14" x14ac:dyDescent="0.35">
      <c r="A16" s="189" t="s">
        <v>29</v>
      </c>
      <c r="B16" s="190"/>
      <c r="C16" s="191" t="s">
        <v>21</v>
      </c>
      <c r="D16" s="192">
        <v>1</v>
      </c>
      <c r="E16" s="193">
        <v>2</v>
      </c>
      <c r="F16" s="194">
        <v>1.5</v>
      </c>
      <c r="G16" s="195">
        <v>1.5</v>
      </c>
      <c r="H16" s="194"/>
      <c r="I16" s="195"/>
      <c r="J16" s="194">
        <v>1.5</v>
      </c>
      <c r="K16" s="195">
        <v>2</v>
      </c>
      <c r="L16" s="194"/>
      <c r="M16" s="196"/>
      <c r="N16" s="384"/>
    </row>
    <row r="17" spans="1:14" x14ac:dyDescent="0.35">
      <c r="A17" s="189" t="s">
        <v>20</v>
      </c>
      <c r="B17" s="190"/>
      <c r="C17" s="191" t="s">
        <v>21</v>
      </c>
      <c r="D17" s="192">
        <v>3</v>
      </c>
      <c r="E17" s="193">
        <v>4</v>
      </c>
      <c r="F17" s="194"/>
      <c r="G17" s="195"/>
      <c r="H17" s="194">
        <v>2.5</v>
      </c>
      <c r="I17" s="195">
        <v>4.5</v>
      </c>
      <c r="J17" s="194"/>
      <c r="K17" s="195"/>
      <c r="L17" s="194">
        <v>3</v>
      </c>
      <c r="M17" s="196">
        <v>3.5</v>
      </c>
      <c r="N17" s="384"/>
    </row>
    <row r="18" spans="1:14" x14ac:dyDescent="0.35">
      <c r="A18" s="189" t="s">
        <v>44</v>
      </c>
      <c r="B18" s="190"/>
      <c r="C18" s="191" t="s">
        <v>8</v>
      </c>
      <c r="D18" s="192">
        <v>1.4</v>
      </c>
      <c r="E18" s="193">
        <v>2</v>
      </c>
      <c r="F18" s="194">
        <v>2.4</v>
      </c>
      <c r="G18" s="195">
        <v>3</v>
      </c>
      <c r="H18" s="194">
        <v>2.4</v>
      </c>
      <c r="I18" s="195">
        <v>3.4</v>
      </c>
      <c r="J18" s="194">
        <v>3</v>
      </c>
      <c r="K18" s="195">
        <v>3.6</v>
      </c>
      <c r="L18" s="194">
        <v>3</v>
      </c>
      <c r="M18" s="196">
        <v>3.5</v>
      </c>
      <c r="N18" s="384"/>
    </row>
    <row r="19" spans="1:14" x14ac:dyDescent="0.35">
      <c r="A19" s="189" t="s">
        <v>22</v>
      </c>
      <c r="B19" s="190"/>
      <c r="C19" s="191" t="s">
        <v>8</v>
      </c>
      <c r="D19" s="192">
        <v>0.6</v>
      </c>
      <c r="E19" s="193">
        <v>1</v>
      </c>
      <c r="F19" s="194">
        <v>0.8</v>
      </c>
      <c r="G19" s="195">
        <v>0.8</v>
      </c>
      <c r="H19" s="194">
        <v>0.73333333333333328</v>
      </c>
      <c r="I19" s="195">
        <v>1.2666666666666666</v>
      </c>
      <c r="J19" s="194">
        <v>1</v>
      </c>
      <c r="K19" s="195">
        <v>1.2</v>
      </c>
      <c r="L19" s="194">
        <v>1.0666666666666667</v>
      </c>
      <c r="M19" s="196">
        <v>1.2</v>
      </c>
      <c r="N19" s="384"/>
    </row>
    <row r="20" spans="1:14" x14ac:dyDescent="0.35">
      <c r="A20" s="189" t="s">
        <v>9</v>
      </c>
      <c r="B20" s="190"/>
      <c r="C20" s="191" t="s">
        <v>8</v>
      </c>
      <c r="D20" s="192">
        <v>10</v>
      </c>
      <c r="E20" s="193">
        <v>20</v>
      </c>
      <c r="F20" s="194"/>
      <c r="G20" s="195"/>
      <c r="H20" s="194"/>
      <c r="I20" s="195"/>
      <c r="J20" s="194"/>
      <c r="K20" s="195"/>
      <c r="L20" s="194"/>
      <c r="M20" s="196"/>
      <c r="N20" s="384"/>
    </row>
    <row r="21" spans="1:14" ht="18" thickBot="1" x14ac:dyDescent="0.4">
      <c r="A21" s="332" t="s">
        <v>16</v>
      </c>
      <c r="B21" s="333"/>
      <c r="C21" s="199" t="s">
        <v>8</v>
      </c>
      <c r="D21" s="200">
        <v>6.5</v>
      </c>
      <c r="E21" s="201">
        <v>8</v>
      </c>
      <c r="F21" s="202">
        <v>6</v>
      </c>
      <c r="G21" s="203">
        <v>7</v>
      </c>
      <c r="H21" s="202">
        <v>7.5</v>
      </c>
      <c r="I21" s="203">
        <v>9.5</v>
      </c>
      <c r="J21" s="202">
        <v>8</v>
      </c>
      <c r="K21" s="203">
        <v>9.3333333333333339</v>
      </c>
      <c r="L21" s="202">
        <v>7.5</v>
      </c>
      <c r="M21" s="204">
        <v>8</v>
      </c>
      <c r="N21" s="384"/>
    </row>
    <row r="22" spans="1:14" ht="18" thickBot="1" x14ac:dyDescent="0.4">
      <c r="A22" s="362" t="s">
        <v>114</v>
      </c>
      <c r="B22" s="363"/>
      <c r="C22" s="364"/>
      <c r="D22" s="365"/>
      <c r="E22" s="366"/>
      <c r="F22" s="367"/>
      <c r="G22" s="368"/>
      <c r="H22" s="367"/>
      <c r="I22" s="368"/>
      <c r="J22" s="367"/>
      <c r="K22" s="368"/>
      <c r="L22" s="367"/>
      <c r="M22" s="369"/>
      <c r="N22" s="384"/>
    </row>
    <row r="23" spans="1:14" x14ac:dyDescent="0.35">
      <c r="A23" s="360" t="s">
        <v>24</v>
      </c>
      <c r="B23" s="361"/>
      <c r="C23" s="226" t="s">
        <v>8</v>
      </c>
      <c r="D23" s="227">
        <v>11</v>
      </c>
      <c r="E23" s="228">
        <v>13</v>
      </c>
      <c r="F23" s="229">
        <v>10</v>
      </c>
      <c r="G23" s="230">
        <v>12</v>
      </c>
      <c r="H23" s="229"/>
      <c r="I23" s="230"/>
      <c r="J23" s="229"/>
      <c r="K23" s="230"/>
      <c r="L23" s="229"/>
      <c r="M23" s="231"/>
      <c r="N23" s="384"/>
    </row>
    <row r="24" spans="1:14" x14ac:dyDescent="0.35">
      <c r="A24" s="189" t="s">
        <v>25</v>
      </c>
      <c r="B24" s="190"/>
      <c r="C24" s="191" t="s">
        <v>21</v>
      </c>
      <c r="D24" s="192">
        <v>5</v>
      </c>
      <c r="E24" s="193">
        <v>6.5</v>
      </c>
      <c r="F24" s="194">
        <v>6</v>
      </c>
      <c r="G24" s="195">
        <v>8</v>
      </c>
      <c r="H24" s="194"/>
      <c r="I24" s="195"/>
      <c r="J24" s="194">
        <v>6</v>
      </c>
      <c r="K24" s="195">
        <v>7</v>
      </c>
      <c r="L24" s="194">
        <v>7</v>
      </c>
      <c r="M24" s="196">
        <v>8</v>
      </c>
      <c r="N24" s="384"/>
    </row>
    <row r="25" spans="1:14" x14ac:dyDescent="0.35">
      <c r="A25" s="189" t="s">
        <v>13</v>
      </c>
      <c r="B25" s="190"/>
      <c r="C25" s="191" t="s">
        <v>8</v>
      </c>
      <c r="D25" s="192">
        <v>8.3000000000000007</v>
      </c>
      <c r="E25" s="193">
        <v>10</v>
      </c>
      <c r="F25" s="194">
        <v>9</v>
      </c>
      <c r="G25" s="195">
        <v>9</v>
      </c>
      <c r="H25" s="194">
        <v>11</v>
      </c>
      <c r="I25" s="195">
        <v>12.5</v>
      </c>
      <c r="J25" s="194">
        <v>8.4444444444444446</v>
      </c>
      <c r="K25" s="195">
        <v>10</v>
      </c>
      <c r="L25" s="194"/>
      <c r="M25" s="196"/>
      <c r="N25" s="384"/>
    </row>
    <row r="26" spans="1:14" x14ac:dyDescent="0.35">
      <c r="A26" s="189" t="s">
        <v>26</v>
      </c>
      <c r="B26" s="190"/>
      <c r="C26" s="191" t="s">
        <v>8</v>
      </c>
      <c r="D26" s="192">
        <v>9</v>
      </c>
      <c r="E26" s="193">
        <v>12</v>
      </c>
      <c r="F26" s="194">
        <v>12</v>
      </c>
      <c r="G26" s="195">
        <v>12</v>
      </c>
      <c r="H26" s="194">
        <v>9</v>
      </c>
      <c r="I26" s="195">
        <v>11</v>
      </c>
      <c r="J26" s="194">
        <v>11</v>
      </c>
      <c r="K26" s="195">
        <v>12</v>
      </c>
      <c r="L26" s="194">
        <v>11</v>
      </c>
      <c r="M26" s="196">
        <v>12</v>
      </c>
      <c r="N26" s="384"/>
    </row>
    <row r="27" spans="1:14" x14ac:dyDescent="0.35">
      <c r="A27" s="189" t="s">
        <v>27</v>
      </c>
      <c r="B27" s="190"/>
      <c r="C27" s="191" t="s">
        <v>8</v>
      </c>
      <c r="D27" s="192">
        <v>9.75</v>
      </c>
      <c r="E27" s="193">
        <v>11</v>
      </c>
      <c r="F27" s="194">
        <v>10</v>
      </c>
      <c r="G27" s="195">
        <v>10</v>
      </c>
      <c r="H27" s="194"/>
      <c r="I27" s="195"/>
      <c r="J27" s="194">
        <v>10</v>
      </c>
      <c r="K27" s="195">
        <v>11</v>
      </c>
      <c r="L27" s="194">
        <v>11</v>
      </c>
      <c r="M27" s="196">
        <v>11</v>
      </c>
      <c r="N27" s="384"/>
    </row>
    <row r="28" spans="1:14" x14ac:dyDescent="0.35">
      <c r="A28" s="189" t="s">
        <v>28</v>
      </c>
      <c r="B28" s="190"/>
      <c r="C28" s="191" t="s">
        <v>8</v>
      </c>
      <c r="D28" s="192">
        <v>9</v>
      </c>
      <c r="E28" s="193">
        <v>12</v>
      </c>
      <c r="F28" s="194">
        <v>12</v>
      </c>
      <c r="G28" s="195">
        <v>12</v>
      </c>
      <c r="H28" s="194"/>
      <c r="I28" s="195"/>
      <c r="J28" s="194">
        <v>11</v>
      </c>
      <c r="K28" s="195">
        <v>12</v>
      </c>
      <c r="L28" s="194">
        <v>11.5</v>
      </c>
      <c r="M28" s="196">
        <v>12</v>
      </c>
      <c r="N28" s="384"/>
    </row>
    <row r="29" spans="1:14" x14ac:dyDescent="0.35">
      <c r="A29" s="189" t="s">
        <v>18</v>
      </c>
      <c r="B29" s="190"/>
      <c r="C29" s="191" t="s">
        <v>8</v>
      </c>
      <c r="D29" s="192">
        <v>8</v>
      </c>
      <c r="E29" s="193">
        <v>16</v>
      </c>
      <c r="F29" s="194">
        <v>10</v>
      </c>
      <c r="G29" s="195">
        <v>11.666666666666666</v>
      </c>
      <c r="H29" s="194">
        <v>9.1666666666666661</v>
      </c>
      <c r="I29" s="195">
        <v>10</v>
      </c>
      <c r="J29" s="194">
        <v>8.6666666666666661</v>
      </c>
      <c r="K29" s="195">
        <v>10</v>
      </c>
      <c r="L29" s="194"/>
      <c r="M29" s="196"/>
      <c r="N29" s="384"/>
    </row>
    <row r="30" spans="1:14" x14ac:dyDescent="0.35">
      <c r="A30" s="189" t="s">
        <v>139</v>
      </c>
      <c r="B30" s="190"/>
      <c r="C30" s="191" t="s">
        <v>8</v>
      </c>
      <c r="D30" s="192"/>
      <c r="E30" s="193"/>
      <c r="F30" s="194">
        <v>10</v>
      </c>
      <c r="G30" s="195">
        <v>13.333333333333334</v>
      </c>
      <c r="H30" s="194">
        <v>13.333333333333334</v>
      </c>
      <c r="I30" s="195">
        <v>15</v>
      </c>
      <c r="J30" s="194"/>
      <c r="K30" s="195"/>
      <c r="L30" s="194"/>
      <c r="M30" s="196"/>
      <c r="N30" s="384"/>
    </row>
    <row r="31" spans="1:14" x14ac:dyDescent="0.35">
      <c r="A31" s="189" t="s">
        <v>19</v>
      </c>
      <c r="B31" s="190"/>
      <c r="C31" s="191" t="s">
        <v>221</v>
      </c>
      <c r="D31" s="192">
        <v>1.6</v>
      </c>
      <c r="E31" s="193">
        <v>1.8</v>
      </c>
      <c r="F31" s="194">
        <v>1.5</v>
      </c>
      <c r="G31" s="195">
        <v>2</v>
      </c>
      <c r="H31" s="194">
        <v>1.5</v>
      </c>
      <c r="I31" s="195">
        <v>1.6</v>
      </c>
      <c r="J31" s="194">
        <v>1.8</v>
      </c>
      <c r="K31" s="195">
        <v>2.4</v>
      </c>
      <c r="L31" s="194"/>
      <c r="M31" s="196"/>
      <c r="N31" s="384"/>
    </row>
    <row r="32" spans="1:14" x14ac:dyDescent="0.35">
      <c r="A32" s="189" t="s">
        <v>20</v>
      </c>
      <c r="B32" s="190"/>
      <c r="C32" s="191" t="s">
        <v>21</v>
      </c>
      <c r="D32" s="192">
        <v>2.85</v>
      </c>
      <c r="E32" s="193">
        <v>3.5</v>
      </c>
      <c r="F32" s="194">
        <v>2.25</v>
      </c>
      <c r="G32" s="195">
        <v>2.25</v>
      </c>
      <c r="H32" s="194">
        <v>2.6</v>
      </c>
      <c r="I32" s="195">
        <v>2.8</v>
      </c>
      <c r="J32" s="194">
        <v>3</v>
      </c>
      <c r="K32" s="195">
        <v>3.3333333333333335</v>
      </c>
      <c r="L32" s="194"/>
      <c r="M32" s="196"/>
      <c r="N32" s="384"/>
    </row>
    <row r="33" spans="1:14" ht="18" thickBot="1" x14ac:dyDescent="0.4">
      <c r="A33" s="332" t="s">
        <v>300</v>
      </c>
      <c r="B33" s="333"/>
      <c r="C33" s="199" t="s">
        <v>8</v>
      </c>
      <c r="D33" s="200">
        <v>3</v>
      </c>
      <c r="E33" s="201">
        <v>3.8</v>
      </c>
      <c r="F33" s="202"/>
      <c r="G33" s="203"/>
      <c r="H33" s="202">
        <v>3.5</v>
      </c>
      <c r="I33" s="203">
        <v>3.75</v>
      </c>
      <c r="J33" s="202"/>
      <c r="K33" s="203"/>
      <c r="L33" s="202"/>
      <c r="M33" s="204"/>
      <c r="N33" s="384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28"/>
  <sheetViews>
    <sheetView showGridLines="0" showZeros="0" zoomScaleNormal="100" workbookViewId="0">
      <selection activeCell="H11" sqref="H11"/>
    </sheetView>
  </sheetViews>
  <sheetFormatPr defaultColWidth="9.1796875" defaultRowHeight="15.5" x14ac:dyDescent="0.35"/>
  <cols>
    <col min="1" max="1" width="16" style="26" customWidth="1"/>
    <col min="2" max="2" width="13.54296875" style="27" customWidth="1"/>
    <col min="3" max="3" width="6.54296875" style="26" customWidth="1"/>
    <col min="4" max="9" width="9.1796875" style="26" customWidth="1"/>
    <col min="10" max="16384" width="9.1796875" style="2"/>
  </cols>
  <sheetData>
    <row r="1" spans="1:14" ht="36" customHeight="1" thickBot="1" x14ac:dyDescent="0.4">
      <c r="A1" s="68" t="s">
        <v>304</v>
      </c>
      <c r="B1" s="69"/>
      <c r="C1" s="70"/>
      <c r="D1" s="70"/>
      <c r="E1" s="70"/>
      <c r="F1" s="70"/>
      <c r="G1" s="70"/>
      <c r="H1" s="70"/>
      <c r="I1" s="70"/>
    </row>
    <row r="2" spans="1:14" ht="16" thickBot="1" x14ac:dyDescent="0.4">
      <c r="A2" s="166" t="s">
        <v>40</v>
      </c>
      <c r="B2" s="167"/>
      <c r="C2" s="168"/>
      <c r="D2" s="170" t="s">
        <v>41</v>
      </c>
      <c r="E2" s="170"/>
      <c r="F2" s="171" t="s">
        <v>299</v>
      </c>
      <c r="G2" s="170"/>
      <c r="H2" s="170" t="s">
        <v>287</v>
      </c>
      <c r="I2" s="170"/>
      <c r="J2" s="171" t="s">
        <v>239</v>
      </c>
      <c r="K2" s="170"/>
      <c r="L2" s="170" t="s">
        <v>296</v>
      </c>
      <c r="M2" s="172"/>
    </row>
    <row r="3" spans="1:14" x14ac:dyDescent="0.35">
      <c r="A3" s="173" t="s">
        <v>42</v>
      </c>
      <c r="B3" s="174"/>
      <c r="C3" s="175"/>
      <c r="D3" s="176">
        <v>44628</v>
      </c>
      <c r="E3" s="176"/>
      <c r="F3" s="176">
        <v>44627</v>
      </c>
      <c r="G3" s="176"/>
      <c r="H3" s="176">
        <v>44627</v>
      </c>
      <c r="I3" s="176"/>
      <c r="J3" s="176">
        <v>44627</v>
      </c>
      <c r="K3" s="176"/>
      <c r="L3" s="176">
        <v>44626</v>
      </c>
      <c r="M3" s="177"/>
    </row>
    <row r="4" spans="1:14" ht="16" thickBot="1" x14ac:dyDescent="0.4">
      <c r="A4" s="205" t="s">
        <v>45</v>
      </c>
      <c r="B4" s="206" t="s">
        <v>46</v>
      </c>
      <c r="C4" s="207" t="s">
        <v>5</v>
      </c>
      <c r="D4" s="208" t="s">
        <v>6</v>
      </c>
      <c r="E4" s="209" t="s">
        <v>7</v>
      </c>
      <c r="F4" s="208" t="s">
        <v>6</v>
      </c>
      <c r="G4" s="209" t="s">
        <v>7</v>
      </c>
      <c r="H4" s="208" t="s">
        <v>6</v>
      </c>
      <c r="I4" s="209" t="s">
        <v>7</v>
      </c>
      <c r="J4" s="208" t="s">
        <v>6</v>
      </c>
      <c r="K4" s="209" t="s">
        <v>7</v>
      </c>
      <c r="L4" s="208" t="s">
        <v>6</v>
      </c>
      <c r="M4" s="210" t="s">
        <v>7</v>
      </c>
    </row>
    <row r="5" spans="1:14" ht="16" thickBot="1" x14ac:dyDescent="0.4">
      <c r="A5" s="197" t="s">
        <v>43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98"/>
    </row>
    <row r="6" spans="1:14" ht="16" thickBot="1" x14ac:dyDescent="0.4">
      <c r="A6" s="211" t="s">
        <v>23</v>
      </c>
      <c r="B6" s="212"/>
      <c r="C6" s="191" t="s">
        <v>8</v>
      </c>
      <c r="D6" s="192">
        <v>3.75</v>
      </c>
      <c r="E6" s="193">
        <v>5</v>
      </c>
      <c r="F6" s="194">
        <v>4</v>
      </c>
      <c r="G6" s="195">
        <v>5</v>
      </c>
      <c r="H6" s="194">
        <v>2</v>
      </c>
      <c r="I6" s="195">
        <v>4</v>
      </c>
      <c r="J6" s="194">
        <v>4.5</v>
      </c>
      <c r="K6" s="195">
        <v>5</v>
      </c>
      <c r="L6" s="194">
        <v>5</v>
      </c>
      <c r="M6" s="196">
        <v>6</v>
      </c>
      <c r="N6" s="383"/>
    </row>
    <row r="7" spans="1:14" ht="16" thickBot="1" x14ac:dyDescent="0.4">
      <c r="A7" s="213" t="s">
        <v>36</v>
      </c>
      <c r="B7" s="214"/>
      <c r="C7" s="215"/>
      <c r="D7" s="358"/>
      <c r="E7" s="358"/>
      <c r="F7" s="358"/>
      <c r="G7" s="358"/>
      <c r="H7" s="358"/>
      <c r="I7" s="358"/>
      <c r="J7" s="358"/>
      <c r="K7" s="358"/>
      <c r="L7" s="358"/>
      <c r="M7" s="359"/>
      <c r="N7" s="383"/>
    </row>
    <row r="8" spans="1:14" x14ac:dyDescent="0.35">
      <c r="A8" s="219"/>
      <c r="B8" s="220" t="s">
        <v>258</v>
      </c>
      <c r="C8" s="191" t="s">
        <v>8</v>
      </c>
      <c r="D8" s="216"/>
      <c r="E8" s="217"/>
      <c r="F8" s="217"/>
      <c r="G8" s="217"/>
      <c r="H8" s="217"/>
      <c r="I8" s="217"/>
      <c r="J8" s="217">
        <v>2.3333333333333335</v>
      </c>
      <c r="K8" s="217">
        <v>3</v>
      </c>
      <c r="L8" s="217"/>
      <c r="M8" s="218"/>
      <c r="N8" s="383"/>
    </row>
    <row r="9" spans="1:14" x14ac:dyDescent="0.35">
      <c r="A9" s="219"/>
      <c r="B9" s="220" t="s">
        <v>259</v>
      </c>
      <c r="C9" s="191" t="s">
        <v>8</v>
      </c>
      <c r="D9" s="221">
        <v>2.25</v>
      </c>
      <c r="E9" s="222">
        <v>3.25</v>
      </c>
      <c r="F9" s="222">
        <v>2</v>
      </c>
      <c r="G9" s="222">
        <v>2.6666666666666665</v>
      </c>
      <c r="H9" s="222">
        <v>1</v>
      </c>
      <c r="I9" s="222">
        <v>2.3333333333333335</v>
      </c>
      <c r="J9" s="222">
        <v>2.3333333333333335</v>
      </c>
      <c r="K9" s="222">
        <v>2.6666666666666665</v>
      </c>
      <c r="L9" s="222"/>
      <c r="M9" s="223"/>
      <c r="N9" s="383"/>
    </row>
    <row r="10" spans="1:14" x14ac:dyDescent="0.35">
      <c r="A10" s="219"/>
      <c r="B10" s="220" t="s">
        <v>260</v>
      </c>
      <c r="C10" s="191" t="s">
        <v>8</v>
      </c>
      <c r="D10" s="221">
        <v>1</v>
      </c>
      <c r="E10" s="222">
        <v>1.66</v>
      </c>
      <c r="F10" s="222">
        <v>1.6666666666666667</v>
      </c>
      <c r="G10" s="222">
        <v>2</v>
      </c>
      <c r="H10" s="222">
        <v>1</v>
      </c>
      <c r="I10" s="222">
        <v>2.3333333333333335</v>
      </c>
      <c r="J10" s="222">
        <v>2.3333333333333335</v>
      </c>
      <c r="K10" s="222">
        <v>2.3333333333333335</v>
      </c>
      <c r="L10" s="222"/>
      <c r="M10" s="223"/>
      <c r="N10" s="383"/>
    </row>
    <row r="11" spans="1:14" x14ac:dyDescent="0.35">
      <c r="A11" s="219"/>
      <c r="B11" s="220" t="s">
        <v>263</v>
      </c>
      <c r="C11" s="191" t="s">
        <v>8</v>
      </c>
      <c r="D11" s="221">
        <v>1.25</v>
      </c>
      <c r="E11" s="222">
        <v>1.66</v>
      </c>
      <c r="F11" s="222">
        <v>1.6666666666666667</v>
      </c>
      <c r="G11" s="222">
        <v>2</v>
      </c>
      <c r="H11" s="222"/>
      <c r="I11" s="222"/>
      <c r="J11" s="222">
        <v>2.3333333333333335</v>
      </c>
      <c r="K11" s="222">
        <v>2.6666666666666665</v>
      </c>
      <c r="L11" s="222"/>
      <c r="M11" s="223"/>
      <c r="N11" s="383"/>
    </row>
    <row r="12" spans="1:14" x14ac:dyDescent="0.35">
      <c r="A12" s="219"/>
      <c r="B12" s="220" t="s">
        <v>220</v>
      </c>
      <c r="C12" s="191" t="s">
        <v>8</v>
      </c>
      <c r="D12" s="221">
        <v>0.95</v>
      </c>
      <c r="E12" s="222">
        <v>1.5</v>
      </c>
      <c r="F12" s="222">
        <v>1.6666666666666667</v>
      </c>
      <c r="G12" s="222">
        <v>2</v>
      </c>
      <c r="H12" s="222">
        <v>1</v>
      </c>
      <c r="I12" s="222">
        <v>2</v>
      </c>
      <c r="J12" s="222"/>
      <c r="K12" s="222"/>
      <c r="L12" s="222"/>
      <c r="M12" s="223"/>
      <c r="N12" s="383"/>
    </row>
    <row r="13" spans="1:14" x14ac:dyDescent="0.35">
      <c r="A13" s="219"/>
      <c r="B13" s="220" t="s">
        <v>217</v>
      </c>
      <c r="C13" s="191" t="s">
        <v>8</v>
      </c>
      <c r="D13" s="221">
        <v>0.95</v>
      </c>
      <c r="E13" s="222">
        <v>1.5</v>
      </c>
      <c r="F13" s="222">
        <v>1.6666666666666667</v>
      </c>
      <c r="G13" s="222">
        <v>2</v>
      </c>
      <c r="H13" s="222">
        <v>1</v>
      </c>
      <c r="I13" s="222">
        <v>2</v>
      </c>
      <c r="J13" s="222">
        <v>2</v>
      </c>
      <c r="K13" s="222">
        <v>2.3333333333333335</v>
      </c>
      <c r="L13" s="222"/>
      <c r="M13" s="223"/>
      <c r="N13" s="383"/>
    </row>
    <row r="14" spans="1:14" x14ac:dyDescent="0.35">
      <c r="A14" s="219"/>
      <c r="B14" s="220" t="s">
        <v>257</v>
      </c>
      <c r="C14" s="191" t="s">
        <v>8</v>
      </c>
      <c r="D14" s="221">
        <v>2</v>
      </c>
      <c r="E14" s="222">
        <v>3</v>
      </c>
      <c r="F14" s="222">
        <v>2</v>
      </c>
      <c r="G14" s="222">
        <v>3</v>
      </c>
      <c r="H14" s="222">
        <v>1.3333333333333333</v>
      </c>
      <c r="I14" s="222">
        <v>2.6666666666666665</v>
      </c>
      <c r="J14" s="222">
        <v>2.3333333333333335</v>
      </c>
      <c r="K14" s="222">
        <v>2.6666666666666665</v>
      </c>
      <c r="L14" s="222"/>
      <c r="M14" s="223"/>
      <c r="N14" s="383"/>
    </row>
    <row r="15" spans="1:14" x14ac:dyDescent="0.35">
      <c r="A15" s="219"/>
      <c r="B15" s="220" t="s">
        <v>218</v>
      </c>
      <c r="C15" s="191" t="s">
        <v>8</v>
      </c>
      <c r="D15" s="221">
        <v>0.95</v>
      </c>
      <c r="E15" s="222">
        <v>1.5</v>
      </c>
      <c r="F15" s="222">
        <v>1.6666666666666667</v>
      </c>
      <c r="G15" s="222">
        <v>1.6666666666666667</v>
      </c>
      <c r="H15" s="222">
        <v>1</v>
      </c>
      <c r="I15" s="222">
        <v>2</v>
      </c>
      <c r="J15" s="222">
        <v>1.6666666666666667</v>
      </c>
      <c r="K15" s="222">
        <v>2.3333333333333335</v>
      </c>
      <c r="L15" s="222"/>
      <c r="M15" s="223"/>
      <c r="N15" s="383"/>
    </row>
    <row r="16" spans="1:14" ht="16" thickBot="1" x14ac:dyDescent="0.4">
      <c r="A16" s="219"/>
      <c r="B16" s="220" t="s">
        <v>240</v>
      </c>
      <c r="C16" s="191" t="s">
        <v>8</v>
      </c>
      <c r="D16" s="221">
        <v>1.66</v>
      </c>
      <c r="E16" s="222">
        <v>2.33</v>
      </c>
      <c r="F16" s="222">
        <v>2</v>
      </c>
      <c r="G16" s="222">
        <v>2.3333333333333335</v>
      </c>
      <c r="H16" s="222">
        <v>1.3333333333333333</v>
      </c>
      <c r="I16" s="222">
        <v>2.6666666666666665</v>
      </c>
      <c r="J16" s="222"/>
      <c r="K16" s="222"/>
      <c r="L16" s="222"/>
      <c r="M16" s="223"/>
      <c r="N16" s="383"/>
    </row>
    <row r="17" spans="1:14" ht="16" thickBot="1" x14ac:dyDescent="0.4">
      <c r="A17" s="197" t="s">
        <v>114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98"/>
      <c r="N17" s="383"/>
    </row>
    <row r="18" spans="1:14" x14ac:dyDescent="0.35">
      <c r="A18" s="224" t="s">
        <v>30</v>
      </c>
      <c r="B18" s="225"/>
      <c r="C18" s="226" t="s">
        <v>21</v>
      </c>
      <c r="D18" s="227">
        <v>6</v>
      </c>
      <c r="E18" s="228">
        <v>7.5</v>
      </c>
      <c r="F18" s="229">
        <v>6</v>
      </c>
      <c r="G18" s="230">
        <v>10</v>
      </c>
      <c r="H18" s="229">
        <v>5</v>
      </c>
      <c r="I18" s="230">
        <v>10</v>
      </c>
      <c r="J18" s="229"/>
      <c r="K18" s="230"/>
      <c r="L18" s="229">
        <v>9</v>
      </c>
      <c r="M18" s="231">
        <v>10</v>
      </c>
      <c r="N18" s="383"/>
    </row>
    <row r="19" spans="1:14" x14ac:dyDescent="0.35">
      <c r="A19" s="211" t="s">
        <v>31</v>
      </c>
      <c r="B19" s="212"/>
      <c r="C19" s="191" t="s">
        <v>8</v>
      </c>
      <c r="D19" s="192"/>
      <c r="E19" s="193"/>
      <c r="F19" s="194"/>
      <c r="G19" s="195"/>
      <c r="H19" s="194"/>
      <c r="I19" s="195"/>
      <c r="J19" s="194"/>
      <c r="K19" s="195"/>
      <c r="L19" s="194">
        <v>5.5</v>
      </c>
      <c r="M19" s="196">
        <v>6.5</v>
      </c>
      <c r="N19" s="383"/>
    </row>
    <row r="20" spans="1:14" x14ac:dyDescent="0.35">
      <c r="A20" s="211" t="s">
        <v>32</v>
      </c>
      <c r="B20" s="212"/>
      <c r="C20" s="191" t="s">
        <v>8</v>
      </c>
      <c r="D20" s="192">
        <v>4.6100000000000003</v>
      </c>
      <c r="E20" s="193">
        <v>5.55</v>
      </c>
      <c r="F20" s="194">
        <v>4.4444444444444446</v>
      </c>
      <c r="G20" s="195">
        <v>5</v>
      </c>
      <c r="H20" s="194">
        <v>5.2777777777777777</v>
      </c>
      <c r="I20" s="195">
        <v>5.833333333333333</v>
      </c>
      <c r="J20" s="194">
        <v>5.2777777777777777</v>
      </c>
      <c r="K20" s="195">
        <v>6.1111111111111107</v>
      </c>
      <c r="L20" s="194">
        <v>5.5</v>
      </c>
      <c r="M20" s="196">
        <v>6</v>
      </c>
      <c r="N20" s="383"/>
    </row>
    <row r="21" spans="1:14" x14ac:dyDescent="0.35">
      <c r="A21" s="211" t="s">
        <v>34</v>
      </c>
      <c r="B21" s="212"/>
      <c r="C21" s="191" t="s">
        <v>8</v>
      </c>
      <c r="D21" s="192">
        <v>3</v>
      </c>
      <c r="E21" s="193">
        <v>6</v>
      </c>
      <c r="F21" s="194">
        <v>6</v>
      </c>
      <c r="G21" s="195">
        <v>7</v>
      </c>
      <c r="H21" s="194">
        <v>5</v>
      </c>
      <c r="I21" s="195">
        <v>6</v>
      </c>
      <c r="J21" s="194">
        <v>4.5</v>
      </c>
      <c r="K21" s="195">
        <v>6.5</v>
      </c>
      <c r="L21" s="194">
        <v>6.5</v>
      </c>
      <c r="M21" s="196">
        <v>7.5</v>
      </c>
      <c r="N21" s="383"/>
    </row>
    <row r="22" spans="1:14" x14ac:dyDescent="0.35">
      <c r="A22" s="211" t="s">
        <v>35</v>
      </c>
      <c r="B22" s="212"/>
      <c r="C22" s="191" t="s">
        <v>8</v>
      </c>
      <c r="D22" s="192">
        <v>4</v>
      </c>
      <c r="E22" s="193">
        <v>16</v>
      </c>
      <c r="F22" s="194">
        <v>6</v>
      </c>
      <c r="G22" s="195">
        <v>15</v>
      </c>
      <c r="H22" s="194">
        <v>6.4705882352941178</v>
      </c>
      <c r="I22" s="195">
        <v>7.0588235294117645</v>
      </c>
      <c r="J22" s="194">
        <v>5.3571428571428568</v>
      </c>
      <c r="K22" s="195">
        <v>7.5</v>
      </c>
      <c r="L22" s="194">
        <v>8</v>
      </c>
      <c r="M22" s="196">
        <v>8</v>
      </c>
      <c r="N22" s="383"/>
    </row>
    <row r="23" spans="1:14" x14ac:dyDescent="0.35">
      <c r="A23" s="211" t="s">
        <v>23</v>
      </c>
      <c r="B23" s="212"/>
      <c r="C23" s="191" t="s">
        <v>8</v>
      </c>
      <c r="D23" s="192">
        <v>4.75</v>
      </c>
      <c r="E23" s="193">
        <v>10</v>
      </c>
      <c r="F23" s="194">
        <v>5</v>
      </c>
      <c r="G23" s="195">
        <v>5</v>
      </c>
      <c r="H23" s="194">
        <v>5.833333333333333</v>
      </c>
      <c r="I23" s="195">
        <v>6.25</v>
      </c>
      <c r="J23" s="194">
        <v>6.5</v>
      </c>
      <c r="K23" s="195">
        <v>7.083333333333333</v>
      </c>
      <c r="L23" s="194"/>
      <c r="M23" s="196"/>
      <c r="N23" s="383"/>
    </row>
    <row r="24" spans="1:14" x14ac:dyDescent="0.35">
      <c r="A24" s="211" t="s">
        <v>37</v>
      </c>
      <c r="B24" s="212"/>
      <c r="C24" s="191" t="s">
        <v>8</v>
      </c>
      <c r="D24" s="192">
        <v>4</v>
      </c>
      <c r="E24" s="193">
        <v>11</v>
      </c>
      <c r="F24" s="194">
        <v>4.5</v>
      </c>
      <c r="G24" s="195">
        <v>7.5</v>
      </c>
      <c r="H24" s="194">
        <v>6</v>
      </c>
      <c r="I24" s="195">
        <v>7</v>
      </c>
      <c r="J24" s="194">
        <v>5.5</v>
      </c>
      <c r="K24" s="195">
        <v>11</v>
      </c>
      <c r="L24" s="194">
        <v>7.5</v>
      </c>
      <c r="M24" s="196">
        <v>8</v>
      </c>
      <c r="N24" s="383"/>
    </row>
    <row r="25" spans="1:14" x14ac:dyDescent="0.35">
      <c r="A25" s="211" t="s">
        <v>38</v>
      </c>
      <c r="B25" s="212"/>
      <c r="C25" s="191" t="s">
        <v>8</v>
      </c>
      <c r="D25" s="192">
        <v>2.5</v>
      </c>
      <c r="E25" s="193">
        <v>7.5</v>
      </c>
      <c r="F25" s="194">
        <v>4.5</v>
      </c>
      <c r="G25" s="195">
        <v>6.5</v>
      </c>
      <c r="H25" s="194">
        <v>6</v>
      </c>
      <c r="I25" s="195">
        <v>7</v>
      </c>
      <c r="J25" s="194">
        <v>5</v>
      </c>
      <c r="K25" s="195">
        <v>7</v>
      </c>
      <c r="L25" s="194">
        <v>4.5</v>
      </c>
      <c r="M25" s="196">
        <v>6.5</v>
      </c>
      <c r="N25" s="383"/>
    </row>
    <row r="26" spans="1:14" x14ac:dyDescent="0.35">
      <c r="A26" s="211" t="s">
        <v>48</v>
      </c>
      <c r="B26" s="212"/>
      <c r="C26" s="191" t="s">
        <v>8</v>
      </c>
      <c r="D26" s="192">
        <v>5</v>
      </c>
      <c r="E26" s="193">
        <v>6</v>
      </c>
      <c r="F26" s="194"/>
      <c r="G26" s="195"/>
      <c r="H26" s="194"/>
      <c r="I26" s="195"/>
      <c r="J26" s="194"/>
      <c r="K26" s="195"/>
      <c r="L26" s="194">
        <v>12</v>
      </c>
      <c r="M26" s="196">
        <v>12</v>
      </c>
      <c r="N26" s="383"/>
    </row>
    <row r="27" spans="1:14" x14ac:dyDescent="0.35">
      <c r="A27" s="211" t="s">
        <v>47</v>
      </c>
      <c r="B27" s="212"/>
      <c r="C27" s="191" t="s">
        <v>8</v>
      </c>
      <c r="D27" s="192">
        <v>19</v>
      </c>
      <c r="E27" s="193">
        <v>22</v>
      </c>
      <c r="F27" s="194">
        <v>18</v>
      </c>
      <c r="G27" s="195">
        <v>22</v>
      </c>
      <c r="H27" s="194"/>
      <c r="I27" s="195"/>
      <c r="J27" s="194">
        <v>22</v>
      </c>
      <c r="K27" s="195">
        <v>24</v>
      </c>
      <c r="L27" s="194"/>
      <c r="M27" s="196"/>
      <c r="N27" s="383"/>
    </row>
    <row r="28" spans="1:14" ht="16" thickBot="1" x14ac:dyDescent="0.4">
      <c r="A28" s="232" t="s">
        <v>39</v>
      </c>
      <c r="B28" s="233"/>
      <c r="C28" s="199" t="s">
        <v>8</v>
      </c>
      <c r="D28" s="200">
        <v>12</v>
      </c>
      <c r="E28" s="201">
        <v>17</v>
      </c>
      <c r="F28" s="202">
        <v>15</v>
      </c>
      <c r="G28" s="203">
        <v>18</v>
      </c>
      <c r="H28" s="202">
        <v>16.666666666666668</v>
      </c>
      <c r="I28" s="203">
        <v>18.888888888888889</v>
      </c>
      <c r="J28" s="202">
        <v>11.142857142857142</v>
      </c>
      <c r="K28" s="203">
        <v>19.714285714285715</v>
      </c>
      <c r="L28" s="202">
        <v>12</v>
      </c>
      <c r="M28" s="204">
        <v>15</v>
      </c>
      <c r="N28" s="383"/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topLeftCell="A4" zoomScale="110" zoomScaleNormal="110" workbookViewId="0">
      <selection activeCell="D38" sqref="D38"/>
    </sheetView>
  </sheetViews>
  <sheetFormatPr defaultColWidth="9.1796875" defaultRowHeight="12.5" x14ac:dyDescent="0.25"/>
  <cols>
    <col min="1" max="1" width="6" customWidth="1"/>
    <col min="2" max="2" width="27.1796875" bestFit="1" customWidth="1"/>
    <col min="3" max="3" width="13.81640625" customWidth="1"/>
    <col min="4" max="4" width="17" customWidth="1"/>
    <col min="5" max="5" width="17.26953125" customWidth="1"/>
    <col min="6" max="6" width="18.26953125" customWidth="1"/>
    <col min="7" max="7" width="15.26953125" customWidth="1"/>
    <col min="8" max="8" width="17.26953125" customWidth="1"/>
  </cols>
  <sheetData>
    <row r="1" spans="2:8" ht="13" x14ac:dyDescent="0.3">
      <c r="B1" s="29"/>
      <c r="C1" s="29"/>
      <c r="D1" s="29"/>
      <c r="E1" s="29"/>
      <c r="F1" s="29"/>
      <c r="G1" s="29"/>
      <c r="H1" s="29"/>
    </row>
    <row r="2" spans="2:8" ht="21" x14ac:dyDescent="0.5">
      <c r="B2" s="71" t="s">
        <v>115</v>
      </c>
      <c r="C2" s="29"/>
      <c r="D2" s="29"/>
      <c r="E2" s="29"/>
      <c r="F2" s="29"/>
      <c r="G2" s="29"/>
      <c r="H2" s="29"/>
    </row>
    <row r="3" spans="2:8" ht="13" x14ac:dyDescent="0.3">
      <c r="C3" s="29"/>
      <c r="D3" s="29"/>
      <c r="E3" s="29"/>
      <c r="F3" s="29"/>
      <c r="G3" s="29"/>
      <c r="H3" s="29"/>
    </row>
    <row r="4" spans="2:8" ht="13.5" thickBot="1" x14ac:dyDescent="0.35">
      <c r="B4" s="29"/>
      <c r="C4" s="29"/>
      <c r="D4" s="29"/>
      <c r="E4" s="29"/>
      <c r="F4" s="29"/>
      <c r="G4" s="29"/>
      <c r="H4" s="29"/>
    </row>
    <row r="5" spans="2:8" ht="15.5" x14ac:dyDescent="0.35">
      <c r="B5" s="81" t="s">
        <v>3</v>
      </c>
      <c r="C5" s="82"/>
      <c r="D5" s="82"/>
      <c r="E5" s="82"/>
      <c r="F5" s="82"/>
      <c r="G5" s="82"/>
      <c r="H5" s="83"/>
    </row>
    <row r="6" spans="2:8" ht="16" thickBot="1" x14ac:dyDescent="0.4">
      <c r="B6" s="84" t="s">
        <v>285</v>
      </c>
      <c r="C6" s="85"/>
      <c r="D6" s="85"/>
      <c r="E6" s="85"/>
      <c r="F6" s="85"/>
      <c r="G6" s="85"/>
      <c r="H6" s="86"/>
    </row>
    <row r="7" spans="2:8" ht="16" thickBot="1" x14ac:dyDescent="0.3">
      <c r="B7" s="385" t="s">
        <v>116</v>
      </c>
      <c r="C7" s="388" t="s">
        <v>117</v>
      </c>
      <c r="D7" s="389"/>
      <c r="E7" s="390"/>
      <c r="F7" s="391" t="s">
        <v>10</v>
      </c>
      <c r="G7" s="392"/>
      <c r="H7" s="393"/>
    </row>
    <row r="8" spans="2:8" ht="12.75" customHeight="1" x14ac:dyDescent="0.35">
      <c r="B8" s="386"/>
      <c r="C8" s="394" t="s">
        <v>120</v>
      </c>
      <c r="D8" s="395"/>
      <c r="E8" s="396" t="s">
        <v>119</v>
      </c>
      <c r="F8" s="394" t="s">
        <v>118</v>
      </c>
      <c r="G8" s="395"/>
      <c r="H8" s="396" t="s">
        <v>119</v>
      </c>
    </row>
    <row r="9" spans="2:8" ht="31.5" thickBot="1" x14ac:dyDescent="0.4">
      <c r="B9" s="387"/>
      <c r="C9" s="154" t="s">
        <v>301</v>
      </c>
      <c r="D9" s="155" t="s">
        <v>298</v>
      </c>
      <c r="E9" s="397"/>
      <c r="F9" s="154" t="s">
        <v>301</v>
      </c>
      <c r="G9" s="155" t="s">
        <v>298</v>
      </c>
      <c r="H9" s="397"/>
    </row>
    <row r="10" spans="2:8" ht="15.5" x14ac:dyDescent="0.35">
      <c r="B10" s="72" t="s">
        <v>121</v>
      </c>
      <c r="C10" s="87">
        <v>173.33</v>
      </c>
      <c r="D10" s="73">
        <v>181.67</v>
      </c>
      <c r="E10" s="74">
        <f t="shared" ref="E10:E25" si="0">(C10-D10)/D10*100</f>
        <v>-4.5907414542852294</v>
      </c>
      <c r="F10" s="91">
        <v>2.92</v>
      </c>
      <c r="G10" s="73">
        <v>2.87</v>
      </c>
      <c r="H10" s="74">
        <f>(F10-G10)/G10*100</f>
        <v>1.7421602787456383</v>
      </c>
    </row>
    <row r="11" spans="2:8" ht="15.5" x14ac:dyDescent="0.35">
      <c r="B11" s="72" t="s">
        <v>122</v>
      </c>
      <c r="C11" s="88">
        <v>110</v>
      </c>
      <c r="D11" s="75">
        <v>110</v>
      </c>
      <c r="E11" s="74">
        <f t="shared" si="0"/>
        <v>0</v>
      </c>
      <c r="F11" s="92">
        <v>1.78</v>
      </c>
      <c r="G11" s="76">
        <v>1.67</v>
      </c>
      <c r="H11" s="74">
        <f t="shared" ref="H11:H13" si="1">(F11-G11)/G11*100</f>
        <v>6.5868263473053954</v>
      </c>
    </row>
    <row r="12" spans="2:8" ht="15.5" x14ac:dyDescent="0.35">
      <c r="B12" s="72" t="s">
        <v>123</v>
      </c>
      <c r="C12" s="88">
        <v>111.25</v>
      </c>
      <c r="D12" s="76">
        <v>119.17</v>
      </c>
      <c r="E12" s="74">
        <f t="shared" si="0"/>
        <v>-6.6459679449525897</v>
      </c>
      <c r="F12" s="92">
        <v>3.25</v>
      </c>
      <c r="G12" s="76">
        <v>2.81</v>
      </c>
      <c r="H12" s="74">
        <f t="shared" si="1"/>
        <v>15.658362989323841</v>
      </c>
    </row>
    <row r="13" spans="2:8" ht="15.5" x14ac:dyDescent="0.35">
      <c r="B13" s="72" t="s">
        <v>124</v>
      </c>
      <c r="C13" s="89">
        <v>150</v>
      </c>
      <c r="D13" s="76">
        <v>150</v>
      </c>
      <c r="E13" s="74">
        <f t="shared" si="0"/>
        <v>0</v>
      </c>
      <c r="F13" s="93">
        <v>3</v>
      </c>
      <c r="G13" s="76">
        <v>3</v>
      </c>
      <c r="H13" s="74">
        <f t="shared" si="1"/>
        <v>0</v>
      </c>
    </row>
    <row r="14" spans="2:8" ht="15.5" x14ac:dyDescent="0.35">
      <c r="B14" s="72" t="s">
        <v>125</v>
      </c>
      <c r="C14" s="88">
        <v>138.75</v>
      </c>
      <c r="D14" s="76">
        <v>136.25</v>
      </c>
      <c r="E14" s="76">
        <f t="shared" si="0"/>
        <v>1.834862385321101</v>
      </c>
      <c r="F14" s="92">
        <v>2.69</v>
      </c>
      <c r="G14" s="76">
        <v>2.69</v>
      </c>
      <c r="H14" s="74">
        <f t="shared" ref="H14:H25" si="2">(F14-G14)/G14*100</f>
        <v>0</v>
      </c>
    </row>
    <row r="15" spans="2:8" ht="15.5" x14ac:dyDescent="0.35">
      <c r="B15" s="72" t="s">
        <v>137</v>
      </c>
      <c r="C15" s="88">
        <v>96.33</v>
      </c>
      <c r="D15" s="76">
        <v>91.6</v>
      </c>
      <c r="E15" s="74">
        <f t="shared" si="0"/>
        <v>5.1637554585152889</v>
      </c>
      <c r="F15" s="92">
        <v>1.53</v>
      </c>
      <c r="G15" s="76">
        <v>1.43</v>
      </c>
      <c r="H15" s="74">
        <f t="shared" si="2"/>
        <v>6.9930069930069987</v>
      </c>
    </row>
    <row r="16" spans="2:8" ht="15.5" x14ac:dyDescent="0.35">
      <c r="B16" s="72" t="s">
        <v>126</v>
      </c>
      <c r="C16" s="88">
        <v>89.2</v>
      </c>
      <c r="D16" s="76">
        <v>91</v>
      </c>
      <c r="E16" s="74">
        <f t="shared" si="0"/>
        <v>-1.9780219780219748</v>
      </c>
      <c r="F16" s="92">
        <v>2.4500000000000002</v>
      </c>
      <c r="G16" s="76">
        <v>2.4500000000000002</v>
      </c>
      <c r="H16" s="74">
        <f t="shared" si="2"/>
        <v>0</v>
      </c>
    </row>
    <row r="17" spans="2:8" ht="15.5" x14ac:dyDescent="0.35">
      <c r="B17" s="72" t="s">
        <v>127</v>
      </c>
      <c r="C17" s="88">
        <v>204</v>
      </c>
      <c r="D17" s="75">
        <v>203</v>
      </c>
      <c r="E17" s="74">
        <f t="shared" si="0"/>
        <v>0.49261083743842365</v>
      </c>
      <c r="F17" s="92">
        <v>3.27</v>
      </c>
      <c r="G17" s="75">
        <v>3.31</v>
      </c>
      <c r="H17" s="74">
        <f t="shared" si="2"/>
        <v>-1.2084592145015116</v>
      </c>
    </row>
    <row r="18" spans="2:8" ht="15.5" x14ac:dyDescent="0.35">
      <c r="B18" s="72" t="s">
        <v>128</v>
      </c>
      <c r="C18" s="88">
        <v>136.66999999999999</v>
      </c>
      <c r="D18" s="76">
        <v>123.33</v>
      </c>
      <c r="E18" s="74">
        <f t="shared" si="0"/>
        <v>10.816508554285242</v>
      </c>
      <c r="F18" s="92">
        <v>2.3199999999999998</v>
      </c>
      <c r="G18" s="76">
        <v>2.13</v>
      </c>
      <c r="H18" s="74">
        <f t="shared" si="2"/>
        <v>8.9201877934272282</v>
      </c>
    </row>
    <row r="19" spans="2:8" ht="15.5" x14ac:dyDescent="0.35">
      <c r="B19" s="72" t="s">
        <v>129</v>
      </c>
      <c r="C19" s="88">
        <v>130.83000000000001</v>
      </c>
      <c r="D19" s="76">
        <v>129.29</v>
      </c>
      <c r="E19" s="74">
        <f t="shared" si="0"/>
        <v>1.1911207363291982</v>
      </c>
      <c r="F19" s="92">
        <v>2.96</v>
      </c>
      <c r="G19" s="76">
        <v>3.25</v>
      </c>
      <c r="H19" s="74">
        <f t="shared" si="2"/>
        <v>-8.9230769230769234</v>
      </c>
    </row>
    <row r="20" spans="2:8" ht="15.5" x14ac:dyDescent="0.35">
      <c r="B20" s="72" t="s">
        <v>130</v>
      </c>
      <c r="C20" s="88">
        <v>156.66999999999999</v>
      </c>
      <c r="D20" s="76">
        <v>163.33000000000001</v>
      </c>
      <c r="E20" s="74">
        <f t="shared" si="0"/>
        <v>-4.0776342374334318</v>
      </c>
      <c r="F20" s="92">
        <v>2.57</v>
      </c>
      <c r="G20" s="76">
        <v>2.57</v>
      </c>
      <c r="H20" s="74">
        <f t="shared" si="2"/>
        <v>0</v>
      </c>
    </row>
    <row r="21" spans="2:8" ht="15.5" x14ac:dyDescent="0.35">
      <c r="B21" s="72" t="s">
        <v>131</v>
      </c>
      <c r="C21" s="88">
        <v>129.80000000000001</v>
      </c>
      <c r="D21" s="76" t="s">
        <v>140</v>
      </c>
      <c r="E21" s="74" t="s">
        <v>140</v>
      </c>
      <c r="F21" s="92">
        <v>2.62</v>
      </c>
      <c r="G21" s="76" t="s">
        <v>140</v>
      </c>
      <c r="H21" s="74" t="s">
        <v>140</v>
      </c>
    </row>
    <row r="22" spans="2:8" ht="15.5" x14ac:dyDescent="0.35">
      <c r="B22" s="72" t="s">
        <v>132</v>
      </c>
      <c r="C22" s="89">
        <v>55</v>
      </c>
      <c r="D22" s="76">
        <v>50</v>
      </c>
      <c r="E22" s="74">
        <f t="shared" si="0"/>
        <v>10</v>
      </c>
      <c r="F22" s="93">
        <v>0.85</v>
      </c>
      <c r="G22" s="76">
        <v>0.85</v>
      </c>
      <c r="H22" s="74">
        <f t="shared" ref="H22" si="3">(F22-G22)/G22*100</f>
        <v>0</v>
      </c>
    </row>
    <row r="23" spans="2:8" ht="15.5" x14ac:dyDescent="0.35">
      <c r="B23" s="72" t="s">
        <v>133</v>
      </c>
      <c r="C23" s="88">
        <v>153.33000000000001</v>
      </c>
      <c r="D23" s="76">
        <v>145</v>
      </c>
      <c r="E23" s="74">
        <f t="shared" si="0"/>
        <v>5.7448275862069051</v>
      </c>
      <c r="F23" s="92">
        <v>2.65</v>
      </c>
      <c r="G23" s="76">
        <v>2.6</v>
      </c>
      <c r="H23" s="74">
        <f t="shared" si="2"/>
        <v>1.9230769230769162</v>
      </c>
    </row>
    <row r="24" spans="2:8" ht="15.5" x14ac:dyDescent="0.35">
      <c r="B24" s="72" t="s">
        <v>134</v>
      </c>
      <c r="C24" s="88">
        <v>145</v>
      </c>
      <c r="D24" s="76">
        <v>139.5</v>
      </c>
      <c r="E24" s="74">
        <f t="shared" si="0"/>
        <v>3.9426523297491038</v>
      </c>
      <c r="F24" s="92">
        <v>3.1</v>
      </c>
      <c r="G24" s="76">
        <v>2.7</v>
      </c>
      <c r="H24" s="74">
        <f t="shared" si="2"/>
        <v>14.814814814814811</v>
      </c>
    </row>
    <row r="25" spans="2:8" ht="16" thickBot="1" x14ac:dyDescent="0.4">
      <c r="B25" s="77" t="s">
        <v>135</v>
      </c>
      <c r="C25" s="90">
        <v>115</v>
      </c>
      <c r="D25" s="78">
        <v>125</v>
      </c>
      <c r="E25" s="79">
        <f t="shared" si="0"/>
        <v>-8</v>
      </c>
      <c r="F25" s="94">
        <v>2.85</v>
      </c>
      <c r="G25" s="78">
        <v>2.85</v>
      </c>
      <c r="H25" s="80">
        <f t="shared" si="2"/>
        <v>0</v>
      </c>
    </row>
    <row r="26" spans="2:8" ht="13" x14ac:dyDescent="0.3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0 E22:E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10:H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19"/>
  <sheetViews>
    <sheetView showGridLines="0" workbookViewId="0">
      <selection activeCell="P2" sqref="P2"/>
    </sheetView>
  </sheetViews>
  <sheetFormatPr defaultColWidth="9.1796875" defaultRowHeight="12.5" x14ac:dyDescent="0.25"/>
  <cols>
    <col min="1" max="1" width="23.1796875" customWidth="1"/>
    <col min="2" max="2" width="11.26953125" bestFit="1" customWidth="1"/>
    <col min="3" max="3" width="11.54296875" bestFit="1" customWidth="1"/>
    <col min="5" max="5" width="8.1796875" customWidth="1"/>
    <col min="6" max="6" width="22.54296875" customWidth="1"/>
    <col min="7" max="7" width="14" customWidth="1"/>
    <col min="8" max="9" width="11.54296875" bestFit="1" customWidth="1"/>
    <col min="10" max="10" width="11.54296875" customWidth="1"/>
    <col min="11" max="11" width="21.453125" bestFit="1" customWidth="1"/>
    <col min="12" max="12" width="23" customWidth="1"/>
    <col min="13" max="13" width="16.7265625" customWidth="1"/>
    <col min="14" max="15" width="11.54296875" bestFit="1" customWidth="1"/>
    <col min="16" max="16" width="34.453125" bestFit="1" customWidth="1"/>
    <col min="17" max="17" width="19.6328125" customWidth="1"/>
    <col min="18" max="18" width="14.6328125" customWidth="1"/>
    <col min="19" max="19" width="11.54296875" bestFit="1" customWidth="1"/>
  </cols>
  <sheetData>
    <row r="2" spans="1:19" ht="15.5" x14ac:dyDescent="0.35">
      <c r="A2" s="340" t="s">
        <v>310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9" ht="13.5" x14ac:dyDescent="0.35">
      <c r="A3" s="341" t="s">
        <v>288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9" ht="15.5" x14ac:dyDescent="0.35">
      <c r="A4" s="342"/>
      <c r="B4" s="161"/>
      <c r="C4" s="161"/>
      <c r="D4" s="161"/>
      <c r="E4" s="161"/>
      <c r="F4" s="161"/>
      <c r="G4" s="161"/>
      <c r="H4" s="161"/>
      <c r="I4" s="161"/>
      <c r="J4" s="161"/>
    </row>
    <row r="5" spans="1:19" ht="15" x14ac:dyDescent="0.3">
      <c r="A5" s="343" t="s">
        <v>252</v>
      </c>
      <c r="B5" s="344"/>
      <c r="C5" s="344"/>
      <c r="D5" s="344"/>
      <c r="E5" s="344"/>
      <c r="F5" s="343" t="s">
        <v>264</v>
      </c>
      <c r="G5" s="250"/>
      <c r="H5" s="250"/>
      <c r="I5" s="250"/>
      <c r="J5" s="161"/>
      <c r="K5" s="345" t="s">
        <v>253</v>
      </c>
      <c r="L5" s="251"/>
      <c r="M5" s="251"/>
      <c r="N5" s="251"/>
      <c r="O5" s="251"/>
      <c r="P5" s="345" t="s">
        <v>254</v>
      </c>
      <c r="Q5" s="251"/>
      <c r="R5" s="251"/>
      <c r="S5" s="251"/>
    </row>
    <row r="6" spans="1:19" ht="13" thickBot="1" x14ac:dyDescent="0.3"/>
    <row r="7" spans="1:19" ht="14.25" customHeight="1" x14ac:dyDescent="0.3">
      <c r="A7" s="234" t="s">
        <v>255</v>
      </c>
      <c r="B7" s="404" t="s">
        <v>118</v>
      </c>
      <c r="C7" s="405"/>
      <c r="D7" s="406" t="s">
        <v>243</v>
      </c>
      <c r="F7" s="234" t="s">
        <v>255</v>
      </c>
      <c r="G7" s="404" t="s">
        <v>118</v>
      </c>
      <c r="H7" s="405"/>
      <c r="I7" s="406" t="s">
        <v>243</v>
      </c>
      <c r="K7" s="234" t="s">
        <v>255</v>
      </c>
      <c r="L7" s="404" t="s">
        <v>118</v>
      </c>
      <c r="M7" s="405"/>
      <c r="N7" s="406" t="s">
        <v>243</v>
      </c>
      <c r="P7" s="234" t="s">
        <v>255</v>
      </c>
      <c r="Q7" s="408" t="s">
        <v>118</v>
      </c>
      <c r="R7" s="405"/>
      <c r="S7" s="406" t="s">
        <v>243</v>
      </c>
    </row>
    <row r="8" spans="1:19" ht="14.5" thickBot="1" x14ac:dyDescent="0.35">
      <c r="A8" s="235"/>
      <c r="B8" s="236">
        <v>44626</v>
      </c>
      <c r="C8" s="237">
        <v>44619</v>
      </c>
      <c r="D8" s="407"/>
      <c r="F8" s="235"/>
      <c r="G8" s="236">
        <v>44626</v>
      </c>
      <c r="H8" s="237">
        <v>44619</v>
      </c>
      <c r="I8" s="407"/>
      <c r="K8" s="235"/>
      <c r="L8" s="236">
        <v>44626</v>
      </c>
      <c r="M8" s="237">
        <v>44619</v>
      </c>
      <c r="N8" s="407"/>
      <c r="P8" s="245"/>
      <c r="Q8" s="236">
        <v>44626</v>
      </c>
      <c r="R8" s="237">
        <v>44619</v>
      </c>
      <c r="S8" s="407"/>
    </row>
    <row r="9" spans="1:19" ht="15" x14ac:dyDescent="0.3">
      <c r="A9" s="401" t="s">
        <v>244</v>
      </c>
      <c r="B9" s="402"/>
      <c r="C9" s="402"/>
      <c r="D9" s="403"/>
      <c r="F9" s="337" t="s">
        <v>250</v>
      </c>
      <c r="G9" s="338"/>
      <c r="H9" s="338"/>
      <c r="I9" s="339"/>
      <c r="K9" s="398" t="s">
        <v>245</v>
      </c>
      <c r="L9" s="399"/>
      <c r="M9" s="399"/>
      <c r="N9" s="400"/>
      <c r="P9" s="398" t="s">
        <v>245</v>
      </c>
      <c r="Q9" s="399"/>
      <c r="R9" s="399"/>
      <c r="S9" s="400"/>
    </row>
    <row r="10" spans="1:19" ht="14.5" thickBot="1" x14ac:dyDescent="0.35">
      <c r="A10" s="238" t="s">
        <v>260</v>
      </c>
      <c r="B10" s="346">
        <v>2.73</v>
      </c>
      <c r="C10" s="239">
        <v>2.68</v>
      </c>
      <c r="D10" s="240">
        <v>1.8656716417910379</v>
      </c>
      <c r="F10" s="241" t="s">
        <v>251</v>
      </c>
      <c r="G10" s="242">
        <v>3.34</v>
      </c>
      <c r="H10" s="243">
        <v>3.29</v>
      </c>
      <c r="I10" s="347">
        <v>1.5197568389057698</v>
      </c>
      <c r="K10" s="241" t="s">
        <v>12</v>
      </c>
      <c r="L10" s="348">
        <v>1.81</v>
      </c>
      <c r="M10" s="370">
        <v>1.76</v>
      </c>
      <c r="N10" s="347">
        <v>2.8409090909090935</v>
      </c>
      <c r="P10" s="241" t="s">
        <v>12</v>
      </c>
      <c r="Q10" s="348">
        <v>2.81</v>
      </c>
      <c r="R10" s="349">
        <v>2.5299999999999998</v>
      </c>
      <c r="S10" s="347">
        <v>11.067193675889339</v>
      </c>
    </row>
    <row r="11" spans="1:19" ht="14" x14ac:dyDescent="0.3">
      <c r="A11" s="238" t="s">
        <v>261</v>
      </c>
      <c r="B11" s="350">
        <v>2.4700000000000002</v>
      </c>
      <c r="C11" s="239">
        <v>2.4900000000000002</v>
      </c>
      <c r="D11" s="240">
        <v>-0.80321285140562315</v>
      </c>
      <c r="K11" s="238" t="s">
        <v>246</v>
      </c>
      <c r="L11" s="350">
        <v>11.96</v>
      </c>
      <c r="M11" s="371">
        <v>12.82</v>
      </c>
      <c r="N11" s="351">
        <v>-6.7082683307332243</v>
      </c>
      <c r="P11" s="238" t="s">
        <v>246</v>
      </c>
      <c r="Q11" s="377" t="s">
        <v>140</v>
      </c>
      <c r="R11" s="352">
        <v>12.66</v>
      </c>
      <c r="S11" s="381" t="s">
        <v>140</v>
      </c>
    </row>
    <row r="12" spans="1:19" ht="14.5" thickBot="1" x14ac:dyDescent="0.35">
      <c r="A12" s="238" t="s">
        <v>286</v>
      </c>
      <c r="B12" s="350">
        <v>1.81</v>
      </c>
      <c r="C12" s="239">
        <v>2.1800000000000002</v>
      </c>
      <c r="D12" s="240">
        <v>-16.972477064220186</v>
      </c>
      <c r="K12" s="247" t="s">
        <v>247</v>
      </c>
      <c r="L12" s="379" t="s">
        <v>140</v>
      </c>
      <c r="M12" s="378" t="s">
        <v>140</v>
      </c>
      <c r="N12" s="380" t="s">
        <v>140</v>
      </c>
      <c r="P12" s="241" t="s">
        <v>247</v>
      </c>
      <c r="Q12" s="348">
        <v>17.239999999999998</v>
      </c>
      <c r="R12" s="349">
        <v>17.36</v>
      </c>
      <c r="S12" s="347">
        <v>-0.69124423963134218</v>
      </c>
    </row>
    <row r="13" spans="1:19" ht="14.5" thickBot="1" x14ac:dyDescent="0.35">
      <c r="A13" s="238" t="s">
        <v>248</v>
      </c>
      <c r="B13" s="350">
        <v>1.89</v>
      </c>
      <c r="C13" s="239">
        <v>1.99</v>
      </c>
      <c r="D13" s="240">
        <v>-5.0251256281407075</v>
      </c>
      <c r="K13" s="372" t="s">
        <v>22</v>
      </c>
      <c r="L13" s="373">
        <v>1.59</v>
      </c>
      <c r="M13" s="374">
        <v>1.84</v>
      </c>
      <c r="N13" s="375">
        <v>-13.586956521739129</v>
      </c>
      <c r="P13" s="246" t="s">
        <v>22</v>
      </c>
      <c r="Q13" s="354">
        <v>2.02</v>
      </c>
      <c r="R13" s="355">
        <v>2.0699999999999998</v>
      </c>
      <c r="S13" s="353">
        <v>-2.4154589371980593</v>
      </c>
    </row>
    <row r="14" spans="1:19" ht="15" x14ac:dyDescent="0.3">
      <c r="A14" s="238" t="s">
        <v>217</v>
      </c>
      <c r="B14" s="350">
        <v>2.11</v>
      </c>
      <c r="C14" s="239">
        <v>2.0699999999999998</v>
      </c>
      <c r="D14" s="240">
        <v>1.932367149758456</v>
      </c>
      <c r="K14" s="334" t="s">
        <v>249</v>
      </c>
      <c r="L14" s="335"/>
      <c r="M14" s="335"/>
      <c r="N14" s="336"/>
      <c r="P14" s="334" t="s">
        <v>249</v>
      </c>
      <c r="Q14" s="335"/>
      <c r="R14" s="335"/>
      <c r="S14" s="336"/>
    </row>
    <row r="15" spans="1:19" ht="14.5" thickBot="1" x14ac:dyDescent="0.35">
      <c r="A15" s="241" t="s">
        <v>218</v>
      </c>
      <c r="B15" s="348">
        <v>2.16</v>
      </c>
      <c r="C15" s="243">
        <v>2.0699999999999998</v>
      </c>
      <c r="D15" s="286">
        <v>4.3478260869565366</v>
      </c>
      <c r="K15" s="247" t="s">
        <v>266</v>
      </c>
      <c r="L15" s="248">
        <v>10.199999999999999</v>
      </c>
      <c r="M15" s="249">
        <v>10.7</v>
      </c>
      <c r="N15" s="356">
        <v>-4.6728971962616832</v>
      </c>
      <c r="P15" s="247" t="s">
        <v>266</v>
      </c>
      <c r="Q15" s="357">
        <v>9.09</v>
      </c>
      <c r="R15" s="249">
        <v>9.08</v>
      </c>
      <c r="S15" s="356">
        <v>0.11013215859030602</v>
      </c>
    </row>
    <row r="16" spans="1:19" ht="15" x14ac:dyDescent="0.3">
      <c r="A16" s="287"/>
      <c r="B16" s="288"/>
      <c r="C16" s="288"/>
      <c r="D16" s="289"/>
      <c r="K16" s="247" t="s">
        <v>246</v>
      </c>
      <c r="L16" s="248">
        <v>7.63</v>
      </c>
      <c r="M16" s="249">
        <v>7.99</v>
      </c>
      <c r="N16" s="356">
        <v>-4.5056320400500667</v>
      </c>
      <c r="P16" s="247" t="s">
        <v>246</v>
      </c>
      <c r="Q16" s="376" t="s">
        <v>140</v>
      </c>
      <c r="R16" s="382" t="s">
        <v>140</v>
      </c>
      <c r="S16" s="380" t="s">
        <v>140</v>
      </c>
    </row>
    <row r="17" spans="1:19" ht="14.5" thickBot="1" x14ac:dyDescent="0.35">
      <c r="A17" s="238" t="s">
        <v>297</v>
      </c>
      <c r="B17" s="350">
        <v>6</v>
      </c>
      <c r="C17" s="239">
        <v>6.11</v>
      </c>
      <c r="D17" s="351">
        <v>-1.8003273322422311</v>
      </c>
      <c r="K17" s="241" t="s">
        <v>247</v>
      </c>
      <c r="L17" s="242">
        <v>16.579999999999998</v>
      </c>
      <c r="M17" s="243">
        <v>16.559999999999999</v>
      </c>
      <c r="N17" s="347">
        <v>0.12077294685990082</v>
      </c>
      <c r="P17" s="241" t="s">
        <v>247</v>
      </c>
      <c r="Q17" s="348">
        <v>19.82</v>
      </c>
      <c r="R17" s="349">
        <v>19.68</v>
      </c>
      <c r="S17" s="347">
        <v>0.71138211382114114</v>
      </c>
    </row>
    <row r="18" spans="1:19" ht="15" x14ac:dyDescent="0.3">
      <c r="A18" s="337" t="s">
        <v>250</v>
      </c>
      <c r="B18" s="338"/>
      <c r="C18" s="338"/>
      <c r="D18" s="339"/>
    </row>
    <row r="19" spans="1:19" ht="14.5" thickBot="1" x14ac:dyDescent="0.35">
      <c r="A19" s="241" t="s">
        <v>251</v>
      </c>
      <c r="B19" s="242">
        <v>3.58</v>
      </c>
      <c r="C19" s="244">
        <v>3.54</v>
      </c>
      <c r="D19" s="347">
        <v>1.1299435028248599</v>
      </c>
    </row>
  </sheetData>
  <mergeCells count="11">
    <mergeCell ref="P9:S9"/>
    <mergeCell ref="A9:D9"/>
    <mergeCell ref="B7:C7"/>
    <mergeCell ref="D7:D8"/>
    <mergeCell ref="G7:H7"/>
    <mergeCell ref="I7:I8"/>
    <mergeCell ref="L7:M7"/>
    <mergeCell ref="N7:N8"/>
    <mergeCell ref="Q7:R7"/>
    <mergeCell ref="S7:S8"/>
    <mergeCell ref="K9:N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K71"/>
  <sheetViews>
    <sheetView showGridLines="0" workbookViewId="0">
      <selection activeCell="N6" sqref="N6"/>
    </sheetView>
  </sheetViews>
  <sheetFormatPr defaultRowHeight="12.5" x14ac:dyDescent="0.25"/>
  <cols>
    <col min="1" max="1" width="17.26953125" customWidth="1"/>
    <col min="2" max="2" width="13" customWidth="1"/>
    <col min="3" max="4" width="10.1796875" bestFit="1" customWidth="1"/>
  </cols>
  <sheetData>
    <row r="2" spans="1:11" ht="21" x14ac:dyDescent="0.5">
      <c r="A2" s="283" t="s">
        <v>289</v>
      </c>
      <c r="B2" s="96"/>
      <c r="K2" s="284" t="s">
        <v>308</v>
      </c>
    </row>
    <row r="59" spans="1:5" x14ac:dyDescent="0.25">
      <c r="D59" s="161"/>
      <c r="E59" s="161"/>
    </row>
    <row r="60" spans="1:5" x14ac:dyDescent="0.25">
      <c r="D60" s="161"/>
      <c r="E60" s="161"/>
    </row>
    <row r="61" spans="1:5" x14ac:dyDescent="0.25">
      <c r="A61" s="97"/>
      <c r="B61" s="98">
        <v>44626</v>
      </c>
      <c r="C61" s="98">
        <v>44619</v>
      </c>
      <c r="D61" s="162"/>
      <c r="E61" s="161"/>
    </row>
    <row r="62" spans="1:5" x14ac:dyDescent="0.25">
      <c r="A62" s="97" t="s">
        <v>260</v>
      </c>
      <c r="B62" s="99">
        <v>2.73</v>
      </c>
      <c r="C62" s="99">
        <v>2.68</v>
      </c>
      <c r="D62" s="163"/>
      <c r="E62" s="161"/>
    </row>
    <row r="63" spans="1:5" x14ac:dyDescent="0.25">
      <c r="A63" s="97" t="s">
        <v>261</v>
      </c>
      <c r="B63" s="99">
        <v>2.4700000000000002</v>
      </c>
      <c r="C63" s="99">
        <v>2.4900000000000002</v>
      </c>
      <c r="D63" s="163"/>
      <c r="E63" s="161"/>
    </row>
    <row r="64" spans="1:5" x14ac:dyDescent="0.25">
      <c r="A64" s="97" t="s">
        <v>286</v>
      </c>
      <c r="B64" s="99">
        <v>1.81</v>
      </c>
      <c r="C64" s="99">
        <v>2.1800000000000002</v>
      </c>
      <c r="D64" s="163"/>
      <c r="E64" s="161"/>
    </row>
    <row r="65" spans="1:5" x14ac:dyDescent="0.25">
      <c r="A65" s="97" t="s">
        <v>248</v>
      </c>
      <c r="B65" s="99">
        <v>1.89</v>
      </c>
      <c r="C65" s="99">
        <v>1.99</v>
      </c>
      <c r="D65" s="163"/>
      <c r="E65" s="161"/>
    </row>
    <row r="66" spans="1:5" x14ac:dyDescent="0.25">
      <c r="A66" s="97" t="s">
        <v>217</v>
      </c>
      <c r="B66" s="99">
        <v>2.11</v>
      </c>
      <c r="C66" s="99">
        <v>2.0699999999999998</v>
      </c>
      <c r="D66" s="163"/>
      <c r="E66" s="161"/>
    </row>
    <row r="67" spans="1:5" x14ac:dyDescent="0.25">
      <c r="A67" s="97" t="s">
        <v>218</v>
      </c>
      <c r="B67" s="99">
        <v>2.16</v>
      </c>
      <c r="C67" s="99">
        <v>2.0699999999999998</v>
      </c>
      <c r="D67" s="161"/>
      <c r="E67" s="161"/>
    </row>
    <row r="68" spans="1:5" x14ac:dyDescent="0.25">
      <c r="C68" s="282"/>
      <c r="D68" s="161"/>
      <c r="E68" s="161"/>
    </row>
    <row r="69" spans="1:5" x14ac:dyDescent="0.25">
      <c r="D69" s="161"/>
      <c r="E69" s="161"/>
    </row>
    <row r="70" spans="1:5" x14ac:dyDescent="0.25">
      <c r="D70" s="161"/>
      <c r="E70" s="161"/>
    </row>
    <row r="71" spans="1:5" x14ac:dyDescent="0.25">
      <c r="D71" s="161"/>
      <c r="E71" s="16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70"/>
  <sheetViews>
    <sheetView showGridLines="0" workbookViewId="0">
      <selection activeCell="A3" sqref="A3"/>
    </sheetView>
  </sheetViews>
  <sheetFormatPr defaultRowHeight="12.5" x14ac:dyDescent="0.25"/>
  <cols>
    <col min="1" max="1" width="21.1796875" customWidth="1"/>
    <col min="2" max="2" width="12.7265625" customWidth="1"/>
    <col min="3" max="4" width="10.1796875" bestFit="1" customWidth="1"/>
  </cols>
  <sheetData>
    <row r="2" spans="1:2" ht="21" x14ac:dyDescent="0.5">
      <c r="A2" s="96" t="s">
        <v>309</v>
      </c>
      <c r="B2" s="96"/>
    </row>
    <row r="59" spans="1:4" x14ac:dyDescent="0.25">
      <c r="D59" s="161"/>
    </row>
    <row r="60" spans="1:4" x14ac:dyDescent="0.25">
      <c r="A60" s="97"/>
      <c r="B60" s="98">
        <v>44626</v>
      </c>
      <c r="C60" s="98">
        <v>44619</v>
      </c>
      <c r="D60" s="162"/>
    </row>
    <row r="61" spans="1:4" x14ac:dyDescent="0.25">
      <c r="A61" s="97" t="s">
        <v>12</v>
      </c>
      <c r="B61" s="99">
        <v>1.81</v>
      </c>
      <c r="C61" s="99">
        <v>1.76</v>
      </c>
      <c r="D61" s="163"/>
    </row>
    <row r="62" spans="1:4" x14ac:dyDescent="0.25">
      <c r="A62" s="97" t="s">
        <v>246</v>
      </c>
      <c r="B62" s="99">
        <v>11.96</v>
      </c>
      <c r="C62" s="99">
        <v>12.82</v>
      </c>
      <c r="D62" s="163"/>
    </row>
    <row r="63" spans="1:4" x14ac:dyDescent="0.25">
      <c r="A63" s="97" t="s">
        <v>22</v>
      </c>
      <c r="B63" s="99">
        <v>1.59</v>
      </c>
      <c r="C63" s="99">
        <v>1.84</v>
      </c>
      <c r="D63" s="163"/>
    </row>
    <row r="64" spans="1:4" x14ac:dyDescent="0.25">
      <c r="D64" s="161"/>
    </row>
    <row r="65" spans="1:4" x14ac:dyDescent="0.25">
      <c r="A65" s="97"/>
      <c r="B65" s="98">
        <v>44626</v>
      </c>
      <c r="C65" s="98">
        <v>44619</v>
      </c>
      <c r="D65" s="162"/>
    </row>
    <row r="66" spans="1:4" x14ac:dyDescent="0.25">
      <c r="A66" s="97" t="s">
        <v>266</v>
      </c>
      <c r="B66" s="99">
        <v>10.199999999999999</v>
      </c>
      <c r="C66" s="99">
        <v>10.7</v>
      </c>
      <c r="D66" s="163"/>
    </row>
    <row r="67" spans="1:4" x14ac:dyDescent="0.25">
      <c r="A67" s="97" t="s">
        <v>246</v>
      </c>
      <c r="B67" s="99">
        <v>7.63</v>
      </c>
      <c r="C67" s="99">
        <v>7.99</v>
      </c>
      <c r="D67" s="163"/>
    </row>
    <row r="68" spans="1:4" x14ac:dyDescent="0.25">
      <c r="A68" s="97" t="s">
        <v>247</v>
      </c>
      <c r="B68" s="99">
        <v>16.579999999999998</v>
      </c>
      <c r="C68" s="99">
        <v>16.559999999999999</v>
      </c>
      <c r="D68" s="163"/>
    </row>
    <row r="69" spans="1:4" x14ac:dyDescent="0.25">
      <c r="D69" s="161"/>
    </row>
    <row r="70" spans="1:4" x14ac:dyDescent="0.25">
      <c r="D70" s="16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31"/>
  <sheetViews>
    <sheetView showGridLines="0" showZeros="0" zoomScale="90" workbookViewId="0">
      <selection activeCell="H34" sqref="H34"/>
    </sheetView>
  </sheetViews>
  <sheetFormatPr defaultColWidth="9.1796875" defaultRowHeight="12.5" x14ac:dyDescent="0.25"/>
  <cols>
    <col min="1" max="1" width="5.81640625" style="25" customWidth="1"/>
    <col min="2" max="2" width="53.7265625" style="25" bestFit="1" customWidth="1"/>
    <col min="3" max="12" width="16.453125" style="25" customWidth="1"/>
    <col min="13" max="16384" width="9.1796875" style="25"/>
  </cols>
  <sheetData>
    <row r="1" spans="1:12" ht="14.5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4.5" x14ac:dyDescent="0.35">
      <c r="A2" s="105" t="s">
        <v>158</v>
      </c>
      <c r="B2" s="36"/>
      <c r="C2" s="36"/>
      <c r="D2" s="36"/>
      <c r="E2" s="36"/>
      <c r="F2" s="36"/>
      <c r="G2" s="36"/>
      <c r="H2" s="104"/>
      <c r="I2" s="104"/>
      <c r="J2" s="104"/>
      <c r="K2" s="104"/>
      <c r="L2" s="104"/>
    </row>
    <row r="3" spans="1:12" ht="15" thickBot="1" x14ac:dyDescent="0.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4.5" x14ac:dyDescent="0.35">
      <c r="A4" s="106"/>
      <c r="B4" s="107"/>
      <c r="C4" s="101" t="s">
        <v>170</v>
      </c>
      <c r="D4" s="101"/>
      <c r="E4" s="101"/>
      <c r="F4" s="108"/>
      <c r="G4" s="101" t="s">
        <v>171</v>
      </c>
      <c r="H4" s="101"/>
      <c r="I4" s="101"/>
      <c r="J4" s="108"/>
      <c r="K4" s="101" t="s">
        <v>172</v>
      </c>
      <c r="L4" s="109"/>
    </row>
    <row r="5" spans="1:12" ht="14.5" x14ac:dyDescent="0.35">
      <c r="A5" s="102" t="s">
        <v>173</v>
      </c>
      <c r="B5" s="103" t="s">
        <v>174</v>
      </c>
      <c r="C5" s="110" t="s">
        <v>143</v>
      </c>
      <c r="D5" s="110"/>
      <c r="E5" s="110" t="s">
        <v>175</v>
      </c>
      <c r="F5" s="111"/>
      <c r="G5" s="110" t="s">
        <v>143</v>
      </c>
      <c r="H5" s="110"/>
      <c r="I5" s="110" t="s">
        <v>175</v>
      </c>
      <c r="J5" s="111"/>
      <c r="K5" s="110" t="s">
        <v>143</v>
      </c>
      <c r="L5" s="112"/>
    </row>
    <row r="6" spans="1:12" ht="15" thickBot="1" x14ac:dyDescent="0.4">
      <c r="A6" s="113"/>
      <c r="B6" s="114"/>
      <c r="C6" s="115" t="s">
        <v>293</v>
      </c>
      <c r="D6" s="116" t="s">
        <v>294</v>
      </c>
      <c r="E6" s="115" t="s">
        <v>293</v>
      </c>
      <c r="F6" s="116" t="s">
        <v>294</v>
      </c>
      <c r="G6" s="115" t="s">
        <v>293</v>
      </c>
      <c r="H6" s="116" t="s">
        <v>294</v>
      </c>
      <c r="I6" s="115" t="s">
        <v>293</v>
      </c>
      <c r="J6" s="116" t="s">
        <v>294</v>
      </c>
      <c r="K6" s="115" t="s">
        <v>293</v>
      </c>
      <c r="L6" s="117" t="s">
        <v>294</v>
      </c>
    </row>
    <row r="7" spans="1:12" ht="14.5" x14ac:dyDescent="0.35">
      <c r="A7" s="118" t="s">
        <v>176</v>
      </c>
      <c r="B7" s="119" t="s">
        <v>177</v>
      </c>
      <c r="C7" s="120">
        <v>7619.5450000000001</v>
      </c>
      <c r="D7" s="121">
        <v>16728.545999999998</v>
      </c>
      <c r="E7" s="120">
        <v>29843.697</v>
      </c>
      <c r="F7" s="122">
        <v>105662.21400000001</v>
      </c>
      <c r="G7" s="120">
        <v>58506.476999999999</v>
      </c>
      <c r="H7" s="121">
        <v>34892.023999999998</v>
      </c>
      <c r="I7" s="120">
        <v>209251.19099999999</v>
      </c>
      <c r="J7" s="122">
        <v>136368.546</v>
      </c>
      <c r="K7" s="120">
        <v>-50886.932000000001</v>
      </c>
      <c r="L7" s="123">
        <v>-18163.477999999999</v>
      </c>
    </row>
    <row r="8" spans="1:12" ht="14.5" x14ac:dyDescent="0.35">
      <c r="A8" s="118" t="s">
        <v>178</v>
      </c>
      <c r="B8" s="119" t="s">
        <v>179</v>
      </c>
      <c r="C8" s="120">
        <v>60181.919999999998</v>
      </c>
      <c r="D8" s="121">
        <v>75300.698000000004</v>
      </c>
      <c r="E8" s="120">
        <v>72075.951000000001</v>
      </c>
      <c r="F8" s="122">
        <v>67290.058000000005</v>
      </c>
      <c r="G8" s="120">
        <v>240025.21400000001</v>
      </c>
      <c r="H8" s="121">
        <v>268082.82699999999</v>
      </c>
      <c r="I8" s="120">
        <v>175076.497</v>
      </c>
      <c r="J8" s="122">
        <v>172779.09</v>
      </c>
      <c r="K8" s="120">
        <v>-179843.29399999999</v>
      </c>
      <c r="L8" s="123">
        <v>-192782.12899999999</v>
      </c>
    </row>
    <row r="9" spans="1:12" ht="14.5" x14ac:dyDescent="0.35">
      <c r="A9" s="118" t="s">
        <v>180</v>
      </c>
      <c r="B9" s="119" t="s">
        <v>181</v>
      </c>
      <c r="C9" s="120">
        <v>86288.284</v>
      </c>
      <c r="D9" s="121">
        <v>72385.952000000005</v>
      </c>
      <c r="E9" s="120">
        <v>163182.86499999999</v>
      </c>
      <c r="F9" s="122">
        <v>147707.09599999999</v>
      </c>
      <c r="G9" s="120">
        <v>72396.743000000002</v>
      </c>
      <c r="H9" s="121">
        <v>69479.205000000002</v>
      </c>
      <c r="I9" s="120">
        <v>185092.378</v>
      </c>
      <c r="J9" s="122">
        <v>186127.193</v>
      </c>
      <c r="K9" s="120">
        <v>13891.540999999997</v>
      </c>
      <c r="L9" s="123">
        <v>2906.747000000003</v>
      </c>
    </row>
    <row r="10" spans="1:12" ht="14.5" x14ac:dyDescent="0.35">
      <c r="A10" s="118" t="s">
        <v>182</v>
      </c>
      <c r="B10" s="119" t="s">
        <v>183</v>
      </c>
      <c r="C10" s="120">
        <v>44247.055</v>
      </c>
      <c r="D10" s="121">
        <v>48429.218000000001</v>
      </c>
      <c r="E10" s="120">
        <v>79442.736000000004</v>
      </c>
      <c r="F10" s="122">
        <v>87573.55</v>
      </c>
      <c r="G10" s="120">
        <v>60289.644</v>
      </c>
      <c r="H10" s="121">
        <v>67989.759999999995</v>
      </c>
      <c r="I10" s="120">
        <v>67672.497000000003</v>
      </c>
      <c r="J10" s="122">
        <v>68802.592000000004</v>
      </c>
      <c r="K10" s="120">
        <v>-16042.589</v>
      </c>
      <c r="L10" s="123">
        <v>-19560.541999999994</v>
      </c>
    </row>
    <row r="11" spans="1:12" ht="14.5" x14ac:dyDescent="0.35">
      <c r="A11" s="118" t="s">
        <v>184</v>
      </c>
      <c r="B11" s="119" t="s">
        <v>185</v>
      </c>
      <c r="C11" s="120">
        <v>17683.738000000001</v>
      </c>
      <c r="D11" s="121">
        <v>21069.634999999998</v>
      </c>
      <c r="E11" s="120">
        <v>17185.258000000002</v>
      </c>
      <c r="F11" s="122">
        <v>19947.473000000002</v>
      </c>
      <c r="G11" s="120">
        <v>64535.841999999997</v>
      </c>
      <c r="H11" s="121">
        <v>68849.933000000005</v>
      </c>
      <c r="I11" s="120">
        <v>55646.796000000002</v>
      </c>
      <c r="J11" s="122">
        <v>58259.616999999998</v>
      </c>
      <c r="K11" s="120">
        <v>-46852.103999999992</v>
      </c>
      <c r="L11" s="123">
        <v>-47780.29800000001</v>
      </c>
    </row>
    <row r="12" spans="1:12" ht="14.5" x14ac:dyDescent="0.35">
      <c r="A12" s="118" t="s">
        <v>186</v>
      </c>
      <c r="B12" s="119" t="s">
        <v>187</v>
      </c>
      <c r="C12" s="120">
        <v>19243.572</v>
      </c>
      <c r="D12" s="121">
        <v>24410.727999999999</v>
      </c>
      <c r="E12" s="120">
        <v>42772.877999999997</v>
      </c>
      <c r="F12" s="122">
        <v>56833.847999999998</v>
      </c>
      <c r="G12" s="120">
        <v>47780.669000000002</v>
      </c>
      <c r="H12" s="121">
        <v>44014.146000000001</v>
      </c>
      <c r="I12" s="120">
        <v>83129.203999999998</v>
      </c>
      <c r="J12" s="122">
        <v>66533.872000000003</v>
      </c>
      <c r="K12" s="120">
        <v>-28537.097000000002</v>
      </c>
      <c r="L12" s="123">
        <v>-19603.418000000001</v>
      </c>
    </row>
    <row r="13" spans="1:12" ht="14.5" x14ac:dyDescent="0.35">
      <c r="A13" s="118" t="s">
        <v>188</v>
      </c>
      <c r="B13" s="119" t="s">
        <v>189</v>
      </c>
      <c r="C13" s="120">
        <v>16758.509999999998</v>
      </c>
      <c r="D13" s="121">
        <v>18611.125</v>
      </c>
      <c r="E13" s="120">
        <v>17439.262999999999</v>
      </c>
      <c r="F13" s="122">
        <v>19888.602999999999</v>
      </c>
      <c r="G13" s="120">
        <v>67969.650999999998</v>
      </c>
      <c r="H13" s="121">
        <v>77949.414000000004</v>
      </c>
      <c r="I13" s="120">
        <v>66580.464999999997</v>
      </c>
      <c r="J13" s="122">
        <v>71685.370999999999</v>
      </c>
      <c r="K13" s="120">
        <v>-51211.141000000003</v>
      </c>
      <c r="L13" s="123">
        <v>-59338.289000000004</v>
      </c>
    </row>
    <row r="14" spans="1:12" ht="14.5" x14ac:dyDescent="0.35">
      <c r="A14" s="118" t="s">
        <v>190</v>
      </c>
      <c r="B14" s="119" t="s">
        <v>191</v>
      </c>
      <c r="C14" s="120">
        <v>8870.277</v>
      </c>
      <c r="D14" s="121">
        <v>9842.5759999999991</v>
      </c>
      <c r="E14" s="120">
        <v>14041.509</v>
      </c>
      <c r="F14" s="122">
        <v>19600.920999999998</v>
      </c>
      <c r="G14" s="120">
        <v>2733.2640000000001</v>
      </c>
      <c r="H14" s="121">
        <v>2925.0479999999998</v>
      </c>
      <c r="I14" s="120">
        <v>4020.7280000000001</v>
      </c>
      <c r="J14" s="122">
        <v>2018.0250000000001</v>
      </c>
      <c r="K14" s="120">
        <v>6137.0129999999999</v>
      </c>
      <c r="L14" s="123">
        <v>6917.5279999999993</v>
      </c>
    </row>
    <row r="15" spans="1:12" ht="14.5" x14ac:dyDescent="0.35">
      <c r="A15" s="118" t="s">
        <v>223</v>
      </c>
      <c r="B15" s="119" t="s">
        <v>224</v>
      </c>
      <c r="C15" s="120">
        <v>460060.038</v>
      </c>
      <c r="D15" s="121">
        <v>496966.20699999999</v>
      </c>
      <c r="E15" s="120">
        <v>286950.5</v>
      </c>
      <c r="F15" s="122">
        <v>309558.07799999998</v>
      </c>
      <c r="G15" s="120">
        <v>241357.49299999999</v>
      </c>
      <c r="H15" s="121">
        <v>257733.76800000001</v>
      </c>
      <c r="I15" s="120">
        <v>146149.71</v>
      </c>
      <c r="J15" s="122">
        <v>151845.88500000001</v>
      </c>
      <c r="K15" s="120">
        <v>218702.54500000001</v>
      </c>
      <c r="L15" s="123">
        <v>239232.43899999998</v>
      </c>
    </row>
    <row r="16" spans="1:12" ht="14.5" x14ac:dyDescent="0.35">
      <c r="A16" s="118" t="s">
        <v>225</v>
      </c>
      <c r="B16" s="119" t="s">
        <v>226</v>
      </c>
      <c r="C16" s="120">
        <v>296638.89399999997</v>
      </c>
      <c r="D16" s="121">
        <v>304741.228</v>
      </c>
      <c r="E16" s="120">
        <v>423708.27299999999</v>
      </c>
      <c r="F16" s="122">
        <v>434783.53499999997</v>
      </c>
      <c r="G16" s="120">
        <v>60455.709000000003</v>
      </c>
      <c r="H16" s="121">
        <v>64071.243999999999</v>
      </c>
      <c r="I16" s="120">
        <v>75801.092000000004</v>
      </c>
      <c r="J16" s="122">
        <v>74249.430999999997</v>
      </c>
      <c r="K16" s="120">
        <v>236183.18499999997</v>
      </c>
      <c r="L16" s="123">
        <v>240669.984</v>
      </c>
    </row>
    <row r="17" spans="1:12" ht="14.5" x14ac:dyDescent="0.35">
      <c r="A17" s="118" t="s">
        <v>227</v>
      </c>
      <c r="B17" s="119" t="s">
        <v>228</v>
      </c>
      <c r="C17" s="120">
        <v>20953.57</v>
      </c>
      <c r="D17" s="121">
        <v>18501.837</v>
      </c>
      <c r="E17" s="120">
        <v>13035.094999999999</v>
      </c>
      <c r="F17" s="122">
        <v>11811.141</v>
      </c>
      <c r="G17" s="120">
        <v>12863.088</v>
      </c>
      <c r="H17" s="121">
        <v>19397.393</v>
      </c>
      <c r="I17" s="120">
        <v>9790.8979999999992</v>
      </c>
      <c r="J17" s="122">
        <v>18089.523000000001</v>
      </c>
      <c r="K17" s="120">
        <v>8090.482</v>
      </c>
      <c r="L17" s="123">
        <v>-895.55600000000049</v>
      </c>
    </row>
    <row r="18" spans="1:12" ht="14.5" x14ac:dyDescent="0.35">
      <c r="A18" s="118" t="s">
        <v>229</v>
      </c>
      <c r="B18" s="119" t="s">
        <v>230</v>
      </c>
      <c r="C18" s="120">
        <v>90781.415999999997</v>
      </c>
      <c r="D18" s="121">
        <v>98046</v>
      </c>
      <c r="E18" s="120">
        <v>31700.843000000001</v>
      </c>
      <c r="F18" s="122">
        <v>33028.758000000002</v>
      </c>
      <c r="G18" s="120">
        <v>54826.987999999998</v>
      </c>
      <c r="H18" s="121">
        <v>59149.195</v>
      </c>
      <c r="I18" s="120">
        <v>18595.377</v>
      </c>
      <c r="J18" s="122">
        <v>19375.97</v>
      </c>
      <c r="K18" s="120">
        <v>35954.428</v>
      </c>
      <c r="L18" s="123">
        <v>38896.805</v>
      </c>
    </row>
    <row r="19" spans="1:12" ht="14.5" x14ac:dyDescent="0.35">
      <c r="A19" s="118" t="s">
        <v>231</v>
      </c>
      <c r="B19" s="119" t="s">
        <v>232</v>
      </c>
      <c r="C19" s="120">
        <v>34668.546999999999</v>
      </c>
      <c r="D19" s="121">
        <v>43683.41</v>
      </c>
      <c r="E19" s="120">
        <v>55627.860999999997</v>
      </c>
      <c r="F19" s="122">
        <v>69737.069000000003</v>
      </c>
      <c r="G19" s="120">
        <v>29885.309000000001</v>
      </c>
      <c r="H19" s="121">
        <v>29756.452000000001</v>
      </c>
      <c r="I19" s="120">
        <v>49189.107000000004</v>
      </c>
      <c r="J19" s="122">
        <v>40514.112000000001</v>
      </c>
      <c r="K19" s="120">
        <v>4783.2379999999976</v>
      </c>
      <c r="L19" s="123">
        <v>13926.958000000002</v>
      </c>
    </row>
    <row r="20" spans="1:12" ht="14.5" x14ac:dyDescent="0.35">
      <c r="A20" s="118" t="s">
        <v>233</v>
      </c>
      <c r="B20" s="119" t="s">
        <v>234</v>
      </c>
      <c r="C20" s="120">
        <v>886.35900000000004</v>
      </c>
      <c r="D20" s="121">
        <v>443.39100000000002</v>
      </c>
      <c r="E20" s="120">
        <v>1360.9490000000001</v>
      </c>
      <c r="F20" s="122">
        <v>611.32899999999995</v>
      </c>
      <c r="G20" s="120">
        <v>7850.0420000000004</v>
      </c>
      <c r="H20" s="121">
        <v>10735.203</v>
      </c>
      <c r="I20" s="120">
        <v>6077.2209999999995</v>
      </c>
      <c r="J20" s="122">
        <v>8476.77</v>
      </c>
      <c r="K20" s="120">
        <v>-6963.683</v>
      </c>
      <c r="L20" s="123">
        <v>-10291.812</v>
      </c>
    </row>
    <row r="21" spans="1:12" ht="14.5" x14ac:dyDescent="0.35">
      <c r="A21" s="118" t="s">
        <v>235</v>
      </c>
      <c r="B21" s="119" t="s">
        <v>236</v>
      </c>
      <c r="C21" s="120">
        <v>4014.7449999999999</v>
      </c>
      <c r="D21" s="121">
        <v>5721.5879999999997</v>
      </c>
      <c r="E21" s="120">
        <v>1533.4739999999999</v>
      </c>
      <c r="F21" s="122">
        <v>1650.82</v>
      </c>
      <c r="G21" s="120">
        <v>80292.347999999998</v>
      </c>
      <c r="H21" s="121">
        <v>93009.047999999995</v>
      </c>
      <c r="I21" s="120">
        <v>19203.059000000001</v>
      </c>
      <c r="J21" s="122">
        <v>21973.409</v>
      </c>
      <c r="K21" s="120">
        <v>-76277.603000000003</v>
      </c>
      <c r="L21" s="123">
        <v>-87287.459999999992</v>
      </c>
    </row>
    <row r="22" spans="1:12" ht="14.5" x14ac:dyDescent="0.35">
      <c r="A22" s="118" t="s">
        <v>237</v>
      </c>
      <c r="B22" s="119" t="s">
        <v>238</v>
      </c>
      <c r="C22" s="120">
        <v>13324.644</v>
      </c>
      <c r="D22" s="121">
        <v>14768.46</v>
      </c>
      <c r="E22" s="120">
        <v>3442.4540000000002</v>
      </c>
      <c r="F22" s="122">
        <v>4160.3040000000001</v>
      </c>
      <c r="G22" s="120">
        <v>144108.81200000001</v>
      </c>
      <c r="H22" s="121">
        <v>169202.035</v>
      </c>
      <c r="I22" s="120">
        <v>20385.846000000001</v>
      </c>
      <c r="J22" s="122">
        <v>24424.120999999999</v>
      </c>
      <c r="K22" s="120">
        <v>-130784.16800000001</v>
      </c>
      <c r="L22" s="123">
        <v>-154433.57500000001</v>
      </c>
    </row>
    <row r="23" spans="1:12" ht="14.5" x14ac:dyDescent="0.35">
      <c r="A23" s="118" t="s">
        <v>192</v>
      </c>
      <c r="B23" s="119" t="s">
        <v>32</v>
      </c>
      <c r="C23" s="120">
        <v>63162.442000000003</v>
      </c>
      <c r="D23" s="121">
        <v>50680.841999999997</v>
      </c>
      <c r="E23" s="120">
        <v>84599.756999999998</v>
      </c>
      <c r="F23" s="122">
        <v>69374.282999999996</v>
      </c>
      <c r="G23" s="120">
        <v>299228.18</v>
      </c>
      <c r="H23" s="121">
        <v>282572.03200000001</v>
      </c>
      <c r="I23" s="120">
        <v>564038.30900000001</v>
      </c>
      <c r="J23" s="122">
        <v>514408.935</v>
      </c>
      <c r="K23" s="120">
        <v>-236065.73799999998</v>
      </c>
      <c r="L23" s="123">
        <v>-231891.19</v>
      </c>
    </row>
    <row r="24" spans="1:12" ht="14.5" x14ac:dyDescent="0.35">
      <c r="A24" s="118" t="s">
        <v>210</v>
      </c>
      <c r="B24" s="119" t="s">
        <v>211</v>
      </c>
      <c r="C24" s="120">
        <v>19079.232</v>
      </c>
      <c r="D24" s="121">
        <v>22779.116000000002</v>
      </c>
      <c r="E24" s="120">
        <v>15450.798000000001</v>
      </c>
      <c r="F24" s="122">
        <v>18481.056</v>
      </c>
      <c r="G24" s="120">
        <v>128250.79300000001</v>
      </c>
      <c r="H24" s="121">
        <v>135394.323</v>
      </c>
      <c r="I24" s="120">
        <v>72012.998999999996</v>
      </c>
      <c r="J24" s="122">
        <v>73978.798999999999</v>
      </c>
      <c r="K24" s="120">
        <v>-109171.561</v>
      </c>
      <c r="L24" s="123">
        <v>-112615.20699999999</v>
      </c>
    </row>
    <row r="25" spans="1:12" ht="14.5" x14ac:dyDescent="0.35">
      <c r="A25" s="118" t="s">
        <v>193</v>
      </c>
      <c r="B25" s="119" t="s">
        <v>194</v>
      </c>
      <c r="C25" s="120">
        <v>23227.404999999999</v>
      </c>
      <c r="D25" s="121">
        <v>21121.621999999999</v>
      </c>
      <c r="E25" s="120">
        <v>34372.858999999997</v>
      </c>
      <c r="F25" s="122">
        <v>31737.31</v>
      </c>
      <c r="G25" s="120">
        <v>459875.08799999999</v>
      </c>
      <c r="H25" s="121">
        <v>435405.745</v>
      </c>
      <c r="I25" s="120">
        <v>517493.66100000002</v>
      </c>
      <c r="J25" s="122">
        <v>518213.77299999999</v>
      </c>
      <c r="K25" s="120">
        <v>-436647.68299999996</v>
      </c>
      <c r="L25" s="123">
        <v>-414284.12300000002</v>
      </c>
    </row>
    <row r="26" spans="1:12" ht="14.5" x14ac:dyDescent="0.35">
      <c r="A26" s="118" t="s">
        <v>195</v>
      </c>
      <c r="B26" s="119" t="s">
        <v>196</v>
      </c>
      <c r="C26" s="120">
        <v>5957.1120000000001</v>
      </c>
      <c r="D26" s="121">
        <v>5406.32</v>
      </c>
      <c r="E26" s="120">
        <v>3964.3389999999999</v>
      </c>
      <c r="F26" s="122">
        <v>3523.5540000000001</v>
      </c>
      <c r="G26" s="120">
        <v>206359.58600000001</v>
      </c>
      <c r="H26" s="121">
        <v>211353.56599999999</v>
      </c>
      <c r="I26" s="120">
        <v>143942.18700000001</v>
      </c>
      <c r="J26" s="122">
        <v>147570.78899999999</v>
      </c>
      <c r="K26" s="120">
        <v>-200402.47400000002</v>
      </c>
      <c r="L26" s="123">
        <v>-205947.24599999998</v>
      </c>
    </row>
    <row r="27" spans="1:12" ht="14.5" x14ac:dyDescent="0.35">
      <c r="A27" s="118" t="s">
        <v>197</v>
      </c>
      <c r="B27" s="119" t="s">
        <v>198</v>
      </c>
      <c r="C27" s="120">
        <v>1299.528</v>
      </c>
      <c r="D27" s="121">
        <v>2086.3009999999999</v>
      </c>
      <c r="E27" s="120">
        <v>2752.5990000000002</v>
      </c>
      <c r="F27" s="122">
        <v>3914.44</v>
      </c>
      <c r="G27" s="120">
        <v>78843.494000000006</v>
      </c>
      <c r="H27" s="121">
        <v>103246.45699999999</v>
      </c>
      <c r="I27" s="120">
        <v>178209.16899999999</v>
      </c>
      <c r="J27" s="122">
        <v>211728.76699999999</v>
      </c>
      <c r="K27" s="120">
        <v>-77543.966</v>
      </c>
      <c r="L27" s="123">
        <v>-101160.15599999999</v>
      </c>
    </row>
    <row r="28" spans="1:12" ht="14.5" x14ac:dyDescent="0.35">
      <c r="A28" s="118" t="s">
        <v>199</v>
      </c>
      <c r="B28" s="119" t="s">
        <v>200</v>
      </c>
      <c r="C28" s="120">
        <v>336323.56699999998</v>
      </c>
      <c r="D28" s="121">
        <v>397648.46100000001</v>
      </c>
      <c r="E28" s="120">
        <v>758773.745</v>
      </c>
      <c r="F28" s="122">
        <v>1041735.0330000001</v>
      </c>
      <c r="G28" s="120">
        <v>68076.225000000006</v>
      </c>
      <c r="H28" s="121">
        <v>39904.491999999998</v>
      </c>
      <c r="I28" s="120">
        <v>73834.596999999994</v>
      </c>
      <c r="J28" s="122">
        <v>48116.031000000003</v>
      </c>
      <c r="K28" s="120">
        <v>268247.34199999995</v>
      </c>
      <c r="L28" s="123">
        <v>357743.96900000004</v>
      </c>
    </row>
    <row r="29" spans="1:12" ht="14.5" x14ac:dyDescent="0.35">
      <c r="A29" s="118" t="s">
        <v>201</v>
      </c>
      <c r="B29" s="119" t="s">
        <v>202</v>
      </c>
      <c r="C29" s="120">
        <v>23279.657999999999</v>
      </c>
      <c r="D29" s="121">
        <v>26660.746999999999</v>
      </c>
      <c r="E29" s="120">
        <v>29289.296999999999</v>
      </c>
      <c r="F29" s="122">
        <v>32481.819</v>
      </c>
      <c r="G29" s="120">
        <v>121726.07</v>
      </c>
      <c r="H29" s="121">
        <v>141402.215</v>
      </c>
      <c r="I29" s="120">
        <v>101987.82</v>
      </c>
      <c r="J29" s="122">
        <v>110481.99800000001</v>
      </c>
      <c r="K29" s="120">
        <v>-98446.412000000011</v>
      </c>
      <c r="L29" s="123">
        <v>-114741.46799999999</v>
      </c>
    </row>
    <row r="30" spans="1:12" ht="15" thickBot="1" x14ac:dyDescent="0.4">
      <c r="A30" s="124" t="s">
        <v>212</v>
      </c>
      <c r="B30" s="125" t="s">
        <v>213</v>
      </c>
      <c r="C30" s="126">
        <v>179835.35200000001</v>
      </c>
      <c r="D30" s="127">
        <v>194810.83499999999</v>
      </c>
      <c r="E30" s="126">
        <v>67324.687999999995</v>
      </c>
      <c r="F30" s="128">
        <v>73598.937999999995</v>
      </c>
      <c r="G30" s="126">
        <v>202785.04199999999</v>
      </c>
      <c r="H30" s="127">
        <v>237353.111</v>
      </c>
      <c r="I30" s="126">
        <v>85253.592000000004</v>
      </c>
      <c r="J30" s="128">
        <v>89954.748999999996</v>
      </c>
      <c r="K30" s="126">
        <v>-22949.689999999973</v>
      </c>
      <c r="L30" s="129">
        <v>-42542.276000000013</v>
      </c>
    </row>
    <row r="31" spans="1:12" ht="14.5" x14ac:dyDescent="0.3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Parszewska Agnieszka</cp:lastModifiedBy>
  <cp:lastPrinted>2006-06-09T10:23:10Z</cp:lastPrinted>
  <dcterms:created xsi:type="dcterms:W3CDTF">1997-07-03T08:22:55Z</dcterms:created>
  <dcterms:modified xsi:type="dcterms:W3CDTF">2022-03-10T13:11:03Z</dcterms:modified>
</cp:coreProperties>
</file>