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W:\!!! WYMIANA\10 Pasze\BIULETYN PASZE\"/>
    </mc:Choice>
  </mc:AlternateContent>
  <bookViews>
    <workbookView xWindow="2925" yWindow="4890" windowWidth="8445" windowHeight="3165" tabRatio="937"/>
  </bookViews>
  <sheets>
    <sheet name="INFO" sheetId="31" r:id="rId1"/>
    <sheet name="Dodatkowe inf." sheetId="32" r:id="rId2"/>
    <sheet name="Zmiana Roczna" sheetId="29" r:id="rId3"/>
    <sheet name="Pasze-ceny 2020-2024" sheetId="33" r:id="rId4"/>
    <sheet name="Bydło_PL" sheetId="2" r:id="rId5"/>
    <sheet name="Bydło_makroregiony" sheetId="26" r:id="rId6"/>
    <sheet name="Wykresy_bydło" sheetId="12" r:id="rId7"/>
    <sheet name="Drób_PL" sheetId="34" r:id="rId8"/>
    <sheet name="Drób_makroregiony" sheetId="35" r:id="rId9"/>
    <sheet name="Wykresy_drób" sheetId="13" r:id="rId10"/>
    <sheet name="Trzoda_PL" sheetId="4" r:id="rId11"/>
    <sheet name="Trzoda_makroregiony" sheetId="28" r:id="rId12"/>
    <sheet name="Wykresy_trzoda" sheetId="14" r:id="rId13"/>
    <sheet name="Relacje cen" sheetId="18" r:id="rId14"/>
    <sheet name="Handel zagr.-ogółem" sheetId="22" r:id="rId15"/>
    <sheet name="Handel zagr. wg krajów " sheetId="23" r:id="rId16"/>
    <sheet name="HZ - ogółem ostateczne" sheetId="30" r:id="rId17"/>
    <sheet name="Arkusz2" sheetId="25" state="hidden" r:id="rId18"/>
  </sheets>
  <externalReferences>
    <externalReference r:id="rId19"/>
  </externalReferences>
  <definedNames>
    <definedName name="\a">#N/A</definedName>
    <definedName name="\s" localSheetId="0">#REF!</definedName>
    <definedName name="\s" localSheetId="3">#REF!</definedName>
    <definedName name="\s">#REF!</definedName>
    <definedName name="_17_11_2011" localSheetId="0">#REF!</definedName>
    <definedName name="_17_11_2011" localSheetId="3">#REF!</definedName>
    <definedName name="_17_11_2011">#REF!</definedName>
    <definedName name="_7_11_2011" localSheetId="0">#REF!</definedName>
    <definedName name="_7_11_2011" localSheetId="3">#REF!</definedName>
    <definedName name="_7_11_2011">#REF!</definedName>
    <definedName name="_A" localSheetId="0">#REF!</definedName>
    <definedName name="_A">#REF!</definedName>
    <definedName name="_xlnm._FilterDatabase" localSheetId="4" hidden="1">Bydło_PL!$A$3:$F$30</definedName>
    <definedName name="_xlnm._FilterDatabase" localSheetId="2" hidden="1">'Zmiana Roczna'!#REF!</definedName>
    <definedName name="a" localSheetId="0">#REF!</definedName>
    <definedName name="a" localSheetId="3">#REF!</definedName>
    <definedName name="a">#REF!</definedName>
    <definedName name="aa">OFFSET(#REF!,0,0,COUNTA(#REF!),27)</definedName>
    <definedName name="aaa">#REF!</definedName>
    <definedName name="aaaa" localSheetId="0">#REF!</definedName>
    <definedName name="aaaa" localSheetId="3">#REF!</definedName>
    <definedName name="aaaa">#REF!</definedName>
    <definedName name="aaas">#REF!</definedName>
    <definedName name="aassss">#REF!</definedName>
    <definedName name="AllPerc" localSheetId="0">#REF!,#REF!</definedName>
    <definedName name="AllPerc" localSheetId="3">#REF!,#REF!</definedName>
    <definedName name="AllPerc">#REF!,#REF!</definedName>
    <definedName name="AmisDataPig" localSheetId="0">OFFSET(#REF!,0,0,COUNTA(#REF!),20)</definedName>
    <definedName name="AmisDataPig" localSheetId="3">OFFSET(#REF!,0,0,COUNTA(#REF!),20)</definedName>
    <definedName name="AmisDataPig">OFFSET(#REF!,0,0,COUNTA(#REF!),20)</definedName>
    <definedName name="AmisDataPiglet" localSheetId="0">OFFSET(#REF!,0,0,COUNTA(#REF!),27)</definedName>
    <definedName name="AmisDataPiglet">OFFSET(#REF!,0,0,COUNTA(#REF!),27)</definedName>
    <definedName name="aqwq" localSheetId="0">#REF!,#REF!</definedName>
    <definedName name="aqwq" localSheetId="3">#REF!,#REF!</definedName>
    <definedName name="aqwq">#REF!,#REF!</definedName>
    <definedName name="BothPerc" localSheetId="0">#REF!</definedName>
    <definedName name="BothPerc" localSheetId="3">#REF!</definedName>
    <definedName name="BothPerc">#REF!</definedName>
    <definedName name="Ceny" localSheetId="0">#REF!</definedName>
    <definedName name="Ceny" localSheetId="3">#REF!</definedName>
    <definedName name="Ceny">#REF!</definedName>
    <definedName name="cenyd" localSheetId="0">#REF!</definedName>
    <definedName name="cenyd" localSheetId="3">#REF!</definedName>
    <definedName name="cenyd">#REF!</definedName>
    <definedName name="ColPre" localSheetId="0">#REF!</definedName>
    <definedName name="ColPre">#REF!</definedName>
    <definedName name="CurShe" localSheetId="0">#REF!</definedName>
    <definedName name="CurShe">#REF!</definedName>
    <definedName name="dd" localSheetId="0">#REF!</definedName>
    <definedName name="dd">#REF!</definedName>
    <definedName name="dsxa">#REF!</definedName>
    <definedName name="fg" localSheetId="0">#REF!</definedName>
    <definedName name="fg">#REF!</definedName>
    <definedName name="FirstPerc" localSheetId="0">#REF!</definedName>
    <definedName name="FirstPerc">#REF!</definedName>
    <definedName name="gg" localSheetId="0">#REF!</definedName>
    <definedName name="gg">#REF!</definedName>
    <definedName name="hj" localSheetId="0">#REF!</definedName>
    <definedName name="hj">#REF!</definedName>
    <definedName name="jgg" localSheetId="0">OFFSET(#REF!,0,0,COUNTA(#REF!),20)</definedName>
    <definedName name="jgg" localSheetId="3">OFFSET(#REF!,0,0,COUNTA(#REF!),20)</definedName>
    <definedName name="jgg">OFFSET(#REF!,0,0,COUNTA(#REF!),20)</definedName>
    <definedName name="jose" localSheetId="0">#REF!</definedName>
    <definedName name="jose" localSheetId="3">#REF!</definedName>
    <definedName name="jose">#REF!</definedName>
    <definedName name="Last5" localSheetId="0">#REF!</definedName>
    <definedName name="Last5" localSheetId="3">#REF!</definedName>
    <definedName name="Last5">#REF!</definedName>
    <definedName name="MaxDate">'[1]Amis Exchange rate'!$D$2</definedName>
    <definedName name="MonPre" localSheetId="0">#REF!</definedName>
    <definedName name="MonPre" localSheetId="3">#REF!</definedName>
    <definedName name="MonPre">#REF!</definedName>
    <definedName name="n">#REF!</definedName>
    <definedName name="NumPri" localSheetId="0">#REF!</definedName>
    <definedName name="NumPri" localSheetId="3">#REF!</definedName>
    <definedName name="NumPri">#REF!</definedName>
    <definedName name="_xlnm.Print_Area" localSheetId="0">#REF!</definedName>
    <definedName name="_xlnm.Print_Area">#REF!</definedName>
    <definedName name="OLE_LINK3" localSheetId="1">'Dodatkowe inf.'!#REF!</definedName>
    <definedName name="OLE_LINK4" localSheetId="0">INFO!$B$31</definedName>
    <definedName name="ppp" localSheetId="0">#REF!</definedName>
    <definedName name="ppp" localSheetId="3">#REF!</definedName>
    <definedName name="ppp">#REF!</definedName>
    <definedName name="Prosieta" localSheetId="0">#REF!</definedName>
    <definedName name="Prosieta">#REF!</definedName>
    <definedName name="recap" localSheetId="0">#REF!</definedName>
    <definedName name="recap">#REF!</definedName>
    <definedName name="s" localSheetId="0">#REF!</definedName>
    <definedName name="s">#REF!</definedName>
    <definedName name="SecondPerc" localSheetId="0">#REF!</definedName>
    <definedName name="SecondPerc">#REF!</definedName>
    <definedName name="ss">#REF!</definedName>
    <definedName name="ssfg">#REF!</definedName>
    <definedName name="sss">#REF!</definedName>
    <definedName name="ssssaaa" localSheetId="0">#REF!</definedName>
    <definedName name="ssssaaa">#REF!</definedName>
    <definedName name="TodDat" localSheetId="0">#REF!</definedName>
    <definedName name="TodDat">#REF!</definedName>
    <definedName name="WeeNum" localSheetId="0">#REF!</definedName>
    <definedName name="WeeNum">#REF!</definedName>
    <definedName name="zx" localSheetId="0">#REF!</definedName>
    <definedName name="zx">#REF!</definedName>
    <definedName name="zywiec" localSheetId="0">#REF!</definedName>
    <definedName name="zywiec">#REF!</definedName>
    <definedName name="zzz">#N/A</definedName>
  </definedNames>
  <calcPr calcId="162913"/>
</workbook>
</file>

<file path=xl/calcChain.xml><?xml version="1.0" encoding="utf-8"?>
<calcChain xmlns="http://schemas.openxmlformats.org/spreadsheetml/2006/main">
  <c r="E1" i="28" l="1"/>
  <c r="C1" i="35" l="1"/>
  <c r="C1" i="34"/>
  <c r="D1" i="2" l="1"/>
  <c r="D1" i="26" l="1"/>
  <c r="E1" i="4" l="1"/>
</calcChain>
</file>

<file path=xl/sharedStrings.xml><?xml version="1.0" encoding="utf-8"?>
<sst xmlns="http://schemas.openxmlformats.org/spreadsheetml/2006/main" count="1020" uniqueCount="190">
  <si>
    <t xml:space="preserve"> ZINTEGROWANY SYSTEM ROLNICZEJ INFORMACJI RYNKOWEJ</t>
  </si>
  <si>
    <t>ul. Wspólna 30</t>
  </si>
  <si>
    <t>00-930 Warszawa</t>
  </si>
  <si>
    <t>RYNEK PASZ</t>
  </si>
  <si>
    <t>Magdalena Olechowicz</t>
  </si>
  <si>
    <t>POLSKA</t>
  </si>
  <si>
    <t>PASZE</t>
  </si>
  <si>
    <t>Zmiana [%]</t>
  </si>
  <si>
    <t>M.p. pełnoporcjowe</t>
  </si>
  <si>
    <t>M.p. uzupełniające</t>
  </si>
  <si>
    <t>OGÓŁEM</t>
  </si>
  <si>
    <t xml:space="preserve"> M.p. pełnoporcjowe</t>
  </si>
  <si>
    <t>Pasze dla BROJLERÓW</t>
  </si>
  <si>
    <t>Pasze dla INDYKÓW</t>
  </si>
  <si>
    <t>BROJLERY - M.p. pełnoporcjowe</t>
  </si>
  <si>
    <t>BROJLERY - M.p. uzupełniające</t>
  </si>
  <si>
    <t>INDYKI - M.p. pełnoporcjowe</t>
  </si>
  <si>
    <t>INDYKI - M.p. uzupełniające</t>
  </si>
  <si>
    <t>cielęta</t>
  </si>
  <si>
    <t>krowy mleczne</t>
  </si>
  <si>
    <t>opasy</t>
  </si>
  <si>
    <t>uniwersalne</t>
  </si>
  <si>
    <t>grower/finisher</t>
  </si>
  <si>
    <t>lochy</t>
  </si>
  <si>
    <t>knury</t>
  </si>
  <si>
    <t>Pasze dla NIOSEK/KOGUTÓW</t>
  </si>
  <si>
    <t>Pasze UNIWERSALNE</t>
  </si>
  <si>
    <t>NIOSKI/KOGUTY - stado towarowe</t>
  </si>
  <si>
    <t>NIOSKI/KOGUTY - stado reprodukcyjne</t>
  </si>
  <si>
    <t>NIOSKI/KOGUTY - uniwersalne</t>
  </si>
  <si>
    <t>--</t>
  </si>
  <si>
    <t>PASZE dla DROBIU</t>
  </si>
  <si>
    <t>M.p. mineralne</t>
  </si>
  <si>
    <t>prestar/starter</t>
  </si>
  <si>
    <t>BROJLERY - M.p. mineralne</t>
  </si>
  <si>
    <t>INDYKI - M.p. mineralne</t>
  </si>
  <si>
    <t>PASZE dla BYDŁA</t>
  </si>
  <si>
    <t>PASZE dla TRZODY</t>
  </si>
  <si>
    <t>nld</t>
  </si>
  <si>
    <t>Premiksy w przeliczeniu na 1%</t>
  </si>
  <si>
    <t>EKSPORT/WYWÓZ</t>
  </si>
  <si>
    <t>IMPORT/PRZYWÓZ</t>
  </si>
  <si>
    <t>SALDO</t>
  </si>
  <si>
    <t>CN</t>
  </si>
  <si>
    <t>Nazwa towaru</t>
  </si>
  <si>
    <t>Wartość [tys. EUR]</t>
  </si>
  <si>
    <t>Wolumen [tony]</t>
  </si>
  <si>
    <t>WYBRANE SUROWCE PASZOWE</t>
  </si>
  <si>
    <t>2301</t>
  </si>
  <si>
    <t>Mąki, mączki i granulki z mięsa i podrobów, ryb</t>
  </si>
  <si>
    <t>230110</t>
  </si>
  <si>
    <t>230120</t>
  </si>
  <si>
    <t>2304</t>
  </si>
  <si>
    <t>Makuchy i inne pozostałości stałe, z ekstrakcji oleju sojowego</t>
  </si>
  <si>
    <t>230630</t>
  </si>
  <si>
    <t>Makuchy i inne pozostałości stałe, z nasion słonecznika</t>
  </si>
  <si>
    <t>230641 230649</t>
  </si>
  <si>
    <t>Makuchy i inne pozostałości stałe, z nasion rzepaku lub rzepiku</t>
  </si>
  <si>
    <t>KARMA DLA ZWIERZĄT</t>
  </si>
  <si>
    <t>230990</t>
  </si>
  <si>
    <t xml:space="preserve">Karma dla zwierząt, z wyjątkiem psów i kotów, pakowana do sprzedaży detalicznej       </t>
  </si>
  <si>
    <t>EKSPORT</t>
  </si>
  <si>
    <t>IMPORT</t>
  </si>
  <si>
    <t>Kraj</t>
  </si>
  <si>
    <t>Wolumen   [tony]</t>
  </si>
  <si>
    <t>Dania</t>
  </si>
  <si>
    <t>Niemcy</t>
  </si>
  <si>
    <t>Słowacja</t>
  </si>
  <si>
    <t>Ukraina</t>
  </si>
  <si>
    <t>Litwa</t>
  </si>
  <si>
    <t>Węgry</t>
  </si>
  <si>
    <t>Francja</t>
  </si>
  <si>
    <t>Wielka Brytania</t>
  </si>
  <si>
    <t>Argentyna</t>
  </si>
  <si>
    <t>Republika Czeska</t>
  </si>
  <si>
    <t>Wietnam</t>
  </si>
  <si>
    <t>Rosja</t>
  </si>
  <si>
    <t>Włochy</t>
  </si>
  <si>
    <t>Łotwa</t>
  </si>
  <si>
    <t>Belgia</t>
  </si>
  <si>
    <t>Paragwaj</t>
  </si>
  <si>
    <t xml:space="preserve"> </t>
  </si>
  <si>
    <t>Preparaty mlekozastępcze</t>
  </si>
  <si>
    <t>BROJLERY - Premiksy w przeliczeniu na 1%</t>
  </si>
  <si>
    <t>INDYKI - Premiksy w przeliczeniu na 1%</t>
  </si>
  <si>
    <t>Brazylia</t>
  </si>
  <si>
    <t>Austria</t>
  </si>
  <si>
    <t>Hiszpania</t>
  </si>
  <si>
    <t>Białoruś</t>
  </si>
  <si>
    <t>Szwecja</t>
  </si>
  <si>
    <t>Chiny</t>
  </si>
  <si>
    <t>Wydział Informacji Rynkowej</t>
  </si>
  <si>
    <t>RAZEM (2301 - 230990)</t>
  </si>
  <si>
    <t>EKSPORT - makuchy i inne pozostałości stałe,  z ekstrakcji oleju sojowego - kod 2304</t>
  </si>
  <si>
    <t>IMPORT - makuchy i inne pozostałości stałe,  z ekstrakcji oleju sojowego - kod 2304</t>
  </si>
  <si>
    <t>EKSPORT - mąki, grysiki i granulki z mięsa i podrobów, ryb - kod 2301</t>
  </si>
  <si>
    <t>IMPORT - mąki, grysiki i granulki z mięsa i podrobów, ryb - kod 2301</t>
  </si>
  <si>
    <t>EKSPORT - makuchy i inne pozostałości stałe, z nasion słonecznika - kod 230630</t>
  </si>
  <si>
    <t>EKSPORT - karma dla zwierząt z wyjątkiem psów i kotów, pak. do sprzedaży detal. - kod 230990</t>
  </si>
  <si>
    <t>IMPORT- karma dla zwierząt z wyjątkiem psów i kotów, pak. do sprzedaży detal. - kod 230990</t>
  </si>
  <si>
    <t>EKSPORT -makuchy i in. pozostałości stałe, z nasion rzepaku lub rzepiku - kod 230641 i 230649</t>
  </si>
  <si>
    <t>IMPORT -makuchy i in. pozostałości stałe, z nasion rzepaku lub rzepiku - kod 230641 i 230649</t>
  </si>
  <si>
    <t>Holandia</t>
  </si>
  <si>
    <t>IMPORT - makuchy i inne pozostałości stałe, z nasion słonecznika - kod 230630</t>
  </si>
  <si>
    <t>* - dane wstępne</t>
  </si>
  <si>
    <t>źródło: Ministerstwo Finansów</t>
  </si>
  <si>
    <t>Departament Rynków Rolnych</t>
  </si>
  <si>
    <t>Singapur</t>
  </si>
  <si>
    <r>
      <t xml:space="preserve">W biuletynie informacyjnym </t>
    </r>
    <r>
      <rPr>
        <b/>
        <sz val="9"/>
        <rFont val="Arial"/>
        <family val="2"/>
        <charset val="238"/>
      </rPr>
      <t>„Rynek pasz” 09/2021</t>
    </r>
    <r>
      <rPr>
        <sz val="9"/>
        <rFont val="Arial"/>
        <family val="2"/>
        <charset val="238"/>
      </rPr>
      <t xml:space="preserve">  miały miejsce wyraźne spadki cen, zwłaszcza w przypadku pasz dla drobiu. Sytuacja ta była głównie efektem przeprowadzonych rozmów z wytwórcami pasz (raportującymi dane w ramach ZSRIR), na temat urealnienia raportowanych cen pasz, poprzez uwzględnienie wszelkich rabatów i upustów udzielanych odbiorcom przy ich sprzedaży. Po zastosowaniu się podmiotów do tych zaleceń, nastąpił wyraźny spadek cen w przypadku niektórych rodzajów pasz, pomimo wzrostu cen surowca. Należy tę sytuację traktować jako jednorazową korektę, która była konieczna po to, aby prezentowane w kolejnych miesiącach ceny jeszcze lepiej odzwierciedlały rzeczywistą sytuację na rynku pasz.                                                                                                         </t>
    </r>
  </si>
  <si>
    <t>Szwajcaria</t>
  </si>
  <si>
    <t>[zł/tona]</t>
  </si>
  <si>
    <t xml:space="preserve">PASZE </t>
  </si>
  <si>
    <t>2022</t>
  </si>
  <si>
    <t>Pasze dla bydła ogółem</t>
  </si>
  <si>
    <t>M.p. uzupełniające dla krów mlecznych</t>
  </si>
  <si>
    <t>Pasze dla drobiu ogółem</t>
  </si>
  <si>
    <t>M.p. pełnoporcjowe dla brojlerów</t>
  </si>
  <si>
    <t>Pasze dla trzody ogółem</t>
  </si>
  <si>
    <t>M.p. pełnoporcjowe dla tuczników</t>
  </si>
  <si>
    <t>Rumunia</t>
  </si>
  <si>
    <t xml:space="preserve">                                                w tym ... z mięsa</t>
  </si>
  <si>
    <t xml:space="preserve">                                                           … z ryb</t>
  </si>
  <si>
    <t>Grecja</t>
  </si>
  <si>
    <t>Bułgaria</t>
  </si>
  <si>
    <t>HANDEL ZAGRANICZNY WYBRANYMI SUROWCAMI PASZOWYMI ORAZ KARMĄ DLA ZWIERZĄT (dane ostateczne)</t>
  </si>
  <si>
    <t xml:space="preserve">RAZEM  </t>
  </si>
  <si>
    <t>Notowania z okresu:</t>
  </si>
  <si>
    <t xml:space="preserve">Autor: </t>
  </si>
  <si>
    <t>tel: 22 623 16 34</t>
  </si>
  <si>
    <t>Podstawy prawne:</t>
  </si>
  <si>
    <r>
      <t>Ø</t>
    </r>
    <r>
      <rPr>
        <sz val="7"/>
        <color indexed="8"/>
        <rFont val="Times New Roman"/>
        <family val="1"/>
        <charset val="238"/>
      </rPr>
      <t xml:space="preserve">  </t>
    </r>
    <r>
      <rPr>
        <sz val="10"/>
        <color indexed="8"/>
        <rFont val="Calibri"/>
        <family val="2"/>
        <charset val="238"/>
      </rPr>
      <t xml:space="preserve">ustawa z dnia 30 marca 2001 r. o rolniczych badaniach rynkowych (Dz.U. 2015, poz. 1160 – tekst jednolity); </t>
    </r>
  </si>
  <si>
    <r>
      <t>Ø</t>
    </r>
    <r>
      <rPr>
        <sz val="7"/>
        <color indexed="8"/>
        <rFont val="Times New Roman"/>
        <family val="1"/>
        <charset val="238"/>
      </rPr>
      <t xml:space="preserve">  </t>
    </r>
    <r>
      <rPr>
        <sz val="10"/>
        <color indexed="8"/>
        <rFont val="Calibri"/>
        <family val="2"/>
        <charset val="238"/>
      </rPr>
      <t>rozporządzenie Ministra Rolnictwa i Rozwoju Wsi z dnia 8 marca 2021 r. w sprawie zbieranych danych rynkowych (Dz. U. z 2021 r., poz. 589).</t>
    </r>
  </si>
  <si>
    <r>
      <t xml:space="preserve">Biuletyn „Rynek zbóż” ukazuje się </t>
    </r>
    <r>
      <rPr>
        <b/>
        <sz val="11"/>
        <rFont val="Calibri"/>
        <family val="2"/>
        <charset val="238"/>
        <scheme val="minor"/>
      </rPr>
      <t>raz w miesiącu.</t>
    </r>
  </si>
  <si>
    <t>Cena [zł/tona]</t>
  </si>
  <si>
    <t>*</t>
  </si>
  <si>
    <t>Struktura obrotów [%]</t>
  </si>
  <si>
    <t>MAKROREGION WSCHODNI</t>
  </si>
  <si>
    <t>MAKROREGION ZACHODNI</t>
  </si>
  <si>
    <t>Ceny sprzedaży pasz dla bydła za okres:</t>
  </si>
  <si>
    <t>Ceny sprzedaży pasz dla drobiu za okres:</t>
  </si>
  <si>
    <t>Ceny sprzedaży pasz dla trzody chlewnej za okres:</t>
  </si>
  <si>
    <t>Islandia</t>
  </si>
  <si>
    <t>EKSPORT I IMPORT OGÓŁEM</t>
  </si>
  <si>
    <t>Handel zagraniczny surowcami paszowymi oraz karmą dla zwierząt – dane wstępne</t>
  </si>
  <si>
    <t>EKSPORT I IMPORT WEDŁUG WAŻNIEJSZYCH KRAJÓW</t>
  </si>
  <si>
    <t>Finlandia</t>
  </si>
  <si>
    <t>Wydawca: Ministerstwo Rolnictwa i Rozwoju Wsi</t>
  </si>
  <si>
    <t xml:space="preserve">Departament Rynków Rolnych i Transformacji Energetycznej Obszarów Wiejskich  </t>
  </si>
  <si>
    <r>
      <rPr>
        <sz val="10"/>
        <rFont val="Arial CE"/>
        <charset val="238"/>
      </rPr>
      <t>E-mail:</t>
    </r>
    <r>
      <rPr>
        <sz val="10"/>
        <color indexed="12"/>
        <rFont val="Arial CE"/>
        <charset val="238"/>
      </rPr>
      <t xml:space="preserve"> </t>
    </r>
    <r>
      <rPr>
        <u/>
        <sz val="10"/>
        <color indexed="12"/>
        <rFont val="Arial CE"/>
        <charset val="238"/>
      </rPr>
      <t>Magdalena.Olechowicz@minrol.gov.pl</t>
    </r>
  </si>
  <si>
    <t>i Transformacji Energetycznej Obszarów Wiejskich</t>
  </si>
  <si>
    <t>Turcja</t>
  </si>
  <si>
    <t>Porównanie aktualnych cen sprzedaży wybranych pasz z cenami w analogicznym okresie roku poprzedniego i dwóch lat</t>
  </si>
  <si>
    <t>2023</t>
  </si>
  <si>
    <t>Zmiana ceny [%]             w stosunku do:</t>
  </si>
  <si>
    <t>roku</t>
  </si>
  <si>
    <t>2 lat</t>
  </si>
  <si>
    <t xml:space="preserve">Handel zagraniczny surowcami paszowymi oraz karmą dla zwierząt </t>
  </si>
  <si>
    <t>India</t>
  </si>
  <si>
    <t>2024</t>
  </si>
  <si>
    <t>Estonia</t>
  </si>
  <si>
    <t>Słowenia</t>
  </si>
  <si>
    <t>Średnie ceny sprzedaży pasz [zł/tonę]</t>
  </si>
  <si>
    <t>BYDŁO - mieszanki paszowe uzupełniające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</si>
  <si>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</si>
  <si>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</si>
  <si>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</si>
  <si>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</si>
  <si>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</si>
  <si>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</si>
  <si>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</si>
  <si>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</si>
  <si>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</si>
  <si>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</si>
  <si>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</si>
  <si>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</si>
  <si>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DRÓB - mieszanki paszowe pełnoporcjowe</t>
  </si>
  <si>
    <t>TRZODA - mieszanki paszowe pełnoporcjowe</t>
  </si>
  <si>
    <t>lipiec</t>
  </si>
  <si>
    <t>USA</t>
  </si>
  <si>
    <t>2022r.</t>
  </si>
  <si>
    <t>2023r.</t>
  </si>
  <si>
    <t>NR 08/2024</t>
  </si>
  <si>
    <t>lipiec - sierpień 2024r.</t>
  </si>
  <si>
    <t>sierpień</t>
  </si>
  <si>
    <t>26 września 2024r.</t>
  </si>
  <si>
    <t>I-VII 2023r.</t>
  </si>
  <si>
    <t>I-VII 2024r.*</t>
  </si>
  <si>
    <t>według ważniejszych krajów w okresie styczeń-lipiec 2024r. (dane wstępne)</t>
  </si>
  <si>
    <t>Irlandia</t>
  </si>
  <si>
    <t>Kazachstan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</si>
</sst>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.0"/>
    <numFmt numFmtId="165" formatCode="[$-415]d\ mmmm\ yyyy;@"/>
    <numFmt numFmtId="166" formatCode="yyyy/mm/dd;@"/>
    <numFmt numFmtId="167" formatCode="#,###,##0"/>
    <numFmt numFmtId="168" formatCode="mmmm"/>
  </numFmts>
  <fonts count="71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1"/>
      <name val="Arial CE"/>
      <charset val="238"/>
    </font>
    <font>
      <sz val="8"/>
      <name val="Arial"/>
      <family val="2"/>
      <charset val="238"/>
    </font>
    <font>
      <sz val="12"/>
      <name val="Times New Roman CE"/>
      <charset val="238"/>
    </font>
    <font>
      <sz val="12"/>
      <name val="Times New Roman CE"/>
      <family val="1"/>
      <charset val="238"/>
    </font>
    <font>
      <b/>
      <sz val="12"/>
      <name val="Times New Roman CE"/>
      <charset val="238"/>
    </font>
    <font>
      <sz val="10"/>
      <name val="Times New Roman"/>
      <family val="1"/>
      <charset val="238"/>
    </font>
    <font>
      <sz val="12"/>
      <name val="Times New Roman"/>
      <family val="1"/>
      <charset val="238"/>
    </font>
    <font>
      <sz val="10"/>
      <name val="Arial CE"/>
    </font>
    <font>
      <b/>
      <sz val="16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 CE"/>
      <family val="1"/>
      <charset val="238"/>
    </font>
    <font>
      <b/>
      <sz val="11"/>
      <name val="Times New Roman"/>
      <family val="1"/>
      <charset val="238"/>
    </font>
    <font>
      <sz val="10"/>
      <color indexed="8"/>
      <name val="MS Sans Serif"/>
      <family val="2"/>
      <charset val="238"/>
    </font>
    <font>
      <sz val="11"/>
      <name val="Times New Roman CE"/>
      <family val="1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10"/>
      <color indexed="8"/>
      <name val="MS Sans Serif"/>
    </font>
    <font>
      <b/>
      <sz val="18"/>
      <color indexed="12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name val="Times New Roman CE"/>
    </font>
    <font>
      <i/>
      <sz val="11"/>
      <name val="Times New Roman"/>
      <family val="1"/>
      <charset val="238"/>
    </font>
    <font>
      <sz val="10"/>
      <name val="Calibri"/>
      <family val="2"/>
      <charset val="238"/>
      <scheme val="minor"/>
    </font>
    <font>
      <sz val="12"/>
      <color rgb="FF385623"/>
      <name val="Calibri"/>
      <family val="2"/>
      <charset val="238"/>
    </font>
    <font>
      <sz val="10"/>
      <color rgb="FFFF0000"/>
      <name val="Arial CE"/>
      <charset val="238"/>
    </font>
    <font>
      <b/>
      <sz val="13"/>
      <color rgb="FF385623"/>
      <name val="Calibri"/>
      <family val="2"/>
      <charset val="238"/>
    </font>
    <font>
      <sz val="12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24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sz val="18"/>
      <name val="Arial CE"/>
      <charset val="238"/>
    </font>
    <font>
      <b/>
      <sz val="2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u/>
      <sz val="10"/>
      <color indexed="12"/>
      <name val="Arial CE"/>
      <charset val="238"/>
    </font>
    <font>
      <u/>
      <sz val="11"/>
      <color indexed="12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2"/>
      <color indexed="8"/>
      <name val="Wingdings"/>
      <charset val="2"/>
    </font>
    <font>
      <sz val="7"/>
      <color indexed="8"/>
      <name val="Times New Roman"/>
      <family val="1"/>
      <charset val="238"/>
    </font>
    <font>
      <sz val="10"/>
      <color indexed="8"/>
      <name val="Calibri"/>
      <family val="2"/>
      <charset val="238"/>
    </font>
    <font>
      <sz val="10"/>
      <name val="Arial CE"/>
      <family val="2"/>
      <charset val="238"/>
    </font>
    <font>
      <b/>
      <sz val="14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b/>
      <sz val="16"/>
      <color indexed="8"/>
      <name val="Calibri"/>
      <family val="2"/>
      <charset val="238"/>
      <scheme val="minor"/>
    </font>
    <font>
      <sz val="16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b/>
      <sz val="12"/>
      <color indexed="17"/>
      <name val="Calibri"/>
      <family val="2"/>
      <charset val="238"/>
      <scheme val="minor"/>
    </font>
    <font>
      <b/>
      <sz val="12"/>
      <color indexed="12"/>
      <name val="Calibri"/>
      <family val="2"/>
      <charset val="238"/>
      <scheme val="minor"/>
    </font>
    <font>
      <i/>
      <sz val="12"/>
      <name val="Calibri"/>
      <family val="2"/>
      <charset val="238"/>
      <scheme val="minor"/>
    </font>
    <font>
      <b/>
      <sz val="12"/>
      <color indexed="48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2"/>
      <color indexed="8"/>
      <name val="Calibri"/>
      <family val="2"/>
      <charset val="238"/>
      <scheme val="minor"/>
    </font>
    <font>
      <i/>
      <sz val="12"/>
      <color rgb="FF0070C0"/>
      <name val="Calibri"/>
      <family val="2"/>
      <charset val="238"/>
      <scheme val="minor"/>
    </font>
    <font>
      <sz val="10"/>
      <color indexed="12"/>
      <name val="Arial CE"/>
      <charset val="238"/>
    </font>
    <font>
      <i/>
      <sz val="12"/>
      <color rgb="FF3333FF"/>
      <name val="Calibri"/>
      <family val="2"/>
      <charset val="238"/>
      <scheme val="minor"/>
    </font>
    <font>
      <i/>
      <sz val="10"/>
      <color rgb="FF3333FF"/>
      <name val="Calibri"/>
      <family val="2"/>
      <charset val="238"/>
      <scheme val="minor"/>
    </font>
    <font>
      <b/>
      <sz val="13"/>
      <name val="Calibri"/>
      <family val="2"/>
      <charset val="238"/>
      <scheme val="minor"/>
    </font>
    <font>
      <b/>
      <sz val="12"/>
      <name val="Times New Roman"/>
      <family val="1"/>
      <charset val="238"/>
    </font>
    <font>
      <sz val="10"/>
      <name val="Arial"/>
      <family val="2"/>
      <charset val="238"/>
    </font>
    <font>
      <b/>
      <sz val="10"/>
      <name val="Times New Roman"/>
      <family val="1"/>
      <charset val="238"/>
    </font>
    <font>
      <i/>
      <sz val="10"/>
      <name val="Times New Roman"/>
      <family val="1"/>
      <charset val="238"/>
    </font>
  </fonts>
  <fills count="12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00B0F0"/>
        <bgColor indexed="64"/>
      </patternFill>
    </fill>
  </fills>
  <borders count="1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0" fontId="10" fillId="0" borderId="0"/>
    <xf numFmtId="0" fontId="2" fillId="0" borderId="0"/>
    <xf numFmtId="0" fontId="10" fillId="0" borderId="0"/>
    <xf numFmtId="0" fontId="2" fillId="0" borderId="0"/>
    <xf numFmtId="0" fontId="2" fillId="0" borderId="0"/>
    <xf numFmtId="0" fontId="15" fillId="0" borderId="0"/>
    <xf numFmtId="0" fontId="2" fillId="0" borderId="0"/>
    <xf numFmtId="0" fontId="19" fillId="0" borderId="0"/>
    <xf numFmtId="0" fontId="2" fillId="0" borderId="0"/>
    <xf numFmtId="0" fontId="2" fillId="0" borderId="0"/>
    <xf numFmtId="0" fontId="38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68" fillId="0" borderId="0"/>
    <xf numFmtId="0" fontId="1" fillId="0" borderId="0"/>
    <xf numFmtId="0" fontId="68" fillId="0" borderId="0"/>
  </cellStyleXfs>
  <cellXfs count="645">
    <xf numFmtId="0" fontId="0" fillId="0" borderId="0" xfId="0"/>
    <xf numFmtId="0" fontId="0" fillId="0" borderId="0" xfId="0" applyFill="1"/>
    <xf numFmtId="0" fontId="2" fillId="0" borderId="0" xfId="5"/>
    <xf numFmtId="0" fontId="11" fillId="0" borderId="0" xfId="6" applyFont="1" applyAlignment="1"/>
    <xf numFmtId="0" fontId="15" fillId="0" borderId="0" xfId="6"/>
    <xf numFmtId="0" fontId="19" fillId="0" borderId="0" xfId="8"/>
    <xf numFmtId="0" fontId="20" fillId="0" borderId="0" xfId="6" applyFont="1"/>
    <xf numFmtId="49" fontId="13" fillId="0" borderId="49" xfId="8" applyNumberFormat="1" applyFont="1" applyBorder="1"/>
    <xf numFmtId="0" fontId="13" fillId="0" borderId="60" xfId="8" applyFont="1" applyBorder="1"/>
    <xf numFmtId="49" fontId="13" fillId="0" borderId="48" xfId="8" applyNumberFormat="1" applyFont="1" applyBorder="1" applyAlignment="1">
      <alignment horizontal="center"/>
    </xf>
    <xf numFmtId="0" fontId="13" fillId="0" borderId="117" xfId="8" applyFont="1" applyBorder="1" applyAlignment="1">
      <alignment horizontal="center"/>
    </xf>
    <xf numFmtId="49" fontId="16" fillId="0" borderId="62" xfId="8" applyNumberFormat="1" applyFont="1" applyBorder="1" applyAlignment="1"/>
    <xf numFmtId="0" fontId="16" fillId="0" borderId="47" xfId="8" applyFont="1" applyBorder="1" applyAlignment="1"/>
    <xf numFmtId="49" fontId="22" fillId="0" borderId="48" xfId="6" applyNumberFormat="1" applyFont="1" applyBorder="1" applyAlignment="1">
      <alignment horizontal="centerContinuous" vertical="center"/>
    </xf>
    <xf numFmtId="0" fontId="22" fillId="0" borderId="116" xfId="6" applyFont="1" applyBorder="1" applyAlignment="1">
      <alignment horizontal="centerContinuous" vertical="center"/>
    </xf>
    <xf numFmtId="0" fontId="19" fillId="0" borderId="0" xfId="8" applyAlignment="1">
      <alignment vertical="center"/>
    </xf>
    <xf numFmtId="49" fontId="16" fillId="0" borderId="70" xfId="8" applyNumberFormat="1" applyFont="1" applyBorder="1" applyAlignment="1">
      <alignment vertical="center"/>
    </xf>
    <xf numFmtId="0" fontId="16" fillId="0" borderId="94" xfId="8" applyFont="1" applyBorder="1" applyAlignment="1">
      <alignment vertical="center"/>
    </xf>
    <xf numFmtId="0" fontId="16" fillId="0" borderId="70" xfId="8" applyNumberFormat="1" applyFont="1" applyBorder="1" applyAlignment="1">
      <alignment vertical="center" wrapText="1"/>
    </xf>
    <xf numFmtId="49" fontId="16" fillId="0" borderId="100" xfId="8" applyNumberFormat="1" applyFont="1" applyBorder="1" applyAlignment="1">
      <alignment vertical="center"/>
    </xf>
    <xf numFmtId="0" fontId="16" fillId="0" borderId="122" xfId="8" applyFont="1" applyBorder="1" applyAlignment="1">
      <alignment vertical="center"/>
    </xf>
    <xf numFmtId="0" fontId="2" fillId="0" borderId="0" xfId="5" applyAlignment="1">
      <alignment vertical="center"/>
    </xf>
    <xf numFmtId="0" fontId="23" fillId="0" borderId="0" xfId="5" applyFont="1"/>
    <xf numFmtId="0" fontId="3" fillId="0" borderId="0" xfId="5" applyFont="1"/>
    <xf numFmtId="3" fontId="8" fillId="0" borderId="0" xfId="5" applyNumberFormat="1" applyFont="1" applyFill="1"/>
    <xf numFmtId="0" fontId="12" fillId="0" borderId="0" xfId="5" applyFont="1" applyFill="1"/>
    <xf numFmtId="49" fontId="16" fillId="0" borderId="70" xfId="8" applyNumberFormat="1" applyFont="1" applyBorder="1" applyAlignment="1">
      <alignment vertical="center" wrapText="1"/>
    </xf>
    <xf numFmtId="167" fontId="8" fillId="0" borderId="0" xfId="5" applyNumberFormat="1" applyFont="1" applyFill="1"/>
    <xf numFmtId="167" fontId="12" fillId="0" borderId="0" xfId="5" applyNumberFormat="1" applyFont="1" applyFill="1"/>
    <xf numFmtId="3" fontId="12" fillId="0" borderId="0" xfId="5" applyNumberFormat="1" applyFont="1" applyFill="1"/>
    <xf numFmtId="0" fontId="14" fillId="0" borderId="6" xfId="8" applyFont="1" applyFill="1" applyBorder="1" applyAlignment="1">
      <alignment horizontal="centerContinuous" vertical="center"/>
    </xf>
    <xf numFmtId="0" fontId="14" fillId="0" borderId="38" xfId="8" applyFont="1" applyFill="1" applyBorder="1" applyAlignment="1">
      <alignment horizontal="centerContinuous" vertical="center"/>
    </xf>
    <xf numFmtId="0" fontId="14" fillId="0" borderId="36" xfId="8" applyFont="1" applyFill="1" applyBorder="1" applyAlignment="1">
      <alignment horizontal="centerContinuous" vertical="center"/>
    </xf>
    <xf numFmtId="0" fontId="14" fillId="0" borderId="16" xfId="8" applyFont="1" applyFill="1" applyBorder="1" applyAlignment="1">
      <alignment horizontal="centerContinuous" vertical="center"/>
    </xf>
    <xf numFmtId="0" fontId="21" fillId="0" borderId="18" xfId="8" applyFont="1" applyFill="1" applyBorder="1" applyAlignment="1">
      <alignment horizontal="center"/>
    </xf>
    <xf numFmtId="0" fontId="21" fillId="0" borderId="65" xfId="8" applyFont="1" applyFill="1" applyBorder="1" applyAlignment="1">
      <alignment horizontal="center"/>
    </xf>
    <xf numFmtId="0" fontId="21" fillId="0" borderId="20" xfId="8" applyFont="1" applyFill="1" applyBorder="1" applyAlignment="1">
      <alignment horizontal="center"/>
    </xf>
    <xf numFmtId="3" fontId="2" fillId="0" borderId="0" xfId="5" applyNumberFormat="1"/>
    <xf numFmtId="167" fontId="14" fillId="0" borderId="70" xfId="6" applyNumberFormat="1" applyFont="1" applyFill="1" applyBorder="1" applyAlignment="1">
      <alignment vertical="center"/>
    </xf>
    <xf numFmtId="167" fontId="14" fillId="0" borderId="74" xfId="6" applyNumberFormat="1" applyFont="1" applyFill="1" applyBorder="1" applyAlignment="1">
      <alignment vertical="center"/>
    </xf>
    <xf numFmtId="167" fontId="14" fillId="0" borderId="119" xfId="6" applyNumberFormat="1" applyFont="1" applyFill="1" applyBorder="1" applyAlignment="1">
      <alignment vertical="center"/>
    </xf>
    <xf numFmtId="0" fontId="12" fillId="0" borderId="0" xfId="5" applyFont="1" applyFill="1" applyAlignment="1">
      <alignment vertical="center"/>
    </xf>
    <xf numFmtId="3" fontId="2" fillId="0" borderId="0" xfId="5" applyNumberFormat="1" applyAlignment="1">
      <alignment vertical="center"/>
    </xf>
    <xf numFmtId="3" fontId="12" fillId="0" borderId="0" xfId="5" applyNumberFormat="1" applyFont="1" applyFill="1" applyAlignment="1">
      <alignment vertical="center"/>
    </xf>
    <xf numFmtId="167" fontId="12" fillId="0" borderId="70" xfId="8" applyNumberFormat="1" applyFont="1" applyFill="1" applyBorder="1" applyAlignment="1">
      <alignment vertical="center"/>
    </xf>
    <xf numFmtId="167" fontId="12" fillId="0" borderId="74" xfId="8" applyNumberFormat="1" applyFont="1" applyFill="1" applyBorder="1" applyAlignment="1">
      <alignment vertical="center"/>
    </xf>
    <xf numFmtId="167" fontId="12" fillId="0" borderId="119" xfId="8" applyNumberFormat="1" applyFont="1" applyFill="1" applyBorder="1" applyAlignment="1">
      <alignment vertical="center"/>
    </xf>
    <xf numFmtId="167" fontId="12" fillId="0" borderId="100" xfId="8" applyNumberFormat="1" applyFont="1" applyFill="1" applyBorder="1" applyAlignment="1">
      <alignment vertical="center"/>
    </xf>
    <xf numFmtId="167" fontId="12" fillId="0" borderId="101" xfId="8" applyNumberFormat="1" applyFont="1" applyFill="1" applyBorder="1" applyAlignment="1">
      <alignment vertical="center"/>
    </xf>
    <xf numFmtId="167" fontId="12" fillId="0" borderId="124" xfId="8" applyNumberFormat="1" applyFont="1" applyFill="1" applyBorder="1" applyAlignment="1">
      <alignment vertical="center"/>
    </xf>
    <xf numFmtId="1" fontId="12" fillId="0" borderId="0" xfId="5" applyNumberFormat="1" applyFont="1" applyFill="1" applyAlignment="1">
      <alignment vertical="center"/>
    </xf>
    <xf numFmtId="167" fontId="8" fillId="0" borderId="0" xfId="5" applyNumberFormat="1" applyFont="1"/>
    <xf numFmtId="0" fontId="8" fillId="0" borderId="0" xfId="5" applyFont="1"/>
    <xf numFmtId="1" fontId="12" fillId="0" borderId="0" xfId="5" applyNumberFormat="1" applyFont="1"/>
    <xf numFmtId="0" fontId="12" fillId="0" borderId="0" xfId="5" applyFont="1"/>
    <xf numFmtId="0" fontId="30" fillId="5" borderId="0" xfId="9" applyFont="1" applyFill="1"/>
    <xf numFmtId="0" fontId="30" fillId="0" borderId="0" xfId="9" applyFont="1" applyFill="1"/>
    <xf numFmtId="0" fontId="31" fillId="8" borderId="0" xfId="9" applyFont="1" applyFill="1"/>
    <xf numFmtId="0" fontId="32" fillId="0" borderId="0" xfId="9" applyFont="1" applyFill="1"/>
    <xf numFmtId="0" fontId="31" fillId="8" borderId="0" xfId="9" applyFont="1" applyFill="1" applyAlignment="1">
      <alignment horizontal="left"/>
    </xf>
    <xf numFmtId="0" fontId="32" fillId="8" borderId="0" xfId="9" applyFont="1" applyFill="1"/>
    <xf numFmtId="2" fontId="34" fillId="8" borderId="0" xfId="9" applyNumberFormat="1" applyFont="1" applyFill="1"/>
    <xf numFmtId="0" fontId="2" fillId="8" borderId="0" xfId="10" applyFill="1"/>
    <xf numFmtId="0" fontId="24" fillId="8" borderId="0" xfId="10" applyFont="1" applyFill="1"/>
    <xf numFmtId="0" fontId="2" fillId="0" borderId="0" xfId="10" applyFill="1"/>
    <xf numFmtId="0" fontId="2" fillId="0" borderId="0" xfId="10"/>
    <xf numFmtId="0" fontId="24" fillId="0" borderId="0" xfId="10" applyFont="1"/>
    <xf numFmtId="0" fontId="25" fillId="8" borderId="0" xfId="10" applyFont="1" applyFill="1" applyAlignment="1"/>
    <xf numFmtId="0" fontId="26" fillId="0" borderId="0" xfId="10" applyFont="1"/>
    <xf numFmtId="0" fontId="27" fillId="8" borderId="0" xfId="10" applyFont="1" applyFill="1" applyAlignment="1">
      <alignment vertical="center"/>
    </xf>
    <xf numFmtId="0" fontId="24" fillId="0" borderId="0" xfId="10" applyFont="1" applyFill="1"/>
    <xf numFmtId="0" fontId="28" fillId="0" borderId="0" xfId="10" applyFont="1" applyAlignment="1">
      <alignment vertical="center"/>
    </xf>
    <xf numFmtId="0" fontId="29" fillId="0" borderId="0" xfId="10" applyFont="1"/>
    <xf numFmtId="0" fontId="24" fillId="5" borderId="0" xfId="10" applyFont="1" applyFill="1"/>
    <xf numFmtId="0" fontId="33" fillId="0" borderId="0" xfId="10" applyFont="1"/>
    <xf numFmtId="0" fontId="33" fillId="0" borderId="0" xfId="10" applyFont="1" applyFill="1"/>
    <xf numFmtId="0" fontId="35" fillId="0" borderId="0" xfId="10" applyFont="1"/>
    <xf numFmtId="0" fontId="36" fillId="0" borderId="0" xfId="10" applyFont="1"/>
    <xf numFmtId="0" fontId="37" fillId="0" borderId="0" xfId="10" applyFont="1"/>
    <xf numFmtId="0" fontId="39" fillId="0" borderId="0" xfId="11" applyFont="1" applyAlignment="1" applyProtection="1"/>
    <xf numFmtId="0" fontId="41" fillId="0" borderId="0" xfId="10" applyFont="1"/>
    <xf numFmtId="0" fontId="42" fillId="0" borderId="0" xfId="10" applyFont="1"/>
    <xf numFmtId="0" fontId="28" fillId="0" borderId="0" xfId="10" applyFont="1" applyAlignment="1">
      <alignment horizontal="justify" vertical="center"/>
    </xf>
    <xf numFmtId="0" fontId="46" fillId="0" borderId="0" xfId="10" applyFont="1"/>
    <xf numFmtId="0" fontId="9" fillId="0" borderId="0" xfId="10" applyFont="1" applyAlignment="1">
      <alignment horizontal="justify" vertical="center"/>
    </xf>
    <xf numFmtId="0" fontId="28" fillId="0" borderId="0" xfId="0" applyFont="1"/>
    <xf numFmtId="0" fontId="29" fillId="0" borderId="44" xfId="0" applyFont="1" applyBorder="1" applyAlignment="1">
      <alignment horizontal="centerContinuous"/>
    </xf>
    <xf numFmtId="0" fontId="28" fillId="0" borderId="45" xfId="0" applyFont="1" applyBorder="1" applyAlignment="1">
      <alignment horizontal="centerContinuous"/>
    </xf>
    <xf numFmtId="0" fontId="49" fillId="0" borderId="3" xfId="0" applyFont="1" applyFill="1" applyBorder="1" applyAlignment="1">
      <alignment horizontal="centerContinuous" vertical="center" wrapText="1"/>
    </xf>
    <xf numFmtId="0" fontId="49" fillId="0" borderId="67" xfId="0" applyFont="1" applyFill="1" applyBorder="1" applyAlignment="1">
      <alignment horizontal="centerContinuous" wrapText="1"/>
    </xf>
    <xf numFmtId="14" fontId="29" fillId="0" borderId="105" xfId="0" quotePrefix="1" applyNumberFormat="1" applyFont="1" applyFill="1" applyBorder="1" applyAlignment="1">
      <alignment vertical="center" wrapText="1"/>
    </xf>
    <xf numFmtId="14" fontId="29" fillId="0" borderId="106" xfId="0" quotePrefix="1" applyNumberFormat="1" applyFont="1" applyFill="1" applyBorder="1" applyAlignment="1">
      <alignment horizontal="center" vertical="center" wrapText="1"/>
    </xf>
    <xf numFmtId="14" fontId="29" fillId="0" borderId="20" xfId="0" quotePrefix="1" applyNumberFormat="1" applyFont="1" applyFill="1" applyBorder="1" applyAlignment="1">
      <alignment vertical="center" wrapText="1"/>
    </xf>
    <xf numFmtId="0" fontId="29" fillId="0" borderId="49" xfId="0" applyFont="1" applyFill="1" applyBorder="1" applyAlignment="1">
      <alignment horizontal="left" vertical="center" wrapText="1"/>
    </xf>
    <xf numFmtId="0" fontId="28" fillId="0" borderId="107" xfId="0" applyFont="1" applyFill="1" applyBorder="1" applyAlignment="1">
      <alignment vertical="center"/>
    </xf>
    <xf numFmtId="0" fontId="52" fillId="0" borderId="0" xfId="6" applyFont="1"/>
    <xf numFmtId="0" fontId="53" fillId="0" borderId="0" xfId="7" applyFont="1" applyFill="1"/>
    <xf numFmtId="0" fontId="53" fillId="0" borderId="0" xfId="7" applyFont="1"/>
    <xf numFmtId="0" fontId="53" fillId="0" borderId="0" xfId="0" applyFont="1"/>
    <xf numFmtId="0" fontId="28" fillId="0" borderId="0" xfId="7" applyFont="1"/>
    <xf numFmtId="0" fontId="49" fillId="0" borderId="0" xfId="0" applyFont="1" applyAlignment="1">
      <alignment horizontal="center"/>
    </xf>
    <xf numFmtId="0" fontId="29" fillId="0" borderId="49" xfId="0" applyFont="1" applyBorder="1" applyAlignment="1">
      <alignment horizontal="centerContinuous"/>
    </xf>
    <xf numFmtId="166" fontId="54" fillId="0" borderId="50" xfId="0" quotePrefix="1" applyNumberFormat="1" applyFont="1" applyFill="1" applyBorder="1" applyAlignment="1">
      <alignment horizontal="center" vertical="center"/>
    </xf>
    <xf numFmtId="166" fontId="55" fillId="0" borderId="59" xfId="0" quotePrefix="1" applyNumberFormat="1" applyFont="1" applyBorder="1" applyAlignment="1">
      <alignment horizontal="center" vertical="center"/>
    </xf>
    <xf numFmtId="166" fontId="56" fillId="0" borderId="45" xfId="0" quotePrefix="1" applyNumberFormat="1" applyFont="1" applyBorder="1" applyAlignment="1">
      <alignment horizontal="center" vertical="center"/>
    </xf>
    <xf numFmtId="1" fontId="29" fillId="0" borderId="68" xfId="0" applyNumberFormat="1" applyFont="1" applyFill="1" applyBorder="1"/>
    <xf numFmtId="1" fontId="28" fillId="0" borderId="97" xfId="0" applyNumberFormat="1" applyFont="1" applyFill="1" applyBorder="1"/>
    <xf numFmtId="1" fontId="28" fillId="0" borderId="98" xfId="0" applyNumberFormat="1" applyFont="1" applyFill="1" applyBorder="1"/>
    <xf numFmtId="164" fontId="49" fillId="3" borderId="99" xfId="0" applyNumberFormat="1" applyFont="1" applyFill="1" applyBorder="1"/>
    <xf numFmtId="164" fontId="49" fillId="2" borderId="69" xfId="0" applyNumberFormat="1" applyFont="1" applyFill="1" applyBorder="1"/>
    <xf numFmtId="1" fontId="29" fillId="0" borderId="100" xfId="0" applyNumberFormat="1" applyFont="1" applyFill="1" applyBorder="1"/>
    <xf numFmtId="1" fontId="28" fillId="0" borderId="101" xfId="0" applyNumberFormat="1" applyFont="1" applyBorder="1"/>
    <xf numFmtId="1" fontId="28" fillId="0" borderId="102" xfId="0" applyNumberFormat="1" applyFont="1" applyFill="1" applyBorder="1"/>
    <xf numFmtId="164" fontId="49" fillId="3" borderId="103" xfId="0" applyNumberFormat="1" applyFont="1" applyFill="1" applyBorder="1"/>
    <xf numFmtId="164" fontId="49" fillId="2" borderId="104" xfId="0" applyNumberFormat="1" applyFont="1" applyFill="1" applyBorder="1"/>
    <xf numFmtId="0" fontId="49" fillId="9" borderId="23" xfId="0" applyFont="1" applyFill="1" applyBorder="1" applyAlignment="1">
      <alignment horizontal="center" vertical="center" wrapText="1"/>
    </xf>
    <xf numFmtId="0" fontId="49" fillId="9" borderId="75" xfId="0" applyFont="1" applyFill="1" applyBorder="1" applyAlignment="1">
      <alignment horizontal="center" vertical="center" wrapText="1"/>
    </xf>
    <xf numFmtId="0" fontId="48" fillId="0" borderId="0" xfId="0" applyFont="1" applyAlignment="1">
      <alignment vertical="center"/>
    </xf>
    <xf numFmtId="0" fontId="29" fillId="0" borderId="13" xfId="0" applyFont="1" applyBorder="1" applyAlignment="1">
      <alignment horizontal="centerContinuous" vertical="center"/>
    </xf>
    <xf numFmtId="0" fontId="29" fillId="0" borderId="31" xfId="0" applyFont="1" applyBorder="1" applyAlignment="1">
      <alignment horizontal="centerContinuous" vertical="center"/>
    </xf>
    <xf numFmtId="0" fontId="29" fillId="0" borderId="9" xfId="0" applyFont="1" applyFill="1" applyBorder="1" applyAlignment="1">
      <alignment horizontal="centerContinuous" vertical="center" wrapText="1"/>
    </xf>
    <xf numFmtId="0" fontId="29" fillId="0" borderId="1" xfId="0" applyFont="1" applyBorder="1"/>
    <xf numFmtId="0" fontId="29" fillId="4" borderId="9" xfId="0" applyFont="1" applyFill="1" applyBorder="1"/>
    <xf numFmtId="0" fontId="28" fillId="0" borderId="53" xfId="0" applyFont="1" applyBorder="1"/>
    <xf numFmtId="164" fontId="28" fillId="0" borderId="12" xfId="0" applyNumberFormat="1" applyFont="1" applyFill="1" applyBorder="1"/>
    <xf numFmtId="164" fontId="28" fillId="0" borderId="17" xfId="0" applyNumberFormat="1" applyFont="1" applyFill="1" applyBorder="1"/>
    <xf numFmtId="164" fontId="28" fillId="0" borderId="36" xfId="0" applyNumberFormat="1" applyFont="1" applyFill="1" applyBorder="1"/>
    <xf numFmtId="0" fontId="28" fillId="0" borderId="55" xfId="0" applyFont="1" applyBorder="1"/>
    <xf numFmtId="164" fontId="28" fillId="0" borderId="65" xfId="0" applyNumberFormat="1" applyFont="1" applyFill="1" applyBorder="1"/>
    <xf numFmtId="0" fontId="57" fillId="0" borderId="35" xfId="0" applyFont="1" applyBorder="1"/>
    <xf numFmtId="0" fontId="57" fillId="0" borderId="53" xfId="0" applyFont="1" applyBorder="1"/>
    <xf numFmtId="0" fontId="57" fillId="0" borderId="26" xfId="0" applyFont="1" applyBorder="1"/>
    <xf numFmtId="0" fontId="57" fillId="0" borderId="30" xfId="0" applyFont="1" applyBorder="1"/>
    <xf numFmtId="0" fontId="57" fillId="0" borderId="55" xfId="0" applyFont="1" applyBorder="1"/>
    <xf numFmtId="164" fontId="28" fillId="0" borderId="21" xfId="0" applyNumberFormat="1" applyFont="1" applyFill="1" applyBorder="1"/>
    <xf numFmtId="0" fontId="28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165" fontId="58" fillId="0" borderId="0" xfId="0" applyNumberFormat="1" applyFont="1" applyBorder="1" applyAlignment="1">
      <alignment vertical="center"/>
    </xf>
    <xf numFmtId="0" fontId="29" fillId="0" borderId="14" xfId="0" applyFont="1" applyBorder="1" applyAlignment="1">
      <alignment horizontal="centerContinuous" vertical="center"/>
    </xf>
    <xf numFmtId="0" fontId="29" fillId="0" borderId="3" xfId="0" applyFont="1" applyFill="1" applyBorder="1" applyAlignment="1">
      <alignment horizontal="centerContinuous" vertical="center" wrapText="1"/>
    </xf>
    <xf numFmtId="0" fontId="29" fillId="0" borderId="7" xfId="0" applyFont="1" applyBorder="1" applyAlignment="1">
      <alignment horizontal="centerContinuous" vertical="center"/>
    </xf>
    <xf numFmtId="0" fontId="29" fillId="0" borderId="8" xfId="0" applyFont="1" applyFill="1" applyBorder="1" applyAlignment="1">
      <alignment horizontal="centerContinuous" vertical="center" wrapText="1"/>
    </xf>
    <xf numFmtId="0" fontId="28" fillId="0" borderId="0" xfId="0" applyFont="1" applyFill="1"/>
    <xf numFmtId="49" fontId="28" fillId="0" borderId="0" xfId="0" applyNumberFormat="1" applyFont="1"/>
    <xf numFmtId="0" fontId="59" fillId="0" borderId="0" xfId="0" applyFont="1" applyFill="1" applyBorder="1" applyAlignment="1">
      <alignment vertical="top" wrapText="1"/>
    </xf>
    <xf numFmtId="0" fontId="53" fillId="0" borderId="0" xfId="0" applyFont="1" applyAlignment="1">
      <alignment vertical="center"/>
    </xf>
    <xf numFmtId="165" fontId="48" fillId="0" borderId="0" xfId="0" applyNumberFormat="1" applyFont="1" applyBorder="1" applyAlignment="1">
      <alignment vertical="center"/>
    </xf>
    <xf numFmtId="164" fontId="28" fillId="0" borderId="39" xfId="0" applyNumberFormat="1" applyFont="1" applyFill="1" applyBorder="1"/>
    <xf numFmtId="14" fontId="29" fillId="0" borderId="38" xfId="0" quotePrefix="1" applyNumberFormat="1" applyFont="1" applyFill="1" applyBorder="1" applyAlignment="1">
      <alignment horizontal="center" vertical="center" wrapText="1"/>
    </xf>
    <xf numFmtId="14" fontId="29" fillId="0" borderId="11" xfId="0" quotePrefix="1" applyNumberFormat="1" applyFont="1" applyFill="1" applyBorder="1" applyAlignment="1">
      <alignment horizontal="center" vertical="center" wrapText="1"/>
    </xf>
    <xf numFmtId="0" fontId="29" fillId="0" borderId="5" xfId="0" applyFont="1" applyFill="1" applyBorder="1" applyAlignment="1">
      <alignment horizontal="center" vertical="center" wrapText="1"/>
    </xf>
    <xf numFmtId="3" fontId="29" fillId="0" borderId="13" xfId="0" applyNumberFormat="1" applyFont="1" applyFill="1" applyBorder="1"/>
    <xf numFmtId="3" fontId="28" fillId="0" borderId="14" xfId="0" applyNumberFormat="1" applyFont="1" applyFill="1" applyBorder="1" applyAlignment="1">
      <alignment horizontal="right"/>
    </xf>
    <xf numFmtId="3" fontId="29" fillId="0" borderId="42" xfId="0" applyNumberFormat="1" applyFont="1" applyFill="1" applyBorder="1"/>
    <xf numFmtId="3" fontId="28" fillId="0" borderId="42" xfId="0" applyNumberFormat="1" applyFont="1" applyFill="1" applyBorder="1" applyAlignment="1">
      <alignment horizontal="right"/>
    </xf>
    <xf numFmtId="164" fontId="29" fillId="0" borderId="42" xfId="0" applyNumberFormat="1" applyFont="1" applyFill="1" applyBorder="1"/>
    <xf numFmtId="164" fontId="29" fillId="0" borderId="33" xfId="0" applyNumberFormat="1" applyFont="1" applyFill="1" applyBorder="1"/>
    <xf numFmtId="3" fontId="29" fillId="0" borderId="46" xfId="0" applyNumberFormat="1" applyFont="1" applyFill="1" applyBorder="1"/>
    <xf numFmtId="3" fontId="28" fillId="0" borderId="4" xfId="0" applyNumberFormat="1" applyFont="1" applyFill="1" applyBorder="1" applyAlignment="1">
      <alignment horizontal="right"/>
    </xf>
    <xf numFmtId="164" fontId="28" fillId="0" borderId="5" xfId="0" applyNumberFormat="1" applyFont="1" applyFill="1" applyBorder="1"/>
    <xf numFmtId="3" fontId="29" fillId="0" borderId="38" xfId="0" applyNumberFormat="1" applyFont="1" applyFill="1" applyBorder="1"/>
    <xf numFmtId="3" fontId="28" fillId="0" borderId="11" xfId="0" applyNumberFormat="1" applyFont="1" applyFill="1" applyBorder="1" applyAlignment="1">
      <alignment horizontal="right"/>
    </xf>
    <xf numFmtId="164" fontId="28" fillId="0" borderId="16" xfId="0" applyNumberFormat="1" applyFont="1" applyFill="1" applyBorder="1"/>
    <xf numFmtId="3" fontId="29" fillId="0" borderId="65" xfId="0" applyNumberFormat="1" applyFont="1" applyFill="1" applyBorder="1"/>
    <xf numFmtId="3" fontId="28" fillId="0" borderId="19" xfId="0" applyNumberFormat="1" applyFont="1" applyFill="1" applyBorder="1" applyAlignment="1">
      <alignment horizontal="right"/>
    </xf>
    <xf numFmtId="164" fontId="28" fillId="0" borderId="75" xfId="0" applyNumberFormat="1" applyFont="1" applyFill="1" applyBorder="1"/>
    <xf numFmtId="3" fontId="28" fillId="0" borderId="42" xfId="0" applyNumberFormat="1" applyFont="1" applyFill="1" applyBorder="1"/>
    <xf numFmtId="3" fontId="29" fillId="0" borderId="18" xfId="0" applyNumberFormat="1" applyFont="1" applyFill="1" applyBorder="1"/>
    <xf numFmtId="3" fontId="28" fillId="0" borderId="4" xfId="0" applyNumberFormat="1" applyFont="1" applyFill="1" applyBorder="1"/>
    <xf numFmtId="3" fontId="28" fillId="0" borderId="11" xfId="0" applyNumberFormat="1" applyFont="1" applyFill="1" applyBorder="1"/>
    <xf numFmtId="164" fontId="28" fillId="0" borderId="16" xfId="0" quotePrefix="1" applyNumberFormat="1" applyFont="1" applyFill="1" applyBorder="1"/>
    <xf numFmtId="3" fontId="29" fillId="0" borderId="90" xfId="0" applyNumberFormat="1" applyFont="1" applyFill="1" applyBorder="1"/>
    <xf numFmtId="3" fontId="28" fillId="0" borderId="24" xfId="0" applyNumberFormat="1" applyFont="1" applyFill="1" applyBorder="1"/>
    <xf numFmtId="3" fontId="28" fillId="0" borderId="19" xfId="0" applyNumberFormat="1" applyFont="1" applyFill="1" applyBorder="1"/>
    <xf numFmtId="164" fontId="28" fillId="0" borderId="20" xfId="0" quotePrefix="1" applyNumberFormat="1" applyFont="1" applyFill="1" applyBorder="1"/>
    <xf numFmtId="164" fontId="28" fillId="0" borderId="3" xfId="0" applyNumberFormat="1" applyFont="1" applyFill="1" applyBorder="1"/>
    <xf numFmtId="164" fontId="28" fillId="0" borderId="34" xfId="0" applyNumberFormat="1" applyFont="1" applyFill="1" applyBorder="1"/>
    <xf numFmtId="0" fontId="29" fillId="0" borderId="6" xfId="0" applyFont="1" applyBorder="1" applyAlignment="1">
      <alignment horizontal="centerContinuous" vertical="center"/>
    </xf>
    <xf numFmtId="0" fontId="29" fillId="4" borderId="26" xfId="0" applyFont="1" applyFill="1" applyBorder="1" applyAlignment="1">
      <alignment horizontal="center" vertical="center"/>
    </xf>
    <xf numFmtId="0" fontId="29" fillId="0" borderId="12" xfId="0" applyFont="1" applyFill="1" applyBorder="1" applyAlignment="1">
      <alignment horizontal="center" vertical="center" wrapText="1"/>
    </xf>
    <xf numFmtId="0" fontId="29" fillId="4" borderId="50" xfId="0" applyFont="1" applyFill="1" applyBorder="1" applyAlignment="1">
      <alignment horizontal="center" vertical="center" wrapText="1"/>
    </xf>
    <xf numFmtId="0" fontId="29" fillId="0" borderId="4" xfId="0" applyFont="1" applyBorder="1" applyAlignment="1">
      <alignment horizontal="centerContinuous" vertical="center"/>
    </xf>
    <xf numFmtId="0" fontId="29" fillId="0" borderId="5" xfId="0" applyFont="1" applyFill="1" applyBorder="1" applyAlignment="1">
      <alignment horizontal="centerContinuous" vertical="center" wrapText="1"/>
    </xf>
    <xf numFmtId="0" fontId="28" fillId="0" borderId="0" xfId="0" applyFont="1" applyBorder="1"/>
    <xf numFmtId="0" fontId="28" fillId="0" borderId="44" xfId="0" applyFont="1" applyBorder="1"/>
    <xf numFmtId="14" fontId="29" fillId="0" borderId="38" xfId="0" applyNumberFormat="1" applyFont="1" applyFill="1" applyBorder="1" applyAlignment="1">
      <alignment horizontal="center" vertical="center" wrapText="1"/>
    </xf>
    <xf numFmtId="14" fontId="29" fillId="0" borderId="11" xfId="0" applyNumberFormat="1" applyFont="1" applyFill="1" applyBorder="1" applyAlignment="1">
      <alignment horizontal="center" vertical="center" wrapText="1"/>
    </xf>
    <xf numFmtId="0" fontId="36" fillId="0" borderId="43" xfId="2" applyFont="1" applyBorder="1" applyAlignment="1">
      <alignment horizontal="centerContinuous" vertical="center"/>
    </xf>
    <xf numFmtId="0" fontId="36" fillId="0" borderId="59" xfId="2" applyFont="1" applyBorder="1" applyAlignment="1">
      <alignment horizontal="centerContinuous" vertical="center"/>
    </xf>
    <xf numFmtId="0" fontId="36" fillId="0" borderId="50" xfId="2" applyFont="1" applyBorder="1" applyAlignment="1">
      <alignment horizontal="centerContinuous" vertical="center"/>
    </xf>
    <xf numFmtId="3" fontId="36" fillId="0" borderId="40" xfId="2" applyNumberFormat="1" applyFont="1" applyBorder="1" applyAlignment="1">
      <alignment vertical="center"/>
    </xf>
    <xf numFmtId="3" fontId="36" fillId="3" borderId="14" xfId="2" applyNumberFormat="1" applyFont="1" applyFill="1" applyBorder="1" applyAlignment="1">
      <alignment vertical="center"/>
    </xf>
    <xf numFmtId="3" fontId="36" fillId="0" borderId="38" xfId="2" applyNumberFormat="1" applyFont="1" applyBorder="1" applyAlignment="1">
      <alignment vertical="center"/>
    </xf>
    <xf numFmtId="3" fontId="36" fillId="3" borderId="67" xfId="2" applyNumberFormat="1" applyFont="1" applyFill="1" applyBorder="1" applyAlignment="1">
      <alignment vertical="center"/>
    </xf>
    <xf numFmtId="3" fontId="36" fillId="6" borderId="38" xfId="2" applyNumberFormat="1" applyFont="1" applyFill="1" applyBorder="1" applyAlignment="1">
      <alignment vertical="center"/>
    </xf>
    <xf numFmtId="3" fontId="36" fillId="0" borderId="32" xfId="2" applyNumberFormat="1" applyFont="1" applyBorder="1" applyAlignment="1">
      <alignment vertical="center"/>
    </xf>
    <xf numFmtId="3" fontId="36" fillId="5" borderId="42" xfId="2" applyNumberFormat="1" applyFont="1" applyFill="1" applyBorder="1" applyAlignment="1">
      <alignment vertical="center"/>
    </xf>
    <xf numFmtId="3" fontId="36" fillId="5" borderId="2" xfId="2" applyNumberFormat="1" applyFont="1" applyFill="1" applyBorder="1" applyAlignment="1">
      <alignment vertical="center"/>
    </xf>
    <xf numFmtId="3" fontId="36" fillId="5" borderId="45" xfId="2" applyNumberFormat="1" applyFont="1" applyFill="1" applyBorder="1" applyAlignment="1">
      <alignment vertical="center"/>
    </xf>
    <xf numFmtId="3" fontId="35" fillId="0" borderId="97" xfId="2" applyNumberFormat="1" applyFont="1" applyBorder="1" applyAlignment="1">
      <alignment vertical="center"/>
    </xf>
    <xf numFmtId="3" fontId="35" fillId="6" borderId="109" xfId="2" applyNumberFormat="1" applyFont="1" applyFill="1" applyBorder="1" applyAlignment="1">
      <alignment vertical="center"/>
    </xf>
    <xf numFmtId="3" fontId="35" fillId="6" borderId="98" xfId="2" applyNumberFormat="1" applyFont="1" applyFill="1" applyBorder="1" applyAlignment="1">
      <alignment vertical="center"/>
    </xf>
    <xf numFmtId="3" fontId="35" fillId="0" borderId="110" xfId="2" applyNumberFormat="1" applyFont="1" applyBorder="1" applyAlignment="1">
      <alignment vertical="center"/>
    </xf>
    <xf numFmtId="3" fontId="35" fillId="6" borderId="97" xfId="2" applyNumberFormat="1" applyFont="1" applyFill="1" applyBorder="1" applyAlignment="1">
      <alignment vertical="center"/>
    </xf>
    <xf numFmtId="3" fontId="35" fillId="0" borderId="91" xfId="2" applyNumberFormat="1" applyFont="1" applyBorder="1" applyAlignment="1">
      <alignment vertical="center"/>
    </xf>
    <xf numFmtId="3" fontId="35" fillId="3" borderId="92" xfId="2" applyNumberFormat="1" applyFont="1" applyFill="1" applyBorder="1" applyAlignment="1">
      <alignment vertical="center"/>
    </xf>
    <xf numFmtId="3" fontId="35" fillId="0" borderId="93" xfId="2" applyNumberFormat="1" applyFont="1" applyBorder="1" applyAlignment="1">
      <alignment vertical="center"/>
    </xf>
    <xf numFmtId="3" fontId="35" fillId="3" borderId="72" xfId="2" applyNumberFormat="1" applyFont="1" applyFill="1" applyBorder="1" applyAlignment="1">
      <alignment vertical="center"/>
    </xf>
    <xf numFmtId="3" fontId="35" fillId="0" borderId="73" xfId="0" applyNumberFormat="1" applyFont="1" applyBorder="1" applyAlignment="1">
      <alignment vertical="center"/>
    </xf>
    <xf numFmtId="3" fontId="35" fillId="0" borderId="74" xfId="2" applyNumberFormat="1" applyFont="1" applyBorder="1" applyAlignment="1">
      <alignment vertical="center"/>
    </xf>
    <xf numFmtId="3" fontId="35" fillId="3" borderId="94" xfId="2" applyNumberFormat="1" applyFont="1" applyFill="1" applyBorder="1" applyAlignment="1">
      <alignment vertical="center"/>
    </xf>
    <xf numFmtId="3" fontId="35" fillId="0" borderId="68" xfId="2" applyNumberFormat="1" applyFont="1" applyBorder="1" applyAlignment="1">
      <alignment vertical="center"/>
    </xf>
    <xf numFmtId="3" fontId="35" fillId="3" borderId="69" xfId="2" applyNumberFormat="1" applyFont="1" applyFill="1" applyBorder="1" applyAlignment="1">
      <alignment vertical="center"/>
    </xf>
    <xf numFmtId="3" fontId="35" fillId="0" borderId="113" xfId="2" applyNumberFormat="1" applyFont="1" applyBorder="1" applyAlignment="1">
      <alignment vertical="center"/>
    </xf>
    <xf numFmtId="3" fontId="35" fillId="0" borderId="70" xfId="0" applyNumberFormat="1" applyFont="1" applyBorder="1" applyAlignment="1">
      <alignment vertical="center"/>
    </xf>
    <xf numFmtId="3" fontId="35" fillId="0" borderId="70" xfId="2" applyNumberFormat="1" applyFont="1" applyBorder="1" applyAlignment="1">
      <alignment vertical="center"/>
    </xf>
    <xf numFmtId="3" fontId="35" fillId="0" borderId="115" xfId="0" applyNumberFormat="1" applyFont="1" applyBorder="1" applyAlignment="1">
      <alignment vertical="center"/>
    </xf>
    <xf numFmtId="3" fontId="35" fillId="0" borderId="68" xfId="0" applyNumberFormat="1" applyFont="1" applyBorder="1" applyAlignment="1">
      <alignment vertical="center"/>
    </xf>
    <xf numFmtId="3" fontId="35" fillId="3" borderId="116" xfId="2" applyNumberFormat="1" applyFont="1" applyFill="1" applyBorder="1" applyAlignment="1">
      <alignment vertical="center"/>
    </xf>
    <xf numFmtId="3" fontId="35" fillId="0" borderId="113" xfId="0" applyNumberFormat="1" applyFont="1" applyBorder="1" applyAlignment="1">
      <alignment vertical="center"/>
    </xf>
    <xf numFmtId="3" fontId="35" fillId="3" borderId="72" xfId="2" quotePrefix="1" applyNumberFormat="1" applyFont="1" applyFill="1" applyBorder="1" applyAlignment="1">
      <alignment vertical="center"/>
    </xf>
    <xf numFmtId="3" fontId="35" fillId="0" borderId="74" xfId="2" applyNumberFormat="1" applyFont="1" applyFill="1" applyBorder="1" applyAlignment="1">
      <alignment vertical="center"/>
    </xf>
    <xf numFmtId="3" fontId="35" fillId="0" borderId="22" xfId="2" applyNumberFormat="1" applyFont="1" applyBorder="1" applyAlignment="1">
      <alignment vertical="center"/>
    </xf>
    <xf numFmtId="3" fontId="35" fillId="3" borderId="75" xfId="2" applyNumberFormat="1" applyFont="1" applyFill="1" applyBorder="1" applyAlignment="1">
      <alignment vertical="center"/>
    </xf>
    <xf numFmtId="3" fontId="35" fillId="0" borderId="41" xfId="2" applyNumberFormat="1" applyFont="1" applyBorder="1" applyAlignment="1">
      <alignment vertical="center"/>
    </xf>
    <xf numFmtId="3" fontId="35" fillId="3" borderId="47" xfId="2" applyNumberFormat="1" applyFont="1" applyFill="1" applyBorder="1" applyAlignment="1">
      <alignment vertical="center"/>
    </xf>
    <xf numFmtId="3" fontId="35" fillId="0" borderId="25" xfId="2" applyNumberFormat="1" applyFont="1" applyBorder="1" applyAlignment="1">
      <alignment vertical="center"/>
    </xf>
    <xf numFmtId="3" fontId="36" fillId="5" borderId="33" xfId="2" applyNumberFormat="1" applyFont="1" applyFill="1" applyBorder="1" applyAlignment="1">
      <alignment vertical="center"/>
    </xf>
    <xf numFmtId="0" fontId="36" fillId="4" borderId="43" xfId="2" applyFont="1" applyFill="1" applyBorder="1" applyAlignment="1">
      <alignment horizontal="centerContinuous" vertical="center"/>
    </xf>
    <xf numFmtId="0" fontId="36" fillId="0" borderId="58" xfId="2" applyFont="1" applyBorder="1" applyAlignment="1">
      <alignment horizontal="centerContinuous" vertical="center"/>
    </xf>
    <xf numFmtId="0" fontId="36" fillId="0" borderId="60" xfId="2" applyFont="1" applyBorder="1" applyAlignment="1">
      <alignment horizontal="centerContinuous" vertical="center"/>
    </xf>
    <xf numFmtId="0" fontId="36" fillId="0" borderId="7" xfId="2" applyFont="1" applyBorder="1" applyAlignment="1">
      <alignment horizontal="centerContinuous" vertical="center"/>
    </xf>
    <xf numFmtId="0" fontId="36" fillId="0" borderId="8" xfId="2" applyFont="1" applyBorder="1" applyAlignment="1">
      <alignment horizontal="centerContinuous" vertical="center"/>
    </xf>
    <xf numFmtId="0" fontId="36" fillId="0" borderId="31" xfId="2" applyFont="1" applyBorder="1" applyAlignment="1">
      <alignment horizontal="centerContinuous" vertical="center"/>
    </xf>
    <xf numFmtId="0" fontId="36" fillId="0" borderId="10" xfId="2" applyFont="1" applyBorder="1" applyAlignment="1">
      <alignment horizontal="centerContinuous" vertical="center"/>
    </xf>
    <xf numFmtId="0" fontId="36" fillId="0" borderId="32" xfId="2" applyFont="1" applyBorder="1" applyAlignment="1">
      <alignment horizontal="centerContinuous" vertical="center"/>
    </xf>
    <xf numFmtId="49" fontId="36" fillId="4" borderId="66" xfId="2" applyNumberFormat="1" applyFont="1" applyFill="1" applyBorder="1" applyAlignment="1">
      <alignment horizontal="center" vertical="center"/>
    </xf>
    <xf numFmtId="49" fontId="35" fillId="0" borderId="68" xfId="0" applyNumberFormat="1" applyFont="1" applyBorder="1" applyAlignment="1">
      <alignment vertical="center"/>
    </xf>
    <xf numFmtId="0" fontId="35" fillId="4" borderId="108" xfId="0" applyFont="1" applyFill="1" applyBorder="1" applyAlignment="1">
      <alignment vertical="center"/>
    </xf>
    <xf numFmtId="49" fontId="35" fillId="0" borderId="70" xfId="0" applyNumberFormat="1" applyFont="1" applyBorder="1" applyAlignment="1">
      <alignment vertical="center"/>
    </xf>
    <xf numFmtId="0" fontId="35" fillId="0" borderId="111" xfId="0" applyFont="1" applyBorder="1" applyAlignment="1">
      <alignment vertical="center"/>
    </xf>
    <xf numFmtId="49" fontId="35" fillId="0" borderId="112" xfId="0" applyNumberFormat="1" applyFont="1" applyBorder="1" applyAlignment="1">
      <alignment vertical="center"/>
    </xf>
    <xf numFmtId="49" fontId="35" fillId="0" borderId="37" xfId="0" applyNumberFormat="1" applyFont="1" applyBorder="1" applyAlignment="1">
      <alignment vertical="center"/>
    </xf>
    <xf numFmtId="0" fontId="35" fillId="0" borderId="114" xfId="0" applyFont="1" applyBorder="1" applyAlignment="1">
      <alignment vertical="center" wrapText="1"/>
    </xf>
    <xf numFmtId="49" fontId="35" fillId="0" borderId="37" xfId="2" applyNumberFormat="1" applyFont="1" applyBorder="1" applyAlignment="1">
      <alignment vertical="center"/>
    </xf>
    <xf numFmtId="0" fontId="35" fillId="0" borderId="71" xfId="2" applyFont="1" applyBorder="1" applyAlignment="1">
      <alignment vertical="center" wrapText="1"/>
    </xf>
    <xf numFmtId="49" fontId="35" fillId="0" borderId="25" xfId="2" applyNumberFormat="1" applyFont="1" applyBorder="1" applyAlignment="1">
      <alignment horizontal="left" vertical="center" wrapText="1"/>
    </xf>
    <xf numFmtId="0" fontId="35" fillId="0" borderId="63" xfId="2" applyFont="1" applyBorder="1" applyAlignment="1">
      <alignment vertical="center" wrapText="1"/>
    </xf>
    <xf numFmtId="0" fontId="14" fillId="0" borderId="32" xfId="8" applyFont="1" applyFill="1" applyBorder="1" applyAlignment="1">
      <alignment horizontal="centerContinuous" vertical="center"/>
    </xf>
    <xf numFmtId="0" fontId="14" fillId="0" borderId="31" xfId="8" applyFont="1" applyFill="1" applyBorder="1" applyAlignment="1">
      <alignment horizontal="centerContinuous" vertical="center"/>
    </xf>
    <xf numFmtId="0" fontId="14" fillId="0" borderId="42" xfId="8" applyFont="1" applyFill="1" applyBorder="1" applyAlignment="1">
      <alignment horizontal="centerContinuous" vertical="center"/>
    </xf>
    <xf numFmtId="0" fontId="14" fillId="0" borderId="33" xfId="8" applyFont="1" applyFill="1" applyBorder="1" applyAlignment="1">
      <alignment horizontal="centerContinuous" vertical="center"/>
    </xf>
    <xf numFmtId="0" fontId="14" fillId="0" borderId="10" xfId="8" applyFont="1" applyFill="1" applyBorder="1" applyAlignment="1">
      <alignment horizontal="centerContinuous" vertical="center"/>
    </xf>
    <xf numFmtId="0" fontId="14" fillId="0" borderId="8" xfId="8" applyFont="1" applyFill="1" applyBorder="1" applyAlignment="1">
      <alignment horizontal="centerContinuous" vertical="center"/>
    </xf>
    <xf numFmtId="0" fontId="21" fillId="0" borderId="106" xfId="8" applyFont="1" applyFill="1" applyBorder="1" applyAlignment="1">
      <alignment horizontal="center"/>
    </xf>
    <xf numFmtId="0" fontId="21" fillId="0" borderId="21" xfId="8" applyFont="1" applyFill="1" applyBorder="1" applyAlignment="1">
      <alignment horizontal="center"/>
    </xf>
    <xf numFmtId="0" fontId="21" fillId="0" borderId="64" xfId="8" applyFont="1" applyFill="1" applyBorder="1" applyAlignment="1">
      <alignment horizontal="center"/>
    </xf>
    <xf numFmtId="167" fontId="14" fillId="0" borderId="118" xfId="6" applyNumberFormat="1" applyFont="1" applyFill="1" applyBorder="1" applyAlignment="1">
      <alignment vertical="center"/>
    </xf>
    <xf numFmtId="167" fontId="14" fillId="0" borderId="98" xfId="6" applyNumberFormat="1" applyFont="1" applyFill="1" applyBorder="1" applyAlignment="1">
      <alignment vertical="center"/>
    </xf>
    <xf numFmtId="167" fontId="14" fillId="0" borderId="116" xfId="6" applyNumberFormat="1" applyFont="1" applyFill="1" applyBorder="1" applyAlignment="1">
      <alignment vertical="center"/>
    </xf>
    <xf numFmtId="167" fontId="14" fillId="0" borderId="92" xfId="6" applyNumberFormat="1" applyFont="1" applyFill="1" applyBorder="1" applyAlignment="1">
      <alignment vertical="center"/>
    </xf>
    <xf numFmtId="167" fontId="12" fillId="0" borderId="93" xfId="8" applyNumberFormat="1" applyFont="1" applyFill="1" applyBorder="1" applyAlignment="1">
      <alignment vertical="center"/>
    </xf>
    <xf numFmtId="167" fontId="12" fillId="0" borderId="121" xfId="8" applyNumberFormat="1" applyFont="1" applyFill="1" applyBorder="1" applyAlignment="1">
      <alignment vertical="center"/>
    </xf>
    <xf numFmtId="167" fontId="12" fillId="0" borderId="94" xfId="8" applyNumberFormat="1" applyFont="1" applyFill="1" applyBorder="1" applyAlignment="1">
      <alignment vertical="center"/>
    </xf>
    <xf numFmtId="167" fontId="12" fillId="0" borderId="72" xfId="8" applyNumberFormat="1" applyFont="1" applyFill="1" applyBorder="1" applyAlignment="1">
      <alignment vertical="center"/>
    </xf>
    <xf numFmtId="167" fontId="12" fillId="0" borderId="123" xfId="8" applyNumberFormat="1" applyFont="1" applyFill="1" applyBorder="1" applyAlignment="1">
      <alignment vertical="center"/>
    </xf>
    <xf numFmtId="167" fontId="12" fillId="0" borderId="102" xfId="8" applyNumberFormat="1" applyFont="1" applyFill="1" applyBorder="1" applyAlignment="1">
      <alignment vertical="center"/>
    </xf>
    <xf numFmtId="167" fontId="12" fillId="0" borderId="122" xfId="8" applyNumberFormat="1" applyFont="1" applyFill="1" applyBorder="1" applyAlignment="1">
      <alignment vertical="center"/>
    </xf>
    <xf numFmtId="167" fontId="12" fillId="0" borderId="104" xfId="8" applyNumberFormat="1" applyFont="1" applyFill="1" applyBorder="1" applyAlignment="1">
      <alignment vertical="center"/>
    </xf>
    <xf numFmtId="3" fontId="14" fillId="0" borderId="70" xfId="6" applyNumberFormat="1" applyFont="1" applyFill="1" applyBorder="1" applyAlignment="1">
      <alignment vertical="center"/>
    </xf>
    <xf numFmtId="3" fontId="14" fillId="0" borderId="74" xfId="6" applyNumberFormat="1" applyFont="1" applyFill="1" applyBorder="1" applyAlignment="1">
      <alignment vertical="center"/>
    </xf>
    <xf numFmtId="3" fontId="14" fillId="0" borderId="118" xfId="6" applyNumberFormat="1" applyFont="1" applyFill="1" applyBorder="1" applyAlignment="1">
      <alignment vertical="center"/>
    </xf>
    <xf numFmtId="3" fontId="14" fillId="0" borderId="119" xfId="6" applyNumberFormat="1" applyFont="1" applyFill="1" applyBorder="1" applyAlignment="1">
      <alignment vertical="center"/>
    </xf>
    <xf numFmtId="3" fontId="14" fillId="0" borderId="91" xfId="5" applyNumberFormat="1" applyFont="1" applyFill="1" applyBorder="1" applyAlignment="1">
      <alignment vertical="center"/>
    </xf>
    <xf numFmtId="3" fontId="14" fillId="0" borderId="43" xfId="5" applyNumberFormat="1" applyFont="1" applyFill="1" applyBorder="1" applyAlignment="1">
      <alignment vertical="center"/>
    </xf>
    <xf numFmtId="3" fontId="14" fillId="0" borderId="118" xfId="5" applyNumberFormat="1" applyFont="1" applyFill="1" applyBorder="1" applyAlignment="1">
      <alignment vertical="center"/>
    </xf>
    <xf numFmtId="3" fontId="14" fillId="0" borderId="120" xfId="5" applyNumberFormat="1" applyFont="1" applyFill="1" applyBorder="1" applyAlignment="1">
      <alignment vertical="center"/>
    </xf>
    <xf numFmtId="3" fontId="12" fillId="0" borderId="70" xfId="8" applyNumberFormat="1" applyFont="1" applyFill="1" applyBorder="1" applyAlignment="1">
      <alignment vertical="center"/>
    </xf>
    <xf numFmtId="3" fontId="12" fillId="0" borderId="74" xfId="8" applyNumberFormat="1" applyFont="1" applyFill="1" applyBorder="1" applyAlignment="1">
      <alignment vertical="center"/>
    </xf>
    <xf numFmtId="3" fontId="12" fillId="0" borderId="93" xfId="8" applyNumberFormat="1" applyFont="1" applyFill="1" applyBorder="1" applyAlignment="1">
      <alignment vertical="center"/>
    </xf>
    <xf numFmtId="3" fontId="12" fillId="0" borderId="119" xfId="8" applyNumberFormat="1" applyFont="1" applyFill="1" applyBorder="1" applyAlignment="1">
      <alignment vertical="center"/>
    </xf>
    <xf numFmtId="3" fontId="12" fillId="0" borderId="121" xfId="8" applyNumberFormat="1" applyFont="1" applyFill="1" applyBorder="1" applyAlignment="1">
      <alignment vertical="center"/>
    </xf>
    <xf numFmtId="3" fontId="12" fillId="0" borderId="94" xfId="8" applyNumberFormat="1" applyFont="1" applyFill="1" applyBorder="1" applyAlignment="1">
      <alignment vertical="center"/>
    </xf>
    <xf numFmtId="3" fontId="12" fillId="0" borderId="72" xfId="8" applyNumberFormat="1" applyFont="1" applyFill="1" applyBorder="1" applyAlignment="1">
      <alignment vertical="center"/>
    </xf>
    <xf numFmtId="3" fontId="12" fillId="0" borderId="100" xfId="8" applyNumberFormat="1" applyFont="1" applyFill="1" applyBorder="1" applyAlignment="1">
      <alignment vertical="center"/>
    </xf>
    <xf numFmtId="3" fontId="12" fillId="0" borderId="101" xfId="8" applyNumberFormat="1" applyFont="1" applyFill="1" applyBorder="1" applyAlignment="1">
      <alignment vertical="center"/>
    </xf>
    <xf numFmtId="3" fontId="12" fillId="0" borderId="123" xfId="8" applyNumberFormat="1" applyFont="1" applyFill="1" applyBorder="1" applyAlignment="1">
      <alignment vertical="center"/>
    </xf>
    <xf numFmtId="3" fontId="12" fillId="0" borderId="124" xfId="8" applyNumberFormat="1" applyFont="1" applyFill="1" applyBorder="1" applyAlignment="1">
      <alignment vertical="center"/>
    </xf>
    <xf numFmtId="3" fontId="12" fillId="0" borderId="102" xfId="8" applyNumberFormat="1" applyFont="1" applyFill="1" applyBorder="1" applyAlignment="1">
      <alignment vertical="center"/>
    </xf>
    <xf numFmtId="3" fontId="12" fillId="0" borderId="122" xfId="8" applyNumberFormat="1" applyFont="1" applyFill="1" applyBorder="1" applyAlignment="1">
      <alignment vertical="center"/>
    </xf>
    <xf numFmtId="3" fontId="12" fillId="0" borderId="104" xfId="8" applyNumberFormat="1" applyFont="1" applyFill="1" applyBorder="1" applyAlignment="1">
      <alignment vertical="center"/>
    </xf>
    <xf numFmtId="0" fontId="14" fillId="10" borderId="50" xfId="8" applyFont="1" applyFill="1" applyBorder="1" applyAlignment="1">
      <alignment horizontal="centerContinuous" vertical="center"/>
    </xf>
    <xf numFmtId="0" fontId="14" fillId="10" borderId="59" xfId="8" applyFont="1" applyFill="1" applyBorder="1" applyAlignment="1">
      <alignment horizontal="centerContinuous" vertical="center"/>
    </xf>
    <xf numFmtId="0" fontId="14" fillId="10" borderId="44" xfId="8" applyFont="1" applyFill="1" applyBorder="1" applyAlignment="1">
      <alignment horizontal="centerContinuous" vertical="center"/>
    </xf>
    <xf numFmtId="0" fontId="14" fillId="10" borderId="58" xfId="8" applyFont="1" applyFill="1" applyBorder="1" applyAlignment="1">
      <alignment horizontal="centerContinuous" vertical="center"/>
    </xf>
    <xf numFmtId="0" fontId="14" fillId="10" borderId="32" xfId="8" applyFont="1" applyFill="1" applyBorder="1" applyAlignment="1">
      <alignment horizontal="centerContinuous" vertical="center"/>
    </xf>
    <xf numFmtId="0" fontId="14" fillId="10" borderId="31" xfId="8" applyFont="1" applyFill="1" applyBorder="1" applyAlignment="1">
      <alignment horizontal="centerContinuous" vertical="center"/>
    </xf>
    <xf numFmtId="0" fontId="14" fillId="10" borderId="42" xfId="8" applyFont="1" applyFill="1" applyBorder="1" applyAlignment="1">
      <alignment horizontal="centerContinuous" vertical="center"/>
    </xf>
    <xf numFmtId="0" fontId="14" fillId="10" borderId="33" xfId="8" applyFont="1" applyFill="1" applyBorder="1" applyAlignment="1">
      <alignment horizontal="centerContinuous" vertical="center"/>
    </xf>
    <xf numFmtId="0" fontId="14" fillId="10" borderId="60" xfId="8" applyFont="1" applyFill="1" applyBorder="1" applyAlignment="1">
      <alignment horizontal="centerContinuous" vertical="center"/>
    </xf>
    <xf numFmtId="0" fontId="62" fillId="0" borderId="0" xfId="0" applyFont="1"/>
    <xf numFmtId="0" fontId="2" fillId="0" borderId="0" xfId="10" applyFont="1"/>
    <xf numFmtId="0" fontId="38" fillId="0" borderId="0" xfId="11" applyAlignment="1" applyProtection="1"/>
    <xf numFmtId="0" fontId="40" fillId="0" borderId="0" xfId="0" applyFont="1" applyAlignment="1">
      <alignment vertical="center"/>
    </xf>
    <xf numFmtId="0" fontId="43" fillId="0" borderId="0" xfId="0" applyFont="1" applyAlignment="1">
      <alignment horizontal="left" vertical="center" indent="3"/>
    </xf>
    <xf numFmtId="0" fontId="25" fillId="8" borderId="0" xfId="10" applyFont="1" applyFill="1" applyAlignment="1">
      <alignment vertical="center"/>
    </xf>
    <xf numFmtId="3" fontId="35" fillId="3" borderId="64" xfId="2" applyNumberFormat="1" applyFont="1" applyFill="1" applyBorder="1" applyAlignment="1">
      <alignment vertical="center"/>
    </xf>
    <xf numFmtId="0" fontId="64" fillId="0" borderId="0" xfId="0" applyFont="1"/>
    <xf numFmtId="0" fontId="29" fillId="0" borderId="67" xfId="0" applyFont="1" applyBorder="1" applyAlignment="1">
      <alignment horizontal="centerContinuous" vertical="center"/>
    </xf>
    <xf numFmtId="14" fontId="29" fillId="0" borderId="39" xfId="0" quotePrefix="1" applyNumberFormat="1" applyFont="1" applyFill="1" applyBorder="1" applyAlignment="1">
      <alignment horizontal="center" vertical="center" wrapText="1"/>
    </xf>
    <xf numFmtId="164" fontId="28" fillId="0" borderId="67" xfId="0" applyNumberFormat="1" applyFont="1" applyFill="1" applyBorder="1"/>
    <xf numFmtId="164" fontId="28" fillId="0" borderId="87" xfId="0" applyNumberFormat="1" applyFont="1" applyFill="1" applyBorder="1"/>
    <xf numFmtId="164" fontId="28" fillId="0" borderId="64" xfId="0" applyNumberFormat="1" applyFont="1" applyFill="1" applyBorder="1"/>
    <xf numFmtId="0" fontId="29" fillId="0" borderId="87" xfId="0" applyFont="1" applyBorder="1" applyAlignment="1">
      <alignment horizontal="centerContinuous" vertical="center"/>
    </xf>
    <xf numFmtId="0" fontId="29" fillId="0" borderId="39" xfId="0" applyFont="1" applyFill="1" applyBorder="1" applyAlignment="1">
      <alignment horizontal="center" vertical="center" wrapText="1"/>
    </xf>
    <xf numFmtId="0" fontId="29" fillId="4" borderId="56" xfId="0" applyFont="1" applyFill="1" applyBorder="1" applyAlignment="1">
      <alignment horizontal="center" vertical="center" wrapText="1"/>
    </xf>
    <xf numFmtId="3" fontId="29" fillId="0" borderId="40" xfId="0" applyNumberFormat="1" applyFont="1" applyFill="1" applyBorder="1" applyAlignment="1">
      <alignment vertical="center"/>
    </xf>
    <xf numFmtId="164" fontId="28" fillId="0" borderId="3" xfId="0" applyNumberFormat="1" applyFont="1" applyFill="1" applyBorder="1" applyAlignment="1">
      <alignment vertical="center"/>
    </xf>
    <xf numFmtId="164" fontId="28" fillId="0" borderId="34" xfId="0" applyNumberFormat="1" applyFont="1" applyFill="1" applyBorder="1" applyAlignment="1">
      <alignment vertical="center"/>
    </xf>
    <xf numFmtId="164" fontId="28" fillId="0" borderId="67" xfId="0" applyNumberFormat="1" applyFont="1" applyFill="1" applyBorder="1" applyAlignment="1">
      <alignment vertical="center"/>
    </xf>
    <xf numFmtId="164" fontId="28" fillId="0" borderId="33" xfId="0" applyNumberFormat="1" applyFont="1" applyFill="1" applyBorder="1" applyAlignment="1">
      <alignment vertical="center"/>
    </xf>
    <xf numFmtId="3" fontId="29" fillId="0" borderId="46" xfId="0" applyNumberFormat="1" applyFont="1" applyFill="1" applyBorder="1" applyAlignment="1">
      <alignment vertical="center"/>
    </xf>
    <xf numFmtId="3" fontId="28" fillId="0" borderId="4" xfId="0" applyNumberFormat="1" applyFont="1" applyFill="1" applyBorder="1" applyAlignment="1">
      <alignment vertical="center"/>
    </xf>
    <xf numFmtId="164" fontId="28" fillId="0" borderId="17" xfId="0" applyNumberFormat="1" applyFont="1" applyFill="1" applyBorder="1" applyAlignment="1">
      <alignment vertical="center"/>
    </xf>
    <xf numFmtId="164" fontId="28" fillId="0" borderId="39" xfId="0" applyNumberFormat="1" applyFont="1" applyFill="1" applyBorder="1" applyAlignment="1">
      <alignment vertical="center"/>
    </xf>
    <xf numFmtId="164" fontId="28" fillId="0" borderId="16" xfId="0" applyNumberFormat="1" applyFont="1" applyFill="1" applyBorder="1" applyAlignment="1">
      <alignment vertical="center"/>
    </xf>
    <xf numFmtId="3" fontId="29" fillId="0" borderId="41" xfId="0" applyNumberFormat="1" applyFont="1" applyFill="1" applyBorder="1" applyAlignment="1">
      <alignment vertical="center"/>
    </xf>
    <xf numFmtId="3" fontId="28" fillId="0" borderId="22" xfId="0" applyNumberFormat="1" applyFont="1" applyFill="1" applyBorder="1" applyAlignment="1">
      <alignment vertical="center"/>
    </xf>
    <xf numFmtId="164" fontId="28" fillId="0" borderId="20" xfId="0" applyNumberFormat="1" applyFont="1" applyFill="1" applyBorder="1" applyAlignment="1">
      <alignment vertical="center"/>
    </xf>
    <xf numFmtId="164" fontId="28" fillId="0" borderId="21" xfId="0" applyNumberFormat="1" applyFont="1" applyFill="1" applyBorder="1" applyAlignment="1">
      <alignment vertical="center"/>
    </xf>
    <xf numFmtId="164" fontId="28" fillId="0" borderId="64" xfId="0" applyNumberFormat="1" applyFont="1" applyFill="1" applyBorder="1" applyAlignment="1">
      <alignment vertical="center"/>
    </xf>
    <xf numFmtId="164" fontId="28" fillId="0" borderId="5" xfId="0" applyNumberFormat="1" applyFont="1" applyFill="1" applyBorder="1" applyAlignment="1">
      <alignment vertical="center"/>
    </xf>
    <xf numFmtId="164" fontId="28" fillId="0" borderId="12" xfId="0" applyNumberFormat="1" applyFont="1" applyFill="1" applyBorder="1" applyAlignment="1">
      <alignment vertical="center"/>
    </xf>
    <xf numFmtId="164" fontId="28" fillId="0" borderId="87" xfId="0" applyNumberFormat="1" applyFont="1" applyFill="1" applyBorder="1" applyAlignment="1">
      <alignment vertical="center"/>
    </xf>
    <xf numFmtId="164" fontId="28" fillId="0" borderId="75" xfId="0" applyNumberFormat="1" applyFont="1" applyFill="1" applyBorder="1" applyAlignment="1">
      <alignment vertical="center"/>
    </xf>
    <xf numFmtId="3" fontId="28" fillId="0" borderId="11" xfId="0" applyNumberFormat="1" applyFont="1" applyFill="1" applyBorder="1" applyAlignment="1">
      <alignment vertical="center"/>
    </xf>
    <xf numFmtId="164" fontId="28" fillId="0" borderId="16" xfId="0" quotePrefix="1" applyNumberFormat="1" applyFont="1" applyFill="1" applyBorder="1" applyAlignment="1">
      <alignment vertical="center"/>
    </xf>
    <xf numFmtId="3" fontId="28" fillId="0" borderId="14" xfId="0" applyNumberFormat="1" applyFont="1" applyFill="1" applyBorder="1" applyAlignment="1">
      <alignment vertical="center"/>
    </xf>
    <xf numFmtId="0" fontId="29" fillId="0" borderId="1" xfId="0" applyFont="1" applyBorder="1" applyAlignment="1">
      <alignment horizontal="centerContinuous" vertical="center"/>
    </xf>
    <xf numFmtId="0" fontId="28" fillId="0" borderId="2" xfId="0" applyFont="1" applyBorder="1" applyAlignment="1">
      <alignment horizontal="centerContinuous" vertical="center"/>
    </xf>
    <xf numFmtId="0" fontId="28" fillId="0" borderId="3" xfId="0" applyFont="1" applyBorder="1" applyAlignment="1">
      <alignment horizontal="centerContinuous" vertical="center"/>
    </xf>
    <xf numFmtId="0" fontId="29" fillId="0" borderId="29" xfId="0" applyFont="1" applyBorder="1" applyAlignment="1">
      <alignment vertical="center"/>
    </xf>
    <xf numFmtId="0" fontId="29" fillId="4" borderId="9" xfId="0" applyFont="1" applyFill="1" applyBorder="1" applyAlignment="1">
      <alignment vertical="center"/>
    </xf>
    <xf numFmtId="3" fontId="29" fillId="0" borderId="42" xfId="0" applyNumberFormat="1" applyFont="1" applyFill="1" applyBorder="1" applyAlignment="1">
      <alignment vertical="center"/>
    </xf>
    <xf numFmtId="3" fontId="28" fillId="0" borderId="42" xfId="0" applyNumberFormat="1" applyFont="1" applyFill="1" applyBorder="1" applyAlignment="1">
      <alignment vertical="center"/>
    </xf>
    <xf numFmtId="164" fontId="28" fillId="0" borderId="42" xfId="0" applyNumberFormat="1" applyFont="1" applyFill="1" applyBorder="1" applyAlignment="1">
      <alignment vertical="center"/>
    </xf>
    <xf numFmtId="0" fontId="28" fillId="0" borderId="53" xfId="0" applyFont="1" applyBorder="1" applyAlignment="1">
      <alignment vertical="center"/>
    </xf>
    <xf numFmtId="3" fontId="29" fillId="0" borderId="38" xfId="0" applyNumberFormat="1" applyFont="1" applyFill="1" applyBorder="1" applyAlignment="1">
      <alignment vertical="center"/>
    </xf>
    <xf numFmtId="164" fontId="28" fillId="0" borderId="6" xfId="0" applyNumberFormat="1" applyFont="1" applyFill="1" applyBorder="1" applyAlignment="1">
      <alignment vertical="center"/>
    </xf>
    <xf numFmtId="164" fontId="28" fillId="0" borderId="11" xfId="0" applyNumberFormat="1" applyFont="1" applyFill="1" applyBorder="1" applyAlignment="1">
      <alignment vertical="center"/>
    </xf>
    <xf numFmtId="0" fontId="28" fillId="0" borderId="30" xfId="0" applyFont="1" applyBorder="1" applyAlignment="1">
      <alignment vertical="center"/>
    </xf>
    <xf numFmtId="164" fontId="28" fillId="0" borderId="41" xfId="0" applyNumberFormat="1" applyFont="1" applyFill="1" applyBorder="1" applyAlignment="1">
      <alignment vertical="center"/>
    </xf>
    <xf numFmtId="0" fontId="57" fillId="0" borderId="53" xfId="0" applyFont="1" applyBorder="1" applyAlignment="1">
      <alignment vertical="center"/>
    </xf>
    <xf numFmtId="0" fontId="57" fillId="0" borderId="26" xfId="0" applyFont="1" applyBorder="1" applyAlignment="1">
      <alignment vertical="center"/>
    </xf>
    <xf numFmtId="0" fontId="57" fillId="0" borderId="30" xfId="0" applyFont="1" applyBorder="1" applyAlignment="1">
      <alignment vertical="center"/>
    </xf>
    <xf numFmtId="3" fontId="29" fillId="0" borderId="90" xfId="0" applyNumberFormat="1" applyFont="1" applyFill="1" applyBorder="1" applyAlignment="1">
      <alignment vertical="center"/>
    </xf>
    <xf numFmtId="3" fontId="28" fillId="0" borderId="24" xfId="0" applyNumberFormat="1" applyFont="1" applyFill="1" applyBorder="1" applyAlignment="1">
      <alignment vertical="center"/>
    </xf>
    <xf numFmtId="0" fontId="57" fillId="0" borderId="56" xfId="0" applyFont="1" applyBorder="1" applyAlignment="1">
      <alignment vertical="center"/>
    </xf>
    <xf numFmtId="0" fontId="57" fillId="0" borderId="55" xfId="0" applyFont="1" applyBorder="1" applyAlignment="1">
      <alignment vertical="center"/>
    </xf>
    <xf numFmtId="3" fontId="29" fillId="0" borderId="65" xfId="0" applyNumberFormat="1" applyFont="1" applyFill="1" applyBorder="1" applyAlignment="1">
      <alignment vertical="center"/>
    </xf>
    <xf numFmtId="3" fontId="28" fillId="0" borderId="19" xfId="0" applyNumberFormat="1" applyFont="1" applyFill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48" fillId="0" borderId="0" xfId="2" applyFont="1" applyAlignment="1">
      <alignment vertical="center"/>
    </xf>
    <xf numFmtId="0" fontId="53" fillId="4" borderId="0" xfId="4" applyFont="1" applyFill="1" applyAlignment="1">
      <alignment vertical="center"/>
    </xf>
    <xf numFmtId="0" fontId="53" fillId="4" borderId="0" xfId="0" applyFont="1" applyFill="1" applyAlignment="1">
      <alignment vertical="center"/>
    </xf>
    <xf numFmtId="0" fontId="47" fillId="0" borderId="0" xfId="6" applyFont="1" applyAlignment="1">
      <alignment vertical="center"/>
    </xf>
    <xf numFmtId="0" fontId="50" fillId="4" borderId="0" xfId="4" applyFont="1" applyFill="1" applyAlignment="1">
      <alignment vertical="center"/>
    </xf>
    <xf numFmtId="0" fontId="50" fillId="4" borderId="0" xfId="0" applyFont="1" applyFill="1" applyAlignment="1">
      <alignment vertical="center"/>
    </xf>
    <xf numFmtId="0" fontId="29" fillId="4" borderId="0" xfId="0" applyFont="1" applyFill="1" applyAlignment="1">
      <alignment vertical="center"/>
    </xf>
    <xf numFmtId="0" fontId="28" fillId="4" borderId="0" xfId="4" applyFont="1" applyFill="1" applyAlignment="1">
      <alignment vertical="center"/>
    </xf>
    <xf numFmtId="0" fontId="28" fillId="4" borderId="0" xfId="0" applyFont="1" applyFill="1" applyAlignment="1">
      <alignment vertical="center"/>
    </xf>
    <xf numFmtId="0" fontId="36" fillId="4" borderId="0" xfId="4" applyFont="1" applyFill="1" applyAlignment="1">
      <alignment vertical="center"/>
    </xf>
    <xf numFmtId="0" fontId="35" fillId="4" borderId="0" xfId="4" applyFont="1" applyFill="1" applyAlignment="1">
      <alignment vertical="center"/>
    </xf>
    <xf numFmtId="0" fontId="28" fillId="4" borderId="0" xfId="4" applyFont="1" applyFill="1" applyBorder="1" applyAlignment="1">
      <alignment vertical="center"/>
    </xf>
    <xf numFmtId="0" fontId="28" fillId="0" borderId="0" xfId="6" applyFont="1" applyFill="1" applyAlignment="1">
      <alignment vertical="center"/>
    </xf>
    <xf numFmtId="0" fontId="61" fillId="0" borderId="0" xfId="6" applyFont="1" applyFill="1" applyAlignment="1">
      <alignment vertical="center"/>
    </xf>
    <xf numFmtId="0" fontId="61" fillId="0" borderId="0" xfId="0" applyFont="1" applyFill="1" applyAlignment="1">
      <alignment vertical="center"/>
    </xf>
    <xf numFmtId="0" fontId="24" fillId="0" borderId="0" xfId="2" applyFont="1" applyAlignment="1">
      <alignment vertical="center"/>
    </xf>
    <xf numFmtId="49" fontId="36" fillId="0" borderId="49" xfId="2" applyNumberFormat="1" applyFont="1" applyBorder="1" applyAlignment="1">
      <alignment vertical="center"/>
    </xf>
    <xf numFmtId="0" fontId="36" fillId="0" borderId="57" xfId="2" applyFont="1" applyBorder="1" applyAlignment="1">
      <alignment vertical="center"/>
    </xf>
    <xf numFmtId="49" fontId="36" fillId="0" borderId="37" xfId="2" applyNumberFormat="1" applyFont="1" applyBorder="1" applyAlignment="1">
      <alignment horizontal="center" vertical="center"/>
    </xf>
    <xf numFmtId="0" fontId="36" fillId="0" borderId="61" xfId="2" applyFont="1" applyBorder="1" applyAlignment="1">
      <alignment horizontal="center" vertical="center"/>
    </xf>
    <xf numFmtId="49" fontId="35" fillId="0" borderId="62" xfId="2" applyNumberFormat="1" applyFont="1" applyBorder="1" applyAlignment="1">
      <alignment vertical="center"/>
    </xf>
    <xf numFmtId="0" fontId="35" fillId="0" borderId="63" xfId="2" applyFont="1" applyBorder="1" applyAlignment="1">
      <alignment vertical="center"/>
    </xf>
    <xf numFmtId="0" fontId="51" fillId="0" borderId="19" xfId="2" applyFont="1" applyBorder="1" applyAlignment="1">
      <alignment horizontal="center" vertical="center"/>
    </xf>
    <xf numFmtId="0" fontId="51" fillId="3" borderId="64" xfId="2" applyFont="1" applyFill="1" applyBorder="1" applyAlignment="1">
      <alignment horizontal="center" vertical="center"/>
    </xf>
    <xf numFmtId="49" fontId="35" fillId="4" borderId="1" xfId="2" applyNumberFormat="1" applyFont="1" applyFill="1" applyBorder="1" applyAlignment="1">
      <alignment horizontal="left" vertical="center" wrapText="1"/>
    </xf>
    <xf numFmtId="0" fontId="60" fillId="0" borderId="0" xfId="5" applyFont="1" applyAlignment="1">
      <alignment vertical="center"/>
    </xf>
    <xf numFmtId="0" fontId="35" fillId="0" borderId="0" xfId="5" applyFont="1" applyAlignment="1">
      <alignment vertical="center" wrapText="1"/>
    </xf>
    <xf numFmtId="0" fontId="35" fillId="0" borderId="0" xfId="5" applyFont="1" applyAlignment="1">
      <alignment vertical="center"/>
    </xf>
    <xf numFmtId="0" fontId="64" fillId="0" borderId="49" xfId="0" applyFont="1" applyFill="1" applyBorder="1"/>
    <xf numFmtId="0" fontId="28" fillId="0" borderId="0" xfId="4" applyFont="1" applyFill="1" applyAlignment="1">
      <alignment vertical="center"/>
    </xf>
    <xf numFmtId="0" fontId="48" fillId="0" borderId="0" xfId="7" applyFont="1" applyFill="1"/>
    <xf numFmtId="0" fontId="48" fillId="0" borderId="0" xfId="6" applyFont="1"/>
    <xf numFmtId="3" fontId="48" fillId="0" borderId="0" xfId="6" applyNumberFormat="1" applyFont="1" applyBorder="1"/>
    <xf numFmtId="0" fontId="52" fillId="0" borderId="0" xfId="6" applyFont="1" applyBorder="1"/>
    <xf numFmtId="0" fontId="66" fillId="0" borderId="0" xfId="12" applyFont="1" applyBorder="1"/>
    <xf numFmtId="0" fontId="29" fillId="0" borderId="0" xfId="6" applyFont="1"/>
    <xf numFmtId="3" fontId="29" fillId="0" borderId="0" xfId="6" applyNumberFormat="1" applyFont="1" applyBorder="1"/>
    <xf numFmtId="2" fontId="29" fillId="0" borderId="0" xfId="6" applyNumberFormat="1" applyFont="1" applyFill="1" applyBorder="1"/>
    <xf numFmtId="0" fontId="35" fillId="0" borderId="0" xfId="13" applyFont="1" applyFill="1"/>
    <xf numFmtId="0" fontId="54" fillId="0" borderId="0" xfId="6" applyFont="1"/>
    <xf numFmtId="0" fontId="67" fillId="0" borderId="0" xfId="14" applyFont="1" applyFill="1"/>
    <xf numFmtId="0" fontId="14" fillId="0" borderId="11" xfId="14" applyFont="1" applyFill="1" applyBorder="1" applyAlignment="1"/>
    <xf numFmtId="0" fontId="8" fillId="0" borderId="0" xfId="14" applyFont="1" applyAlignment="1"/>
    <xf numFmtId="0" fontId="12" fillId="0" borderId="11" xfId="14" applyFont="1" applyFill="1" applyBorder="1" applyAlignment="1">
      <alignment vertical="center"/>
    </xf>
    <xf numFmtId="3" fontId="12" fillId="0" borderId="11" xfId="14" applyNumberFormat="1" applyFont="1" applyFill="1" applyBorder="1" applyAlignment="1">
      <alignment vertical="center"/>
    </xf>
    <xf numFmtId="0" fontId="8" fillId="0" borderId="0" xfId="14" applyFont="1" applyAlignment="1">
      <alignment vertical="center"/>
    </xf>
    <xf numFmtId="0" fontId="8" fillId="0" borderId="0" xfId="14" applyFont="1" applyFill="1" applyAlignment="1">
      <alignment vertical="center"/>
    </xf>
    <xf numFmtId="0" fontId="24" fillId="0" borderId="0" xfId="13" applyFont="1"/>
    <xf numFmtId="168" fontId="14" fillId="11" borderId="11" xfId="14" applyNumberFormat="1" applyFont="1" applyFill="1" applyBorder="1" applyAlignment="1">
      <alignment horizontal="center" wrapText="1"/>
    </xf>
    <xf numFmtId="0" fontId="14" fillId="11" borderId="11" xfId="14" applyFont="1" applyFill="1" applyBorder="1" applyAlignment="1">
      <alignment horizontal="center"/>
    </xf>
    <xf numFmtId="3" fontId="14" fillId="0" borderId="98" xfId="6" applyNumberFormat="1" applyFont="1" applyFill="1" applyBorder="1" applyAlignment="1">
      <alignment vertical="center"/>
    </xf>
    <xf numFmtId="3" fontId="14" fillId="0" borderId="0" xfId="5" applyNumberFormat="1" applyFont="1" applyFill="1" applyBorder="1" applyAlignment="1">
      <alignment vertical="center"/>
    </xf>
    <xf numFmtId="0" fontId="29" fillId="4" borderId="56" xfId="0" applyFont="1" applyFill="1" applyBorder="1" applyAlignment="1">
      <alignment horizontal="center" vertical="center" wrapText="1"/>
    </xf>
    <xf numFmtId="0" fontId="48" fillId="0" borderId="0" xfId="15" applyFont="1" applyAlignment="1">
      <alignment vertical="center"/>
    </xf>
    <xf numFmtId="0" fontId="53" fillId="0" borderId="0" xfId="15" applyFont="1"/>
    <xf numFmtId="165" fontId="48" fillId="0" borderId="0" xfId="15" applyNumberFormat="1" applyFont="1" applyBorder="1" applyAlignment="1">
      <alignment vertical="center"/>
    </xf>
    <xf numFmtId="0" fontId="29" fillId="0" borderId="0" xfId="15" applyFont="1" applyAlignment="1">
      <alignment vertical="center"/>
    </xf>
    <xf numFmtId="0" fontId="28" fillId="0" borderId="0" xfId="15" applyFont="1"/>
    <xf numFmtId="165" fontId="58" fillId="0" borderId="0" xfId="15" applyNumberFormat="1" applyFont="1" applyBorder="1" applyAlignment="1">
      <alignment vertical="center"/>
    </xf>
    <xf numFmtId="0" fontId="28" fillId="0" borderId="0" xfId="15" applyFont="1" applyFill="1" applyBorder="1"/>
    <xf numFmtId="0" fontId="59" fillId="0" borderId="0" xfId="15" applyFont="1" applyFill="1" applyBorder="1" applyAlignment="1">
      <alignment vertical="top" wrapText="1"/>
    </xf>
    <xf numFmtId="0" fontId="29" fillId="0" borderId="13" xfId="15" applyFont="1" applyBorder="1" applyAlignment="1">
      <alignment horizontal="centerContinuous" vertical="center"/>
    </xf>
    <xf numFmtId="0" fontId="29" fillId="0" borderId="14" xfId="15" applyFont="1" applyFill="1" applyBorder="1" applyAlignment="1">
      <alignment horizontal="centerContinuous" vertical="center"/>
    </xf>
    <xf numFmtId="0" fontId="29" fillId="0" borderId="3" xfId="15" applyFont="1" applyFill="1" applyBorder="1" applyAlignment="1">
      <alignment horizontal="centerContinuous" vertical="center" wrapText="1"/>
    </xf>
    <xf numFmtId="0" fontId="29" fillId="0" borderId="13" xfId="15" applyFont="1" applyFill="1" applyBorder="1" applyAlignment="1">
      <alignment horizontal="centerContinuous" vertical="center"/>
    </xf>
    <xf numFmtId="0" fontId="29" fillId="0" borderId="67" xfId="15" applyFont="1" applyFill="1" applyBorder="1" applyAlignment="1">
      <alignment horizontal="centerContinuous" vertical="center"/>
    </xf>
    <xf numFmtId="0" fontId="29" fillId="0" borderId="31" xfId="15" applyFont="1" applyFill="1" applyBorder="1" applyAlignment="1">
      <alignment horizontal="centerContinuous" vertical="center"/>
    </xf>
    <xf numFmtId="0" fontId="29" fillId="0" borderId="7" xfId="15" applyFont="1" applyFill="1" applyBorder="1" applyAlignment="1">
      <alignment horizontal="centerContinuous" vertical="center"/>
    </xf>
    <xf numFmtId="0" fontId="29" fillId="0" borderId="8" xfId="15" applyFont="1" applyFill="1" applyBorder="1" applyAlignment="1">
      <alignment horizontal="centerContinuous" vertical="center" wrapText="1"/>
    </xf>
    <xf numFmtId="0" fontId="29" fillId="0" borderId="9" xfId="15" applyFont="1" applyFill="1" applyBorder="1" applyAlignment="1">
      <alignment horizontal="centerContinuous" vertical="center" wrapText="1"/>
    </xf>
    <xf numFmtId="14" fontId="29" fillId="0" borderId="38" xfId="15" quotePrefix="1" applyNumberFormat="1" applyFont="1" applyFill="1" applyBorder="1" applyAlignment="1">
      <alignment horizontal="center" vertical="center" wrapText="1"/>
    </xf>
    <xf numFmtId="14" fontId="29" fillId="0" borderId="11" xfId="15" quotePrefix="1" applyNumberFormat="1" applyFont="1" applyFill="1" applyBorder="1" applyAlignment="1">
      <alignment horizontal="center" vertical="center" wrapText="1"/>
    </xf>
    <xf numFmtId="0" fontId="29" fillId="0" borderId="5" xfId="15" applyFont="1" applyFill="1" applyBorder="1" applyAlignment="1">
      <alignment horizontal="center" vertical="center" wrapText="1"/>
    </xf>
    <xf numFmtId="14" fontId="29" fillId="0" borderId="39" xfId="15" quotePrefix="1" applyNumberFormat="1" applyFont="1" applyFill="1" applyBorder="1" applyAlignment="1">
      <alignment horizontal="center" vertical="center" wrapText="1"/>
    </xf>
    <xf numFmtId="0" fontId="29" fillId="0" borderId="29" xfId="15" applyFont="1" applyFill="1" applyBorder="1" applyAlignment="1">
      <alignment vertical="center"/>
    </xf>
    <xf numFmtId="3" fontId="29" fillId="0" borderId="40" xfId="15" applyNumberFormat="1" applyFont="1" applyFill="1" applyBorder="1" applyAlignment="1">
      <alignment vertical="center"/>
    </xf>
    <xf numFmtId="164" fontId="28" fillId="0" borderId="3" xfId="15" applyNumberFormat="1" applyFont="1" applyFill="1" applyBorder="1" applyAlignment="1">
      <alignment vertical="center"/>
    </xf>
    <xf numFmtId="164" fontId="28" fillId="0" borderId="34" xfId="15" applyNumberFormat="1" applyFont="1" applyFill="1" applyBorder="1" applyAlignment="1">
      <alignment vertical="center"/>
    </xf>
    <xf numFmtId="164" fontId="28" fillId="0" borderId="67" xfId="15" applyNumberFormat="1" applyFont="1" applyFill="1" applyBorder="1" applyAlignment="1">
      <alignment vertical="center"/>
    </xf>
    <xf numFmtId="0" fontId="28" fillId="0" borderId="52" xfId="15" applyFont="1" applyFill="1" applyBorder="1" applyAlignment="1">
      <alignment vertical="center"/>
    </xf>
    <xf numFmtId="3" fontId="29" fillId="0" borderId="31" xfId="15" applyNumberFormat="1" applyFont="1" applyFill="1" applyBorder="1" applyAlignment="1">
      <alignment vertical="center"/>
    </xf>
    <xf numFmtId="164" fontId="28" fillId="0" borderId="33" xfId="15" applyNumberFormat="1" applyFont="1" applyFill="1" applyBorder="1" applyAlignment="1">
      <alignment vertical="center"/>
    </xf>
    <xf numFmtId="164" fontId="28" fillId="0" borderId="10" xfId="15" applyNumberFormat="1" applyFont="1" applyFill="1" applyBorder="1" applyAlignment="1">
      <alignment vertical="center"/>
    </xf>
    <xf numFmtId="164" fontId="28" fillId="0" borderId="8" xfId="15" applyNumberFormat="1" applyFont="1" applyFill="1" applyBorder="1" applyAlignment="1">
      <alignment vertical="center"/>
    </xf>
    <xf numFmtId="0" fontId="28" fillId="0" borderId="53" xfId="15" applyFont="1" applyFill="1" applyBorder="1" applyAlignment="1">
      <alignment vertical="center"/>
    </xf>
    <xf numFmtId="3" fontId="29" fillId="0" borderId="46" xfId="15" applyNumberFormat="1" applyFont="1" applyFill="1" applyBorder="1" applyAlignment="1">
      <alignment vertical="center"/>
    </xf>
    <xf numFmtId="3" fontId="28" fillId="0" borderId="4" xfId="15" applyNumberFormat="1" applyFont="1" applyFill="1" applyBorder="1" applyAlignment="1">
      <alignment vertical="center"/>
    </xf>
    <xf numFmtId="164" fontId="28" fillId="0" borderId="16" xfId="15" applyNumberFormat="1" applyFont="1" applyFill="1" applyBorder="1" applyAlignment="1">
      <alignment horizontal="right" vertical="center"/>
    </xf>
    <xf numFmtId="164" fontId="28" fillId="0" borderId="17" xfId="15" applyNumberFormat="1" applyFont="1" applyFill="1" applyBorder="1" applyAlignment="1">
      <alignment vertical="center"/>
    </xf>
    <xf numFmtId="164" fontId="28" fillId="0" borderId="39" xfId="15" applyNumberFormat="1" applyFont="1" applyFill="1" applyBorder="1" applyAlignment="1">
      <alignment vertical="center"/>
    </xf>
    <xf numFmtId="164" fontId="28" fillId="0" borderId="16" xfId="15" applyNumberFormat="1" applyFont="1" applyFill="1" applyBorder="1" applyAlignment="1">
      <alignment vertical="center"/>
    </xf>
    <xf numFmtId="0" fontId="28" fillId="0" borderId="55" xfId="15" applyFont="1" applyFill="1" applyBorder="1" applyAlignment="1">
      <alignment vertical="center"/>
    </xf>
    <xf numFmtId="3" fontId="29" fillId="0" borderId="41" xfId="15" applyNumberFormat="1" applyFont="1" applyFill="1" applyBorder="1" applyAlignment="1">
      <alignment vertical="center"/>
    </xf>
    <xf numFmtId="3" fontId="28" fillId="0" borderId="22" xfId="15" applyNumberFormat="1" applyFont="1" applyFill="1" applyBorder="1" applyAlignment="1">
      <alignment vertical="center"/>
    </xf>
    <xf numFmtId="164" fontId="28" fillId="0" borderId="20" xfId="15" applyNumberFormat="1" applyFont="1" applyFill="1" applyBorder="1" applyAlignment="1">
      <alignment vertical="center"/>
    </xf>
    <xf numFmtId="164" fontId="28" fillId="0" borderId="21" xfId="15" applyNumberFormat="1" applyFont="1" applyFill="1" applyBorder="1" applyAlignment="1">
      <alignment vertical="center"/>
    </xf>
    <xf numFmtId="164" fontId="28" fillId="0" borderId="64" xfId="15" applyNumberFormat="1" applyFont="1" applyFill="1" applyBorder="1" applyAlignment="1">
      <alignment vertical="center"/>
    </xf>
    <xf numFmtId="0" fontId="28" fillId="0" borderId="26" xfId="15" applyFont="1" applyFill="1" applyBorder="1" applyAlignment="1">
      <alignment vertical="center"/>
    </xf>
    <xf numFmtId="3" fontId="28" fillId="0" borderId="4" xfId="15" applyNumberFormat="1" applyFont="1" applyFill="1" applyBorder="1" applyAlignment="1">
      <alignment horizontal="right" vertical="center"/>
    </xf>
    <xf numFmtId="164" fontId="28" fillId="0" borderId="5" xfId="15" applyNumberFormat="1" applyFont="1" applyFill="1" applyBorder="1" applyAlignment="1">
      <alignment vertical="center"/>
    </xf>
    <xf numFmtId="164" fontId="28" fillId="0" borderId="12" xfId="15" applyNumberFormat="1" applyFont="1" applyFill="1" applyBorder="1" applyAlignment="1">
      <alignment vertical="center"/>
    </xf>
    <xf numFmtId="164" fontId="28" fillId="0" borderId="87" xfId="15" applyNumberFormat="1" applyFont="1" applyFill="1" applyBorder="1" applyAlignment="1">
      <alignment vertical="center"/>
    </xf>
    <xf numFmtId="0" fontId="28" fillId="0" borderId="30" xfId="15" applyFont="1" applyFill="1" applyBorder="1" applyAlignment="1">
      <alignment vertical="center"/>
    </xf>
    <xf numFmtId="164" fontId="28" fillId="0" borderId="27" xfId="15" applyNumberFormat="1" applyFont="1" applyFill="1" applyBorder="1" applyAlignment="1">
      <alignment vertical="center"/>
    </xf>
    <xf numFmtId="164" fontId="28" fillId="0" borderId="47" xfId="15" applyNumberFormat="1" applyFont="1" applyFill="1" applyBorder="1" applyAlignment="1">
      <alignment vertical="center"/>
    </xf>
    <xf numFmtId="164" fontId="28" fillId="0" borderId="75" xfId="15" applyNumberFormat="1" applyFont="1" applyFill="1" applyBorder="1" applyAlignment="1">
      <alignment vertical="center"/>
    </xf>
    <xf numFmtId="0" fontId="65" fillId="0" borderId="0" xfId="15" applyFont="1" applyFill="1" applyBorder="1"/>
    <xf numFmtId="3" fontId="29" fillId="0" borderId="0" xfId="15" applyNumberFormat="1" applyFont="1" applyFill="1" applyBorder="1"/>
    <xf numFmtId="3" fontId="28" fillId="0" borderId="0" xfId="15" applyNumberFormat="1" applyFont="1" applyFill="1" applyBorder="1"/>
    <xf numFmtId="164" fontId="28" fillId="0" borderId="0" xfId="15" applyNumberFormat="1" applyFont="1" applyFill="1" applyBorder="1"/>
    <xf numFmtId="0" fontId="29" fillId="0" borderId="32" xfId="15" applyFont="1" applyFill="1" applyBorder="1" applyAlignment="1">
      <alignment horizontal="centerContinuous" vertical="center"/>
    </xf>
    <xf numFmtId="0" fontId="29" fillId="0" borderId="42" xfId="15" applyFont="1" applyFill="1" applyBorder="1" applyAlignment="1">
      <alignment horizontal="centerContinuous" vertical="center" wrapText="1"/>
    </xf>
    <xf numFmtId="14" fontId="29" fillId="0" borderId="18" xfId="15" quotePrefix="1" applyNumberFormat="1" applyFont="1" applyFill="1" applyBorder="1" applyAlignment="1">
      <alignment horizontal="center" vertical="center" wrapText="1"/>
    </xf>
    <xf numFmtId="14" fontId="29" fillId="0" borderId="19" xfId="15" quotePrefix="1" applyNumberFormat="1" applyFont="1" applyFill="1" applyBorder="1" applyAlignment="1">
      <alignment horizontal="center" vertical="center" wrapText="1"/>
    </xf>
    <xf numFmtId="0" fontId="29" fillId="0" borderId="23" xfId="15" applyFont="1" applyFill="1" applyBorder="1" applyAlignment="1">
      <alignment horizontal="center" vertical="center" wrapText="1"/>
    </xf>
    <xf numFmtId="14" fontId="29" fillId="0" borderId="65" xfId="15" quotePrefix="1" applyNumberFormat="1" applyFont="1" applyFill="1" applyBorder="1" applyAlignment="1">
      <alignment horizontal="center" vertical="center" wrapText="1"/>
    </xf>
    <xf numFmtId="14" fontId="29" fillId="0" borderId="64" xfId="15" quotePrefix="1" applyNumberFormat="1" applyFont="1" applyFill="1" applyBorder="1" applyAlignment="1">
      <alignment horizontal="center" vertical="center" wrapText="1"/>
    </xf>
    <xf numFmtId="0" fontId="29" fillId="0" borderId="9" xfId="15" applyFont="1" applyFill="1" applyBorder="1" applyAlignment="1">
      <alignment vertical="center"/>
    </xf>
    <xf numFmtId="3" fontId="29" fillId="0" borderId="50" xfId="15" applyNumberFormat="1" applyFont="1" applyFill="1" applyBorder="1" applyAlignment="1">
      <alignment vertical="center"/>
    </xf>
    <xf numFmtId="3" fontId="28" fillId="0" borderId="43" xfId="15" applyNumberFormat="1" applyFont="1" applyFill="1" applyBorder="1" applyAlignment="1">
      <alignment horizontal="right" vertical="center"/>
    </xf>
    <xf numFmtId="164" fontId="28" fillId="0" borderId="31" xfId="15" applyNumberFormat="1" applyFont="1" applyFill="1" applyBorder="1" applyAlignment="1">
      <alignment vertical="center"/>
    </xf>
    <xf numFmtId="0" fontId="28" fillId="0" borderId="0" xfId="15" applyFont="1" applyFill="1" applyBorder="1" applyAlignment="1">
      <alignment vertical="center"/>
    </xf>
    <xf numFmtId="0" fontId="57" fillId="0" borderId="35" xfId="15" applyFont="1" applyFill="1" applyBorder="1" applyAlignment="1">
      <alignment vertical="center"/>
    </xf>
    <xf numFmtId="3" fontId="29" fillId="0" borderId="6" xfId="15" applyNumberFormat="1" applyFont="1" applyFill="1" applyBorder="1" applyAlignment="1">
      <alignment vertical="center"/>
    </xf>
    <xf numFmtId="3" fontId="28" fillId="0" borderId="11" xfId="15" applyNumberFormat="1" applyFont="1" applyFill="1" applyBorder="1" applyAlignment="1">
      <alignment vertical="center"/>
    </xf>
    <xf numFmtId="164" fontId="28" fillId="0" borderId="28" xfId="15" applyNumberFormat="1" applyFont="1" applyFill="1" applyBorder="1" applyAlignment="1">
      <alignment vertical="center"/>
    </xf>
    <xf numFmtId="3" fontId="29" fillId="0" borderId="15" xfId="15" applyNumberFormat="1" applyFont="1" applyFill="1" applyBorder="1" applyAlignment="1">
      <alignment vertical="center"/>
    </xf>
    <xf numFmtId="164" fontId="28" fillId="0" borderId="36" xfId="15" applyNumberFormat="1" applyFont="1" applyFill="1" applyBorder="1" applyAlignment="1">
      <alignment vertical="center"/>
    </xf>
    <xf numFmtId="3" fontId="28" fillId="0" borderId="43" xfId="15" applyNumberFormat="1" applyFont="1" applyFill="1" applyBorder="1" applyAlignment="1">
      <alignment vertical="center"/>
    </xf>
    <xf numFmtId="164" fontId="28" fillId="0" borderId="5" xfId="15" quotePrefix="1" applyNumberFormat="1" applyFont="1" applyFill="1" applyBorder="1" applyAlignment="1">
      <alignment vertical="center"/>
    </xf>
    <xf numFmtId="3" fontId="28" fillId="0" borderId="7" xfId="15" applyNumberFormat="1" applyFont="1" applyFill="1" applyBorder="1" applyAlignment="1">
      <alignment vertical="center"/>
    </xf>
    <xf numFmtId="164" fontId="28" fillId="0" borderId="8" xfId="15" quotePrefix="1" applyNumberFormat="1" applyFont="1" applyFill="1" applyBorder="1" applyAlignment="1">
      <alignment vertical="center"/>
    </xf>
    <xf numFmtId="164" fontId="28" fillId="0" borderId="16" xfId="15" quotePrefix="1" applyNumberFormat="1" applyFont="1" applyFill="1" applyBorder="1" applyAlignment="1">
      <alignment vertical="center"/>
    </xf>
    <xf numFmtId="3" fontId="29" fillId="0" borderId="25" xfId="15" applyNumberFormat="1" applyFont="1" applyFill="1" applyBorder="1" applyAlignment="1">
      <alignment vertical="center"/>
    </xf>
    <xf numFmtId="0" fontId="29" fillId="0" borderId="49" xfId="15" applyFont="1" applyFill="1" applyBorder="1" applyAlignment="1">
      <alignment vertical="center"/>
    </xf>
    <xf numFmtId="3" fontId="29" fillId="0" borderId="44" xfId="15" applyNumberFormat="1" applyFont="1" applyFill="1" applyBorder="1" applyAlignment="1">
      <alignment vertical="center"/>
    </xf>
    <xf numFmtId="3" fontId="28" fillId="0" borderId="44" xfId="15" applyNumberFormat="1" applyFont="1" applyFill="1" applyBorder="1" applyAlignment="1">
      <alignment vertical="center"/>
    </xf>
    <xf numFmtId="164" fontId="28" fillId="0" borderId="44" xfId="15" applyNumberFormat="1" applyFont="1" applyFill="1" applyBorder="1" applyAlignment="1">
      <alignment vertical="center"/>
    </xf>
    <xf numFmtId="164" fontId="28" fillId="0" borderId="45" xfId="15" applyNumberFormat="1" applyFont="1" applyFill="1" applyBorder="1" applyAlignment="1">
      <alignment vertical="center"/>
    </xf>
    <xf numFmtId="0" fontId="28" fillId="0" borderId="54" xfId="15" applyFont="1" applyFill="1" applyBorder="1" applyAlignment="1">
      <alignment vertical="center"/>
    </xf>
    <xf numFmtId="164" fontId="28" fillId="0" borderId="16" xfId="15" quotePrefix="1" applyNumberFormat="1" applyFont="1" applyFill="1" applyBorder="1" applyAlignment="1">
      <alignment horizontal="left" vertical="center"/>
    </xf>
    <xf numFmtId="164" fontId="28" fillId="0" borderId="20" xfId="15" quotePrefix="1" applyNumberFormat="1" applyFont="1" applyFill="1" applyBorder="1" applyAlignment="1">
      <alignment vertical="center"/>
    </xf>
    <xf numFmtId="3" fontId="28" fillId="0" borderId="14" xfId="15" applyNumberFormat="1" applyFont="1" applyFill="1" applyBorder="1" applyAlignment="1">
      <alignment horizontal="right" vertical="center"/>
    </xf>
    <xf numFmtId="3" fontId="28" fillId="0" borderId="7" xfId="15" applyNumberFormat="1" applyFont="1" applyFill="1" applyBorder="1" applyAlignment="1">
      <alignment horizontal="right" vertical="center"/>
    </xf>
    <xf numFmtId="3" fontId="29" fillId="0" borderId="0" xfId="15" applyNumberFormat="1" applyFont="1" applyFill="1" applyBorder="1" applyAlignment="1">
      <alignment vertical="center"/>
    </xf>
    <xf numFmtId="3" fontId="28" fillId="0" borderId="0" xfId="15" applyNumberFormat="1" applyFont="1" applyFill="1" applyBorder="1" applyAlignment="1">
      <alignment vertical="center"/>
    </xf>
    <xf numFmtId="0" fontId="28" fillId="0" borderId="29" xfId="15" applyFont="1" applyFill="1" applyBorder="1" applyAlignment="1">
      <alignment vertical="center"/>
    </xf>
    <xf numFmtId="3" fontId="28" fillId="0" borderId="14" xfId="15" applyNumberFormat="1" applyFont="1" applyFill="1" applyBorder="1" applyAlignment="1">
      <alignment vertical="center"/>
    </xf>
    <xf numFmtId="0" fontId="6" fillId="0" borderId="0" xfId="15" applyFont="1" applyFill="1" applyBorder="1"/>
    <xf numFmtId="3" fontId="7" fillId="0" borderId="0" xfId="15" applyNumberFormat="1" applyFont="1" applyFill="1" applyBorder="1"/>
    <xf numFmtId="3" fontId="5" fillId="0" borderId="0" xfId="15" applyNumberFormat="1" applyFont="1" applyFill="1" applyBorder="1"/>
    <xf numFmtId="164" fontId="5" fillId="0" borderId="0" xfId="15" applyNumberFormat="1" applyFont="1" applyFill="1" applyBorder="1"/>
    <xf numFmtId="0" fontId="68" fillId="0" borderId="0" xfId="15" applyFill="1" applyBorder="1"/>
    <xf numFmtId="0" fontId="29" fillId="0" borderId="51" xfId="15" applyFont="1" applyFill="1" applyBorder="1" applyAlignment="1">
      <alignment vertical="center"/>
    </xf>
    <xf numFmtId="3" fontId="29" fillId="0" borderId="59" xfId="15" applyNumberFormat="1" applyFont="1" applyFill="1" applyBorder="1" applyAlignment="1">
      <alignment vertical="center"/>
    </xf>
    <xf numFmtId="0" fontId="28" fillId="0" borderId="56" xfId="15" applyFont="1" applyFill="1" applyBorder="1" applyAlignment="1">
      <alignment vertical="center"/>
    </xf>
    <xf numFmtId="3" fontId="29" fillId="0" borderId="125" xfId="15" applyNumberFormat="1" applyFont="1" applyFill="1" applyBorder="1" applyAlignment="1">
      <alignment vertical="center"/>
    </xf>
    <xf numFmtId="164" fontId="28" fillId="0" borderId="120" xfId="15" applyNumberFormat="1" applyFont="1" applyFill="1" applyBorder="1" applyAlignment="1">
      <alignment vertical="center"/>
    </xf>
    <xf numFmtId="0" fontId="28" fillId="0" borderId="105" xfId="15" applyFont="1" applyFill="1" applyBorder="1" applyAlignment="1">
      <alignment vertical="center"/>
    </xf>
    <xf numFmtId="3" fontId="29" fillId="0" borderId="2" xfId="15" applyNumberFormat="1" applyFont="1" applyFill="1" applyBorder="1" applyAlignment="1">
      <alignment vertical="center"/>
    </xf>
    <xf numFmtId="3" fontId="28" fillId="0" borderId="2" xfId="15" applyNumberFormat="1" applyFont="1" applyFill="1" applyBorder="1" applyAlignment="1">
      <alignment vertical="center"/>
    </xf>
    <xf numFmtId="164" fontId="28" fillId="0" borderId="2" xfId="15" applyNumberFormat="1" applyFont="1" applyFill="1" applyBorder="1" applyAlignment="1">
      <alignment vertical="center"/>
    </xf>
    <xf numFmtId="0" fontId="29" fillId="0" borderId="1" xfId="15" applyFont="1" applyFill="1" applyBorder="1" applyAlignment="1">
      <alignment vertical="center"/>
    </xf>
    <xf numFmtId="3" fontId="29" fillId="0" borderId="38" xfId="15" applyNumberFormat="1" applyFont="1" applyFill="1" applyBorder="1" applyAlignment="1">
      <alignment vertical="center"/>
    </xf>
    <xf numFmtId="3" fontId="28" fillId="0" borderId="2" xfId="15" applyNumberFormat="1" applyFont="1" applyFill="1" applyBorder="1" applyAlignment="1">
      <alignment horizontal="right" vertical="center"/>
    </xf>
    <xf numFmtId="164" fontId="28" fillId="0" borderId="23" xfId="15" applyNumberFormat="1" applyFont="1" applyFill="1" applyBorder="1" applyAlignment="1">
      <alignment vertical="center"/>
    </xf>
    <xf numFmtId="0" fontId="28" fillId="0" borderId="48" xfId="15" applyFont="1" applyFill="1" applyBorder="1" applyAlignment="1">
      <alignment vertical="center"/>
    </xf>
    <xf numFmtId="3" fontId="28" fillId="0" borderId="126" xfId="15" applyNumberFormat="1" applyFont="1" applyFill="1" applyBorder="1" applyAlignment="1">
      <alignment horizontal="right" vertical="center"/>
    </xf>
    <xf numFmtId="0" fontId="64" fillId="0" borderId="44" xfId="0" applyFont="1" applyFill="1" applyBorder="1"/>
    <xf numFmtId="0" fontId="28" fillId="0" borderId="0" xfId="0" quotePrefix="1" applyFont="1"/>
    <xf numFmtId="0" fontId="31" fillId="0" borderId="0" xfId="9" applyFont="1" applyFill="1"/>
    <xf numFmtId="0" fontId="32" fillId="0" borderId="0" xfId="10" applyFont="1" applyFill="1"/>
    <xf numFmtId="0" fontId="8" fillId="0" borderId="0" xfId="4" applyFont="1"/>
    <xf numFmtId="0" fontId="69" fillId="0" borderId="0" xfId="4" applyFont="1"/>
    <xf numFmtId="0" fontId="11" fillId="0" borderId="1" xfId="4" applyFont="1" applyBorder="1" applyAlignment="1">
      <alignment horizontal="centerContinuous"/>
    </xf>
    <xf numFmtId="0" fontId="11" fillId="0" borderId="2" xfId="4" applyFont="1" applyBorder="1" applyAlignment="1">
      <alignment horizontal="centerContinuous"/>
    </xf>
    <xf numFmtId="0" fontId="11" fillId="0" borderId="3" xfId="4" applyFont="1" applyBorder="1" applyAlignment="1">
      <alignment horizontal="centerContinuous"/>
    </xf>
    <xf numFmtId="0" fontId="67" fillId="0" borderId="76" xfId="4" applyFont="1" applyBorder="1" applyAlignment="1">
      <alignment horizontal="centerContinuous"/>
    </xf>
    <xf numFmtId="0" fontId="67" fillId="0" borderId="77" xfId="4" applyFont="1" applyBorder="1" applyAlignment="1">
      <alignment horizontal="centerContinuous"/>
    </xf>
    <xf numFmtId="0" fontId="67" fillId="0" borderId="78" xfId="4" applyFont="1" applyBorder="1" applyAlignment="1">
      <alignment horizontal="centerContinuous"/>
    </xf>
    <xf numFmtId="0" fontId="67" fillId="0" borderId="79" xfId="4" applyFont="1" applyBorder="1" applyAlignment="1">
      <alignment horizontal="centerContinuous"/>
    </xf>
    <xf numFmtId="0" fontId="67" fillId="0" borderId="80" xfId="4" applyFont="1" applyBorder="1" applyAlignment="1">
      <alignment horizontal="centerContinuous"/>
    </xf>
    <xf numFmtId="0" fontId="14" fillId="0" borderId="81" xfId="4" applyFont="1" applyBorder="1" applyAlignment="1">
      <alignment horizontal="center" vertical="center"/>
    </xf>
    <xf numFmtId="0" fontId="14" fillId="6" borderId="82" xfId="4" applyFont="1" applyFill="1" applyBorder="1" applyAlignment="1">
      <alignment horizontal="center" vertical="center" wrapText="1"/>
    </xf>
    <xf numFmtId="0" fontId="14" fillId="0" borderId="84" xfId="4" applyFont="1" applyBorder="1" applyAlignment="1">
      <alignment horizontal="center" vertical="center" wrapText="1"/>
    </xf>
    <xf numFmtId="0" fontId="14" fillId="0" borderId="85" xfId="4" applyFont="1" applyBorder="1" applyAlignment="1">
      <alignment horizontal="center" vertical="center"/>
    </xf>
    <xf numFmtId="0" fontId="14" fillId="0" borderId="86" xfId="4" applyFont="1" applyBorder="1" applyAlignment="1">
      <alignment horizontal="center" vertical="center" wrapText="1"/>
    </xf>
    <xf numFmtId="0" fontId="14" fillId="0" borderId="13" xfId="4" applyFont="1" applyBorder="1" applyAlignment="1">
      <alignment vertical="center"/>
    </xf>
    <xf numFmtId="3" fontId="69" fillId="6" borderId="40" xfId="3" applyNumberFormat="1" applyFont="1" applyFill="1" applyBorder="1"/>
    <xf numFmtId="3" fontId="69" fillId="0" borderId="67" xfId="3" applyNumberFormat="1" applyFont="1" applyBorder="1"/>
    <xf numFmtId="0" fontId="14" fillId="0" borderId="40" xfId="4" applyFont="1" applyBorder="1" applyAlignment="1">
      <alignment vertical="center"/>
    </xf>
    <xf numFmtId="3" fontId="69" fillId="6" borderId="14" xfId="3" applyNumberFormat="1" applyFont="1" applyFill="1" applyBorder="1"/>
    <xf numFmtId="4" fontId="8" fillId="0" borderId="15" xfId="3" applyNumberFormat="1" applyFont="1" applyBorder="1"/>
    <xf numFmtId="3" fontId="8" fillId="6" borderId="4" xfId="4" applyNumberFormat="1" applyFont="1" applyFill="1" applyBorder="1"/>
    <xf numFmtId="3" fontId="8" fillId="0" borderId="87" xfId="4" applyNumberFormat="1" applyFont="1" applyBorder="1"/>
    <xf numFmtId="4" fontId="8" fillId="0" borderId="46" xfId="3" applyNumberFormat="1" applyFont="1" applyBorder="1"/>
    <xf numFmtId="3" fontId="8" fillId="6" borderId="4" xfId="3" applyNumberFormat="1" applyFont="1" applyFill="1" applyBorder="1"/>
    <xf numFmtId="3" fontId="8" fillId="0" borderId="87" xfId="3" applyNumberFormat="1" applyFont="1" applyBorder="1"/>
    <xf numFmtId="4" fontId="8" fillId="0" borderId="6" xfId="3" applyNumberFormat="1" applyFont="1" applyBorder="1"/>
    <xf numFmtId="3" fontId="8" fillId="6" borderId="11" xfId="4" applyNumberFormat="1" applyFont="1" applyFill="1" applyBorder="1"/>
    <xf numFmtId="3" fontId="8" fillId="0" borderId="39" xfId="4" applyNumberFormat="1" applyFont="1" applyBorder="1"/>
    <xf numFmtId="4" fontId="8" fillId="0" borderId="38" xfId="3" applyNumberFormat="1" applyFont="1" applyBorder="1"/>
    <xf numFmtId="3" fontId="8" fillId="6" borderId="11" xfId="3" applyNumberFormat="1" applyFont="1" applyFill="1" applyBorder="1"/>
    <xf numFmtId="3" fontId="8" fillId="0" borderId="39" xfId="3" applyNumberFormat="1" applyFont="1" applyBorder="1"/>
    <xf numFmtId="4" fontId="8" fillId="0" borderId="88" xfId="3" applyNumberFormat="1" applyFont="1" applyBorder="1"/>
    <xf numFmtId="3" fontId="8" fillId="6" borderId="24" xfId="4" applyNumberFormat="1" applyFont="1" applyFill="1" applyBorder="1"/>
    <xf numFmtId="3" fontId="8" fillId="0" borderId="89" xfId="4" applyNumberFormat="1" applyFont="1" applyBorder="1"/>
    <xf numFmtId="4" fontId="8" fillId="0" borderId="90" xfId="3" applyNumberFormat="1" applyFont="1" applyBorder="1"/>
    <xf numFmtId="3" fontId="8" fillId="6" borderId="24" xfId="3" applyNumberFormat="1" applyFont="1" applyFill="1" applyBorder="1"/>
    <xf numFmtId="3" fontId="8" fillId="0" borderId="89" xfId="3" applyNumberFormat="1" applyFont="1" applyBorder="1"/>
    <xf numFmtId="3" fontId="8" fillId="0" borderId="39" xfId="3" applyNumberFormat="1" applyFont="1" applyFill="1" applyBorder="1"/>
    <xf numFmtId="4" fontId="8" fillId="0" borderId="18" xfId="3" applyNumberFormat="1" applyFont="1" applyBorder="1"/>
    <xf numFmtId="3" fontId="8" fillId="6" borderId="19" xfId="4" applyNumberFormat="1" applyFont="1" applyFill="1" applyBorder="1"/>
    <xf numFmtId="3" fontId="8" fillId="0" borderId="64" xfId="4" applyNumberFormat="1" applyFont="1" applyBorder="1"/>
    <xf numFmtId="4" fontId="8" fillId="0" borderId="65" xfId="3" applyNumberFormat="1" applyFont="1" applyBorder="1"/>
    <xf numFmtId="3" fontId="8" fillId="6" borderId="19" xfId="3" applyNumberFormat="1" applyFont="1" applyFill="1" applyBorder="1"/>
    <xf numFmtId="3" fontId="8" fillId="0" borderId="64" xfId="3" applyNumberFormat="1" applyFont="1" applyBorder="1"/>
    <xf numFmtId="0" fontId="8" fillId="0" borderId="48" xfId="4" applyFont="1" applyBorder="1"/>
    <xf numFmtId="3" fontId="8" fillId="0" borderId="64" xfId="4" applyNumberFormat="1" applyFont="1" applyFill="1" applyBorder="1"/>
    <xf numFmtId="4" fontId="8" fillId="0" borderId="18" xfId="3" applyNumberFormat="1" applyFont="1" applyFill="1" applyBorder="1"/>
    <xf numFmtId="3" fontId="8" fillId="0" borderId="0" xfId="4" applyNumberFormat="1" applyFont="1"/>
    <xf numFmtId="4" fontId="8" fillId="0" borderId="0" xfId="3" applyNumberFormat="1" applyFont="1" applyBorder="1"/>
    <xf numFmtId="3" fontId="8" fillId="0" borderId="0" xfId="3" applyNumberFormat="1" applyFont="1" applyBorder="1"/>
    <xf numFmtId="0" fontId="8" fillId="0" borderId="0" xfId="3" applyFont="1"/>
    <xf numFmtId="0" fontId="8" fillId="0" borderId="0" xfId="3" applyFont="1" applyFill="1"/>
    <xf numFmtId="0" fontId="8" fillId="0" borderId="0" xfId="4" applyFont="1" applyFill="1"/>
    <xf numFmtId="0" fontId="2" fillId="0" borderId="0" xfId="4" applyFont="1"/>
    <xf numFmtId="0" fontId="14" fillId="0" borderId="96" xfId="4" applyFont="1" applyBorder="1" applyAlignment="1">
      <alignment horizontal="center" vertical="center"/>
    </xf>
    <xf numFmtId="3" fontId="8" fillId="0" borderId="64" xfId="3" applyNumberFormat="1" applyFont="1" applyFill="1" applyBorder="1"/>
    <xf numFmtId="0" fontId="69" fillId="0" borderId="0" xfId="0" applyFont="1"/>
    <xf numFmtId="0" fontId="70" fillId="0" borderId="0" xfId="3" applyFont="1"/>
    <xf numFmtId="0" fontId="67" fillId="0" borderId="81" xfId="4" applyFont="1" applyBorder="1" applyAlignment="1">
      <alignment horizontal="centerContinuous"/>
    </xf>
    <xf numFmtId="0" fontId="67" fillId="0" borderId="82" xfId="4" applyFont="1" applyBorder="1" applyAlignment="1">
      <alignment horizontal="centerContinuous"/>
    </xf>
    <xf numFmtId="0" fontId="67" fillId="0" borderId="84" xfId="4" applyFont="1" applyBorder="1" applyAlignment="1">
      <alignment horizontal="centerContinuous"/>
    </xf>
    <xf numFmtId="0" fontId="67" fillId="0" borderId="85" xfId="4" applyFont="1" applyBorder="1" applyAlignment="1">
      <alignment horizontal="centerContinuous"/>
    </xf>
    <xf numFmtId="0" fontId="67" fillId="0" borderId="86" xfId="4" applyFont="1" applyBorder="1" applyAlignment="1">
      <alignment horizontal="centerContinuous"/>
    </xf>
    <xf numFmtId="0" fontId="14" fillId="0" borderId="83" xfId="4" applyFont="1" applyBorder="1" applyAlignment="1">
      <alignment horizontal="center" vertical="center" wrapText="1"/>
    </xf>
    <xf numFmtId="0" fontId="14" fillId="0" borderId="50" xfId="4" applyFont="1" applyBorder="1" applyAlignment="1">
      <alignment vertical="center"/>
    </xf>
    <xf numFmtId="3" fontId="69" fillId="6" borderId="43" xfId="3" applyNumberFormat="1" applyFont="1" applyFill="1" applyBorder="1"/>
    <xf numFmtId="3" fontId="69" fillId="0" borderId="60" xfId="3" applyNumberFormat="1" applyFont="1" applyBorder="1"/>
    <xf numFmtId="3" fontId="69" fillId="0" borderId="58" xfId="3" applyNumberFormat="1" applyFont="1" applyBorder="1"/>
    <xf numFmtId="4" fontId="8" fillId="0" borderId="32" xfId="3" applyNumberFormat="1" applyFont="1" applyBorder="1"/>
    <xf numFmtId="3" fontId="8" fillId="6" borderId="7" xfId="4" applyNumberFormat="1" applyFont="1" applyFill="1" applyBorder="1"/>
    <xf numFmtId="3" fontId="8" fillId="0" borderId="8" xfId="4" applyNumberFormat="1" applyFont="1" applyBorder="1"/>
    <xf numFmtId="3" fontId="8" fillId="6" borderId="7" xfId="3" applyNumberFormat="1" applyFont="1" applyFill="1" applyBorder="1"/>
    <xf numFmtId="3" fontId="8" fillId="0" borderId="8" xfId="3" applyNumberFormat="1" applyFont="1" applyBorder="1"/>
    <xf numFmtId="3" fontId="8" fillId="0" borderId="39" xfId="4" applyNumberFormat="1" applyFont="1" applyFill="1" applyBorder="1"/>
    <xf numFmtId="3" fontId="8" fillId="0" borderId="6" xfId="3" applyNumberFormat="1" applyFont="1" applyBorder="1"/>
    <xf numFmtId="0" fontId="8" fillId="0" borderId="6" xfId="0" applyFont="1" applyBorder="1"/>
    <xf numFmtId="1" fontId="8" fillId="6" borderId="11" xfId="4" applyNumberFormat="1" applyFont="1" applyFill="1" applyBorder="1"/>
    <xf numFmtId="1" fontId="8" fillId="0" borderId="39" xfId="4" applyNumberFormat="1" applyFont="1" applyFill="1" applyBorder="1"/>
    <xf numFmtId="3" fontId="8" fillId="0" borderId="6" xfId="4" applyNumberFormat="1" applyFont="1" applyBorder="1"/>
    <xf numFmtId="0" fontId="8" fillId="0" borderId="6" xfId="4" applyFont="1" applyBorder="1"/>
    <xf numFmtId="1" fontId="8" fillId="0" borderId="39" xfId="4" applyNumberFormat="1" applyFont="1" applyBorder="1"/>
    <xf numFmtId="3" fontId="8" fillId="0" borderId="89" xfId="4" applyNumberFormat="1" applyFont="1" applyFill="1" applyBorder="1"/>
    <xf numFmtId="3" fontId="8" fillId="0" borderId="89" xfId="3" applyNumberFormat="1" applyFont="1" applyFill="1" applyBorder="1"/>
    <xf numFmtId="0" fontId="0" fillId="0" borderId="6" xfId="0" applyNumberFormat="1" applyBorder="1"/>
    <xf numFmtId="3" fontId="8" fillId="6" borderId="11" xfId="0" applyNumberFormat="1" applyFont="1" applyFill="1" applyBorder="1"/>
    <xf numFmtId="0" fontId="8" fillId="0" borderId="18" xfId="4" applyFont="1" applyBorder="1"/>
    <xf numFmtId="1" fontId="8" fillId="0" borderId="0" xfId="4" applyNumberFormat="1" applyFont="1"/>
    <xf numFmtId="0" fontId="67" fillId="0" borderId="95" xfId="4" applyFont="1" applyBorder="1" applyAlignment="1">
      <alignment horizontal="centerContinuous"/>
    </xf>
    <xf numFmtId="0" fontId="36" fillId="0" borderId="0" xfId="4" applyFont="1" applyFill="1" applyAlignment="1">
      <alignment vertical="center"/>
    </xf>
    <xf numFmtId="0" fontId="69" fillId="0" borderId="0" xfId="4" applyFont="1" applyFill="1"/>
    <xf numFmtId="0" fontId="29" fillId="0" borderId="49" xfId="0" applyFont="1" applyFill="1" applyBorder="1" applyAlignment="1">
      <alignment horizontal="center" vertical="center" wrapText="1"/>
    </xf>
    <xf numFmtId="0" fontId="29" fillId="0" borderId="62" xfId="0" applyFont="1" applyFill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/>
    </xf>
    <xf numFmtId="0" fontId="29" fillId="0" borderId="2" xfId="0" applyFont="1" applyBorder="1" applyAlignment="1">
      <alignment horizontal="center" vertical="center"/>
    </xf>
    <xf numFmtId="0" fontId="29" fillId="0" borderId="3" xfId="0" applyFont="1" applyBorder="1" applyAlignment="1">
      <alignment horizontal="center" vertical="center"/>
    </xf>
    <xf numFmtId="0" fontId="29" fillId="4" borderId="51" xfId="0" applyFont="1" applyFill="1" applyBorder="1" applyAlignment="1">
      <alignment horizontal="center" vertical="center" wrapText="1"/>
    </xf>
    <xf numFmtId="0" fontId="29" fillId="4" borderId="56" xfId="0" applyFont="1" applyFill="1" applyBorder="1" applyAlignment="1">
      <alignment horizontal="center" vertical="center" wrapText="1"/>
    </xf>
    <xf numFmtId="0" fontId="29" fillId="4" borderId="30" xfId="0" applyFont="1" applyFill="1" applyBorder="1" applyAlignment="1">
      <alignment horizontal="center" vertical="center" wrapText="1"/>
    </xf>
    <xf numFmtId="0" fontId="29" fillId="0" borderId="1" xfId="15" applyFont="1" applyBorder="1" applyAlignment="1">
      <alignment horizontal="center" vertical="center"/>
    </xf>
    <xf numFmtId="0" fontId="29" fillId="0" borderId="2" xfId="15" applyFont="1" applyBorder="1" applyAlignment="1">
      <alignment horizontal="center" vertical="center"/>
    </xf>
    <xf numFmtId="0" fontId="29" fillId="0" borderId="3" xfId="15" applyFont="1" applyBorder="1" applyAlignment="1">
      <alignment horizontal="center" vertical="center"/>
    </xf>
    <xf numFmtId="0" fontId="29" fillId="0" borderId="51" xfId="15" applyFont="1" applyFill="1" applyBorder="1" applyAlignment="1">
      <alignment horizontal="center" vertical="center" wrapText="1"/>
    </xf>
    <xf numFmtId="0" fontId="29" fillId="0" borderId="56" xfId="15" applyFont="1" applyFill="1" applyBorder="1" applyAlignment="1">
      <alignment horizontal="center" vertical="center" wrapText="1"/>
    </xf>
    <xf numFmtId="0" fontId="29" fillId="0" borderId="30" xfId="15" applyFont="1" applyFill="1" applyBorder="1" applyAlignment="1">
      <alignment horizontal="center" vertical="center" wrapText="1"/>
    </xf>
    <xf numFmtId="0" fontId="29" fillId="0" borderId="1" xfId="15" applyFont="1" applyFill="1" applyBorder="1" applyAlignment="1">
      <alignment horizontal="center" vertical="center"/>
    </xf>
    <xf numFmtId="0" fontId="29" fillId="0" borderId="2" xfId="15" applyFont="1" applyFill="1" applyBorder="1" applyAlignment="1">
      <alignment horizontal="center" vertical="center"/>
    </xf>
    <xf numFmtId="0" fontId="29" fillId="0" borderId="3" xfId="15" applyFont="1" applyFill="1" applyBorder="1" applyAlignment="1">
      <alignment horizontal="center" vertical="center"/>
    </xf>
    <xf numFmtId="0" fontId="17" fillId="7" borderId="0" xfId="0" applyFont="1" applyFill="1" applyAlignment="1">
      <alignment horizontal="left" vertical="top" wrapText="1"/>
    </xf>
    <xf numFmtId="49" fontId="36" fillId="5" borderId="9" xfId="2" applyNumberFormat="1" applyFont="1" applyFill="1" applyBorder="1" applyAlignment="1">
      <alignment horizontal="left" vertical="center"/>
    </xf>
    <xf numFmtId="49" fontId="36" fillId="5" borderId="42" xfId="2" applyNumberFormat="1" applyFont="1" applyFill="1" applyBorder="1" applyAlignment="1">
      <alignment horizontal="left" vertical="center"/>
    </xf>
  </cellXfs>
  <cellStyles count="16">
    <cellStyle name="Hiperłącze 2" xfId="11"/>
    <cellStyle name="Normal_taryfa 01-24" xfId="1"/>
    <cellStyle name="Normalny" xfId="0" builtinId="0"/>
    <cellStyle name="Normalny 2" xfId="6"/>
    <cellStyle name="Normalny 3" xfId="8"/>
    <cellStyle name="Normalny 3 2" xfId="10"/>
    <cellStyle name="Normalny 4" xfId="14"/>
    <cellStyle name="Normalny 5" xfId="15"/>
    <cellStyle name="Normalny_DROB41_0" xfId="9"/>
    <cellStyle name="Normalny_Kopia I-IX.06" xfId="3"/>
    <cellStyle name="Normalny_MatrycaKRAJ" xfId="4"/>
    <cellStyle name="Normalny_Miesięczne-zboża-biuletyn" xfId="13"/>
    <cellStyle name="Normalny_mleko09_07" xfId="2"/>
    <cellStyle name="Normalny_Oblicz_ziarno" xfId="7"/>
    <cellStyle name="Normalny_PREZENTG" xfId="12"/>
    <cellStyle name="Normalny_Zboża 01-04.2012 wstępne" xfId="5"/>
  </cellStyles>
  <dxfs count="64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0"/>
        </patternFill>
      </fill>
    </dxf>
    <dxf>
      <font>
        <color theme="1"/>
      </font>
      <fill>
        <patternFill>
          <bgColor theme="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0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0" tint="-0.24994659260841701"/>
        </patternFill>
      </fill>
    </dxf>
    <dxf>
      <font>
        <color theme="1"/>
      </font>
      <fill>
        <patternFill>
          <bgColor theme="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0" tint="-0.24994659260841701"/>
        </patternFill>
      </fill>
    </dxf>
    <dxf>
      <font>
        <color theme="1"/>
      </font>
      <fill>
        <patternFill>
          <bgColor theme="0"/>
        </patternFill>
      </fill>
    </dxf>
    <dxf>
      <font>
        <color theme="1"/>
      </font>
      <fill>
        <patternFill>
          <bgColor theme="0"/>
        </patternFill>
      </fill>
    </dxf>
    <dxf>
      <font>
        <color theme="1"/>
      </font>
      <fill>
        <patternFill>
          <bgColor theme="0"/>
        </patternFill>
      </fill>
    </dxf>
    <dxf>
      <font>
        <color theme="1"/>
      </font>
      <fill>
        <patternFill>
          <bgColor theme="0"/>
        </patternFill>
      </fill>
    </dxf>
    <dxf>
      <font>
        <color theme="1"/>
      </font>
      <fill>
        <patternFill>
          <bgColor theme="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0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0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0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0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0" tint="-0.24994659260841701"/>
        </patternFill>
      </fill>
    </dxf>
    <dxf>
      <font>
        <color theme="1"/>
      </font>
      <fill>
        <patternFill>
          <bgColor theme="0"/>
        </patternFill>
      </fill>
    </dxf>
    <dxf>
      <font>
        <color theme="1"/>
      </font>
      <fill>
        <patternFill>
          <bgColor theme="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0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0" tint="-0.24994659260841701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0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0" tint="-0.24994659260841701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0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colors>
    <mruColors>
      <color rgb="FF3333FF"/>
      <color rgb="FFFFFF99"/>
      <color rgb="FFFFCC99"/>
      <color rgb="FFFFFF66"/>
      <color rgb="FFCC00CC"/>
      <color rgb="FFFF9966"/>
      <color rgb="FFFF9933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9.png"/><Relationship Id="rId1" Type="http://schemas.openxmlformats.org/officeDocument/2006/relationships/image" Target="../media/image8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485775</xdr:colOff>
      <xdr:row>0</xdr:row>
      <xdr:rowOff>85725</xdr:rowOff>
    </xdr:from>
    <xdr:to>
      <xdr:col>2</xdr:col>
      <xdr:colOff>1280827</xdr:colOff>
      <xdr:row>4</xdr:row>
      <xdr:rowOff>58363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5775" y="85725"/>
          <a:ext cx="2609314" cy="81083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600075</xdr:colOff>
      <xdr:row>25</xdr:row>
      <xdr:rowOff>0</xdr:rowOff>
    </xdr:to>
    <xdr:pic>
      <xdr:nvPicPr>
        <xdr:cNvPr id="10" name="Obraz 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105525" cy="4048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10</xdr:col>
      <xdr:colOff>329565</xdr:colOff>
      <xdr:row>22</xdr:row>
      <xdr:rowOff>5715</xdr:rowOff>
    </xdr:to>
    <xdr:pic>
      <xdr:nvPicPr>
        <xdr:cNvPr id="6" name="Obraz 5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485775"/>
          <a:ext cx="5815965" cy="3139440"/>
        </a:xfrm>
        <a:prstGeom prst="rect">
          <a:avLst/>
        </a:prstGeom>
        <a:noFill/>
      </xdr:spPr>
    </xdr:pic>
    <xdr:clientData/>
  </xdr:twoCellAnchor>
  <xdr:twoCellAnchor editAs="oneCell">
    <xdr:from>
      <xdr:col>11</xdr:col>
      <xdr:colOff>0</xdr:colOff>
      <xdr:row>3</xdr:row>
      <xdr:rowOff>0</xdr:rowOff>
    </xdr:from>
    <xdr:to>
      <xdr:col>21</xdr:col>
      <xdr:colOff>100965</xdr:colOff>
      <xdr:row>22</xdr:row>
      <xdr:rowOff>0</xdr:rowOff>
    </xdr:to>
    <xdr:pic>
      <xdr:nvPicPr>
        <xdr:cNvPr id="7" name="Obraz 6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57925" y="485775"/>
          <a:ext cx="5815965" cy="3133725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23</xdr:row>
      <xdr:rowOff>0</xdr:rowOff>
    </xdr:from>
    <xdr:to>
      <xdr:col>10</xdr:col>
      <xdr:colOff>329565</xdr:colOff>
      <xdr:row>42</xdr:row>
      <xdr:rowOff>57150</xdr:rowOff>
    </xdr:to>
    <xdr:pic>
      <xdr:nvPicPr>
        <xdr:cNvPr id="8" name="Obraz 7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3724275"/>
          <a:ext cx="5815965" cy="31337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10</xdr:col>
      <xdr:colOff>317500</xdr:colOff>
      <xdr:row>22</xdr:row>
      <xdr:rowOff>19685</xdr:rowOff>
    </xdr:to>
    <xdr:pic>
      <xdr:nvPicPr>
        <xdr:cNvPr id="9" name="Obraz 8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161925"/>
          <a:ext cx="5803900" cy="3420110"/>
        </a:xfrm>
        <a:prstGeom prst="rect">
          <a:avLst/>
        </a:prstGeom>
        <a:noFill/>
      </xdr:spPr>
    </xdr:pic>
    <xdr:clientData/>
  </xdr:twoCellAnchor>
  <xdr:twoCellAnchor editAs="oneCell">
    <xdr:from>
      <xdr:col>11</xdr:col>
      <xdr:colOff>0</xdr:colOff>
      <xdr:row>1</xdr:row>
      <xdr:rowOff>0</xdr:rowOff>
    </xdr:from>
    <xdr:to>
      <xdr:col>20</xdr:col>
      <xdr:colOff>354330</xdr:colOff>
      <xdr:row>22</xdr:row>
      <xdr:rowOff>7620</xdr:rowOff>
    </xdr:to>
    <xdr:pic>
      <xdr:nvPicPr>
        <xdr:cNvPr id="10" name="Obraz 9"/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72225" y="161925"/>
          <a:ext cx="5840730" cy="3408045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10</xdr:col>
      <xdr:colOff>317500</xdr:colOff>
      <xdr:row>21</xdr:row>
      <xdr:rowOff>160655</xdr:rowOff>
    </xdr:to>
    <xdr:pic>
      <xdr:nvPicPr>
        <xdr:cNvPr id="4" name="Obraz 3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323850"/>
          <a:ext cx="5803900" cy="3237230"/>
        </a:xfrm>
        <a:prstGeom prst="rect">
          <a:avLst/>
        </a:prstGeom>
        <a:noFill/>
      </xdr:spPr>
    </xdr:pic>
    <xdr:clientData/>
  </xdr:twoCellAnchor>
  <xdr:twoCellAnchor editAs="oneCell">
    <xdr:from>
      <xdr:col>11</xdr:col>
      <xdr:colOff>0</xdr:colOff>
      <xdr:row>2</xdr:row>
      <xdr:rowOff>0</xdr:rowOff>
    </xdr:from>
    <xdr:to>
      <xdr:col>20</xdr:col>
      <xdr:colOff>492125</xdr:colOff>
      <xdr:row>22</xdr:row>
      <xdr:rowOff>5080</xdr:rowOff>
    </xdr:to>
    <xdr:pic>
      <xdr:nvPicPr>
        <xdr:cNvPr id="7" name="Obraz 6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15075" y="323850"/>
          <a:ext cx="5797550" cy="3243580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490904</xdr:colOff>
      <xdr:row>5</xdr:row>
      <xdr:rowOff>124557</xdr:rowOff>
    </xdr:from>
    <xdr:to>
      <xdr:col>15</xdr:col>
      <xdr:colOff>408403</xdr:colOff>
      <xdr:row>23</xdr:row>
      <xdr:rowOff>52021</xdr:rowOff>
    </xdr:to>
    <xdr:pic>
      <xdr:nvPicPr>
        <xdr:cNvPr id="3" name="Obraz 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31577" y="930519"/>
          <a:ext cx="5998845" cy="2828925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MINROLDATA\Wydzia&#322;%20Informacji%20Rynkowej%20i%20Statystyki%20Rolnej$\Users\apater.ADMINROL\Documents\Kopia%20pig-price-europ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mis Exchange rate"/>
      <sheetName val="COVER"/>
      <sheetName val="Prices"/>
      <sheetName val="Weekly Piglet prices"/>
      <sheetName val="Class S"/>
      <sheetName val="Class E"/>
      <sheetName val="Class R"/>
      <sheetName val="Graphs Prices"/>
      <sheetName val="Monthly piglet prices"/>
      <sheetName val="Monthly pig prices-Classe S "/>
      <sheetName val="Monthly pig prices-Classe E"/>
      <sheetName val="Monthly pig prices-Class R"/>
      <sheetName val="Annual pig price-Class E"/>
      <sheetName val="Annual piglet price"/>
    </sheetNames>
    <sheetDataSet>
      <sheetData sheetId="0">
        <row r="2">
          <cell r="D2">
            <v>41426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agdalena.Olechowicz@minrol.gov.pl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</sheetPr>
  <dimension ref="B1:AJ43"/>
  <sheetViews>
    <sheetView showGridLines="0" tabSelected="1" zoomScale="90" zoomScaleNormal="90" workbookViewId="0">
      <selection activeCell="J14" sqref="J14"/>
    </sheetView>
  </sheetViews>
  <sheetFormatPr defaultColWidth="9.140625" defaultRowHeight="12.75" x14ac:dyDescent="0.2"/>
  <cols>
    <col min="1" max="1" width="7.85546875" style="65" customWidth="1"/>
    <col min="2" max="2" width="19.28515625" style="65" customWidth="1"/>
    <col min="3" max="3" width="19.85546875" style="65" customWidth="1"/>
    <col min="4" max="4" width="21" style="65" customWidth="1"/>
    <col min="5" max="5" width="14.7109375" style="65" customWidth="1"/>
    <col min="6" max="6" width="13.42578125" style="65" customWidth="1"/>
    <col min="7" max="10" width="9.140625" style="65"/>
    <col min="11" max="11" width="17.85546875" style="65" customWidth="1"/>
    <col min="12" max="16384" width="9.140625" style="65"/>
  </cols>
  <sheetData>
    <row r="1" spans="2:36" ht="15" customHeight="1" x14ac:dyDescent="0.2">
      <c r="B1" s="62"/>
      <c r="C1" s="62"/>
      <c r="D1" s="62"/>
      <c r="E1" s="63"/>
      <c r="F1" s="63"/>
      <c r="G1" s="64"/>
      <c r="L1" s="66"/>
      <c r="M1" s="66"/>
      <c r="N1" s="66"/>
      <c r="O1" s="66"/>
      <c r="P1" s="66"/>
      <c r="Q1" s="66"/>
      <c r="R1" s="66"/>
      <c r="S1" s="66"/>
      <c r="T1" s="66"/>
    </row>
    <row r="2" spans="2:36" ht="15.75" x14ac:dyDescent="0.25">
      <c r="B2" s="62"/>
      <c r="C2" s="62"/>
      <c r="D2" s="67" t="s">
        <v>106</v>
      </c>
      <c r="E2" s="63"/>
      <c r="F2" s="63"/>
      <c r="G2" s="64"/>
      <c r="L2" s="66"/>
      <c r="M2" s="66"/>
      <c r="N2" s="66"/>
      <c r="O2" s="66"/>
      <c r="P2" s="66"/>
      <c r="Q2" s="66"/>
      <c r="R2" s="66"/>
      <c r="S2" s="66"/>
      <c r="T2" s="66"/>
      <c r="AI2" s="68"/>
      <c r="AJ2" s="68"/>
    </row>
    <row r="3" spans="2:36" ht="19.5" customHeight="1" x14ac:dyDescent="0.2">
      <c r="B3" s="62"/>
      <c r="C3" s="62"/>
      <c r="D3" s="305" t="s">
        <v>149</v>
      </c>
      <c r="E3" s="62"/>
      <c r="F3" s="63"/>
      <c r="G3" s="70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AI3" s="68"/>
      <c r="AJ3" s="68"/>
    </row>
    <row r="4" spans="2:36" ht="17.25" x14ac:dyDescent="0.2">
      <c r="B4" s="63"/>
      <c r="C4" s="63"/>
      <c r="D4" s="69" t="s">
        <v>91</v>
      </c>
      <c r="E4" s="63"/>
      <c r="F4" s="63"/>
      <c r="G4" s="70"/>
      <c r="H4" s="71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</row>
    <row r="5" spans="2:36" ht="15.75" x14ac:dyDescent="0.2">
      <c r="B5" s="70"/>
      <c r="C5" s="70"/>
      <c r="D5" s="70"/>
      <c r="E5" s="70"/>
      <c r="F5" s="70"/>
      <c r="G5" s="70"/>
      <c r="H5" s="71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</row>
    <row r="6" spans="2:36" ht="18" customHeight="1" x14ac:dyDescent="0.25">
      <c r="B6" s="72" t="s">
        <v>0</v>
      </c>
      <c r="C6" s="66"/>
      <c r="D6" s="66"/>
      <c r="E6" s="66"/>
      <c r="F6" s="66"/>
      <c r="G6" s="70"/>
      <c r="H6" s="71"/>
      <c r="I6" s="66"/>
      <c r="J6" s="66"/>
      <c r="K6" s="66"/>
      <c r="L6" s="66"/>
      <c r="M6" s="66"/>
      <c r="N6" s="66"/>
      <c r="O6" s="66"/>
      <c r="P6" s="66"/>
      <c r="Q6" s="66"/>
      <c r="R6" s="66"/>
      <c r="S6" s="66"/>
      <c r="T6" s="66"/>
    </row>
    <row r="7" spans="2:36" ht="16.5" customHeight="1" x14ac:dyDescent="0.2">
      <c r="B7" s="66"/>
      <c r="C7" s="66"/>
      <c r="D7" s="66"/>
      <c r="E7" s="66"/>
      <c r="F7" s="66"/>
      <c r="G7" s="70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66"/>
    </row>
    <row r="8" spans="2:36" ht="23.25" customHeight="1" x14ac:dyDescent="0.2">
      <c r="B8" s="66"/>
      <c r="C8" s="66"/>
      <c r="D8" s="66"/>
      <c r="E8" s="66"/>
      <c r="F8" s="66"/>
      <c r="G8" s="70"/>
      <c r="H8" s="66"/>
      <c r="I8" s="66"/>
      <c r="J8" s="66"/>
      <c r="K8" s="66"/>
      <c r="L8" s="66"/>
      <c r="M8" s="66"/>
      <c r="N8" s="66"/>
      <c r="O8" s="66"/>
      <c r="P8" s="66"/>
      <c r="Q8" s="66"/>
      <c r="R8" s="66"/>
      <c r="S8" s="66"/>
      <c r="T8" s="66"/>
    </row>
    <row r="9" spans="2:36" s="64" customFormat="1" ht="33" customHeight="1" x14ac:dyDescent="0.5">
      <c r="B9" s="55" t="s">
        <v>3</v>
      </c>
      <c r="C9" s="73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</row>
    <row r="10" spans="2:36" s="64" customFormat="1" ht="23.25" customHeight="1" x14ac:dyDescent="0.5">
      <c r="B10" s="56"/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70"/>
      <c r="S10" s="70"/>
      <c r="T10" s="70"/>
    </row>
    <row r="11" spans="2:36" x14ac:dyDescent="0.2">
      <c r="B11" s="66"/>
      <c r="C11" s="66"/>
      <c r="D11" s="66"/>
      <c r="E11" s="66"/>
      <c r="F11" s="66"/>
      <c r="G11" s="70"/>
      <c r="H11" s="66"/>
      <c r="I11" s="66"/>
      <c r="J11" s="66"/>
      <c r="K11" s="66"/>
      <c r="L11" s="66"/>
      <c r="M11" s="66"/>
      <c r="N11" s="66"/>
      <c r="O11" s="66"/>
      <c r="P11" s="66"/>
      <c r="Q11" s="66"/>
      <c r="R11" s="66"/>
      <c r="S11" s="66"/>
      <c r="T11" s="66"/>
    </row>
    <row r="12" spans="2:36" ht="23.25" x14ac:dyDescent="0.35">
      <c r="B12" s="57" t="s">
        <v>181</v>
      </c>
      <c r="C12" s="58"/>
      <c r="D12" s="74"/>
      <c r="E12" s="532" t="s">
        <v>184</v>
      </c>
      <c r="F12" s="533"/>
      <c r="G12" s="75"/>
      <c r="Q12" s="66"/>
      <c r="R12" s="66"/>
      <c r="S12" s="66"/>
      <c r="T12" s="66"/>
    </row>
    <row r="13" spans="2:36" x14ac:dyDescent="0.2">
      <c r="B13" s="66"/>
      <c r="C13" s="66"/>
      <c r="D13" s="66"/>
      <c r="E13" s="66"/>
      <c r="F13" s="66"/>
      <c r="G13" s="70"/>
      <c r="H13" s="66"/>
      <c r="I13" s="66"/>
      <c r="J13" s="66"/>
      <c r="K13" s="66"/>
      <c r="L13" s="66"/>
      <c r="M13" s="66"/>
      <c r="N13" s="66"/>
      <c r="O13" s="66"/>
      <c r="P13" s="66"/>
      <c r="Q13" s="66"/>
      <c r="R13" s="66"/>
      <c r="S13" s="66"/>
      <c r="T13" s="66"/>
    </row>
    <row r="14" spans="2:36" x14ac:dyDescent="0.2">
      <c r="B14" s="66"/>
      <c r="C14" s="66"/>
      <c r="D14" s="66"/>
      <c r="E14" s="66"/>
      <c r="F14" s="66"/>
      <c r="G14" s="70"/>
      <c r="H14" s="66"/>
      <c r="I14" s="66"/>
      <c r="J14" s="66"/>
      <c r="K14" s="66"/>
      <c r="L14" s="66"/>
      <c r="M14" s="66"/>
      <c r="N14" s="66"/>
      <c r="O14" s="66"/>
      <c r="P14" s="66"/>
      <c r="Q14" s="66"/>
      <c r="R14" s="66"/>
      <c r="S14" s="66"/>
      <c r="T14" s="66"/>
    </row>
    <row r="15" spans="2:36" ht="26.25" x14ac:dyDescent="0.4">
      <c r="B15" s="59" t="s">
        <v>126</v>
      </c>
      <c r="C15" s="60"/>
      <c r="D15" s="61" t="s">
        <v>182</v>
      </c>
      <c r="E15" s="60"/>
      <c r="F15" s="60"/>
      <c r="G15" s="58"/>
      <c r="H15" s="66"/>
      <c r="I15" s="66"/>
      <c r="J15" s="66"/>
      <c r="K15" s="66"/>
      <c r="L15" s="66"/>
      <c r="M15" s="66"/>
      <c r="N15" s="66"/>
      <c r="O15" s="66"/>
      <c r="P15" s="66"/>
      <c r="Q15" s="66"/>
      <c r="R15" s="66"/>
      <c r="S15" s="66"/>
      <c r="T15" s="66"/>
    </row>
    <row r="16" spans="2:36" ht="15" x14ac:dyDescent="0.25">
      <c r="B16" s="76"/>
      <c r="C16" s="76"/>
      <c r="D16" s="76"/>
      <c r="E16" s="76"/>
      <c r="F16" s="76"/>
      <c r="G16" s="70"/>
      <c r="H16" s="66"/>
      <c r="I16" s="66"/>
      <c r="J16" s="66"/>
      <c r="K16" s="66"/>
      <c r="L16" s="66"/>
      <c r="M16" s="66"/>
      <c r="N16" s="66"/>
      <c r="O16" s="66"/>
      <c r="P16" s="66"/>
      <c r="Q16" s="66"/>
      <c r="R16" s="66"/>
      <c r="S16" s="66"/>
      <c r="T16" s="66"/>
    </row>
    <row r="17" spans="2:20" ht="15" x14ac:dyDescent="0.25">
      <c r="B17" s="76" t="s">
        <v>132</v>
      </c>
      <c r="C17" s="76"/>
      <c r="D17" s="76"/>
      <c r="E17" s="76"/>
      <c r="F17" s="76"/>
      <c r="G17" s="66"/>
      <c r="H17" s="66"/>
      <c r="I17" s="66"/>
      <c r="J17" s="66"/>
      <c r="K17" s="66"/>
      <c r="L17" s="66"/>
      <c r="M17" s="66"/>
      <c r="N17" s="66"/>
      <c r="O17" s="66"/>
      <c r="P17" s="66"/>
      <c r="Q17" s="66"/>
      <c r="R17" s="66"/>
      <c r="S17" s="66"/>
      <c r="T17" s="66"/>
    </row>
    <row r="18" spans="2:20" s="301" customFormat="1" ht="15" x14ac:dyDescent="0.25">
      <c r="B18" s="76" t="s">
        <v>146</v>
      </c>
      <c r="C18" s="76"/>
      <c r="D18" s="76"/>
      <c r="E18" s="76"/>
      <c r="F18" s="76"/>
      <c r="G18" s="66"/>
      <c r="H18" s="66"/>
      <c r="I18" s="66"/>
      <c r="J18" s="66"/>
      <c r="K18" s="66"/>
      <c r="L18" s="66"/>
      <c r="M18" s="66"/>
      <c r="N18" s="66"/>
      <c r="O18" s="66"/>
      <c r="P18" s="66"/>
      <c r="Q18" s="66"/>
      <c r="R18" s="66"/>
      <c r="S18" s="66"/>
      <c r="T18" s="66"/>
    </row>
    <row r="19" spans="2:20" s="301" customFormat="1" ht="15" x14ac:dyDescent="0.25">
      <c r="B19" s="76" t="s">
        <v>147</v>
      </c>
      <c r="C19" s="76"/>
      <c r="D19" s="76"/>
      <c r="E19" s="76"/>
      <c r="F19" s="76"/>
      <c r="G19" s="66"/>
      <c r="H19" s="66"/>
      <c r="I19" s="66"/>
      <c r="J19" s="66"/>
      <c r="K19" s="66"/>
      <c r="L19" s="66"/>
      <c r="M19" s="66"/>
      <c r="N19" s="66"/>
      <c r="O19" s="66"/>
      <c r="P19" s="66"/>
      <c r="Q19" s="66"/>
      <c r="R19" s="66"/>
      <c r="S19" s="66"/>
      <c r="T19" s="66"/>
    </row>
    <row r="20" spans="2:20" s="301" customFormat="1" ht="15" x14ac:dyDescent="0.25">
      <c r="B20" s="76" t="s">
        <v>91</v>
      </c>
      <c r="C20" s="76"/>
      <c r="D20" s="76"/>
      <c r="E20" s="76"/>
      <c r="F20" s="76"/>
      <c r="G20" s="66"/>
      <c r="H20" s="66"/>
      <c r="I20" s="66"/>
      <c r="J20" s="66"/>
      <c r="K20" s="66"/>
      <c r="L20" s="66"/>
      <c r="M20" s="66"/>
      <c r="N20" s="66"/>
      <c r="O20" s="66"/>
      <c r="P20" s="66"/>
      <c r="Q20" s="66"/>
      <c r="R20" s="66"/>
      <c r="S20" s="66"/>
      <c r="T20" s="66"/>
    </row>
    <row r="21" spans="2:20" ht="15" x14ac:dyDescent="0.25">
      <c r="B21" s="76" t="s">
        <v>1</v>
      </c>
      <c r="C21" s="76"/>
      <c r="D21" s="76"/>
      <c r="E21" s="76"/>
      <c r="F21" s="76"/>
      <c r="G21" s="66"/>
      <c r="H21" s="66"/>
      <c r="I21" s="66"/>
      <c r="J21" s="66"/>
      <c r="K21" s="66"/>
      <c r="L21" s="66"/>
      <c r="M21" s="66"/>
      <c r="N21" s="66"/>
      <c r="O21" s="66"/>
      <c r="P21" s="66"/>
      <c r="Q21" s="66"/>
      <c r="R21" s="66"/>
      <c r="S21" s="66"/>
      <c r="T21" s="66"/>
    </row>
    <row r="22" spans="2:20" ht="15" x14ac:dyDescent="0.25">
      <c r="B22" s="76" t="s">
        <v>2</v>
      </c>
      <c r="C22" s="76"/>
      <c r="D22" s="76"/>
      <c r="E22" s="76"/>
      <c r="F22" s="76"/>
      <c r="G22" s="66"/>
      <c r="H22" s="66"/>
      <c r="I22" s="66"/>
      <c r="J22" s="66"/>
      <c r="K22" s="66"/>
      <c r="L22" s="66"/>
      <c r="M22" s="66"/>
      <c r="N22" s="66"/>
      <c r="O22" s="66"/>
      <c r="P22" s="66"/>
      <c r="Q22" s="66"/>
      <c r="R22" s="66"/>
      <c r="S22" s="66"/>
      <c r="T22" s="66"/>
    </row>
    <row r="23" spans="2:20" ht="15" x14ac:dyDescent="0.25">
      <c r="B23" s="76"/>
      <c r="C23" s="76"/>
      <c r="D23" s="76"/>
      <c r="E23" s="76"/>
      <c r="F23" s="76"/>
      <c r="G23" s="66"/>
      <c r="H23" s="66"/>
      <c r="I23" s="66"/>
      <c r="J23" s="66"/>
      <c r="K23" s="66"/>
      <c r="L23" s="66"/>
      <c r="M23" s="66"/>
      <c r="N23" s="66"/>
      <c r="O23" s="66"/>
      <c r="P23" s="66"/>
      <c r="Q23" s="66"/>
      <c r="R23" s="66"/>
      <c r="S23" s="66"/>
      <c r="T23" s="66"/>
    </row>
    <row r="24" spans="2:20" ht="15" x14ac:dyDescent="0.25">
      <c r="B24" s="76"/>
      <c r="C24" s="76"/>
      <c r="D24" s="76"/>
      <c r="E24" s="76"/>
      <c r="F24" s="76"/>
      <c r="G24" s="66"/>
      <c r="H24" s="66"/>
      <c r="I24" s="66"/>
      <c r="J24" s="66"/>
      <c r="K24" s="66"/>
      <c r="L24" s="66"/>
      <c r="M24" s="66"/>
      <c r="N24" s="66"/>
      <c r="O24" s="66"/>
      <c r="P24" s="66"/>
      <c r="Q24" s="66"/>
      <c r="R24" s="66"/>
      <c r="S24" s="66"/>
      <c r="T24" s="66"/>
    </row>
    <row r="25" spans="2:20" ht="15" x14ac:dyDescent="0.25">
      <c r="B25" s="76"/>
      <c r="C25" s="79"/>
      <c r="D25" s="76"/>
      <c r="E25" s="76"/>
      <c r="F25" s="76"/>
      <c r="G25" s="66"/>
      <c r="H25" s="66"/>
      <c r="I25" s="66"/>
      <c r="J25" s="66"/>
      <c r="K25" s="66"/>
      <c r="L25" s="66"/>
      <c r="M25" s="66"/>
      <c r="N25" s="66"/>
      <c r="O25" s="66"/>
      <c r="P25" s="66"/>
      <c r="Q25" s="66"/>
      <c r="R25" s="66"/>
      <c r="S25" s="66"/>
      <c r="T25" s="66"/>
    </row>
    <row r="26" spans="2:20" ht="15" x14ac:dyDescent="0.25">
      <c r="B26" s="76"/>
      <c r="C26" s="79"/>
      <c r="D26" s="76"/>
      <c r="E26" s="76"/>
      <c r="F26" s="76"/>
      <c r="G26" s="66"/>
      <c r="H26" s="66"/>
      <c r="I26" s="66"/>
      <c r="J26" s="66"/>
      <c r="K26" s="66"/>
      <c r="L26" s="66"/>
      <c r="M26" s="66"/>
      <c r="N26" s="66"/>
      <c r="O26" s="66"/>
      <c r="P26" s="66"/>
      <c r="Q26" s="66"/>
      <c r="R26" s="66"/>
      <c r="S26" s="66"/>
      <c r="T26" s="66"/>
    </row>
    <row r="27" spans="2:20" ht="15" x14ac:dyDescent="0.25">
      <c r="B27" s="77" t="s">
        <v>127</v>
      </c>
      <c r="C27" s="76"/>
      <c r="D27" s="76"/>
      <c r="E27" s="76"/>
      <c r="F27" s="76"/>
      <c r="G27" s="66"/>
      <c r="H27" s="66"/>
      <c r="I27" s="66"/>
      <c r="J27" s="66"/>
      <c r="K27" s="66"/>
      <c r="L27" s="66"/>
      <c r="M27" s="66"/>
      <c r="N27" s="66"/>
      <c r="O27" s="66"/>
      <c r="P27" s="66"/>
      <c r="Q27" s="66"/>
      <c r="R27" s="66"/>
      <c r="S27" s="66"/>
      <c r="T27" s="66"/>
    </row>
    <row r="28" spans="2:20" ht="15" x14ac:dyDescent="0.25">
      <c r="B28" s="77" t="s">
        <v>4</v>
      </c>
      <c r="C28" s="77"/>
      <c r="D28" s="77"/>
      <c r="E28" s="77"/>
      <c r="F28" s="77"/>
      <c r="G28" s="78"/>
      <c r="H28" s="78"/>
      <c r="I28" s="78"/>
      <c r="J28" s="78"/>
      <c r="K28" s="66"/>
      <c r="L28" s="66"/>
      <c r="M28" s="66"/>
      <c r="N28" s="66"/>
      <c r="O28" s="66"/>
      <c r="P28" s="66"/>
      <c r="Q28" s="66"/>
      <c r="R28" s="66"/>
      <c r="S28" s="66"/>
      <c r="T28" s="66"/>
    </row>
    <row r="29" spans="2:20" ht="15" x14ac:dyDescent="0.25">
      <c r="B29" s="302" t="s">
        <v>148</v>
      </c>
      <c r="C29" s="302"/>
      <c r="D29" s="76"/>
      <c r="E29" s="76"/>
      <c r="F29" s="76"/>
      <c r="G29" s="66"/>
      <c r="H29" s="66"/>
      <c r="I29" s="66"/>
      <c r="J29" s="66"/>
      <c r="K29" s="66"/>
      <c r="L29" s="66"/>
      <c r="M29" s="66"/>
      <c r="N29" s="66"/>
      <c r="O29" s="66"/>
      <c r="P29" s="66"/>
      <c r="Q29" s="66"/>
      <c r="R29" s="66"/>
      <c r="S29" s="66"/>
      <c r="T29" s="66"/>
    </row>
    <row r="30" spans="2:20" ht="15" x14ac:dyDescent="0.25">
      <c r="B30" s="76" t="s">
        <v>128</v>
      </c>
      <c r="C30" s="76"/>
      <c r="D30" s="76"/>
      <c r="E30" s="76"/>
      <c r="F30" s="76"/>
      <c r="G30" s="66"/>
      <c r="H30" s="66"/>
      <c r="I30" s="66"/>
      <c r="J30" s="66"/>
      <c r="K30" s="66"/>
      <c r="L30" s="66"/>
      <c r="M30" s="66"/>
      <c r="N30" s="66"/>
      <c r="O30" s="66"/>
      <c r="P30" s="66"/>
      <c r="Q30" s="66"/>
      <c r="R30" s="66"/>
      <c r="S30" s="66"/>
      <c r="T30" s="66"/>
    </row>
    <row r="31" spans="2:20" ht="15" x14ac:dyDescent="0.25">
      <c r="B31" s="76"/>
      <c r="C31" s="76"/>
      <c r="D31" s="76"/>
      <c r="E31" s="76"/>
      <c r="F31" s="76"/>
      <c r="G31" s="66"/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6"/>
    </row>
    <row r="32" spans="2:20" ht="15" x14ac:dyDescent="0.25">
      <c r="B32" s="303" t="s">
        <v>129</v>
      </c>
      <c r="C32" s="80"/>
      <c r="D32" s="80"/>
      <c r="E32" s="80"/>
      <c r="F32" s="80"/>
      <c r="G32" s="81"/>
      <c r="H32" s="81"/>
      <c r="I32" s="81"/>
      <c r="J32" s="81"/>
      <c r="K32" s="81"/>
      <c r="L32" s="81"/>
      <c r="M32" s="81"/>
      <c r="N32" s="81"/>
      <c r="O32" s="81"/>
      <c r="P32" s="81"/>
      <c r="Q32" s="66"/>
      <c r="R32" s="66"/>
      <c r="S32" s="66"/>
      <c r="T32" s="66"/>
    </row>
    <row r="33" spans="2:20" ht="15" x14ac:dyDescent="0.25">
      <c r="B33" s="304" t="s">
        <v>130</v>
      </c>
      <c r="C33" s="80"/>
      <c r="D33" s="80"/>
      <c r="E33" s="80"/>
      <c r="F33" s="80"/>
      <c r="G33" s="81"/>
      <c r="H33" s="81"/>
      <c r="I33" s="81"/>
      <c r="J33" s="81"/>
      <c r="K33" s="81"/>
      <c r="L33" s="81"/>
      <c r="M33" s="81"/>
      <c r="N33" s="81"/>
      <c r="O33" s="81"/>
      <c r="P33" s="81"/>
      <c r="Q33" s="66"/>
      <c r="R33" s="66"/>
      <c r="S33" s="66"/>
      <c r="T33" s="66"/>
    </row>
    <row r="34" spans="2:20" ht="15.75" x14ac:dyDescent="0.25">
      <c r="B34" s="304" t="s">
        <v>131</v>
      </c>
      <c r="C34" s="76"/>
      <c r="D34" s="76"/>
      <c r="E34" s="76"/>
      <c r="F34" s="76"/>
      <c r="G34" s="66"/>
      <c r="H34" s="66"/>
      <c r="I34" s="66"/>
      <c r="J34" s="66"/>
      <c r="K34" s="66"/>
      <c r="L34" s="66"/>
      <c r="M34" s="66"/>
      <c r="N34" s="82"/>
      <c r="O34" s="66"/>
      <c r="P34" s="66"/>
      <c r="Q34" s="66"/>
      <c r="R34" s="66"/>
      <c r="S34" s="66"/>
      <c r="T34" s="66"/>
    </row>
    <row r="35" spans="2:20" ht="15.75" x14ac:dyDescent="0.25">
      <c r="B35" s="76"/>
      <c r="C35" s="76"/>
      <c r="D35" s="76"/>
      <c r="E35" s="76"/>
      <c r="F35" s="76"/>
      <c r="G35" s="66"/>
      <c r="H35" s="66"/>
      <c r="I35" s="66"/>
      <c r="J35" s="66"/>
      <c r="K35" s="66"/>
      <c r="L35" s="66"/>
      <c r="M35" s="66"/>
      <c r="N35" s="82"/>
      <c r="O35" s="66"/>
      <c r="P35" s="66"/>
      <c r="Q35" s="66"/>
      <c r="R35" s="66"/>
      <c r="S35" s="66"/>
      <c r="T35" s="66"/>
    </row>
    <row r="36" spans="2:20" ht="15.75" x14ac:dyDescent="0.2">
      <c r="B36" s="66"/>
      <c r="C36" s="66"/>
      <c r="D36" s="66"/>
      <c r="E36" s="66"/>
      <c r="F36" s="66"/>
      <c r="G36" s="66"/>
      <c r="H36" s="66"/>
      <c r="I36" s="66"/>
      <c r="J36" s="66"/>
      <c r="K36" s="66"/>
      <c r="L36" s="66"/>
      <c r="M36" s="66"/>
      <c r="N36" s="82"/>
      <c r="O36" s="66"/>
      <c r="P36" s="66"/>
      <c r="Q36" s="66"/>
      <c r="R36" s="66"/>
      <c r="S36" s="66"/>
      <c r="T36" s="66"/>
    </row>
    <row r="37" spans="2:20" ht="15.75" x14ac:dyDescent="0.2">
      <c r="B37" s="83"/>
      <c r="C37" s="83"/>
      <c r="D37" s="83"/>
      <c r="E37" s="83"/>
      <c r="F37" s="83"/>
      <c r="G37" s="83"/>
      <c r="H37" s="83"/>
      <c r="I37" s="83"/>
      <c r="J37" s="83"/>
      <c r="K37" s="83"/>
      <c r="N37" s="84"/>
    </row>
    <row r="38" spans="2:20" ht="15.75" x14ac:dyDescent="0.2">
      <c r="B38" s="83"/>
      <c r="C38" s="83"/>
      <c r="D38" s="83"/>
      <c r="E38" s="83"/>
      <c r="F38" s="83"/>
      <c r="G38" s="83"/>
      <c r="H38" s="83"/>
      <c r="I38" s="83"/>
      <c r="J38" s="83"/>
      <c r="K38" s="83"/>
      <c r="N38" s="84"/>
    </row>
    <row r="39" spans="2:20" x14ac:dyDescent="0.2">
      <c r="B39" s="83"/>
      <c r="C39" s="83"/>
      <c r="D39" s="83"/>
      <c r="E39" s="83"/>
      <c r="F39" s="83"/>
      <c r="G39" s="83"/>
      <c r="H39" s="83"/>
      <c r="I39" s="83"/>
      <c r="J39" s="83"/>
      <c r="K39" s="83"/>
    </row>
    <row r="40" spans="2:20" x14ac:dyDescent="0.2">
      <c r="B40" s="83"/>
      <c r="C40" s="83"/>
      <c r="D40" s="83"/>
      <c r="E40" s="83"/>
      <c r="F40" s="83"/>
      <c r="G40" s="83"/>
      <c r="H40" s="83"/>
      <c r="I40" s="83"/>
      <c r="J40" s="83"/>
      <c r="K40" s="83"/>
    </row>
    <row r="41" spans="2:20" x14ac:dyDescent="0.2">
      <c r="B41" s="83"/>
      <c r="C41" s="83"/>
      <c r="D41" s="83"/>
      <c r="E41" s="83"/>
      <c r="F41" s="83"/>
      <c r="G41" s="83"/>
      <c r="H41" s="83"/>
      <c r="I41" s="83"/>
      <c r="J41" s="83"/>
      <c r="K41" s="83"/>
    </row>
    <row r="42" spans="2:20" x14ac:dyDescent="0.2">
      <c r="B42" s="83"/>
      <c r="C42" s="83"/>
      <c r="D42" s="83"/>
      <c r="E42" s="83"/>
      <c r="F42" s="83"/>
      <c r="G42" s="83"/>
      <c r="H42" s="83"/>
      <c r="I42" s="83"/>
      <c r="J42" s="83"/>
      <c r="K42" s="83"/>
    </row>
    <row r="43" spans="2:20" x14ac:dyDescent="0.2">
      <c r="B43" s="83"/>
      <c r="C43" s="83"/>
      <c r="D43" s="83"/>
      <c r="E43" s="83"/>
      <c r="F43" s="83"/>
      <c r="G43" s="83"/>
      <c r="H43" s="83"/>
      <c r="I43" s="83"/>
      <c r="J43" s="83"/>
      <c r="K43" s="83"/>
    </row>
  </sheetData>
  <hyperlinks>
    <hyperlink ref="B29" r:id="rId1"/>
  </hyperlinks>
  <pageMargins left="0.75" right="0.75" top="1" bottom="1" header="0.5" footer="0.5"/>
  <pageSetup paperSize="9" orientation="portrait" horizontalDpi="300" verticalDpi="300" r:id="rId2"/>
  <headerFooter alignWithMargins="0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9"/>
  <dimension ref="L2:U31"/>
  <sheetViews>
    <sheetView showGridLines="0" zoomScaleNormal="100" workbookViewId="0">
      <selection activeCell="L2" sqref="L2"/>
    </sheetView>
  </sheetViews>
  <sheetFormatPr defaultRowHeight="12.75" x14ac:dyDescent="0.2"/>
  <cols>
    <col min="1" max="1" width="4.140625" customWidth="1"/>
    <col min="21" max="21" width="9.140625" style="1"/>
  </cols>
  <sheetData>
    <row r="2" ht="12.75" customHeight="1" x14ac:dyDescent="0.2"/>
    <row r="4" ht="12.75" customHeight="1" x14ac:dyDescent="0.2"/>
    <row r="24" spans="12:21" x14ac:dyDescent="0.2">
      <c r="L24" s="642" t="s">
        <v>108</v>
      </c>
      <c r="M24" s="642"/>
      <c r="N24" s="642"/>
      <c r="O24" s="642"/>
      <c r="P24" s="642"/>
      <c r="Q24" s="642"/>
      <c r="R24" s="642"/>
      <c r="S24" s="642"/>
      <c r="T24" s="642"/>
      <c r="U24" s="642"/>
    </row>
    <row r="25" spans="12:21" x14ac:dyDescent="0.2">
      <c r="L25" s="642"/>
      <c r="M25" s="642"/>
      <c r="N25" s="642"/>
      <c r="O25" s="642"/>
      <c r="P25" s="642"/>
      <c r="Q25" s="642"/>
      <c r="R25" s="642"/>
      <c r="S25" s="642"/>
      <c r="T25" s="642"/>
      <c r="U25" s="642"/>
    </row>
    <row r="26" spans="12:21" x14ac:dyDescent="0.2">
      <c r="L26" s="642"/>
      <c r="M26" s="642"/>
      <c r="N26" s="642"/>
      <c r="O26" s="642"/>
      <c r="P26" s="642"/>
      <c r="Q26" s="642"/>
      <c r="R26" s="642"/>
      <c r="S26" s="642"/>
      <c r="T26" s="642"/>
      <c r="U26" s="642"/>
    </row>
    <row r="27" spans="12:21" x14ac:dyDescent="0.2">
      <c r="L27" s="642"/>
      <c r="M27" s="642"/>
      <c r="N27" s="642"/>
      <c r="O27" s="642"/>
      <c r="P27" s="642"/>
      <c r="Q27" s="642"/>
      <c r="R27" s="642"/>
      <c r="S27" s="642"/>
      <c r="T27" s="642"/>
      <c r="U27" s="642"/>
    </row>
    <row r="28" spans="12:21" x14ac:dyDescent="0.2">
      <c r="L28" s="642"/>
      <c r="M28" s="642"/>
      <c r="N28" s="642"/>
      <c r="O28" s="642"/>
      <c r="P28" s="642"/>
      <c r="Q28" s="642"/>
      <c r="R28" s="642"/>
      <c r="S28" s="642"/>
      <c r="T28" s="642"/>
      <c r="U28" s="642"/>
    </row>
    <row r="29" spans="12:21" x14ac:dyDescent="0.2">
      <c r="L29" s="642"/>
      <c r="M29" s="642"/>
      <c r="N29" s="642"/>
      <c r="O29" s="642"/>
      <c r="P29" s="642"/>
      <c r="Q29" s="642"/>
      <c r="R29" s="642"/>
      <c r="S29" s="642"/>
      <c r="T29" s="642"/>
      <c r="U29" s="642"/>
    </row>
    <row r="30" spans="12:21" x14ac:dyDescent="0.2">
      <c r="L30" s="642"/>
      <c r="M30" s="642"/>
      <c r="N30" s="642"/>
      <c r="O30" s="642"/>
      <c r="P30" s="642"/>
      <c r="Q30" s="642"/>
      <c r="R30" s="642"/>
      <c r="S30" s="642"/>
      <c r="T30" s="642"/>
      <c r="U30" s="642"/>
    </row>
    <row r="31" spans="12:21" x14ac:dyDescent="0.2">
      <c r="L31" s="642"/>
      <c r="M31" s="642"/>
      <c r="N31" s="642"/>
      <c r="O31" s="642"/>
      <c r="P31" s="642"/>
      <c r="Q31" s="642"/>
      <c r="R31" s="642"/>
      <c r="S31" s="642"/>
      <c r="T31" s="642"/>
      <c r="U31" s="642"/>
    </row>
  </sheetData>
  <mergeCells count="1">
    <mergeCell ref="L24:U31"/>
  </mergeCells>
  <phoneticPr fontId="4" type="noConversion"/>
  <pageMargins left="0.75" right="0.75" top="1" bottom="1" header="0.5" footer="0.5"/>
  <pageSetup orientation="portrait" verticalDpi="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0"/>
  <dimension ref="A1:G38"/>
  <sheetViews>
    <sheetView showGridLines="0" zoomScale="80" zoomScaleNormal="80" workbookViewId="0">
      <selection activeCell="I23" sqref="I23"/>
    </sheetView>
  </sheetViews>
  <sheetFormatPr defaultColWidth="9.140625" defaultRowHeight="15.75" x14ac:dyDescent="0.25"/>
  <cols>
    <col min="1" max="1" width="32.7109375" style="85" customWidth="1"/>
    <col min="2" max="3" width="13.7109375" style="85" customWidth="1"/>
    <col min="4" max="4" width="11.7109375" style="85" customWidth="1"/>
    <col min="5" max="6" width="13.7109375" style="85" customWidth="1"/>
    <col min="7" max="16384" width="9.140625" style="85"/>
  </cols>
  <sheetData>
    <row r="1" spans="1:7" s="98" customFormat="1" ht="20.25" customHeight="1" x14ac:dyDescent="0.35">
      <c r="A1" s="117" t="s">
        <v>140</v>
      </c>
      <c r="E1" s="146" t="str">
        <f>Bydło_PL!D1</f>
        <v>lipiec - sierpień 2024r.</v>
      </c>
    </row>
    <row r="2" spans="1:7" ht="20.25" customHeight="1" thickBot="1" x14ac:dyDescent="0.3">
      <c r="A2" s="136"/>
      <c r="F2" s="137"/>
    </row>
    <row r="3" spans="1:7" ht="21" customHeight="1" thickBot="1" x14ac:dyDescent="0.3">
      <c r="A3" s="338" t="s">
        <v>5</v>
      </c>
      <c r="B3" s="339"/>
      <c r="C3" s="339"/>
      <c r="D3" s="339"/>
      <c r="E3" s="339"/>
      <c r="F3" s="340"/>
    </row>
    <row r="4" spans="1:7" ht="16.5" thickBot="1" x14ac:dyDescent="0.3">
      <c r="A4" s="180"/>
      <c r="B4" s="118">
        <v>2024</v>
      </c>
      <c r="C4" s="181"/>
      <c r="D4" s="182"/>
      <c r="E4" s="177"/>
      <c r="F4" s="313"/>
    </row>
    <row r="5" spans="1:7" ht="30" customHeight="1" x14ac:dyDescent="0.25">
      <c r="A5" s="315" t="s">
        <v>6</v>
      </c>
      <c r="B5" s="119" t="s">
        <v>133</v>
      </c>
      <c r="C5" s="140"/>
      <c r="D5" s="141"/>
      <c r="E5" s="120" t="s">
        <v>135</v>
      </c>
      <c r="F5" s="141"/>
    </row>
    <row r="6" spans="1:7" ht="32.25" thickBot="1" x14ac:dyDescent="0.3">
      <c r="A6" s="178"/>
      <c r="B6" s="185" t="s">
        <v>183</v>
      </c>
      <c r="C6" s="186" t="s">
        <v>177</v>
      </c>
      <c r="D6" s="150" t="s">
        <v>7</v>
      </c>
      <c r="E6" s="179" t="s">
        <v>183</v>
      </c>
      <c r="F6" s="314" t="s">
        <v>177</v>
      </c>
    </row>
    <row r="7" spans="1:7" ht="16.5" thickBot="1" x14ac:dyDescent="0.3">
      <c r="A7" s="341" t="s">
        <v>37</v>
      </c>
      <c r="B7" s="316">
        <v>1824.3974360571212</v>
      </c>
      <c r="C7" s="337">
        <v>1755.1079999999999</v>
      </c>
      <c r="D7" s="317">
        <v>3.9478846795405262</v>
      </c>
      <c r="E7" s="318">
        <v>100</v>
      </c>
      <c r="F7" s="319">
        <v>100</v>
      </c>
    </row>
    <row r="8" spans="1:7" x14ac:dyDescent="0.25">
      <c r="A8" s="342" t="s">
        <v>10</v>
      </c>
      <c r="B8" s="343"/>
      <c r="C8" s="344"/>
      <c r="D8" s="345"/>
      <c r="E8" s="345"/>
      <c r="F8" s="320"/>
      <c r="G8" s="183"/>
    </row>
    <row r="9" spans="1:7" x14ac:dyDescent="0.25">
      <c r="A9" s="346" t="s">
        <v>8</v>
      </c>
      <c r="B9" s="321">
        <v>1249.7773589916314</v>
      </c>
      <c r="C9" s="322">
        <v>1278.3579999999999</v>
      </c>
      <c r="D9" s="331">
        <v>-2.2356844467574697</v>
      </c>
      <c r="E9" s="332">
        <v>69.110702894433373</v>
      </c>
      <c r="F9" s="333">
        <v>71.153390704739166</v>
      </c>
    </row>
    <row r="10" spans="1:7" x14ac:dyDescent="0.25">
      <c r="A10" s="346" t="s">
        <v>9</v>
      </c>
      <c r="B10" s="347">
        <v>2638.7605868045889</v>
      </c>
      <c r="C10" s="322">
        <v>2641.1129999999998</v>
      </c>
      <c r="D10" s="325">
        <v>-8.9063042661508968E-2</v>
      </c>
      <c r="E10" s="323">
        <v>21.24296700883438</v>
      </c>
      <c r="F10" s="324">
        <v>20.107337968287077</v>
      </c>
    </row>
    <row r="11" spans="1:7" x14ac:dyDescent="0.25">
      <c r="A11" s="346" t="s">
        <v>32</v>
      </c>
      <c r="B11" s="347">
        <v>5044.6186264594262</v>
      </c>
      <c r="C11" s="322">
        <v>4910.6210000000001</v>
      </c>
      <c r="D11" s="325">
        <v>2.7287238497733131</v>
      </c>
      <c r="E11" s="348">
        <v>4.6935742997650109</v>
      </c>
      <c r="F11" s="324">
        <v>3.2757180724482895</v>
      </c>
    </row>
    <row r="12" spans="1:7" x14ac:dyDescent="0.25">
      <c r="A12" s="346" t="s">
        <v>39</v>
      </c>
      <c r="B12" s="347">
        <v>3113.9592348520564</v>
      </c>
      <c r="C12" s="335">
        <v>2567.6840000000002</v>
      </c>
      <c r="D12" s="325">
        <v>21.275033118703934</v>
      </c>
      <c r="E12" s="349">
        <v>4.8210460917089897</v>
      </c>
      <c r="F12" s="324">
        <v>5.2907103184272426</v>
      </c>
    </row>
    <row r="13" spans="1:7" ht="16.5" thickBot="1" x14ac:dyDescent="0.3">
      <c r="A13" s="350" t="s">
        <v>82</v>
      </c>
      <c r="B13" s="326">
        <v>10035.816538860103</v>
      </c>
      <c r="C13" s="327">
        <v>10268.785</v>
      </c>
      <c r="D13" s="325">
        <v>-2.2687071069217608</v>
      </c>
      <c r="E13" s="351">
        <v>0.13170970525824724</v>
      </c>
      <c r="F13" s="334">
        <v>0.17284293609821302</v>
      </c>
    </row>
    <row r="14" spans="1:7" x14ac:dyDescent="0.25">
      <c r="A14" s="342" t="s">
        <v>11</v>
      </c>
      <c r="B14" s="343"/>
      <c r="C14" s="344"/>
      <c r="D14" s="345"/>
      <c r="E14" s="345"/>
      <c r="F14" s="320"/>
    </row>
    <row r="15" spans="1:7" x14ac:dyDescent="0.25">
      <c r="A15" s="352" t="s">
        <v>33</v>
      </c>
      <c r="B15" s="321">
        <v>1700.6151921208004</v>
      </c>
      <c r="C15" s="322">
        <v>1763.5630000000001</v>
      </c>
      <c r="D15" s="331">
        <v>-3.5693427516576075</v>
      </c>
      <c r="E15" s="332">
        <v>8.4124558345966314</v>
      </c>
      <c r="F15" s="333">
        <v>9.9798862288130756</v>
      </c>
    </row>
    <row r="16" spans="1:7" x14ac:dyDescent="0.25">
      <c r="A16" s="352" t="s">
        <v>22</v>
      </c>
      <c r="B16" s="347">
        <v>1173.104579076351</v>
      </c>
      <c r="C16" s="335">
        <v>1184.039</v>
      </c>
      <c r="D16" s="325">
        <v>-0.92349379700707324</v>
      </c>
      <c r="E16" s="323">
        <v>57.286515287402175</v>
      </c>
      <c r="F16" s="324">
        <v>57.980991262208867</v>
      </c>
    </row>
    <row r="17" spans="1:7" x14ac:dyDescent="0.25">
      <c r="A17" s="352" t="s">
        <v>23</v>
      </c>
      <c r="B17" s="347">
        <v>1412.5686639625271</v>
      </c>
      <c r="C17" s="335">
        <v>1464.07</v>
      </c>
      <c r="D17" s="325">
        <v>-3.5176491181360148</v>
      </c>
      <c r="E17" s="323">
        <v>3.2605727065552808</v>
      </c>
      <c r="F17" s="324">
        <v>3.0428839492902959</v>
      </c>
    </row>
    <row r="18" spans="1:7" x14ac:dyDescent="0.25">
      <c r="A18" s="353" t="s">
        <v>24</v>
      </c>
      <c r="B18" s="347">
        <v>1684.7959066164156</v>
      </c>
      <c r="C18" s="335">
        <v>1665.575</v>
      </c>
      <c r="D18" s="325">
        <v>1.1540039934159108</v>
      </c>
      <c r="E18" s="323">
        <v>0.13037213519448476</v>
      </c>
      <c r="F18" s="324">
        <v>0.12731225818498976</v>
      </c>
    </row>
    <row r="19" spans="1:7" ht="16.5" thickBot="1" x14ac:dyDescent="0.3">
      <c r="A19" s="354" t="s">
        <v>21</v>
      </c>
      <c r="B19" s="347">
        <v>1834.56</v>
      </c>
      <c r="C19" s="335" t="s">
        <v>38</v>
      </c>
      <c r="D19" s="325" t="s">
        <v>134</v>
      </c>
      <c r="E19" s="323">
        <v>2.0786930684799018E-2</v>
      </c>
      <c r="F19" s="324">
        <v>2.2317006241930008E-2</v>
      </c>
    </row>
    <row r="20" spans="1:7" x14ac:dyDescent="0.25">
      <c r="A20" s="342" t="s">
        <v>9</v>
      </c>
      <c r="B20" s="343"/>
      <c r="C20" s="344"/>
      <c r="D20" s="345"/>
      <c r="E20" s="345"/>
      <c r="F20" s="320"/>
    </row>
    <row r="21" spans="1:7" x14ac:dyDescent="0.25">
      <c r="A21" s="352" t="s">
        <v>33</v>
      </c>
      <c r="B21" s="321">
        <v>2572.0386163519079</v>
      </c>
      <c r="C21" s="322">
        <v>2605.6019999999999</v>
      </c>
      <c r="D21" s="331">
        <v>-1.2881485060338556</v>
      </c>
      <c r="E21" s="332">
        <v>11.678897471023522</v>
      </c>
      <c r="F21" s="333">
        <v>11.722235253127227</v>
      </c>
    </row>
    <row r="22" spans="1:7" ht="15.75" customHeight="1" x14ac:dyDescent="0.25">
      <c r="A22" s="353" t="s">
        <v>22</v>
      </c>
      <c r="B22" s="347">
        <v>2666.9935326086961</v>
      </c>
      <c r="C22" s="335">
        <v>2683.7130000000002</v>
      </c>
      <c r="D22" s="325">
        <v>-0.62295046126984055</v>
      </c>
      <c r="E22" s="323">
        <v>7.4863523495305326</v>
      </c>
      <c r="F22" s="324">
        <v>6.6842137923653064</v>
      </c>
    </row>
    <row r="23" spans="1:7" x14ac:dyDescent="0.25">
      <c r="A23" s="353" t="s">
        <v>23</v>
      </c>
      <c r="B23" s="347">
        <v>2754.3120482963086</v>
      </c>
      <c r="C23" s="335">
        <v>2515.5169999999998</v>
      </c>
      <c r="D23" s="325">
        <v>9.4928536323246728</v>
      </c>
      <c r="E23" s="323">
        <v>1.9058735567721374</v>
      </c>
      <c r="F23" s="324">
        <v>1.450050327126321</v>
      </c>
    </row>
    <row r="24" spans="1:7" x14ac:dyDescent="0.25">
      <c r="A24" s="353" t="s">
        <v>24</v>
      </c>
      <c r="B24" s="347" t="s">
        <v>38</v>
      </c>
      <c r="C24" s="335" t="s">
        <v>38</v>
      </c>
      <c r="D24" s="336" t="s">
        <v>134</v>
      </c>
      <c r="E24" s="323">
        <v>4.0946022360076861E-5</v>
      </c>
      <c r="F24" s="324">
        <v>5.693113837227043E-5</v>
      </c>
      <c r="G24" s="531"/>
    </row>
    <row r="25" spans="1:7" ht="16.5" thickBot="1" x14ac:dyDescent="0.3">
      <c r="A25" s="354" t="s">
        <v>21</v>
      </c>
      <c r="B25" s="347">
        <v>4661.8675908639534</v>
      </c>
      <c r="C25" s="335">
        <v>3891.2249999999999</v>
      </c>
      <c r="D25" s="325">
        <v>19.804616743089746</v>
      </c>
      <c r="E25" s="323">
        <v>0.1718026854858225</v>
      </c>
      <c r="F25" s="324">
        <v>0.25078166452985123</v>
      </c>
    </row>
    <row r="26" spans="1:7" x14ac:dyDescent="0.25">
      <c r="A26" s="342" t="s">
        <v>32</v>
      </c>
      <c r="B26" s="343"/>
      <c r="C26" s="344"/>
      <c r="D26" s="345"/>
      <c r="E26" s="345"/>
      <c r="F26" s="320"/>
    </row>
    <row r="27" spans="1:7" x14ac:dyDescent="0.25">
      <c r="A27" s="352" t="s">
        <v>33</v>
      </c>
      <c r="B27" s="321">
        <v>5494.2273028184891</v>
      </c>
      <c r="C27" s="322">
        <v>5323.9440000000004</v>
      </c>
      <c r="D27" s="331">
        <v>3.1984462568302319</v>
      </c>
      <c r="E27" s="332">
        <v>0.60531869722313625</v>
      </c>
      <c r="F27" s="333">
        <v>0.60798185946206906</v>
      </c>
    </row>
    <row r="28" spans="1:7" x14ac:dyDescent="0.25">
      <c r="A28" s="353" t="s">
        <v>22</v>
      </c>
      <c r="B28" s="347">
        <v>4716.23192804472</v>
      </c>
      <c r="C28" s="335">
        <v>4669.6670000000004</v>
      </c>
      <c r="D28" s="325">
        <v>0.99717605442200796</v>
      </c>
      <c r="E28" s="323">
        <v>2.0045671193340433</v>
      </c>
      <c r="F28" s="324">
        <v>1.9729343675064386</v>
      </c>
    </row>
    <row r="29" spans="1:7" x14ac:dyDescent="0.25">
      <c r="A29" s="353" t="s">
        <v>23</v>
      </c>
      <c r="B29" s="355">
        <v>4856.5121164665834</v>
      </c>
      <c r="C29" s="356">
        <v>4497.0129999999999</v>
      </c>
      <c r="D29" s="325">
        <v>7.9941861971838541</v>
      </c>
      <c r="E29" s="323">
        <v>0.38086625131931501</v>
      </c>
      <c r="F29" s="324">
        <v>0.44736488532930102</v>
      </c>
    </row>
    <row r="30" spans="1:7" x14ac:dyDescent="0.25">
      <c r="A30" s="357" t="s">
        <v>24</v>
      </c>
      <c r="B30" s="355" t="s">
        <v>30</v>
      </c>
      <c r="C30" s="356" t="s">
        <v>30</v>
      </c>
      <c r="D30" s="336" t="s">
        <v>30</v>
      </c>
      <c r="E30" s="323" t="s">
        <v>30</v>
      </c>
      <c r="F30" s="324" t="s">
        <v>30</v>
      </c>
    </row>
    <row r="31" spans="1:7" ht="16.5" thickBot="1" x14ac:dyDescent="0.3">
      <c r="A31" s="358" t="s">
        <v>21</v>
      </c>
      <c r="B31" s="359" t="s">
        <v>38</v>
      </c>
      <c r="C31" s="360" t="s">
        <v>38</v>
      </c>
      <c r="D31" s="328" t="s">
        <v>134</v>
      </c>
      <c r="E31" s="329">
        <v>1.7028222318885164</v>
      </c>
      <c r="F31" s="330">
        <v>0.24743696015048036</v>
      </c>
    </row>
    <row r="32" spans="1:7" x14ac:dyDescent="0.25">
      <c r="A32" s="342" t="s">
        <v>39</v>
      </c>
      <c r="B32" s="343"/>
      <c r="C32" s="344"/>
      <c r="D32" s="345"/>
      <c r="E32" s="345"/>
      <c r="F32" s="320"/>
    </row>
    <row r="33" spans="1:6" x14ac:dyDescent="0.25">
      <c r="A33" s="352" t="s">
        <v>33</v>
      </c>
      <c r="B33" s="321">
        <v>5398.834920255249</v>
      </c>
      <c r="C33" s="322">
        <v>5017.3680000000004</v>
      </c>
      <c r="D33" s="331">
        <v>7.6029338835070623</v>
      </c>
      <c r="E33" s="332">
        <v>0.82453687660192787</v>
      </c>
      <c r="F33" s="333">
        <v>0.87427725919836385</v>
      </c>
    </row>
    <row r="34" spans="1:6" x14ac:dyDescent="0.25">
      <c r="A34" s="353" t="s">
        <v>22</v>
      </c>
      <c r="B34" s="321">
        <v>2709.3158039008185</v>
      </c>
      <c r="C34" s="322">
        <v>2606.75</v>
      </c>
      <c r="D34" s="325">
        <v>3.9346253433980722</v>
      </c>
      <c r="E34" s="323">
        <v>2.9715674915333867</v>
      </c>
      <c r="F34" s="324">
        <v>2.5321120085988786</v>
      </c>
    </row>
    <row r="35" spans="1:6" x14ac:dyDescent="0.25">
      <c r="A35" s="353" t="s">
        <v>23</v>
      </c>
      <c r="B35" s="321">
        <v>3077.2896402137303</v>
      </c>
      <c r="C35" s="322">
        <v>3076.7260000000001</v>
      </c>
      <c r="D35" s="325">
        <v>1.8324644303974399E-2</v>
      </c>
      <c r="E35" s="323">
        <v>0.71880196306150124</v>
      </c>
      <c r="F35" s="324">
        <v>0.57073466218201108</v>
      </c>
    </row>
    <row r="36" spans="1:6" x14ac:dyDescent="0.25">
      <c r="A36" s="357" t="s">
        <v>24</v>
      </c>
      <c r="B36" s="321" t="s">
        <v>30</v>
      </c>
      <c r="C36" s="322" t="s">
        <v>30</v>
      </c>
      <c r="D36" s="336" t="s">
        <v>30</v>
      </c>
      <c r="E36" s="323" t="s">
        <v>30</v>
      </c>
      <c r="F36" s="324" t="s">
        <v>30</v>
      </c>
    </row>
    <row r="37" spans="1:6" ht="16.5" thickBot="1" x14ac:dyDescent="0.3">
      <c r="A37" s="358" t="s">
        <v>21</v>
      </c>
      <c r="B37" s="326" t="s">
        <v>38</v>
      </c>
      <c r="C37" s="327">
        <v>640.78200000000004</v>
      </c>
      <c r="D37" s="328" t="s">
        <v>134</v>
      </c>
      <c r="E37" s="329">
        <v>0.30613976051217467</v>
      </c>
      <c r="F37" s="330">
        <v>1.3135863884479886</v>
      </c>
    </row>
    <row r="38" spans="1:6" x14ac:dyDescent="0.25">
      <c r="A38" s="390"/>
      <c r="B38" s="184"/>
    </row>
  </sheetData>
  <phoneticPr fontId="4" type="noConversion"/>
  <conditionalFormatting sqref="D7:D37">
    <cfRule type="beginsWith" dxfId="17" priority="1" operator="beginsWith" text="*">
      <formula>LEFT(D7,LEN("*"))="*"</formula>
    </cfRule>
    <cfRule type="cellIs" dxfId="16" priority="3" operator="lessThan">
      <formula>0</formula>
    </cfRule>
    <cfRule type="cellIs" dxfId="15" priority="4" operator="greaterThan">
      <formula>0</formula>
    </cfRule>
  </conditionalFormatting>
  <pageMargins left="0.75" right="0.75" top="1" bottom="1" header="0.5" footer="0.5"/>
  <pageSetup paperSize="9" orientation="portrait" verticalDpi="0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ndsWith" priority="2" operator="endsWith" id="{D1FE626F-1CCB-478C-8425-4FDE7D2740CD}">
            <xm:f>RIGHT(D7,LEN("-"))="-"</xm:f>
            <xm:f>"-"</xm:f>
            <x14:dxf>
              <font>
                <color theme="1"/>
              </font>
              <fill>
                <patternFill>
                  <bgColor theme="0"/>
                </patternFill>
              </fill>
            </x14:dxf>
          </x14:cfRule>
          <xm:sqref>D7:D37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1"/>
  <dimension ref="A1:I38"/>
  <sheetViews>
    <sheetView showGridLines="0" zoomScale="80" zoomScaleNormal="80" workbookViewId="0">
      <selection activeCell="T23" sqref="T23"/>
    </sheetView>
  </sheetViews>
  <sheetFormatPr defaultColWidth="9.140625" defaultRowHeight="15.75" x14ac:dyDescent="0.25"/>
  <cols>
    <col min="1" max="1" width="32.7109375" style="85" customWidth="1"/>
    <col min="2" max="3" width="13.7109375" style="85" customWidth="1"/>
    <col min="4" max="4" width="11.7109375" style="85" customWidth="1"/>
    <col min="5" max="5" width="9.140625" style="85"/>
    <col min="6" max="6" width="32.7109375" style="85" customWidth="1"/>
    <col min="7" max="8" width="13.7109375" style="85" customWidth="1"/>
    <col min="9" max="9" width="11.7109375" style="85" customWidth="1"/>
    <col min="10" max="16384" width="9.140625" style="85"/>
  </cols>
  <sheetData>
    <row r="1" spans="1:9" s="98" customFormat="1" ht="20.25" customHeight="1" x14ac:dyDescent="0.35">
      <c r="A1" s="117" t="s">
        <v>140</v>
      </c>
      <c r="E1" s="417" t="str">
        <f>INFO!$D$15</f>
        <v>lipiec - sierpień 2024r.</v>
      </c>
    </row>
    <row r="2" spans="1:9" ht="20.25" customHeight="1" thickBot="1" x14ac:dyDescent="0.3">
      <c r="A2" s="136"/>
    </row>
    <row r="3" spans="1:9" ht="21" customHeight="1" thickBot="1" x14ac:dyDescent="0.3">
      <c r="A3" s="338" t="s">
        <v>136</v>
      </c>
      <c r="B3" s="339"/>
      <c r="C3" s="339"/>
      <c r="D3" s="340"/>
      <c r="E3" s="135"/>
      <c r="F3" s="338" t="s">
        <v>137</v>
      </c>
      <c r="G3" s="339"/>
      <c r="H3" s="339"/>
      <c r="I3" s="340"/>
    </row>
    <row r="4" spans="1:9" ht="16.5" thickBot="1" x14ac:dyDescent="0.3">
      <c r="A4" s="180"/>
      <c r="B4" s="118">
        <v>2024</v>
      </c>
      <c r="C4" s="138"/>
      <c r="D4" s="139"/>
      <c r="E4" s="135"/>
      <c r="F4" s="180"/>
      <c r="G4" s="118">
        <v>2024</v>
      </c>
      <c r="H4" s="138"/>
      <c r="I4" s="139"/>
    </row>
    <row r="5" spans="1:9" ht="30" customHeight="1" x14ac:dyDescent="0.25">
      <c r="A5" s="414" t="s">
        <v>6</v>
      </c>
      <c r="B5" s="119" t="s">
        <v>133</v>
      </c>
      <c r="C5" s="140"/>
      <c r="D5" s="141"/>
      <c r="E5" s="135"/>
      <c r="F5" s="414" t="s">
        <v>6</v>
      </c>
      <c r="G5" s="119" t="s">
        <v>133</v>
      </c>
      <c r="H5" s="140"/>
      <c r="I5" s="141"/>
    </row>
    <row r="6" spans="1:9" ht="32.25" thickBot="1" x14ac:dyDescent="0.3">
      <c r="A6" s="178"/>
      <c r="B6" s="148" t="s">
        <v>183</v>
      </c>
      <c r="C6" s="149" t="s">
        <v>177</v>
      </c>
      <c r="D6" s="150" t="s">
        <v>7</v>
      </c>
      <c r="E6" s="135"/>
      <c r="F6" s="178"/>
      <c r="G6" s="148" t="s">
        <v>183</v>
      </c>
      <c r="H6" s="149" t="s">
        <v>177</v>
      </c>
      <c r="I6" s="150" t="s">
        <v>7</v>
      </c>
    </row>
    <row r="7" spans="1:9" ht="16.5" thickBot="1" x14ac:dyDescent="0.3">
      <c r="A7" s="341" t="s">
        <v>37</v>
      </c>
      <c r="B7" s="316">
        <v>1899.4545604824618</v>
      </c>
      <c r="C7" s="337">
        <v>1813.2</v>
      </c>
      <c r="D7" s="317">
        <v>4.7570179653733176</v>
      </c>
      <c r="E7" s="135"/>
      <c r="F7" s="341" t="s">
        <v>37</v>
      </c>
      <c r="G7" s="316">
        <v>1646.6909082347761</v>
      </c>
      <c r="H7" s="337">
        <v>1628.0609999999999</v>
      </c>
      <c r="I7" s="317">
        <v>1.144314704723485</v>
      </c>
    </row>
    <row r="8" spans="1:9" x14ac:dyDescent="0.25">
      <c r="A8" s="342" t="s">
        <v>10</v>
      </c>
      <c r="B8" s="343"/>
      <c r="C8" s="344"/>
      <c r="D8" s="320"/>
      <c r="E8" s="361"/>
      <c r="F8" s="342" t="s">
        <v>10</v>
      </c>
      <c r="G8" s="343"/>
      <c r="H8" s="344"/>
      <c r="I8" s="320"/>
    </row>
    <row r="9" spans="1:9" x14ac:dyDescent="0.25">
      <c r="A9" s="346" t="s">
        <v>8</v>
      </c>
      <c r="B9" s="321">
        <v>1257.5333218153348</v>
      </c>
      <c r="C9" s="322">
        <v>1293.732</v>
      </c>
      <c r="D9" s="331">
        <v>-2.7980328126823055</v>
      </c>
      <c r="E9" s="135"/>
      <c r="F9" s="346" t="s">
        <v>8</v>
      </c>
      <c r="G9" s="321">
        <v>1232.9964986089255</v>
      </c>
      <c r="H9" s="322">
        <v>1247.662</v>
      </c>
      <c r="I9" s="331">
        <v>-1.1753845033146804</v>
      </c>
    </row>
    <row r="10" spans="1:9" x14ac:dyDescent="0.25">
      <c r="A10" s="346" t="s">
        <v>9</v>
      </c>
      <c r="B10" s="347">
        <v>2590.6150565920821</v>
      </c>
      <c r="C10" s="322">
        <v>2602.1529999999998</v>
      </c>
      <c r="D10" s="325">
        <v>-0.44341124871277143</v>
      </c>
      <c r="E10" s="135"/>
      <c r="F10" s="346" t="s">
        <v>9</v>
      </c>
      <c r="G10" s="347">
        <v>2734.6326633654521</v>
      </c>
      <c r="H10" s="322">
        <v>2716.768</v>
      </c>
      <c r="I10" s="325">
        <v>0.65759880864729725</v>
      </c>
    </row>
    <row r="11" spans="1:9" x14ac:dyDescent="0.25">
      <c r="A11" s="346" t="s">
        <v>32</v>
      </c>
      <c r="B11" s="347">
        <v>5118.4745141200228</v>
      </c>
      <c r="C11" s="322">
        <v>4983.8760000000002</v>
      </c>
      <c r="D11" s="325">
        <v>2.7006808691548185</v>
      </c>
      <c r="E11" s="135"/>
      <c r="F11" s="346" t="s">
        <v>32</v>
      </c>
      <c r="G11" s="347" t="s">
        <v>38</v>
      </c>
      <c r="H11" s="322" t="s">
        <v>38</v>
      </c>
      <c r="I11" s="325" t="s">
        <v>134</v>
      </c>
    </row>
    <row r="12" spans="1:9" x14ac:dyDescent="0.25">
      <c r="A12" s="346" t="s">
        <v>39</v>
      </c>
      <c r="B12" s="347">
        <v>3125.0324565074602</v>
      </c>
      <c r="C12" s="335">
        <v>2505.8229999999999</v>
      </c>
      <c r="D12" s="325">
        <v>24.710841103234856</v>
      </c>
      <c r="E12" s="135"/>
      <c r="F12" s="346" t="s">
        <v>39</v>
      </c>
      <c r="G12" s="347" t="s">
        <v>38</v>
      </c>
      <c r="H12" s="335" t="s">
        <v>38</v>
      </c>
      <c r="I12" s="325" t="s">
        <v>134</v>
      </c>
    </row>
    <row r="13" spans="1:9" ht="16.5" thickBot="1" x14ac:dyDescent="0.3">
      <c r="A13" s="350" t="s">
        <v>82</v>
      </c>
      <c r="B13" s="326">
        <v>10722.426281481479</v>
      </c>
      <c r="C13" s="327">
        <v>10719.808999999999</v>
      </c>
      <c r="D13" s="325">
        <v>2.4412310490570011E-2</v>
      </c>
      <c r="E13" s="135"/>
      <c r="F13" s="350" t="s">
        <v>82</v>
      </c>
      <c r="G13" s="326">
        <v>6447.7269161290315</v>
      </c>
      <c r="H13" s="327">
        <v>6952.7960000000003</v>
      </c>
      <c r="I13" s="325">
        <v>-7.2642618099086942</v>
      </c>
    </row>
    <row r="14" spans="1:9" x14ac:dyDescent="0.25">
      <c r="A14" s="342" t="s">
        <v>11</v>
      </c>
      <c r="B14" s="343"/>
      <c r="C14" s="344"/>
      <c r="D14" s="320"/>
      <c r="E14" s="135"/>
      <c r="F14" s="342" t="s">
        <v>11</v>
      </c>
      <c r="G14" s="343"/>
      <c r="H14" s="344"/>
      <c r="I14" s="320"/>
    </row>
    <row r="15" spans="1:9" x14ac:dyDescent="0.25">
      <c r="A15" s="352" t="s">
        <v>33</v>
      </c>
      <c r="B15" s="321">
        <v>1652.3643449920178</v>
      </c>
      <c r="C15" s="322">
        <v>1707.183</v>
      </c>
      <c r="D15" s="331">
        <v>-3.2110395434791368</v>
      </c>
      <c r="E15" s="135"/>
      <c r="F15" s="352" t="s">
        <v>33</v>
      </c>
      <c r="G15" s="321">
        <v>1864.311203774311</v>
      </c>
      <c r="H15" s="322">
        <v>1998.1569999999999</v>
      </c>
      <c r="I15" s="331">
        <v>-6.6984484893839946</v>
      </c>
    </row>
    <row r="16" spans="1:9" x14ac:dyDescent="0.25">
      <c r="A16" s="352" t="s">
        <v>22</v>
      </c>
      <c r="B16" s="347">
        <v>1176.8134263556753</v>
      </c>
      <c r="C16" s="335">
        <v>1190.163</v>
      </c>
      <c r="D16" s="325">
        <v>-1.1216343839285712</v>
      </c>
      <c r="E16" s="135"/>
      <c r="F16" s="352" t="s">
        <v>22</v>
      </c>
      <c r="G16" s="347">
        <v>1165.8106221621592</v>
      </c>
      <c r="H16" s="335">
        <v>1173.4110000000001</v>
      </c>
      <c r="I16" s="325">
        <v>-0.64765241326391176</v>
      </c>
    </row>
    <row r="17" spans="1:9" x14ac:dyDescent="0.25">
      <c r="A17" s="352" t="s">
        <v>23</v>
      </c>
      <c r="B17" s="347">
        <v>1429.252062458552</v>
      </c>
      <c r="C17" s="335">
        <v>1474.42</v>
      </c>
      <c r="D17" s="325">
        <v>-3.0634698600983343</v>
      </c>
      <c r="E17" s="135"/>
      <c r="F17" s="352" t="s">
        <v>23</v>
      </c>
      <c r="G17" s="347">
        <v>1329.2358232327033</v>
      </c>
      <c r="H17" s="335">
        <v>1415.836</v>
      </c>
      <c r="I17" s="325">
        <v>-6.1165211397887917</v>
      </c>
    </row>
    <row r="18" spans="1:9" x14ac:dyDescent="0.25">
      <c r="A18" s="353" t="s">
        <v>24</v>
      </c>
      <c r="B18" s="347" t="s">
        <v>38</v>
      </c>
      <c r="C18" s="335" t="s">
        <v>38</v>
      </c>
      <c r="D18" s="325" t="s">
        <v>134</v>
      </c>
      <c r="E18" s="135"/>
      <c r="F18" s="353" t="s">
        <v>24</v>
      </c>
      <c r="G18" s="347">
        <v>1704.7862162162162</v>
      </c>
      <c r="H18" s="335">
        <v>1646.973</v>
      </c>
      <c r="I18" s="325">
        <v>3.5102543292727564</v>
      </c>
    </row>
    <row r="19" spans="1:9" ht="16.5" thickBot="1" x14ac:dyDescent="0.3">
      <c r="A19" s="354" t="s">
        <v>21</v>
      </c>
      <c r="B19" s="347" t="s">
        <v>38</v>
      </c>
      <c r="C19" s="335" t="s">
        <v>38</v>
      </c>
      <c r="D19" s="325" t="s">
        <v>134</v>
      </c>
      <c r="E19" s="135"/>
      <c r="F19" s="354" t="s">
        <v>21</v>
      </c>
      <c r="G19" s="347" t="s">
        <v>30</v>
      </c>
      <c r="H19" s="335" t="s">
        <v>30</v>
      </c>
      <c r="I19" s="325" t="s">
        <v>30</v>
      </c>
    </row>
    <row r="20" spans="1:9" x14ac:dyDescent="0.25">
      <c r="A20" s="342" t="s">
        <v>9</v>
      </c>
      <c r="B20" s="343"/>
      <c r="C20" s="344"/>
      <c r="D20" s="320"/>
      <c r="E20" s="135"/>
      <c r="F20" s="342" t="s">
        <v>9</v>
      </c>
      <c r="G20" s="343"/>
      <c r="H20" s="344"/>
      <c r="I20" s="320"/>
    </row>
    <row r="21" spans="1:9" x14ac:dyDescent="0.25">
      <c r="A21" s="352" t="s">
        <v>33</v>
      </c>
      <c r="B21" s="321">
        <v>2486.5533611348869</v>
      </c>
      <c r="C21" s="322">
        <v>2533.3820000000001</v>
      </c>
      <c r="D21" s="331">
        <v>-1.8484529541580923</v>
      </c>
      <c r="E21" s="135"/>
      <c r="F21" s="352" t="s">
        <v>33</v>
      </c>
      <c r="G21" s="321">
        <v>2917.1727467960227</v>
      </c>
      <c r="H21" s="322">
        <v>2915.828</v>
      </c>
      <c r="I21" s="331">
        <v>4.6066036362637022E-2</v>
      </c>
    </row>
    <row r="22" spans="1:9" ht="15.75" customHeight="1" x14ac:dyDescent="0.25">
      <c r="A22" s="353" t="s">
        <v>22</v>
      </c>
      <c r="B22" s="347">
        <v>2620.9102051804148</v>
      </c>
      <c r="C22" s="335">
        <v>2661.8290000000002</v>
      </c>
      <c r="D22" s="325">
        <v>-1.537260722757136</v>
      </c>
      <c r="E22" s="135"/>
      <c r="F22" s="353" t="s">
        <v>22</v>
      </c>
      <c r="G22" s="347">
        <v>2709.2146744944057</v>
      </c>
      <c r="H22" s="335">
        <v>2701.69</v>
      </c>
      <c r="I22" s="325">
        <v>0.27859296323850274</v>
      </c>
    </row>
    <row r="23" spans="1:9" x14ac:dyDescent="0.25">
      <c r="A23" s="353" t="s">
        <v>23</v>
      </c>
      <c r="B23" s="347">
        <v>3165.8634471068353</v>
      </c>
      <c r="C23" s="335">
        <v>3057.442</v>
      </c>
      <c r="D23" s="325">
        <v>3.5461629771277576</v>
      </c>
      <c r="E23" s="135"/>
      <c r="F23" s="353" t="s">
        <v>23</v>
      </c>
      <c r="G23" s="347">
        <v>2230.9801000471771</v>
      </c>
      <c r="H23" s="335">
        <v>2203.694</v>
      </c>
      <c r="I23" s="325">
        <v>1.2381251153063877</v>
      </c>
    </row>
    <row r="24" spans="1:9" x14ac:dyDescent="0.25">
      <c r="A24" s="353" t="s">
        <v>24</v>
      </c>
      <c r="B24" s="347" t="s">
        <v>38</v>
      </c>
      <c r="C24" s="335" t="s">
        <v>38</v>
      </c>
      <c r="D24" s="336" t="s">
        <v>134</v>
      </c>
      <c r="E24" s="135"/>
      <c r="F24" s="353" t="s">
        <v>24</v>
      </c>
      <c r="G24" s="347" t="s">
        <v>30</v>
      </c>
      <c r="H24" s="335" t="s">
        <v>30</v>
      </c>
      <c r="I24" s="336" t="s">
        <v>30</v>
      </c>
    </row>
    <row r="25" spans="1:9" ht="16.5" thickBot="1" x14ac:dyDescent="0.3">
      <c r="A25" s="354" t="s">
        <v>21</v>
      </c>
      <c r="B25" s="347">
        <v>4661.8675908639534</v>
      </c>
      <c r="C25" s="335" t="s">
        <v>38</v>
      </c>
      <c r="D25" s="325" t="s">
        <v>134</v>
      </c>
      <c r="E25" s="135"/>
      <c r="F25" s="354" t="s">
        <v>21</v>
      </c>
      <c r="G25" s="347">
        <v>5383.8221183800615</v>
      </c>
      <c r="H25" s="335">
        <v>5502.11</v>
      </c>
      <c r="I25" s="325">
        <v>-2.1498552324726488</v>
      </c>
    </row>
    <row r="26" spans="1:9" x14ac:dyDescent="0.25">
      <c r="A26" s="342" t="s">
        <v>32</v>
      </c>
      <c r="B26" s="343"/>
      <c r="C26" s="344"/>
      <c r="D26" s="320"/>
      <c r="E26" s="135"/>
      <c r="F26" s="342" t="s">
        <v>32</v>
      </c>
      <c r="G26" s="343"/>
      <c r="H26" s="344"/>
      <c r="I26" s="320"/>
    </row>
    <row r="27" spans="1:9" x14ac:dyDescent="0.25">
      <c r="A27" s="352" t="s">
        <v>33</v>
      </c>
      <c r="B27" s="321">
        <v>5546.2778852173906</v>
      </c>
      <c r="C27" s="322">
        <v>5350.3119999999999</v>
      </c>
      <c r="D27" s="331">
        <v>3.6627019672232772</v>
      </c>
      <c r="E27" s="135"/>
      <c r="F27" s="352" t="s">
        <v>33</v>
      </c>
      <c r="G27" s="321" t="s">
        <v>38</v>
      </c>
      <c r="H27" s="322" t="s">
        <v>38</v>
      </c>
      <c r="I27" s="331" t="s">
        <v>134</v>
      </c>
    </row>
    <row r="28" spans="1:9" x14ac:dyDescent="0.25">
      <c r="A28" s="353" t="s">
        <v>22</v>
      </c>
      <c r="B28" s="347">
        <v>4838.446365430591</v>
      </c>
      <c r="C28" s="335">
        <v>4749.0519999999997</v>
      </c>
      <c r="D28" s="325">
        <v>1.8823611028088023</v>
      </c>
      <c r="E28" s="135"/>
      <c r="F28" s="353" t="s">
        <v>22</v>
      </c>
      <c r="G28" s="347" t="s">
        <v>38</v>
      </c>
      <c r="H28" s="335" t="s">
        <v>38</v>
      </c>
      <c r="I28" s="325" t="s">
        <v>134</v>
      </c>
    </row>
    <row r="29" spans="1:9" x14ac:dyDescent="0.25">
      <c r="A29" s="353" t="s">
        <v>23</v>
      </c>
      <c r="B29" s="355">
        <v>4960.0948648865688</v>
      </c>
      <c r="C29" s="356">
        <v>4539.6059999999998</v>
      </c>
      <c r="D29" s="325">
        <v>9.2626621999055274</v>
      </c>
      <c r="E29" s="135"/>
      <c r="F29" s="353" t="s">
        <v>23</v>
      </c>
      <c r="G29" s="355" t="s">
        <v>38</v>
      </c>
      <c r="H29" s="356" t="s">
        <v>38</v>
      </c>
      <c r="I29" s="325" t="s">
        <v>134</v>
      </c>
    </row>
    <row r="30" spans="1:9" x14ac:dyDescent="0.25">
      <c r="A30" s="357" t="s">
        <v>24</v>
      </c>
      <c r="B30" s="355" t="s">
        <v>30</v>
      </c>
      <c r="C30" s="356" t="s">
        <v>30</v>
      </c>
      <c r="D30" s="336" t="s">
        <v>30</v>
      </c>
      <c r="E30" s="135"/>
      <c r="F30" s="357" t="s">
        <v>24</v>
      </c>
      <c r="G30" s="355" t="s">
        <v>30</v>
      </c>
      <c r="H30" s="356" t="s">
        <v>30</v>
      </c>
      <c r="I30" s="336" t="s">
        <v>30</v>
      </c>
    </row>
    <row r="31" spans="1:9" ht="16.5" thickBot="1" x14ac:dyDescent="0.3">
      <c r="A31" s="358" t="s">
        <v>21</v>
      </c>
      <c r="B31" s="359" t="s">
        <v>38</v>
      </c>
      <c r="C31" s="360" t="s">
        <v>38</v>
      </c>
      <c r="D31" s="328" t="s">
        <v>134</v>
      </c>
      <c r="E31" s="135"/>
      <c r="F31" s="358" t="s">
        <v>21</v>
      </c>
      <c r="G31" s="359" t="s">
        <v>30</v>
      </c>
      <c r="H31" s="360" t="s">
        <v>30</v>
      </c>
      <c r="I31" s="328" t="s">
        <v>30</v>
      </c>
    </row>
    <row r="32" spans="1:9" x14ac:dyDescent="0.25">
      <c r="A32" s="342" t="s">
        <v>39</v>
      </c>
      <c r="B32" s="343"/>
      <c r="C32" s="344"/>
      <c r="D32" s="320"/>
      <c r="E32" s="135"/>
      <c r="F32" s="342" t="s">
        <v>39</v>
      </c>
      <c r="G32" s="343"/>
      <c r="H32" s="344"/>
      <c r="I32" s="320"/>
    </row>
    <row r="33" spans="1:9" x14ac:dyDescent="0.25">
      <c r="A33" s="352" t="s">
        <v>33</v>
      </c>
      <c r="B33" s="321">
        <v>5468.9231413026364</v>
      </c>
      <c r="C33" s="322">
        <v>5108.7489999999998</v>
      </c>
      <c r="D33" s="331">
        <v>7.0501386789195539</v>
      </c>
      <c r="E33" s="135"/>
      <c r="F33" s="352" t="s">
        <v>33</v>
      </c>
      <c r="G33" s="321" t="s">
        <v>38</v>
      </c>
      <c r="H33" s="322" t="s">
        <v>38</v>
      </c>
      <c r="I33" s="331" t="s">
        <v>134</v>
      </c>
    </row>
    <row r="34" spans="1:9" x14ac:dyDescent="0.25">
      <c r="A34" s="353" t="s">
        <v>22</v>
      </c>
      <c r="B34" s="321">
        <v>2689.3819558071109</v>
      </c>
      <c r="C34" s="322">
        <v>2533.1289999999999</v>
      </c>
      <c r="D34" s="325">
        <v>6.1683604211648113</v>
      </c>
      <c r="E34" s="135"/>
      <c r="F34" s="353" t="s">
        <v>22</v>
      </c>
      <c r="G34" s="321" t="s">
        <v>38</v>
      </c>
      <c r="H34" s="322" t="s">
        <v>38</v>
      </c>
      <c r="I34" s="325" t="s">
        <v>134</v>
      </c>
    </row>
    <row r="35" spans="1:9" x14ac:dyDescent="0.25">
      <c r="A35" s="353" t="s">
        <v>23</v>
      </c>
      <c r="B35" s="321">
        <v>3078.274735289297</v>
      </c>
      <c r="C35" s="322">
        <v>2996.0210000000002</v>
      </c>
      <c r="D35" s="325">
        <v>2.7454294587025543</v>
      </c>
      <c r="E35" s="135"/>
      <c r="F35" s="353" t="s">
        <v>23</v>
      </c>
      <c r="G35" s="321" t="s">
        <v>38</v>
      </c>
      <c r="H35" s="322" t="s">
        <v>38</v>
      </c>
      <c r="I35" s="325" t="s">
        <v>134</v>
      </c>
    </row>
    <row r="36" spans="1:9" x14ac:dyDescent="0.25">
      <c r="A36" s="357" t="s">
        <v>24</v>
      </c>
      <c r="B36" s="321" t="s">
        <v>30</v>
      </c>
      <c r="C36" s="322" t="s">
        <v>30</v>
      </c>
      <c r="D36" s="336" t="s">
        <v>30</v>
      </c>
      <c r="E36" s="135"/>
      <c r="F36" s="357" t="s">
        <v>24</v>
      </c>
      <c r="G36" s="321" t="s">
        <v>30</v>
      </c>
      <c r="H36" s="322" t="s">
        <v>30</v>
      </c>
      <c r="I36" s="336" t="s">
        <v>30</v>
      </c>
    </row>
    <row r="37" spans="1:9" ht="16.5" thickBot="1" x14ac:dyDescent="0.3">
      <c r="A37" s="358" t="s">
        <v>21</v>
      </c>
      <c r="B37" s="326" t="s">
        <v>38</v>
      </c>
      <c r="C37" s="327" t="s">
        <v>38</v>
      </c>
      <c r="D37" s="328" t="s">
        <v>134</v>
      </c>
      <c r="E37" s="135"/>
      <c r="F37" s="358" t="s">
        <v>21</v>
      </c>
      <c r="G37" s="326" t="s">
        <v>38</v>
      </c>
      <c r="H37" s="327" t="s">
        <v>38</v>
      </c>
      <c r="I37" s="328" t="s">
        <v>134</v>
      </c>
    </row>
    <row r="38" spans="1:9" x14ac:dyDescent="0.25">
      <c r="A38" s="390"/>
      <c r="B38" s="184"/>
      <c r="E38" s="183"/>
      <c r="F38" s="530"/>
    </row>
  </sheetData>
  <conditionalFormatting sqref="D7:D37">
    <cfRule type="beginsWith" dxfId="13" priority="5" operator="beginsWith" text="*">
      <formula>LEFT(D7,LEN("*"))="*"</formula>
    </cfRule>
    <cfRule type="cellIs" dxfId="12" priority="7" operator="lessThan">
      <formula>0</formula>
    </cfRule>
    <cfRule type="cellIs" dxfId="11" priority="8" operator="greaterThan">
      <formula>0</formula>
    </cfRule>
  </conditionalFormatting>
  <conditionalFormatting sqref="I7:I37">
    <cfRule type="beginsWith" dxfId="10" priority="1" operator="beginsWith" text="*">
      <formula>LEFT(I7,LEN("*"))="*"</formula>
    </cfRule>
    <cfRule type="cellIs" dxfId="9" priority="3" operator="lessThan">
      <formula>0</formula>
    </cfRule>
    <cfRule type="cellIs" dxfId="8" priority="4" operator="greaterThan">
      <formula>0</formula>
    </cfRule>
  </conditionalFormatting>
  <pageMargins left="0.75" right="0.75" top="1" bottom="1" header="0.5" footer="0.5"/>
  <pageSetup paperSize="9" orientation="portrait" verticalDpi="0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ndsWith" priority="6" operator="endsWith" id="{67EE9FAC-9DD7-408B-A941-FBF4CDF41F27}">
            <xm:f>RIGHT(D7,LEN("-"))="-"</xm:f>
            <xm:f>"-"</xm:f>
            <x14:dxf>
              <font>
                <color theme="1"/>
              </font>
              <fill>
                <patternFill>
                  <bgColor theme="0"/>
                </patternFill>
              </fill>
            </x14:dxf>
          </x14:cfRule>
          <xm:sqref>D7:D37</xm:sqref>
        </x14:conditionalFormatting>
        <x14:conditionalFormatting xmlns:xm="http://schemas.microsoft.com/office/excel/2006/main">
          <x14:cfRule type="endsWith" priority="2" operator="endsWith" id="{A77174BA-21DA-4CF5-914C-CB2FBEDC51C9}">
            <xm:f>RIGHT(I7,LEN("-"))="-"</xm:f>
            <xm:f>"-"</xm:f>
            <x14:dxf>
              <font>
                <color theme="1"/>
              </font>
              <fill>
                <patternFill>
                  <bgColor theme="0"/>
                </patternFill>
              </fill>
            </x14:dxf>
          </x14:cfRule>
          <xm:sqref>I7:I37</xm:sqref>
        </x14:conditionalFormatting>
      </x14:conditionalFormatting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2"/>
  <dimension ref="A1"/>
  <sheetViews>
    <sheetView showGridLines="0" zoomScaleNormal="100" workbookViewId="0">
      <selection activeCell="O38" sqref="O38"/>
    </sheetView>
  </sheetViews>
  <sheetFormatPr defaultRowHeight="12.75" x14ac:dyDescent="0.2"/>
  <cols>
    <col min="1" max="1" width="3.28515625" customWidth="1"/>
    <col min="12" max="12" width="6.42578125" customWidth="1"/>
  </cols>
  <sheetData/>
  <phoneticPr fontId="4" type="noConversion"/>
  <pageMargins left="0.75" right="0.75" top="1" bottom="1" header="0.5" footer="0.5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5"/>
  <dimension ref="A1"/>
  <sheetViews>
    <sheetView showGridLines="0" zoomScale="130" zoomScaleNormal="130" workbookViewId="0">
      <selection activeCell="R9" sqref="R9"/>
    </sheetView>
  </sheetViews>
  <sheetFormatPr defaultRowHeight="12.75" x14ac:dyDescent="0.2"/>
  <sheetData/>
  <phoneticPr fontId="4" type="noConversion"/>
  <pageMargins left="0.75" right="0.75" top="1" bottom="1" header="0.5" footer="0.5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>
    <pageSetUpPr fitToPage="1"/>
  </sheetPr>
  <dimension ref="A1:L34"/>
  <sheetViews>
    <sheetView showGridLines="0" topLeftCell="A3" zoomScale="90" zoomScaleNormal="90" workbookViewId="0">
      <selection activeCell="O27" sqref="O27"/>
    </sheetView>
  </sheetViews>
  <sheetFormatPr defaultColWidth="9.140625" defaultRowHeight="12.75" x14ac:dyDescent="0.2"/>
  <cols>
    <col min="1" max="1" width="8.85546875" style="377" customWidth="1"/>
    <col min="2" max="2" width="53.28515625" style="377" customWidth="1"/>
    <col min="3" max="17" width="13.7109375" style="377" bestFit="1" customWidth="1"/>
    <col min="18" max="18" width="12.28515625" style="377" customWidth="1"/>
    <col min="19" max="20" width="11.140625" style="377" customWidth="1"/>
    <col min="21" max="16384" width="9.140625" style="377"/>
  </cols>
  <sheetData>
    <row r="1" spans="1:12" ht="21" x14ac:dyDescent="0.2">
      <c r="A1" s="362" t="s">
        <v>156</v>
      </c>
    </row>
    <row r="3" spans="1:12" s="369" customFormat="1" ht="19.5" thickBot="1" x14ac:dyDescent="0.25">
      <c r="A3" s="365" t="s">
        <v>142</v>
      </c>
      <c r="H3" s="370"/>
      <c r="I3" s="370"/>
    </row>
    <row r="4" spans="1:12" s="369" customFormat="1" ht="16.5" thickBot="1" x14ac:dyDescent="0.25">
      <c r="A4" s="378"/>
      <c r="B4" s="379"/>
      <c r="C4" s="187" t="s">
        <v>40</v>
      </c>
      <c r="D4" s="228"/>
      <c r="E4" s="187"/>
      <c r="F4" s="229"/>
      <c r="G4" s="188" t="s">
        <v>41</v>
      </c>
      <c r="H4" s="187"/>
      <c r="I4" s="187"/>
      <c r="J4" s="230"/>
      <c r="K4" s="189" t="s">
        <v>42</v>
      </c>
      <c r="L4" s="229"/>
    </row>
    <row r="5" spans="1:12" s="369" customFormat="1" ht="15.75" x14ac:dyDescent="0.2">
      <c r="A5" s="380" t="s">
        <v>43</v>
      </c>
      <c r="B5" s="381" t="s">
        <v>44</v>
      </c>
      <c r="C5" s="231" t="s">
        <v>45</v>
      </c>
      <c r="D5" s="232"/>
      <c r="E5" s="233" t="s">
        <v>46</v>
      </c>
      <c r="F5" s="232"/>
      <c r="G5" s="233" t="s">
        <v>45</v>
      </c>
      <c r="H5" s="232"/>
      <c r="I5" s="233" t="s">
        <v>46</v>
      </c>
      <c r="J5" s="234"/>
      <c r="K5" s="235" t="s">
        <v>45</v>
      </c>
      <c r="L5" s="232"/>
    </row>
    <row r="6" spans="1:12" s="369" customFormat="1" ht="16.5" thickBot="1" x14ac:dyDescent="0.25">
      <c r="A6" s="382"/>
      <c r="B6" s="383"/>
      <c r="C6" s="384" t="s">
        <v>185</v>
      </c>
      <c r="D6" s="385" t="s">
        <v>186</v>
      </c>
      <c r="E6" s="384" t="s">
        <v>185</v>
      </c>
      <c r="F6" s="385" t="s">
        <v>186</v>
      </c>
      <c r="G6" s="384" t="s">
        <v>185</v>
      </c>
      <c r="H6" s="385" t="s">
        <v>186</v>
      </c>
      <c r="I6" s="384" t="s">
        <v>185</v>
      </c>
      <c r="J6" s="385" t="s">
        <v>186</v>
      </c>
      <c r="K6" s="384" t="s">
        <v>185</v>
      </c>
      <c r="L6" s="385" t="s">
        <v>186</v>
      </c>
    </row>
    <row r="7" spans="1:12" s="369" customFormat="1" ht="16.5" thickBot="1" x14ac:dyDescent="0.25">
      <c r="A7" s="386"/>
      <c r="B7" s="236" t="s">
        <v>92</v>
      </c>
      <c r="C7" s="190">
        <v>545209.58400000003</v>
      </c>
      <c r="D7" s="191">
        <v>515618.37099999993</v>
      </c>
      <c r="E7" s="192">
        <v>928787.09400000004</v>
      </c>
      <c r="F7" s="193">
        <v>950819.47000000009</v>
      </c>
      <c r="G7" s="192">
        <v>1284932.4070000001</v>
      </c>
      <c r="H7" s="194">
        <v>1219598.6300000001</v>
      </c>
      <c r="I7" s="192">
        <v>2463188.625</v>
      </c>
      <c r="J7" s="194">
        <v>2643758.9959999998</v>
      </c>
      <c r="K7" s="195">
        <v>-739722.82300000009</v>
      </c>
      <c r="L7" s="193">
        <v>-703980.25900000019</v>
      </c>
    </row>
    <row r="8" spans="1:12" s="369" customFormat="1" ht="16.5" thickBot="1" x14ac:dyDescent="0.25">
      <c r="A8" s="643" t="s">
        <v>47</v>
      </c>
      <c r="B8" s="644"/>
      <c r="C8" s="196"/>
      <c r="D8" s="196"/>
      <c r="E8" s="196"/>
      <c r="F8" s="196"/>
      <c r="G8" s="196"/>
      <c r="H8" s="196"/>
      <c r="I8" s="196"/>
      <c r="J8" s="196"/>
      <c r="K8" s="197"/>
      <c r="L8" s="198"/>
    </row>
    <row r="9" spans="1:12" s="369" customFormat="1" ht="15.75" x14ac:dyDescent="0.2">
      <c r="A9" s="237" t="s">
        <v>48</v>
      </c>
      <c r="B9" s="238" t="s">
        <v>49</v>
      </c>
      <c r="C9" s="199">
        <v>144789.989</v>
      </c>
      <c r="D9" s="200">
        <v>123845.622</v>
      </c>
      <c r="E9" s="199">
        <v>169669.033</v>
      </c>
      <c r="F9" s="200">
        <v>171290.99100000001</v>
      </c>
      <c r="G9" s="199">
        <v>25967.152999999998</v>
      </c>
      <c r="H9" s="201">
        <v>25427.441999999999</v>
      </c>
      <c r="I9" s="202">
        <v>23777.845000000001</v>
      </c>
      <c r="J9" s="203">
        <v>20165.75</v>
      </c>
      <c r="K9" s="204">
        <v>118822.836</v>
      </c>
      <c r="L9" s="205">
        <v>98418.18</v>
      </c>
    </row>
    <row r="10" spans="1:12" s="369" customFormat="1" ht="15.75" x14ac:dyDescent="0.2">
      <c r="A10" s="239" t="s">
        <v>50</v>
      </c>
      <c r="B10" s="240" t="s">
        <v>120</v>
      </c>
      <c r="C10" s="206">
        <v>122926.749</v>
      </c>
      <c r="D10" s="207">
        <v>107286.245</v>
      </c>
      <c r="E10" s="208">
        <v>158562.97099999999</v>
      </c>
      <c r="F10" s="207">
        <v>163523.52100000001</v>
      </c>
      <c r="G10" s="209">
        <v>11668.717000000001</v>
      </c>
      <c r="H10" s="207">
        <v>9535.5319999999992</v>
      </c>
      <c r="I10" s="209">
        <v>15348.892</v>
      </c>
      <c r="J10" s="210">
        <v>11710.495000000001</v>
      </c>
      <c r="K10" s="211">
        <v>111258.03199999999</v>
      </c>
      <c r="L10" s="212">
        <v>97750.712999999989</v>
      </c>
    </row>
    <row r="11" spans="1:12" s="369" customFormat="1" ht="15.75" x14ac:dyDescent="0.2">
      <c r="A11" s="241" t="s">
        <v>51</v>
      </c>
      <c r="B11" s="240" t="s">
        <v>121</v>
      </c>
      <c r="C11" s="213">
        <v>21863.24</v>
      </c>
      <c r="D11" s="207">
        <v>16559.377</v>
      </c>
      <c r="E11" s="214">
        <v>11106.062</v>
      </c>
      <c r="F11" s="207">
        <v>7767.47</v>
      </c>
      <c r="G11" s="209">
        <v>14298.436</v>
      </c>
      <c r="H11" s="207">
        <v>15891.91</v>
      </c>
      <c r="I11" s="209">
        <v>8428.9529999999995</v>
      </c>
      <c r="J11" s="210">
        <v>8455.2549999999992</v>
      </c>
      <c r="K11" s="215">
        <v>7564.8040000000019</v>
      </c>
      <c r="L11" s="207">
        <v>667.46700000000055</v>
      </c>
    </row>
    <row r="12" spans="1:12" s="369" customFormat="1" ht="30" x14ac:dyDescent="0.2">
      <c r="A12" s="242" t="s">
        <v>52</v>
      </c>
      <c r="B12" s="243" t="s">
        <v>53</v>
      </c>
      <c r="C12" s="216">
        <v>42477.275999999998</v>
      </c>
      <c r="D12" s="212">
        <v>62325.633000000002</v>
      </c>
      <c r="E12" s="217">
        <v>69444.19</v>
      </c>
      <c r="F12" s="212">
        <v>112275.433</v>
      </c>
      <c r="G12" s="199">
        <v>863685.179</v>
      </c>
      <c r="H12" s="212">
        <v>835428.48400000005</v>
      </c>
      <c r="I12" s="199">
        <v>1692012.4839999999</v>
      </c>
      <c r="J12" s="218">
        <v>1908939.8130000001</v>
      </c>
      <c r="K12" s="211">
        <v>-821207.90300000005</v>
      </c>
      <c r="L12" s="212">
        <v>-773102.85100000002</v>
      </c>
    </row>
    <row r="13" spans="1:12" s="369" customFormat="1" ht="15.75" x14ac:dyDescent="0.2">
      <c r="A13" s="244" t="s">
        <v>54</v>
      </c>
      <c r="B13" s="245" t="s">
        <v>55</v>
      </c>
      <c r="C13" s="219">
        <v>27542.758999999998</v>
      </c>
      <c r="D13" s="220">
        <v>15116.822</v>
      </c>
      <c r="E13" s="214">
        <v>85859.612999999998</v>
      </c>
      <c r="F13" s="220">
        <v>60305.56</v>
      </c>
      <c r="G13" s="209">
        <v>106977.77099999999</v>
      </c>
      <c r="H13" s="207">
        <v>90619.653999999995</v>
      </c>
      <c r="I13" s="221">
        <v>433804.30499999999</v>
      </c>
      <c r="J13" s="210">
        <v>432451.03899999999</v>
      </c>
      <c r="K13" s="215">
        <v>-79435.011999999988</v>
      </c>
      <c r="L13" s="207">
        <v>-75502.831999999995</v>
      </c>
    </row>
    <row r="14" spans="1:12" s="369" customFormat="1" ht="30.75" thickBot="1" x14ac:dyDescent="0.25">
      <c r="A14" s="246" t="s">
        <v>56</v>
      </c>
      <c r="B14" s="247" t="s">
        <v>57</v>
      </c>
      <c r="C14" s="222">
        <v>156610.05600000001</v>
      </c>
      <c r="D14" s="223">
        <v>127729.731</v>
      </c>
      <c r="E14" s="224">
        <v>452311.30900000001</v>
      </c>
      <c r="F14" s="223">
        <v>443934.255</v>
      </c>
      <c r="G14" s="224">
        <v>24724.532999999999</v>
      </c>
      <c r="H14" s="223">
        <v>14756.212</v>
      </c>
      <c r="I14" s="224">
        <v>89396.960999999996</v>
      </c>
      <c r="J14" s="225">
        <v>51677.799999999996</v>
      </c>
      <c r="K14" s="226">
        <v>131885.52300000002</v>
      </c>
      <c r="L14" s="223">
        <v>112973.51900000001</v>
      </c>
    </row>
    <row r="15" spans="1:12" s="369" customFormat="1" ht="15.75" x14ac:dyDescent="0.2">
      <c r="A15" s="643" t="s">
        <v>58</v>
      </c>
      <c r="B15" s="644"/>
      <c r="C15" s="196"/>
      <c r="D15" s="196"/>
      <c r="E15" s="196"/>
      <c r="F15" s="196"/>
      <c r="G15" s="196"/>
      <c r="H15" s="196"/>
      <c r="I15" s="196"/>
      <c r="J15" s="196"/>
      <c r="K15" s="196"/>
      <c r="L15" s="227"/>
    </row>
    <row r="16" spans="1:12" s="369" customFormat="1" ht="30.75" thickBot="1" x14ac:dyDescent="0.25">
      <c r="A16" s="246" t="s">
        <v>59</v>
      </c>
      <c r="B16" s="247" t="s">
        <v>60</v>
      </c>
      <c r="C16" s="222">
        <v>173789.50399999999</v>
      </c>
      <c r="D16" s="306">
        <v>186600.56299999999</v>
      </c>
      <c r="E16" s="224">
        <v>151502.94899999999</v>
      </c>
      <c r="F16" s="223">
        <v>163013.231</v>
      </c>
      <c r="G16" s="224">
        <v>263577.77100000001</v>
      </c>
      <c r="H16" s="223">
        <v>253366.83799999999</v>
      </c>
      <c r="I16" s="224">
        <v>224197.03</v>
      </c>
      <c r="J16" s="225">
        <v>230524.59400000001</v>
      </c>
      <c r="K16" s="226">
        <v>-89788.267000000022</v>
      </c>
      <c r="L16" s="223">
        <v>-66766.274999999994</v>
      </c>
    </row>
    <row r="17" spans="1:12" s="369" customFormat="1" ht="15.75" x14ac:dyDescent="0.2">
      <c r="A17" s="387" t="s">
        <v>104</v>
      </c>
      <c r="B17" s="388"/>
      <c r="C17" s="389"/>
      <c r="D17" s="389"/>
      <c r="E17" s="389"/>
      <c r="F17" s="389"/>
      <c r="G17" s="389"/>
      <c r="H17" s="389"/>
      <c r="I17" s="389"/>
      <c r="J17" s="389"/>
      <c r="K17" s="389"/>
      <c r="L17" s="389"/>
    </row>
    <row r="18" spans="1:12" s="376" customFormat="1" ht="8.25" customHeight="1" thickBot="1" x14ac:dyDescent="0.25">
      <c r="B18" s="375"/>
      <c r="C18" s="375"/>
      <c r="D18" s="375"/>
      <c r="E18" s="375"/>
      <c r="F18" s="375"/>
      <c r="G18" s="375"/>
      <c r="H18" s="375"/>
      <c r="I18" s="375"/>
      <c r="J18" s="375"/>
      <c r="K18" s="375"/>
      <c r="L18" s="375"/>
    </row>
    <row r="19" spans="1:12" ht="15.75" thickBot="1" x14ac:dyDescent="0.25">
      <c r="A19" s="378"/>
      <c r="B19" s="379"/>
      <c r="C19" s="187" t="s">
        <v>40</v>
      </c>
      <c r="D19" s="228"/>
      <c r="E19" s="187"/>
      <c r="F19" s="229"/>
      <c r="G19" s="188" t="s">
        <v>41</v>
      </c>
      <c r="H19" s="187"/>
      <c r="I19" s="187"/>
      <c r="J19" s="230"/>
      <c r="K19" s="189" t="s">
        <v>42</v>
      </c>
      <c r="L19" s="229"/>
    </row>
    <row r="20" spans="1:12" ht="15" x14ac:dyDescent="0.2">
      <c r="A20" s="380" t="s">
        <v>43</v>
      </c>
      <c r="B20" s="381" t="s">
        <v>44</v>
      </c>
      <c r="C20" s="231" t="s">
        <v>45</v>
      </c>
      <c r="D20" s="232"/>
      <c r="E20" s="233" t="s">
        <v>46</v>
      </c>
      <c r="F20" s="232"/>
      <c r="G20" s="233" t="s">
        <v>45</v>
      </c>
      <c r="H20" s="232"/>
      <c r="I20" s="233" t="s">
        <v>46</v>
      </c>
      <c r="J20" s="234"/>
      <c r="K20" s="235" t="s">
        <v>45</v>
      </c>
      <c r="L20" s="232"/>
    </row>
    <row r="21" spans="1:12" ht="15.75" thickBot="1" x14ac:dyDescent="0.25">
      <c r="A21" s="382"/>
      <c r="B21" s="383"/>
      <c r="C21" s="384" t="s">
        <v>179</v>
      </c>
      <c r="D21" s="385" t="s">
        <v>180</v>
      </c>
      <c r="E21" s="384" t="s">
        <v>179</v>
      </c>
      <c r="F21" s="385" t="s">
        <v>180</v>
      </c>
      <c r="G21" s="384" t="s">
        <v>179</v>
      </c>
      <c r="H21" s="385" t="s">
        <v>180</v>
      </c>
      <c r="I21" s="384" t="s">
        <v>179</v>
      </c>
      <c r="J21" s="385" t="s">
        <v>180</v>
      </c>
      <c r="K21" s="384" t="s">
        <v>179</v>
      </c>
      <c r="L21" s="385" t="s">
        <v>180</v>
      </c>
    </row>
    <row r="22" spans="1:12" ht="15.75" thickBot="1" x14ac:dyDescent="0.25">
      <c r="A22" s="386"/>
      <c r="B22" s="236" t="s">
        <v>92</v>
      </c>
      <c r="C22" s="190">
        <v>853274.30199999991</v>
      </c>
      <c r="D22" s="191">
        <v>900719.90599999996</v>
      </c>
      <c r="E22" s="192">
        <v>1361419.8019999999</v>
      </c>
      <c r="F22" s="193">
        <v>1578335.8279999997</v>
      </c>
      <c r="G22" s="192">
        <v>2066388.264</v>
      </c>
      <c r="H22" s="194">
        <v>2144823.8299999996</v>
      </c>
      <c r="I22" s="192">
        <v>3680255.6639999999</v>
      </c>
      <c r="J22" s="194">
        <v>4152740.6549999998</v>
      </c>
      <c r="K22" s="195">
        <v>-1213113.9620000001</v>
      </c>
      <c r="L22" s="193">
        <v>-1244103.9239999996</v>
      </c>
    </row>
    <row r="23" spans="1:12" ht="15.75" thickBot="1" x14ac:dyDescent="0.25">
      <c r="A23" s="643" t="s">
        <v>47</v>
      </c>
      <c r="B23" s="644"/>
      <c r="C23" s="196"/>
      <c r="D23" s="196"/>
      <c r="E23" s="196"/>
      <c r="F23" s="196"/>
      <c r="G23" s="196"/>
      <c r="H23" s="196"/>
      <c r="I23" s="196"/>
      <c r="J23" s="196"/>
      <c r="K23" s="197"/>
      <c r="L23" s="198"/>
    </row>
    <row r="24" spans="1:12" ht="15" x14ac:dyDescent="0.2">
      <c r="A24" s="237" t="s">
        <v>48</v>
      </c>
      <c r="B24" s="238" t="s">
        <v>49</v>
      </c>
      <c r="C24" s="199">
        <v>220421.59599999999</v>
      </c>
      <c r="D24" s="200">
        <v>226855.09399999998</v>
      </c>
      <c r="E24" s="199">
        <v>270567.53899999999</v>
      </c>
      <c r="F24" s="200">
        <v>276204.06699999998</v>
      </c>
      <c r="G24" s="199">
        <v>47483.048000000003</v>
      </c>
      <c r="H24" s="201">
        <v>43526.010999999999</v>
      </c>
      <c r="I24" s="202">
        <v>50550.470999999998</v>
      </c>
      <c r="J24" s="203">
        <v>38804.572</v>
      </c>
      <c r="K24" s="204">
        <v>172938.54799999998</v>
      </c>
      <c r="L24" s="205">
        <v>183329.08299999998</v>
      </c>
    </row>
    <row r="25" spans="1:12" ht="15" x14ac:dyDescent="0.2">
      <c r="A25" s="239" t="s">
        <v>50</v>
      </c>
      <c r="B25" s="240" t="s">
        <v>120</v>
      </c>
      <c r="C25" s="206">
        <v>194655.622</v>
      </c>
      <c r="D25" s="207">
        <v>192607.62</v>
      </c>
      <c r="E25" s="208">
        <v>253657.91399999999</v>
      </c>
      <c r="F25" s="207">
        <v>259288.15599999999</v>
      </c>
      <c r="G25" s="209">
        <v>18677.597000000002</v>
      </c>
      <c r="H25" s="207">
        <v>18075.75</v>
      </c>
      <c r="I25" s="209">
        <v>23632.118999999999</v>
      </c>
      <c r="J25" s="210">
        <v>24185.541000000001</v>
      </c>
      <c r="K25" s="211">
        <v>175978.02499999999</v>
      </c>
      <c r="L25" s="212">
        <v>174531.87</v>
      </c>
    </row>
    <row r="26" spans="1:12" ht="15" x14ac:dyDescent="0.2">
      <c r="A26" s="241" t="s">
        <v>51</v>
      </c>
      <c r="B26" s="240" t="s">
        <v>121</v>
      </c>
      <c r="C26" s="213">
        <v>25765.973999999998</v>
      </c>
      <c r="D26" s="207">
        <v>34247.474000000002</v>
      </c>
      <c r="E26" s="214">
        <v>16909.625</v>
      </c>
      <c r="F26" s="207">
        <v>16915.911</v>
      </c>
      <c r="G26" s="209">
        <v>28805.451000000001</v>
      </c>
      <c r="H26" s="207">
        <v>25450.260999999999</v>
      </c>
      <c r="I26" s="209">
        <v>26918.351999999999</v>
      </c>
      <c r="J26" s="210">
        <v>14619.031000000001</v>
      </c>
      <c r="K26" s="215">
        <v>-3039.4770000000026</v>
      </c>
      <c r="L26" s="207">
        <v>8797.2130000000034</v>
      </c>
    </row>
    <row r="27" spans="1:12" ht="30" x14ac:dyDescent="0.2">
      <c r="A27" s="242" t="s">
        <v>52</v>
      </c>
      <c r="B27" s="243" t="s">
        <v>53</v>
      </c>
      <c r="C27" s="216">
        <v>94679.618000000002</v>
      </c>
      <c r="D27" s="212">
        <v>68489.164000000004</v>
      </c>
      <c r="E27" s="217">
        <v>137657.91800000001</v>
      </c>
      <c r="F27" s="212">
        <v>116624.07</v>
      </c>
      <c r="G27" s="199">
        <v>1429751.9480000001</v>
      </c>
      <c r="H27" s="212">
        <v>1451415.757</v>
      </c>
      <c r="I27" s="199">
        <v>2688409.3939999999</v>
      </c>
      <c r="J27" s="218">
        <v>2910697.023</v>
      </c>
      <c r="K27" s="211">
        <v>-1335072.33</v>
      </c>
      <c r="L27" s="212">
        <v>-1382926.5929999999</v>
      </c>
    </row>
    <row r="28" spans="1:12" ht="15" x14ac:dyDescent="0.2">
      <c r="A28" s="244" t="s">
        <v>54</v>
      </c>
      <c r="B28" s="245" t="s">
        <v>55</v>
      </c>
      <c r="C28" s="219">
        <v>11851.697</v>
      </c>
      <c r="D28" s="220">
        <v>36264.398000000001</v>
      </c>
      <c r="E28" s="214">
        <v>33033.512000000002</v>
      </c>
      <c r="F28" s="220">
        <v>112712.85799999999</v>
      </c>
      <c r="G28" s="209">
        <v>126223.997</v>
      </c>
      <c r="H28" s="207">
        <v>148946.76500000001</v>
      </c>
      <c r="I28" s="221">
        <v>512674.59499999997</v>
      </c>
      <c r="J28" s="210">
        <v>622517.36600000004</v>
      </c>
      <c r="K28" s="215">
        <v>-114372.3</v>
      </c>
      <c r="L28" s="207">
        <v>-112682.36700000001</v>
      </c>
    </row>
    <row r="29" spans="1:12" ht="30.75" thickBot="1" x14ac:dyDescent="0.25">
      <c r="A29" s="246" t="s">
        <v>56</v>
      </c>
      <c r="B29" s="247" t="s">
        <v>57</v>
      </c>
      <c r="C29" s="222">
        <v>222042.81400000001</v>
      </c>
      <c r="D29" s="223">
        <v>255256.008</v>
      </c>
      <c r="E29" s="224">
        <v>664401.72199999995</v>
      </c>
      <c r="F29" s="223">
        <v>799146.39899999998</v>
      </c>
      <c r="G29" s="224">
        <v>21616.499</v>
      </c>
      <c r="H29" s="223">
        <v>47729.506999999998</v>
      </c>
      <c r="I29" s="224">
        <v>73638.891000000003</v>
      </c>
      <c r="J29" s="225">
        <v>185835.47600000002</v>
      </c>
      <c r="K29" s="226">
        <v>200426.315</v>
      </c>
      <c r="L29" s="223">
        <v>207526.50099999999</v>
      </c>
    </row>
    <row r="30" spans="1:12" ht="15" x14ac:dyDescent="0.2">
      <c r="A30" s="643" t="s">
        <v>58</v>
      </c>
      <c r="B30" s="644"/>
      <c r="C30" s="196"/>
      <c r="D30" s="196"/>
      <c r="E30" s="196"/>
      <c r="F30" s="196"/>
      <c r="G30" s="196"/>
      <c r="H30" s="196"/>
      <c r="I30" s="196"/>
      <c r="J30" s="196"/>
      <c r="K30" s="196"/>
      <c r="L30" s="227"/>
    </row>
    <row r="31" spans="1:12" ht="30.75" thickBot="1" x14ac:dyDescent="0.25">
      <c r="A31" s="246" t="s">
        <v>59</v>
      </c>
      <c r="B31" s="247" t="s">
        <v>60</v>
      </c>
      <c r="C31" s="222">
        <v>304278.57699999999</v>
      </c>
      <c r="D31" s="306">
        <v>313855.24200000003</v>
      </c>
      <c r="E31" s="224">
        <v>255759.111</v>
      </c>
      <c r="F31" s="223">
        <v>273648.43400000001</v>
      </c>
      <c r="G31" s="224">
        <v>441312.772</v>
      </c>
      <c r="H31" s="223">
        <v>453205.79</v>
      </c>
      <c r="I31" s="224">
        <v>354982.31300000002</v>
      </c>
      <c r="J31" s="225">
        <v>394886.21799999999</v>
      </c>
      <c r="K31" s="226">
        <v>-137034.19500000001</v>
      </c>
      <c r="L31" s="223">
        <v>-139350.54799999995</v>
      </c>
    </row>
    <row r="32" spans="1:12" ht="15" x14ac:dyDescent="0.2">
      <c r="A32" s="387" t="s">
        <v>104</v>
      </c>
      <c r="B32" s="388"/>
      <c r="C32" s="389"/>
      <c r="D32" s="389"/>
      <c r="E32" s="389"/>
      <c r="F32" s="389"/>
      <c r="G32" s="389"/>
      <c r="H32" s="389"/>
      <c r="I32" s="389"/>
      <c r="J32" s="389"/>
      <c r="K32" s="389"/>
      <c r="L32" s="389"/>
    </row>
    <row r="34" spans="1:1" ht="15.75" x14ac:dyDescent="0.2">
      <c r="A34" s="374" t="s">
        <v>105</v>
      </c>
    </row>
  </sheetData>
  <mergeCells count="4">
    <mergeCell ref="A8:B8"/>
    <mergeCell ref="A15:B15"/>
    <mergeCell ref="A23:B23"/>
    <mergeCell ref="A30:B30"/>
  </mergeCells>
  <pageMargins left="0.75" right="0.75" top="1" bottom="1" header="0.5" footer="0.5"/>
  <pageSetup paperSize="9" scale="52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/>
  <dimension ref="A1:W82"/>
  <sheetViews>
    <sheetView showGridLines="0" zoomScale="90" zoomScaleNormal="90" workbookViewId="0">
      <selection activeCell="O6" sqref="O6"/>
    </sheetView>
  </sheetViews>
  <sheetFormatPr defaultColWidth="9.140625" defaultRowHeight="15.75" x14ac:dyDescent="0.2"/>
  <cols>
    <col min="1" max="1" width="16.7109375" style="369" customWidth="1"/>
    <col min="2" max="3" width="12.7109375" style="369" customWidth="1"/>
    <col min="4" max="4" width="16.7109375" style="369" customWidth="1"/>
    <col min="5" max="6" width="12.7109375" style="369" customWidth="1"/>
    <col min="7" max="7" width="19.5703125" style="369" customWidth="1"/>
    <col min="8" max="8" width="16.7109375" style="370" customWidth="1"/>
    <col min="9" max="9" width="12.7109375" style="370" customWidth="1"/>
    <col min="10" max="10" width="12.7109375" style="369" customWidth="1"/>
    <col min="11" max="11" width="16.7109375" style="369" customWidth="1"/>
    <col min="12" max="13" width="12.7109375" style="369" customWidth="1"/>
    <col min="14" max="16384" width="9.140625" style="369"/>
  </cols>
  <sheetData>
    <row r="1" spans="1:17" s="363" customFormat="1" ht="21" x14ac:dyDescent="0.2">
      <c r="A1" s="362" t="s">
        <v>143</v>
      </c>
      <c r="H1" s="364"/>
      <c r="I1" s="364"/>
    </row>
    <row r="2" spans="1:17" s="366" customFormat="1" ht="18.75" x14ac:dyDescent="0.2">
      <c r="A2" s="365" t="s">
        <v>144</v>
      </c>
      <c r="H2" s="367"/>
      <c r="I2" s="367"/>
    </row>
    <row r="3" spans="1:17" x14ac:dyDescent="0.2">
      <c r="A3" s="368"/>
    </row>
    <row r="4" spans="1:17" ht="13.5" customHeight="1" x14ac:dyDescent="0.2">
      <c r="A4" s="623" t="s">
        <v>100</v>
      </c>
      <c r="B4" s="623"/>
      <c r="C4" s="623"/>
      <c r="D4" s="623"/>
      <c r="E4" s="623"/>
      <c r="F4" s="372"/>
      <c r="G4" s="372"/>
      <c r="H4" s="371" t="s">
        <v>101</v>
      </c>
      <c r="I4" s="371"/>
      <c r="J4" s="371"/>
      <c r="K4" s="371"/>
      <c r="L4" s="371"/>
      <c r="M4" s="372"/>
    </row>
    <row r="5" spans="1:17" ht="13.5" customHeight="1" thickBot="1" x14ac:dyDescent="0.25">
      <c r="A5" s="624" t="s">
        <v>187</v>
      </c>
      <c r="B5" s="624"/>
      <c r="C5" s="624"/>
      <c r="D5" s="624"/>
      <c r="E5" s="624"/>
      <c r="F5" s="534"/>
      <c r="G5" s="534"/>
      <c r="H5" s="535" t="s">
        <v>187</v>
      </c>
      <c r="I5" s="535"/>
      <c r="J5" s="535"/>
      <c r="K5" s="535"/>
      <c r="L5" s="535"/>
      <c r="M5" s="534"/>
    </row>
    <row r="6" spans="1:17" ht="21" thickBot="1" x14ac:dyDescent="0.35">
      <c r="A6" s="536" t="s">
        <v>61</v>
      </c>
      <c r="B6" s="537"/>
      <c r="C6" s="537"/>
      <c r="D6" s="537"/>
      <c r="E6" s="537"/>
      <c r="F6" s="538"/>
      <c r="G6" s="534"/>
      <c r="H6" s="536" t="s">
        <v>62</v>
      </c>
      <c r="I6" s="537"/>
      <c r="J6" s="537"/>
      <c r="K6" s="537"/>
      <c r="L6" s="537"/>
      <c r="M6" s="538"/>
    </row>
    <row r="7" spans="1:17" ht="16.5" thickBot="1" x14ac:dyDescent="0.3">
      <c r="A7" s="539" t="s">
        <v>185</v>
      </c>
      <c r="B7" s="540"/>
      <c r="C7" s="541"/>
      <c r="D7" s="542" t="s">
        <v>186</v>
      </c>
      <c r="E7" s="540"/>
      <c r="F7" s="543"/>
      <c r="G7" s="534"/>
      <c r="H7" s="539" t="s">
        <v>185</v>
      </c>
      <c r="I7" s="540"/>
      <c r="J7" s="541"/>
      <c r="K7" s="542" t="s">
        <v>186</v>
      </c>
      <c r="L7" s="540"/>
      <c r="M7" s="543"/>
    </row>
    <row r="8" spans="1:17" ht="29.25" thickBot="1" x14ac:dyDescent="0.25">
      <c r="A8" s="544" t="s">
        <v>63</v>
      </c>
      <c r="B8" s="545" t="s">
        <v>45</v>
      </c>
      <c r="C8" s="546" t="s">
        <v>64</v>
      </c>
      <c r="D8" s="547" t="s">
        <v>63</v>
      </c>
      <c r="E8" s="545" t="s">
        <v>45</v>
      </c>
      <c r="F8" s="548" t="s">
        <v>64</v>
      </c>
      <c r="G8" s="534"/>
      <c r="H8" s="544" t="s">
        <v>63</v>
      </c>
      <c r="I8" s="545" t="s">
        <v>45</v>
      </c>
      <c r="J8" s="548" t="s">
        <v>64</v>
      </c>
      <c r="K8" s="544" t="s">
        <v>63</v>
      </c>
      <c r="L8" s="545" t="s">
        <v>45</v>
      </c>
      <c r="M8" s="548" t="s">
        <v>64</v>
      </c>
      <c r="N8" s="373"/>
    </row>
    <row r="9" spans="1:17" ht="16.5" thickBot="1" x14ac:dyDescent="0.25">
      <c r="A9" s="549" t="s">
        <v>10</v>
      </c>
      <c r="B9" s="550">
        <v>156610.05600000001</v>
      </c>
      <c r="C9" s="551">
        <v>452311.30900000001</v>
      </c>
      <c r="D9" s="552" t="s">
        <v>10</v>
      </c>
      <c r="E9" s="553">
        <v>127729.731</v>
      </c>
      <c r="F9" s="551">
        <v>443934.255</v>
      </c>
      <c r="G9" s="534"/>
      <c r="H9" s="549" t="s">
        <v>10</v>
      </c>
      <c r="I9" s="553">
        <v>24724.532999999999</v>
      </c>
      <c r="J9" s="551">
        <v>89396.960999999996</v>
      </c>
      <c r="K9" s="549" t="s">
        <v>10</v>
      </c>
      <c r="L9" s="553">
        <v>14756.212</v>
      </c>
      <c r="M9" s="551">
        <v>51677.8</v>
      </c>
    </row>
    <row r="10" spans="1:17" x14ac:dyDescent="0.2">
      <c r="A10" s="554" t="s">
        <v>65</v>
      </c>
      <c r="B10" s="555">
        <v>57630.561000000002</v>
      </c>
      <c r="C10" s="556">
        <v>170677.065</v>
      </c>
      <c r="D10" s="557" t="s">
        <v>65</v>
      </c>
      <c r="E10" s="558">
        <v>47299.498</v>
      </c>
      <c r="F10" s="559">
        <v>167945.80600000001</v>
      </c>
      <c r="G10" s="534"/>
      <c r="H10" s="554" t="s">
        <v>88</v>
      </c>
      <c r="I10" s="555">
        <v>13267.210999999999</v>
      </c>
      <c r="J10" s="556">
        <v>45476.67</v>
      </c>
      <c r="K10" s="554" t="s">
        <v>88</v>
      </c>
      <c r="L10" s="558">
        <v>13167.084000000001</v>
      </c>
      <c r="M10" s="559">
        <v>47371.199999999997</v>
      </c>
    </row>
    <row r="11" spans="1:17" x14ac:dyDescent="0.2">
      <c r="A11" s="560" t="s">
        <v>66</v>
      </c>
      <c r="B11" s="561">
        <v>46735.428</v>
      </c>
      <c r="C11" s="562">
        <v>132410.758</v>
      </c>
      <c r="D11" s="563" t="s">
        <v>66</v>
      </c>
      <c r="E11" s="564">
        <v>37694.985000000001</v>
      </c>
      <c r="F11" s="565">
        <v>134475.595</v>
      </c>
      <c r="G11" s="534"/>
      <c r="H11" s="560" t="s">
        <v>68</v>
      </c>
      <c r="I11" s="561">
        <v>8314.4269999999997</v>
      </c>
      <c r="J11" s="562">
        <v>33997.99</v>
      </c>
      <c r="K11" s="560" t="s">
        <v>66</v>
      </c>
      <c r="L11" s="564">
        <v>1378.664</v>
      </c>
      <c r="M11" s="565">
        <v>3751.34</v>
      </c>
    </row>
    <row r="12" spans="1:17" x14ac:dyDescent="0.2">
      <c r="A12" s="560" t="s">
        <v>89</v>
      </c>
      <c r="B12" s="561">
        <v>14109.867</v>
      </c>
      <c r="C12" s="562">
        <v>38583.97</v>
      </c>
      <c r="D12" s="563" t="s">
        <v>89</v>
      </c>
      <c r="E12" s="564">
        <v>9220.3259999999991</v>
      </c>
      <c r="F12" s="565">
        <v>29806.544000000002</v>
      </c>
      <c r="G12" s="534"/>
      <c r="H12" s="560" t="s">
        <v>66</v>
      </c>
      <c r="I12" s="561">
        <v>1605.337</v>
      </c>
      <c r="J12" s="562">
        <v>4095.585</v>
      </c>
      <c r="K12" s="560" t="s">
        <v>86</v>
      </c>
      <c r="L12" s="564">
        <v>105.69</v>
      </c>
      <c r="M12" s="565">
        <v>225.46</v>
      </c>
      <c r="Q12" s="373"/>
    </row>
    <row r="13" spans="1:17" x14ac:dyDescent="0.2">
      <c r="A13" s="560" t="s">
        <v>74</v>
      </c>
      <c r="B13" s="561">
        <v>11993.147000000001</v>
      </c>
      <c r="C13" s="562">
        <v>36161.15</v>
      </c>
      <c r="D13" s="563" t="s">
        <v>145</v>
      </c>
      <c r="E13" s="564">
        <v>8128.5789999999997</v>
      </c>
      <c r="F13" s="565">
        <v>26279.040000000001</v>
      </c>
      <c r="G13" s="534"/>
      <c r="H13" s="560" t="s">
        <v>69</v>
      </c>
      <c r="I13" s="561">
        <v>994.09100000000001</v>
      </c>
      <c r="J13" s="562">
        <v>4089.3</v>
      </c>
      <c r="K13" s="560" t="s">
        <v>157</v>
      </c>
      <c r="L13" s="564">
        <v>41.779000000000003</v>
      </c>
      <c r="M13" s="565">
        <v>69</v>
      </c>
    </row>
    <row r="14" spans="1:17" x14ac:dyDescent="0.2">
      <c r="A14" s="560" t="s">
        <v>145</v>
      </c>
      <c r="B14" s="561">
        <v>11032.329</v>
      </c>
      <c r="C14" s="562">
        <v>29679.365000000002</v>
      </c>
      <c r="D14" s="563" t="s">
        <v>74</v>
      </c>
      <c r="E14" s="564">
        <v>8110.4669999999996</v>
      </c>
      <c r="F14" s="565">
        <v>31184.46</v>
      </c>
      <c r="G14" s="534"/>
      <c r="H14" s="560" t="s">
        <v>76</v>
      </c>
      <c r="I14" s="561">
        <v>439.33600000000001</v>
      </c>
      <c r="J14" s="562">
        <v>1514.95</v>
      </c>
      <c r="K14" s="560" t="s">
        <v>68</v>
      </c>
      <c r="L14" s="564">
        <v>38.176000000000002</v>
      </c>
      <c r="M14" s="565">
        <v>138</v>
      </c>
    </row>
    <row r="15" spans="1:17" x14ac:dyDescent="0.2">
      <c r="A15" s="566" t="s">
        <v>70</v>
      </c>
      <c r="B15" s="567">
        <v>2979.2280000000001</v>
      </c>
      <c r="C15" s="568">
        <v>7691</v>
      </c>
      <c r="D15" s="569" t="s">
        <v>70</v>
      </c>
      <c r="E15" s="570">
        <v>4032.9180000000001</v>
      </c>
      <c r="F15" s="571">
        <v>11958.88</v>
      </c>
      <c r="G15" s="534"/>
      <c r="H15" s="560" t="s">
        <v>86</v>
      </c>
      <c r="I15" s="561">
        <v>58.408999999999999</v>
      </c>
      <c r="J15" s="562">
        <v>126.48</v>
      </c>
      <c r="K15" s="560" t="s">
        <v>119</v>
      </c>
      <c r="L15" s="564">
        <v>24.818999999999999</v>
      </c>
      <c r="M15" s="572">
        <v>122.8</v>
      </c>
    </row>
    <row r="16" spans="1:17" x14ac:dyDescent="0.2">
      <c r="A16" s="566" t="s">
        <v>102</v>
      </c>
      <c r="B16" s="567">
        <v>2926.114</v>
      </c>
      <c r="C16" s="568">
        <v>8237.7549999999992</v>
      </c>
      <c r="D16" s="569" t="s">
        <v>69</v>
      </c>
      <c r="E16" s="570">
        <v>3241.4949999999999</v>
      </c>
      <c r="F16" s="571">
        <v>8927.7960000000003</v>
      </c>
      <c r="G16" s="534"/>
      <c r="H16" s="560" t="s">
        <v>157</v>
      </c>
      <c r="I16" s="561">
        <v>25.329000000000001</v>
      </c>
      <c r="J16" s="562">
        <v>46</v>
      </c>
      <c r="K16" s="560"/>
      <c r="L16" s="564"/>
      <c r="M16" s="565"/>
    </row>
    <row r="17" spans="1:23" ht="16.5" thickBot="1" x14ac:dyDescent="0.25">
      <c r="A17" s="573" t="s">
        <v>69</v>
      </c>
      <c r="B17" s="574">
        <v>2130.89</v>
      </c>
      <c r="C17" s="575">
        <v>8113.473</v>
      </c>
      <c r="D17" s="576" t="s">
        <v>87</v>
      </c>
      <c r="E17" s="577">
        <v>1851.6020000000001</v>
      </c>
      <c r="F17" s="578">
        <v>6219.41</v>
      </c>
      <c r="G17" s="579"/>
      <c r="H17" s="573" t="s">
        <v>102</v>
      </c>
      <c r="I17" s="574">
        <v>11.489000000000001</v>
      </c>
      <c r="J17" s="580">
        <v>25.3</v>
      </c>
      <c r="K17" s="581"/>
      <c r="L17" s="577"/>
      <c r="M17" s="578"/>
    </row>
    <row r="18" spans="1:23" x14ac:dyDescent="0.2">
      <c r="A18" s="387" t="s">
        <v>104</v>
      </c>
      <c r="B18" s="582"/>
      <c r="C18" s="582"/>
      <c r="D18" s="583"/>
      <c r="E18" s="584"/>
      <c r="F18" s="584"/>
      <c r="G18" s="534"/>
      <c r="H18" s="387" t="s">
        <v>104</v>
      </c>
      <c r="I18" s="585"/>
      <c r="J18" s="586"/>
      <c r="K18" s="587"/>
      <c r="L18" s="587"/>
      <c r="M18" s="534"/>
    </row>
    <row r="19" spans="1:23" x14ac:dyDescent="0.2">
      <c r="A19" s="588"/>
      <c r="B19" s="588"/>
      <c r="C19" s="588"/>
      <c r="D19" s="588"/>
      <c r="E19" s="588"/>
      <c r="F19" s="588"/>
      <c r="G19" s="588"/>
      <c r="H19" s="588"/>
      <c r="I19" s="588"/>
      <c r="J19" s="588"/>
      <c r="K19" s="588"/>
      <c r="L19" s="588"/>
      <c r="M19" s="588"/>
      <c r="V19" s="391"/>
      <c r="W19" s="391"/>
    </row>
    <row r="20" spans="1:23" x14ac:dyDescent="0.2">
      <c r="A20" s="535" t="s">
        <v>93</v>
      </c>
      <c r="B20" s="535"/>
      <c r="C20" s="535"/>
      <c r="D20" s="535"/>
      <c r="E20" s="535"/>
      <c r="F20" s="534"/>
      <c r="G20" s="534"/>
      <c r="H20" s="535" t="s">
        <v>94</v>
      </c>
      <c r="I20" s="535"/>
      <c r="J20" s="535"/>
      <c r="K20" s="535"/>
      <c r="L20" s="535"/>
      <c r="M20" s="534"/>
    </row>
    <row r="21" spans="1:23" ht="16.5" thickBot="1" x14ac:dyDescent="0.25">
      <c r="A21" s="535" t="s">
        <v>187</v>
      </c>
      <c r="B21" s="535"/>
      <c r="C21" s="535"/>
      <c r="D21" s="535"/>
      <c r="E21" s="535"/>
      <c r="F21" s="534"/>
      <c r="G21" s="534"/>
      <c r="H21" s="535" t="s">
        <v>187</v>
      </c>
      <c r="I21" s="535"/>
      <c r="J21" s="535"/>
      <c r="K21" s="535"/>
      <c r="L21" s="535"/>
      <c r="M21" s="534"/>
    </row>
    <row r="22" spans="1:23" ht="21" thickBot="1" x14ac:dyDescent="0.35">
      <c r="A22" s="536" t="s">
        <v>61</v>
      </c>
      <c r="B22" s="537"/>
      <c r="C22" s="537"/>
      <c r="D22" s="537"/>
      <c r="E22" s="537"/>
      <c r="F22" s="538"/>
      <c r="G22" s="534"/>
      <c r="H22" s="536" t="s">
        <v>62</v>
      </c>
      <c r="I22" s="537"/>
      <c r="J22" s="537"/>
      <c r="K22" s="537"/>
      <c r="L22" s="537"/>
      <c r="M22" s="538"/>
    </row>
    <row r="23" spans="1:23" ht="16.5" thickBot="1" x14ac:dyDescent="0.3">
      <c r="A23" s="539" t="s">
        <v>185</v>
      </c>
      <c r="B23" s="540"/>
      <c r="C23" s="541"/>
      <c r="D23" s="542" t="s">
        <v>186</v>
      </c>
      <c r="E23" s="540"/>
      <c r="F23" s="543"/>
      <c r="G23" s="534"/>
      <c r="H23" s="539" t="s">
        <v>185</v>
      </c>
      <c r="I23" s="540"/>
      <c r="J23" s="541"/>
      <c r="K23" s="542" t="s">
        <v>186</v>
      </c>
      <c r="L23" s="540"/>
      <c r="M23" s="543"/>
    </row>
    <row r="24" spans="1:23" ht="29.25" thickBot="1" x14ac:dyDescent="0.25">
      <c r="A24" s="544" t="s">
        <v>63</v>
      </c>
      <c r="B24" s="545" t="s">
        <v>45</v>
      </c>
      <c r="C24" s="548" t="s">
        <v>64</v>
      </c>
      <c r="D24" s="589" t="s">
        <v>63</v>
      </c>
      <c r="E24" s="545" t="s">
        <v>45</v>
      </c>
      <c r="F24" s="548" t="s">
        <v>64</v>
      </c>
      <c r="G24" s="534"/>
      <c r="H24" s="544" t="s">
        <v>63</v>
      </c>
      <c r="I24" s="545" t="s">
        <v>45</v>
      </c>
      <c r="J24" s="546" t="s">
        <v>64</v>
      </c>
      <c r="K24" s="547" t="s">
        <v>63</v>
      </c>
      <c r="L24" s="545" t="s">
        <v>45</v>
      </c>
      <c r="M24" s="548" t="s">
        <v>64</v>
      </c>
    </row>
    <row r="25" spans="1:23" ht="16.5" thickBot="1" x14ac:dyDescent="0.25">
      <c r="A25" s="549" t="s">
        <v>10</v>
      </c>
      <c r="B25" s="550">
        <v>42477.275999999998</v>
      </c>
      <c r="C25" s="551">
        <v>69444.19</v>
      </c>
      <c r="D25" s="552" t="s">
        <v>10</v>
      </c>
      <c r="E25" s="553">
        <v>62325.633000000002</v>
      </c>
      <c r="F25" s="551">
        <v>112275.433</v>
      </c>
      <c r="G25" s="534"/>
      <c r="H25" s="549" t="s">
        <v>10</v>
      </c>
      <c r="I25" s="550">
        <v>863685.179</v>
      </c>
      <c r="J25" s="551">
        <v>1692012.4839999999</v>
      </c>
      <c r="K25" s="552" t="s">
        <v>10</v>
      </c>
      <c r="L25" s="553">
        <v>835428.48400000005</v>
      </c>
      <c r="M25" s="551">
        <v>1908939.8130000001</v>
      </c>
    </row>
    <row r="26" spans="1:23" x14ac:dyDescent="0.2">
      <c r="A26" s="554" t="s">
        <v>66</v>
      </c>
      <c r="B26" s="555">
        <v>16551.044000000002</v>
      </c>
      <c r="C26" s="556">
        <v>24537.233</v>
      </c>
      <c r="D26" s="557" t="s">
        <v>66</v>
      </c>
      <c r="E26" s="558">
        <v>37481.078999999998</v>
      </c>
      <c r="F26" s="559">
        <v>67062.172000000006</v>
      </c>
      <c r="G26" s="534"/>
      <c r="H26" s="554" t="s">
        <v>85</v>
      </c>
      <c r="I26" s="555">
        <v>432838.63400000002</v>
      </c>
      <c r="J26" s="556">
        <v>853007.90300000005</v>
      </c>
      <c r="K26" s="557" t="s">
        <v>73</v>
      </c>
      <c r="L26" s="558">
        <v>309905.99800000002</v>
      </c>
      <c r="M26" s="559">
        <v>725412.12300000002</v>
      </c>
    </row>
    <row r="27" spans="1:23" x14ac:dyDescent="0.2">
      <c r="A27" s="560" t="s">
        <v>65</v>
      </c>
      <c r="B27" s="561">
        <v>9104.0619999999999</v>
      </c>
      <c r="C27" s="562">
        <v>18992.12</v>
      </c>
      <c r="D27" s="563" t="s">
        <v>86</v>
      </c>
      <c r="E27" s="564">
        <v>8319.3040000000001</v>
      </c>
      <c r="F27" s="565">
        <v>14587.924999999999</v>
      </c>
      <c r="G27" s="534"/>
      <c r="H27" s="560" t="s">
        <v>73</v>
      </c>
      <c r="I27" s="561">
        <v>220581.17800000001</v>
      </c>
      <c r="J27" s="562">
        <v>410805.772</v>
      </c>
      <c r="K27" s="563" t="s">
        <v>85</v>
      </c>
      <c r="L27" s="564">
        <v>289685.36599999998</v>
      </c>
      <c r="M27" s="565">
        <v>664740.30200000003</v>
      </c>
    </row>
    <row r="28" spans="1:23" x14ac:dyDescent="0.2">
      <c r="A28" s="560" t="s">
        <v>86</v>
      </c>
      <c r="B28" s="561">
        <v>8016.607</v>
      </c>
      <c r="C28" s="562">
        <v>12694.34</v>
      </c>
      <c r="D28" s="563" t="s">
        <v>65</v>
      </c>
      <c r="E28" s="564">
        <v>6339.1509999999998</v>
      </c>
      <c r="F28" s="565">
        <v>11840.103999999999</v>
      </c>
      <c r="G28" s="534"/>
      <c r="H28" s="560" t="s">
        <v>68</v>
      </c>
      <c r="I28" s="561">
        <v>70713.759000000005</v>
      </c>
      <c r="J28" s="562">
        <v>174566.70199999999</v>
      </c>
      <c r="K28" s="563" t="s">
        <v>68</v>
      </c>
      <c r="L28" s="564">
        <v>94471.341</v>
      </c>
      <c r="M28" s="565">
        <v>209936.66399999999</v>
      </c>
    </row>
    <row r="29" spans="1:23" x14ac:dyDescent="0.2">
      <c r="A29" s="560" t="s">
        <v>109</v>
      </c>
      <c r="B29" s="561">
        <v>2855.9749999999999</v>
      </c>
      <c r="C29" s="562">
        <v>4202.32</v>
      </c>
      <c r="D29" s="563" t="s">
        <v>145</v>
      </c>
      <c r="E29" s="564">
        <v>2067.4929999999999</v>
      </c>
      <c r="F29" s="565">
        <v>3624.4229999999998</v>
      </c>
      <c r="G29" s="534"/>
      <c r="H29" s="560" t="s">
        <v>178</v>
      </c>
      <c r="I29" s="561">
        <v>56028.870999999999</v>
      </c>
      <c r="J29" s="562">
        <v>107793.287</v>
      </c>
      <c r="K29" s="563" t="s">
        <v>80</v>
      </c>
      <c r="L29" s="564">
        <v>82065.38</v>
      </c>
      <c r="M29" s="565">
        <v>183034.88</v>
      </c>
    </row>
    <row r="30" spans="1:23" x14ac:dyDescent="0.2">
      <c r="A30" s="560" t="s">
        <v>67</v>
      </c>
      <c r="B30" s="561">
        <v>1424.934</v>
      </c>
      <c r="C30" s="562">
        <v>2519.9679999999998</v>
      </c>
      <c r="D30" s="563" t="s">
        <v>67</v>
      </c>
      <c r="E30" s="564">
        <v>1509.5160000000001</v>
      </c>
      <c r="F30" s="565">
        <v>3135.4760000000001</v>
      </c>
      <c r="G30" s="534"/>
      <c r="H30" s="560" t="s">
        <v>66</v>
      </c>
      <c r="I30" s="561">
        <v>33152.919000000002</v>
      </c>
      <c r="J30" s="562">
        <v>60467.569000000003</v>
      </c>
      <c r="K30" s="563" t="s">
        <v>178</v>
      </c>
      <c r="L30" s="564">
        <v>26369.149000000001</v>
      </c>
      <c r="M30" s="565">
        <v>56528.76</v>
      </c>
    </row>
    <row r="31" spans="1:23" x14ac:dyDescent="0.2">
      <c r="A31" s="566" t="s">
        <v>74</v>
      </c>
      <c r="B31" s="567">
        <v>1178.51</v>
      </c>
      <c r="C31" s="568">
        <v>1783.508</v>
      </c>
      <c r="D31" s="569" t="s">
        <v>141</v>
      </c>
      <c r="E31" s="570">
        <v>1343.828</v>
      </c>
      <c r="F31" s="571">
        <v>2854.0520000000001</v>
      </c>
      <c r="G31" s="534"/>
      <c r="H31" s="566" t="s">
        <v>102</v>
      </c>
      <c r="I31" s="567">
        <v>18385.87</v>
      </c>
      <c r="J31" s="568">
        <v>31207.288</v>
      </c>
      <c r="K31" s="569" t="s">
        <v>66</v>
      </c>
      <c r="L31" s="570">
        <v>11167.429</v>
      </c>
      <c r="M31" s="571">
        <v>25370.207999999999</v>
      </c>
    </row>
    <row r="32" spans="1:23" x14ac:dyDescent="0.2">
      <c r="A32" s="566" t="s">
        <v>141</v>
      </c>
      <c r="B32" s="567">
        <v>873.63699999999994</v>
      </c>
      <c r="C32" s="568">
        <v>1666.1120000000001</v>
      </c>
      <c r="D32" s="569" t="s">
        <v>102</v>
      </c>
      <c r="E32" s="570">
        <v>1343.277</v>
      </c>
      <c r="F32" s="571">
        <v>2511.1419999999998</v>
      </c>
      <c r="G32" s="534"/>
      <c r="H32" s="566" t="s">
        <v>80</v>
      </c>
      <c r="I32" s="567">
        <v>8373.5419999999995</v>
      </c>
      <c r="J32" s="568">
        <v>15204.93</v>
      </c>
      <c r="K32" s="569" t="s">
        <v>188</v>
      </c>
      <c r="L32" s="570">
        <v>9561.3590000000004</v>
      </c>
      <c r="M32" s="571">
        <v>21087.95</v>
      </c>
    </row>
    <row r="33" spans="1:13" ht="16.5" thickBot="1" x14ac:dyDescent="0.25">
      <c r="A33" s="573" t="s">
        <v>102</v>
      </c>
      <c r="B33" s="574">
        <v>803.89099999999996</v>
      </c>
      <c r="C33" s="575">
        <v>924.51700000000005</v>
      </c>
      <c r="D33" s="576" t="s">
        <v>70</v>
      </c>
      <c r="E33" s="577">
        <v>1233.7070000000001</v>
      </c>
      <c r="F33" s="590">
        <v>2327.2379999999998</v>
      </c>
      <c r="G33" s="534"/>
      <c r="H33" s="573" t="s">
        <v>65</v>
      </c>
      <c r="I33" s="574">
        <v>8060.6850000000004</v>
      </c>
      <c r="J33" s="575">
        <v>12497.115</v>
      </c>
      <c r="K33" s="576" t="s">
        <v>102</v>
      </c>
      <c r="L33" s="577">
        <v>3992.41</v>
      </c>
      <c r="M33" s="578">
        <v>7927.6360000000004</v>
      </c>
    </row>
    <row r="34" spans="1:13" x14ac:dyDescent="0.2">
      <c r="A34" s="387" t="s">
        <v>104</v>
      </c>
      <c r="B34" s="582"/>
      <c r="C34" s="582"/>
      <c r="D34" s="583"/>
      <c r="E34" s="584"/>
      <c r="F34" s="584"/>
      <c r="G34" s="534"/>
      <c r="H34" s="387" t="s">
        <v>104</v>
      </c>
      <c r="I34" s="585"/>
      <c r="J34" s="585"/>
      <c r="K34" s="534"/>
      <c r="L34" s="534"/>
      <c r="M34" s="534"/>
    </row>
    <row r="35" spans="1:13" x14ac:dyDescent="0.2">
      <c r="A35" s="588"/>
      <c r="B35" s="588"/>
      <c r="C35" s="588"/>
      <c r="D35" s="588"/>
      <c r="E35" s="588"/>
      <c r="F35" s="588"/>
      <c r="G35" s="588"/>
      <c r="H35" s="588"/>
      <c r="I35" s="588"/>
      <c r="J35" s="588"/>
      <c r="K35" s="588"/>
      <c r="L35" s="588"/>
      <c r="M35" s="588"/>
    </row>
    <row r="36" spans="1:13" x14ac:dyDescent="0.2">
      <c r="A36" s="535" t="s">
        <v>95</v>
      </c>
      <c r="B36" s="535"/>
      <c r="C36" s="535"/>
      <c r="D36" s="535"/>
      <c r="E36" s="535"/>
      <c r="F36" s="534"/>
      <c r="G36" s="534"/>
      <c r="H36" s="535" t="s">
        <v>96</v>
      </c>
      <c r="I36" s="535"/>
      <c r="J36" s="535"/>
      <c r="K36" s="535"/>
      <c r="L36" s="535"/>
      <c r="M36" s="534"/>
    </row>
    <row r="37" spans="1:13" ht="16.5" thickBot="1" x14ac:dyDescent="0.25">
      <c r="A37" s="535" t="s">
        <v>187</v>
      </c>
      <c r="B37" s="535"/>
      <c r="C37" s="535"/>
      <c r="D37" s="535"/>
      <c r="E37" s="535"/>
      <c r="F37" s="534"/>
      <c r="G37" s="534"/>
      <c r="H37" s="535" t="s">
        <v>187</v>
      </c>
      <c r="I37" s="535"/>
      <c r="J37" s="535"/>
      <c r="K37" s="535"/>
      <c r="L37" s="535"/>
      <c r="M37" s="534"/>
    </row>
    <row r="38" spans="1:13" ht="21" thickBot="1" x14ac:dyDescent="0.35">
      <c r="A38" s="536" t="s">
        <v>61</v>
      </c>
      <c r="B38" s="537"/>
      <c r="C38" s="537"/>
      <c r="D38" s="537"/>
      <c r="E38" s="537"/>
      <c r="F38" s="538"/>
      <c r="G38" s="534"/>
      <c r="H38" s="536" t="s">
        <v>62</v>
      </c>
      <c r="I38" s="537"/>
      <c r="J38" s="537"/>
      <c r="K38" s="537"/>
      <c r="L38" s="537"/>
      <c r="M38" s="538"/>
    </row>
    <row r="39" spans="1:13" ht="16.5" thickBot="1" x14ac:dyDescent="0.3">
      <c r="A39" s="539" t="s">
        <v>185</v>
      </c>
      <c r="B39" s="540"/>
      <c r="C39" s="541"/>
      <c r="D39" s="542" t="s">
        <v>186</v>
      </c>
      <c r="E39" s="540"/>
      <c r="F39" s="543"/>
      <c r="G39" s="534"/>
      <c r="H39" s="539" t="s">
        <v>185</v>
      </c>
      <c r="I39" s="540"/>
      <c r="J39" s="541"/>
      <c r="K39" s="542" t="s">
        <v>186</v>
      </c>
      <c r="L39" s="540"/>
      <c r="M39" s="543"/>
    </row>
    <row r="40" spans="1:13" ht="29.25" thickBot="1" x14ac:dyDescent="0.25">
      <c r="A40" s="544" t="s">
        <v>63</v>
      </c>
      <c r="B40" s="545" t="s">
        <v>45</v>
      </c>
      <c r="C40" s="546" t="s">
        <v>64</v>
      </c>
      <c r="D40" s="547" t="s">
        <v>63</v>
      </c>
      <c r="E40" s="545" t="s">
        <v>45</v>
      </c>
      <c r="F40" s="548" t="s">
        <v>64</v>
      </c>
      <c r="G40" s="534"/>
      <c r="H40" s="544" t="s">
        <v>63</v>
      </c>
      <c r="I40" s="545" t="s">
        <v>45</v>
      </c>
      <c r="J40" s="548" t="s">
        <v>64</v>
      </c>
      <c r="K40" s="589" t="s">
        <v>63</v>
      </c>
      <c r="L40" s="545" t="s">
        <v>45</v>
      </c>
      <c r="M40" s="548" t="s">
        <v>64</v>
      </c>
    </row>
    <row r="41" spans="1:13" ht="16.5" thickBot="1" x14ac:dyDescent="0.25">
      <c r="A41" s="549" t="s">
        <v>10</v>
      </c>
      <c r="B41" s="550">
        <v>144789.989</v>
      </c>
      <c r="C41" s="551">
        <v>169669.033</v>
      </c>
      <c r="D41" s="552" t="s">
        <v>10</v>
      </c>
      <c r="E41" s="553">
        <v>123845.622</v>
      </c>
      <c r="F41" s="551">
        <v>171290.99100000001</v>
      </c>
      <c r="G41" s="534"/>
      <c r="H41" s="549" t="s">
        <v>10</v>
      </c>
      <c r="I41" s="550">
        <v>25967.152999999998</v>
      </c>
      <c r="J41" s="551">
        <v>23777.845000000001</v>
      </c>
      <c r="K41" s="552" t="s">
        <v>10</v>
      </c>
      <c r="L41" s="553">
        <v>25427.441999999999</v>
      </c>
      <c r="M41" s="551">
        <v>20165.75</v>
      </c>
    </row>
    <row r="42" spans="1:13" x14ac:dyDescent="0.2">
      <c r="A42" s="554" t="s">
        <v>71</v>
      </c>
      <c r="B42" s="555">
        <v>31573.010999999999</v>
      </c>
      <c r="C42" s="556">
        <v>29608.157999999999</v>
      </c>
      <c r="D42" s="557" t="s">
        <v>71</v>
      </c>
      <c r="E42" s="558">
        <v>33407.957000000002</v>
      </c>
      <c r="F42" s="559">
        <v>33782.387000000002</v>
      </c>
      <c r="G42" s="534"/>
      <c r="H42" s="554" t="s">
        <v>65</v>
      </c>
      <c r="I42" s="555">
        <v>6079.5069999999996</v>
      </c>
      <c r="J42" s="556">
        <v>4862.848</v>
      </c>
      <c r="K42" s="557" t="s">
        <v>65</v>
      </c>
      <c r="L42" s="558">
        <v>7547.83</v>
      </c>
      <c r="M42" s="559">
        <v>4188.2939999999999</v>
      </c>
    </row>
    <row r="43" spans="1:13" x14ac:dyDescent="0.2">
      <c r="A43" s="560" t="s">
        <v>66</v>
      </c>
      <c r="B43" s="561">
        <v>25554.880000000001</v>
      </c>
      <c r="C43" s="562">
        <v>24212.984</v>
      </c>
      <c r="D43" s="563" t="s">
        <v>66</v>
      </c>
      <c r="E43" s="564">
        <v>22042.67</v>
      </c>
      <c r="F43" s="565">
        <v>23907.593000000001</v>
      </c>
      <c r="G43" s="534"/>
      <c r="H43" s="560" t="s">
        <v>69</v>
      </c>
      <c r="I43" s="561">
        <v>3102.2310000000002</v>
      </c>
      <c r="J43" s="562">
        <v>1809.453</v>
      </c>
      <c r="K43" s="563" t="s">
        <v>69</v>
      </c>
      <c r="L43" s="564">
        <v>4126.4480000000003</v>
      </c>
      <c r="M43" s="565">
        <v>2989.8910000000001</v>
      </c>
    </row>
    <row r="44" spans="1:13" x14ac:dyDescent="0.2">
      <c r="A44" s="560" t="s">
        <v>75</v>
      </c>
      <c r="B44" s="561">
        <v>11236.236999999999</v>
      </c>
      <c r="C44" s="562">
        <v>22241.177</v>
      </c>
      <c r="D44" s="563" t="s">
        <v>122</v>
      </c>
      <c r="E44" s="564">
        <v>9131.4580000000005</v>
      </c>
      <c r="F44" s="565">
        <v>13191.112999999999</v>
      </c>
      <c r="G44" s="534"/>
      <c r="H44" s="560" t="s">
        <v>72</v>
      </c>
      <c r="I44" s="561">
        <v>2477.2159999999999</v>
      </c>
      <c r="J44" s="562">
        <v>2649.1570000000002</v>
      </c>
      <c r="K44" s="563" t="s">
        <v>66</v>
      </c>
      <c r="L44" s="564">
        <v>2530.203</v>
      </c>
      <c r="M44" s="565">
        <v>1254.5</v>
      </c>
    </row>
    <row r="45" spans="1:13" x14ac:dyDescent="0.2">
      <c r="A45" s="560" t="s">
        <v>150</v>
      </c>
      <c r="B45" s="561">
        <v>9748.0310000000009</v>
      </c>
      <c r="C45" s="562">
        <v>11582.115</v>
      </c>
      <c r="D45" s="563" t="s">
        <v>150</v>
      </c>
      <c r="E45" s="564">
        <v>7437.7969999999996</v>
      </c>
      <c r="F45" s="565">
        <v>9928.2569999999996</v>
      </c>
      <c r="G45" s="534"/>
      <c r="H45" s="560" t="s">
        <v>66</v>
      </c>
      <c r="I45" s="561">
        <v>2274.4940000000001</v>
      </c>
      <c r="J45" s="562">
        <v>1317.0619999999999</v>
      </c>
      <c r="K45" s="563" t="s">
        <v>71</v>
      </c>
      <c r="L45" s="564">
        <v>2186.806</v>
      </c>
      <c r="M45" s="565">
        <v>2120.8539999999998</v>
      </c>
    </row>
    <row r="46" spans="1:13" x14ac:dyDescent="0.2">
      <c r="A46" s="560" t="s">
        <v>107</v>
      </c>
      <c r="B46" s="561">
        <v>9015.1460000000006</v>
      </c>
      <c r="C46" s="562">
        <v>19161.330000000002</v>
      </c>
      <c r="D46" s="563" t="s">
        <v>107</v>
      </c>
      <c r="E46" s="564">
        <v>6582.7610000000004</v>
      </c>
      <c r="F46" s="565">
        <v>27337.938999999998</v>
      </c>
      <c r="G46" s="534"/>
      <c r="H46" s="560" t="s">
        <v>78</v>
      </c>
      <c r="I46" s="561">
        <v>1945.38</v>
      </c>
      <c r="J46" s="562">
        <v>1725.71</v>
      </c>
      <c r="K46" s="563" t="s">
        <v>72</v>
      </c>
      <c r="L46" s="564">
        <v>2130.1779999999999</v>
      </c>
      <c r="M46" s="565">
        <v>2472.5129999999999</v>
      </c>
    </row>
    <row r="47" spans="1:13" x14ac:dyDescent="0.2">
      <c r="A47" s="566" t="s">
        <v>77</v>
      </c>
      <c r="B47" s="567">
        <v>8970.8459999999995</v>
      </c>
      <c r="C47" s="568">
        <v>8109.4859999999999</v>
      </c>
      <c r="D47" s="569" t="s">
        <v>77</v>
      </c>
      <c r="E47" s="570">
        <v>4938.268</v>
      </c>
      <c r="F47" s="571">
        <v>4321.3239999999996</v>
      </c>
      <c r="G47" s="534"/>
      <c r="H47" s="566" t="s">
        <v>71</v>
      </c>
      <c r="I47" s="567">
        <v>1584.0540000000001</v>
      </c>
      <c r="J47" s="568">
        <v>1522.2729999999999</v>
      </c>
      <c r="K47" s="569" t="s">
        <v>159</v>
      </c>
      <c r="L47" s="570">
        <v>1444.5139999999999</v>
      </c>
      <c r="M47" s="571">
        <v>742.81600000000003</v>
      </c>
    </row>
    <row r="48" spans="1:13" x14ac:dyDescent="0.2">
      <c r="A48" s="566" t="s">
        <v>122</v>
      </c>
      <c r="B48" s="567">
        <v>7914.33</v>
      </c>
      <c r="C48" s="568">
        <v>9001.1409999999996</v>
      </c>
      <c r="D48" s="569" t="s">
        <v>74</v>
      </c>
      <c r="E48" s="570">
        <v>4478.71</v>
      </c>
      <c r="F48" s="571">
        <v>6385.5159999999996</v>
      </c>
      <c r="G48" s="534"/>
      <c r="H48" s="566" t="s">
        <v>119</v>
      </c>
      <c r="I48" s="567">
        <v>1140.8620000000001</v>
      </c>
      <c r="J48" s="568">
        <v>1555.9580000000001</v>
      </c>
      <c r="K48" s="569" t="s">
        <v>160</v>
      </c>
      <c r="L48" s="570">
        <v>1185.4390000000001</v>
      </c>
      <c r="M48" s="571">
        <v>995.69500000000005</v>
      </c>
    </row>
    <row r="49" spans="1:13" ht="16.5" thickBot="1" x14ac:dyDescent="0.25">
      <c r="A49" s="573" t="s">
        <v>102</v>
      </c>
      <c r="B49" s="574">
        <v>6577.2730000000001</v>
      </c>
      <c r="C49" s="575">
        <v>5164.6109999999999</v>
      </c>
      <c r="D49" s="576" t="s">
        <v>75</v>
      </c>
      <c r="E49" s="577">
        <v>3679.7049999999999</v>
      </c>
      <c r="F49" s="590">
        <v>7298.9570000000003</v>
      </c>
      <c r="G49" s="534"/>
      <c r="H49" s="573" t="s">
        <v>68</v>
      </c>
      <c r="I49" s="574">
        <v>1079.876</v>
      </c>
      <c r="J49" s="575">
        <v>1549.395</v>
      </c>
      <c r="K49" s="576" t="s">
        <v>102</v>
      </c>
      <c r="L49" s="577">
        <v>1126.519</v>
      </c>
      <c r="M49" s="578">
        <v>2250.4540000000002</v>
      </c>
    </row>
    <row r="50" spans="1:13" x14ac:dyDescent="0.2">
      <c r="A50" s="387" t="s">
        <v>104</v>
      </c>
      <c r="B50" s="534"/>
      <c r="C50" s="534"/>
      <c r="D50" s="534"/>
      <c r="E50" s="534"/>
      <c r="F50" s="534"/>
      <c r="G50" s="534"/>
      <c r="H50" s="387" t="s">
        <v>104</v>
      </c>
      <c r="I50" s="534"/>
      <c r="J50" s="534"/>
      <c r="K50" s="534"/>
      <c r="L50" s="534"/>
      <c r="M50" s="534"/>
    </row>
    <row r="51" spans="1:13" x14ac:dyDescent="0.2">
      <c r="A51" s="591"/>
      <c r="B51" s="582"/>
      <c r="C51" s="582"/>
      <c r="D51" s="583"/>
      <c r="E51" s="584"/>
      <c r="F51" s="584"/>
      <c r="G51" s="534"/>
      <c r="H51" s="592"/>
      <c r="I51" s="585"/>
      <c r="J51" s="585"/>
      <c r="K51" s="534"/>
      <c r="L51" s="534"/>
      <c r="M51" s="534"/>
    </row>
    <row r="52" spans="1:13" x14ac:dyDescent="0.2">
      <c r="A52" s="535" t="s">
        <v>97</v>
      </c>
      <c r="B52" s="535"/>
      <c r="C52" s="535"/>
      <c r="D52" s="535"/>
      <c r="E52" s="535"/>
      <c r="F52" s="534"/>
      <c r="G52" s="534"/>
      <c r="H52" s="535" t="s">
        <v>103</v>
      </c>
      <c r="I52" s="535"/>
      <c r="J52" s="535"/>
      <c r="K52" s="535"/>
      <c r="L52" s="535"/>
      <c r="M52" s="534"/>
    </row>
    <row r="53" spans="1:13" ht="16.5" thickBot="1" x14ac:dyDescent="0.25">
      <c r="A53" s="535" t="s">
        <v>187</v>
      </c>
      <c r="B53" s="535"/>
      <c r="C53" s="535"/>
      <c r="D53" s="535"/>
      <c r="E53" s="535"/>
      <c r="F53" s="534"/>
      <c r="G53" s="534"/>
      <c r="H53" s="535" t="s">
        <v>187</v>
      </c>
      <c r="I53" s="535"/>
      <c r="J53" s="535"/>
      <c r="K53" s="535"/>
      <c r="L53" s="535"/>
      <c r="M53" s="534"/>
    </row>
    <row r="54" spans="1:13" ht="21" thickBot="1" x14ac:dyDescent="0.35">
      <c r="A54" s="536" t="s">
        <v>61</v>
      </c>
      <c r="B54" s="537"/>
      <c r="C54" s="537"/>
      <c r="D54" s="537"/>
      <c r="E54" s="537"/>
      <c r="F54" s="538"/>
      <c r="G54" s="534"/>
      <c r="H54" s="536" t="s">
        <v>62</v>
      </c>
      <c r="I54" s="537"/>
      <c r="J54" s="537"/>
      <c r="K54" s="537"/>
      <c r="L54" s="537"/>
      <c r="M54" s="538"/>
    </row>
    <row r="55" spans="1:13" ht="16.5" thickBot="1" x14ac:dyDescent="0.3">
      <c r="A55" s="593" t="s">
        <v>185</v>
      </c>
      <c r="B55" s="594"/>
      <c r="C55" s="595"/>
      <c r="D55" s="596" t="s">
        <v>186</v>
      </c>
      <c r="E55" s="594"/>
      <c r="F55" s="597"/>
      <c r="G55" s="534"/>
      <c r="H55" s="539" t="s">
        <v>185</v>
      </c>
      <c r="I55" s="540"/>
      <c r="J55" s="541"/>
      <c r="K55" s="542" t="s">
        <v>186</v>
      </c>
      <c r="L55" s="540"/>
      <c r="M55" s="543"/>
    </row>
    <row r="56" spans="1:13" ht="29.25" thickBot="1" x14ac:dyDescent="0.25">
      <c r="A56" s="544" t="s">
        <v>63</v>
      </c>
      <c r="B56" s="545" t="s">
        <v>45</v>
      </c>
      <c r="C56" s="598" t="s">
        <v>64</v>
      </c>
      <c r="D56" s="544" t="s">
        <v>63</v>
      </c>
      <c r="E56" s="545" t="s">
        <v>45</v>
      </c>
      <c r="F56" s="548" t="s">
        <v>64</v>
      </c>
      <c r="G56" s="534"/>
      <c r="H56" s="544" t="s">
        <v>63</v>
      </c>
      <c r="I56" s="545" t="s">
        <v>45</v>
      </c>
      <c r="J56" s="548" t="s">
        <v>64</v>
      </c>
      <c r="K56" s="589" t="s">
        <v>63</v>
      </c>
      <c r="L56" s="545" t="s">
        <v>45</v>
      </c>
      <c r="M56" s="548" t="s">
        <v>64</v>
      </c>
    </row>
    <row r="57" spans="1:13" ht="16.5" thickBot="1" x14ac:dyDescent="0.25">
      <c r="A57" s="599" t="s">
        <v>10</v>
      </c>
      <c r="B57" s="600">
        <v>27542.758999999998</v>
      </c>
      <c r="C57" s="601">
        <v>85859.612999999998</v>
      </c>
      <c r="D57" s="599" t="s">
        <v>10</v>
      </c>
      <c r="E57" s="600">
        <v>15116.822</v>
      </c>
      <c r="F57" s="602">
        <v>60305.56</v>
      </c>
      <c r="G57" s="534"/>
      <c r="H57" s="549" t="s">
        <v>10</v>
      </c>
      <c r="I57" s="550">
        <v>106977.77099999999</v>
      </c>
      <c r="J57" s="551">
        <v>433804.30499999999</v>
      </c>
      <c r="K57" s="552" t="s">
        <v>10</v>
      </c>
      <c r="L57" s="553">
        <v>90619.653999999995</v>
      </c>
      <c r="M57" s="551">
        <v>432451.03899999999</v>
      </c>
    </row>
    <row r="58" spans="1:13" x14ac:dyDescent="0.2">
      <c r="A58" s="603" t="s">
        <v>66</v>
      </c>
      <c r="B58" s="604">
        <v>9188.7489999999998</v>
      </c>
      <c r="C58" s="605">
        <v>23688.41</v>
      </c>
      <c r="D58" s="603" t="s">
        <v>69</v>
      </c>
      <c r="E58" s="606">
        <v>9178.0720000000001</v>
      </c>
      <c r="F58" s="607">
        <v>41233.694000000003</v>
      </c>
      <c r="G58" s="534"/>
      <c r="H58" s="554" t="s">
        <v>68</v>
      </c>
      <c r="I58" s="555">
        <v>104262.476</v>
      </c>
      <c r="J58" s="556">
        <v>426401.87900000002</v>
      </c>
      <c r="K58" s="557" t="s">
        <v>68</v>
      </c>
      <c r="L58" s="558">
        <v>86886.93</v>
      </c>
      <c r="M58" s="559">
        <v>416214.90399999998</v>
      </c>
    </row>
    <row r="59" spans="1:13" x14ac:dyDescent="0.2">
      <c r="A59" s="560" t="s">
        <v>69</v>
      </c>
      <c r="B59" s="561">
        <v>7990.47</v>
      </c>
      <c r="C59" s="608">
        <v>28630.434000000001</v>
      </c>
      <c r="D59" s="560" t="s">
        <v>66</v>
      </c>
      <c r="E59" s="564">
        <v>4951.5110000000004</v>
      </c>
      <c r="F59" s="565">
        <v>15523.925999999999</v>
      </c>
      <c r="G59" s="534"/>
      <c r="H59" s="560" t="s">
        <v>70</v>
      </c>
      <c r="I59" s="561">
        <v>1549.94</v>
      </c>
      <c r="J59" s="562">
        <v>4053.529</v>
      </c>
      <c r="K59" s="563" t="s">
        <v>88</v>
      </c>
      <c r="L59" s="564">
        <v>1196.819</v>
      </c>
      <c r="M59" s="565">
        <v>5811.07</v>
      </c>
    </row>
    <row r="60" spans="1:13" x14ac:dyDescent="0.2">
      <c r="A60" s="560" t="s">
        <v>72</v>
      </c>
      <c r="B60" s="561">
        <v>5106.7910000000002</v>
      </c>
      <c r="C60" s="608">
        <v>16679.508999999998</v>
      </c>
      <c r="D60" s="560" t="s">
        <v>78</v>
      </c>
      <c r="E60" s="564">
        <v>503.964</v>
      </c>
      <c r="F60" s="572">
        <v>1795.68</v>
      </c>
      <c r="G60" s="534"/>
      <c r="H60" s="560" t="s">
        <v>74</v>
      </c>
      <c r="I60" s="561">
        <v>644.32500000000005</v>
      </c>
      <c r="J60" s="562">
        <v>1923.423</v>
      </c>
      <c r="K60" s="563" t="s">
        <v>76</v>
      </c>
      <c r="L60" s="564">
        <v>873.15200000000004</v>
      </c>
      <c r="M60" s="565">
        <v>4158.7169999999996</v>
      </c>
    </row>
    <row r="61" spans="1:13" x14ac:dyDescent="0.2">
      <c r="A61" s="560" t="s">
        <v>74</v>
      </c>
      <c r="B61" s="561">
        <v>1275.046</v>
      </c>
      <c r="C61" s="608">
        <v>4019.99</v>
      </c>
      <c r="D61" s="609" t="s">
        <v>74</v>
      </c>
      <c r="E61" s="564">
        <v>292.26900000000001</v>
      </c>
      <c r="F61" s="565">
        <v>1045.04</v>
      </c>
      <c r="G61" s="534"/>
      <c r="H61" s="560" t="s">
        <v>65</v>
      </c>
      <c r="I61" s="561">
        <v>155.869</v>
      </c>
      <c r="J61" s="562">
        <v>263.07</v>
      </c>
      <c r="K61" s="563" t="s">
        <v>70</v>
      </c>
      <c r="L61" s="564">
        <v>730.01900000000001</v>
      </c>
      <c r="M61" s="565">
        <v>2527.3980000000001</v>
      </c>
    </row>
    <row r="62" spans="1:13" x14ac:dyDescent="0.2">
      <c r="A62" s="610" t="s">
        <v>78</v>
      </c>
      <c r="B62" s="611">
        <v>1161.4480000000001</v>
      </c>
      <c r="C62" s="612">
        <v>4094.48</v>
      </c>
      <c r="D62" s="613" t="s">
        <v>86</v>
      </c>
      <c r="E62" s="561">
        <v>184.328</v>
      </c>
      <c r="F62" s="562">
        <v>684.22</v>
      </c>
      <c r="G62" s="534"/>
      <c r="H62" s="560" t="s">
        <v>69</v>
      </c>
      <c r="I62" s="561">
        <v>144.12899999999999</v>
      </c>
      <c r="J62" s="608">
        <v>625.54999999999995</v>
      </c>
      <c r="K62" s="563" t="s">
        <v>69</v>
      </c>
      <c r="L62" s="564">
        <v>657.721</v>
      </c>
      <c r="M62" s="565">
        <v>3176.25</v>
      </c>
    </row>
    <row r="63" spans="1:13" x14ac:dyDescent="0.2">
      <c r="A63" s="614" t="s">
        <v>77</v>
      </c>
      <c r="B63" s="611">
        <v>1158.1420000000001</v>
      </c>
      <c r="C63" s="615">
        <v>3932.81</v>
      </c>
      <c r="D63" s="613" t="s">
        <v>77</v>
      </c>
      <c r="E63" s="561">
        <v>6.6779999999999999</v>
      </c>
      <c r="F63" s="562">
        <v>23</v>
      </c>
      <c r="G63" s="534"/>
      <c r="H63" s="566" t="s">
        <v>123</v>
      </c>
      <c r="I63" s="567">
        <v>89.658000000000001</v>
      </c>
      <c r="J63" s="616">
        <v>136.80000000000001</v>
      </c>
      <c r="K63" s="569" t="s">
        <v>65</v>
      </c>
      <c r="L63" s="570">
        <v>182.374</v>
      </c>
      <c r="M63" s="617">
        <v>380.3</v>
      </c>
    </row>
    <row r="64" spans="1:13" x14ac:dyDescent="0.2">
      <c r="A64" s="614" t="s">
        <v>102</v>
      </c>
      <c r="B64" s="561">
        <v>720.68100000000004</v>
      </c>
      <c r="C64" s="562">
        <v>1856.57</v>
      </c>
      <c r="D64" s="618"/>
      <c r="E64" s="619"/>
      <c r="F64" s="562"/>
      <c r="G64" s="534"/>
      <c r="H64" s="566" t="s">
        <v>66</v>
      </c>
      <c r="I64" s="567">
        <v>68.885999999999996</v>
      </c>
      <c r="J64" s="568">
        <v>179.71</v>
      </c>
      <c r="K64" s="569" t="s">
        <v>123</v>
      </c>
      <c r="L64" s="570">
        <v>92.638999999999996</v>
      </c>
      <c r="M64" s="617">
        <v>182.4</v>
      </c>
    </row>
    <row r="65" spans="1:13" ht="16.5" thickBot="1" x14ac:dyDescent="0.25">
      <c r="A65" s="620" t="s">
        <v>86</v>
      </c>
      <c r="B65" s="574">
        <v>678.78399999999999</v>
      </c>
      <c r="C65" s="575">
        <v>2112.08</v>
      </c>
      <c r="D65" s="620"/>
      <c r="E65" s="574"/>
      <c r="F65" s="575"/>
      <c r="G65" s="534"/>
      <c r="H65" s="573" t="s">
        <v>189</v>
      </c>
      <c r="I65" s="574">
        <v>24.64</v>
      </c>
      <c r="J65" s="575">
        <v>88</v>
      </c>
      <c r="K65" s="576"/>
      <c r="L65" s="577"/>
      <c r="M65" s="590"/>
    </row>
    <row r="66" spans="1:13" x14ac:dyDescent="0.2">
      <c r="A66" s="387" t="s">
        <v>104</v>
      </c>
      <c r="B66" s="534"/>
      <c r="C66" s="534"/>
      <c r="D66" s="534"/>
      <c r="E66" s="621"/>
      <c r="F66" s="621"/>
      <c r="G66" s="534"/>
      <c r="H66" s="387" t="s">
        <v>104</v>
      </c>
      <c r="I66" s="534"/>
      <c r="J66" s="534"/>
      <c r="K66" s="534"/>
      <c r="L66" s="534"/>
      <c r="M66" s="534"/>
    </row>
    <row r="67" spans="1:13" x14ac:dyDescent="0.2">
      <c r="A67" s="534"/>
      <c r="B67" s="534"/>
      <c r="C67" s="534"/>
      <c r="D67" s="534"/>
      <c r="E67" s="534"/>
      <c r="F67" s="534"/>
      <c r="G67" s="534"/>
      <c r="H67" s="534"/>
      <c r="I67" s="534"/>
      <c r="J67" s="534"/>
      <c r="K67" s="534"/>
      <c r="L67" s="534"/>
      <c r="M67" s="534"/>
    </row>
    <row r="68" spans="1:13" x14ac:dyDescent="0.2">
      <c r="A68" s="535" t="s">
        <v>98</v>
      </c>
      <c r="B68" s="535"/>
      <c r="C68" s="535"/>
      <c r="D68" s="535"/>
      <c r="E68" s="535"/>
      <c r="F68" s="534"/>
      <c r="G68" s="534"/>
      <c r="H68" s="535" t="s">
        <v>99</v>
      </c>
      <c r="I68" s="535"/>
      <c r="J68" s="535"/>
      <c r="K68" s="535"/>
      <c r="L68" s="535"/>
      <c r="M68" s="534"/>
    </row>
    <row r="69" spans="1:13" ht="16.5" thickBot="1" x14ac:dyDescent="0.25">
      <c r="A69" s="535" t="s">
        <v>187</v>
      </c>
      <c r="B69" s="535"/>
      <c r="C69" s="535"/>
      <c r="D69" s="535"/>
      <c r="E69" s="535"/>
      <c r="F69" s="534"/>
      <c r="G69" s="534"/>
      <c r="H69" s="535" t="s">
        <v>187</v>
      </c>
      <c r="I69" s="535"/>
      <c r="J69" s="535"/>
      <c r="K69" s="535"/>
      <c r="L69" s="535"/>
      <c r="M69" s="534"/>
    </row>
    <row r="70" spans="1:13" ht="21" thickBot="1" x14ac:dyDescent="0.35">
      <c r="A70" s="536" t="s">
        <v>61</v>
      </c>
      <c r="B70" s="537"/>
      <c r="C70" s="537"/>
      <c r="D70" s="537"/>
      <c r="E70" s="537"/>
      <c r="F70" s="538"/>
      <c r="G70" s="534"/>
      <c r="H70" s="536" t="s">
        <v>62</v>
      </c>
      <c r="I70" s="537"/>
      <c r="J70" s="537"/>
      <c r="K70" s="537"/>
      <c r="L70" s="537"/>
      <c r="M70" s="538"/>
    </row>
    <row r="71" spans="1:13" ht="16.5" thickBot="1" x14ac:dyDescent="0.3">
      <c r="A71" s="593" t="s">
        <v>185</v>
      </c>
      <c r="B71" s="594"/>
      <c r="C71" s="597"/>
      <c r="D71" s="622" t="s">
        <v>186</v>
      </c>
      <c r="E71" s="540"/>
      <c r="F71" s="543"/>
      <c r="G71" s="534"/>
      <c r="H71" s="539" t="s">
        <v>185</v>
      </c>
      <c r="I71" s="540"/>
      <c r="J71" s="541"/>
      <c r="K71" s="542" t="s">
        <v>186</v>
      </c>
      <c r="L71" s="540"/>
      <c r="M71" s="543"/>
    </row>
    <row r="72" spans="1:13" ht="29.25" thickBot="1" x14ac:dyDescent="0.25">
      <c r="A72" s="544" t="s">
        <v>63</v>
      </c>
      <c r="B72" s="545" t="s">
        <v>45</v>
      </c>
      <c r="C72" s="548" t="s">
        <v>64</v>
      </c>
      <c r="D72" s="589" t="s">
        <v>63</v>
      </c>
      <c r="E72" s="545" t="s">
        <v>45</v>
      </c>
      <c r="F72" s="548" t="s">
        <v>64</v>
      </c>
      <c r="G72" s="534"/>
      <c r="H72" s="544" t="s">
        <v>63</v>
      </c>
      <c r="I72" s="545" t="s">
        <v>45</v>
      </c>
      <c r="J72" s="548" t="s">
        <v>64</v>
      </c>
      <c r="K72" s="589" t="s">
        <v>63</v>
      </c>
      <c r="L72" s="545" t="s">
        <v>45</v>
      </c>
      <c r="M72" s="548" t="s">
        <v>64</v>
      </c>
    </row>
    <row r="73" spans="1:13" ht="16.5" thickBot="1" x14ac:dyDescent="0.25">
      <c r="A73" s="549" t="s">
        <v>10</v>
      </c>
      <c r="B73" s="550">
        <v>173789.50399999999</v>
      </c>
      <c r="C73" s="551">
        <v>151502.94899999999</v>
      </c>
      <c r="D73" s="552" t="s">
        <v>10</v>
      </c>
      <c r="E73" s="553">
        <v>186600.56299999999</v>
      </c>
      <c r="F73" s="551">
        <v>163013.231</v>
      </c>
      <c r="G73" s="534"/>
      <c r="H73" s="549" t="s">
        <v>10</v>
      </c>
      <c r="I73" s="550">
        <v>263577.77100000001</v>
      </c>
      <c r="J73" s="551">
        <v>224197.03</v>
      </c>
      <c r="K73" s="552" t="s">
        <v>10</v>
      </c>
      <c r="L73" s="553">
        <v>253366.83799999999</v>
      </c>
      <c r="M73" s="551">
        <v>230524.59400000001</v>
      </c>
    </row>
    <row r="74" spans="1:13" x14ac:dyDescent="0.2">
      <c r="A74" s="554" t="s">
        <v>66</v>
      </c>
      <c r="B74" s="555">
        <v>38046.436000000002</v>
      </c>
      <c r="C74" s="556">
        <v>37323.911</v>
      </c>
      <c r="D74" s="557" t="s">
        <v>66</v>
      </c>
      <c r="E74" s="558">
        <v>33167.769</v>
      </c>
      <c r="F74" s="559">
        <v>36621.584999999999</v>
      </c>
      <c r="G74" s="534"/>
      <c r="H74" s="554" t="s">
        <v>66</v>
      </c>
      <c r="I74" s="555">
        <v>111569.39200000001</v>
      </c>
      <c r="J74" s="556">
        <v>136912.541</v>
      </c>
      <c r="K74" s="557" t="s">
        <v>66</v>
      </c>
      <c r="L74" s="558">
        <v>87701.168000000005</v>
      </c>
      <c r="M74" s="559">
        <v>125982.83</v>
      </c>
    </row>
    <row r="75" spans="1:13" x14ac:dyDescent="0.2">
      <c r="A75" s="560" t="s">
        <v>69</v>
      </c>
      <c r="B75" s="561">
        <v>22332.047999999999</v>
      </c>
      <c r="C75" s="562">
        <v>43882.574000000001</v>
      </c>
      <c r="D75" s="563" t="s">
        <v>69</v>
      </c>
      <c r="E75" s="564">
        <v>21074.645</v>
      </c>
      <c r="F75" s="565">
        <v>50228.923999999999</v>
      </c>
      <c r="G75" s="534"/>
      <c r="H75" s="560" t="s">
        <v>102</v>
      </c>
      <c r="I75" s="561">
        <v>24415.903999999999</v>
      </c>
      <c r="J75" s="562">
        <v>14095.455</v>
      </c>
      <c r="K75" s="563" t="s">
        <v>102</v>
      </c>
      <c r="L75" s="564">
        <v>27273.421999999999</v>
      </c>
      <c r="M75" s="565">
        <v>16174.188</v>
      </c>
    </row>
    <row r="76" spans="1:13" x14ac:dyDescent="0.2">
      <c r="A76" s="560" t="s">
        <v>68</v>
      </c>
      <c r="B76" s="561">
        <v>12389.132</v>
      </c>
      <c r="C76" s="562">
        <v>7195.9030000000002</v>
      </c>
      <c r="D76" s="563" t="s">
        <v>68</v>
      </c>
      <c r="E76" s="564">
        <v>19234.931</v>
      </c>
      <c r="F76" s="565">
        <v>8493.42</v>
      </c>
      <c r="G76" s="534"/>
      <c r="H76" s="560" t="s">
        <v>79</v>
      </c>
      <c r="I76" s="561">
        <v>21470.838</v>
      </c>
      <c r="J76" s="562">
        <v>10987.489</v>
      </c>
      <c r="K76" s="563" t="s">
        <v>79</v>
      </c>
      <c r="L76" s="564">
        <v>21547.962</v>
      </c>
      <c r="M76" s="565">
        <v>12637.093000000001</v>
      </c>
    </row>
    <row r="77" spans="1:13" x14ac:dyDescent="0.2">
      <c r="A77" s="560" t="s">
        <v>71</v>
      </c>
      <c r="B77" s="561">
        <v>10780.929</v>
      </c>
      <c r="C77" s="562">
        <v>3752.6089999999999</v>
      </c>
      <c r="D77" s="563" t="s">
        <v>71</v>
      </c>
      <c r="E77" s="564">
        <v>12157.96</v>
      </c>
      <c r="F77" s="565">
        <v>4322.5209999999997</v>
      </c>
      <c r="G77" s="534"/>
      <c r="H77" s="560" t="s">
        <v>65</v>
      </c>
      <c r="I77" s="561">
        <v>18310.542000000001</v>
      </c>
      <c r="J77" s="562">
        <v>13254.424999999999</v>
      </c>
      <c r="K77" s="563" t="s">
        <v>65</v>
      </c>
      <c r="L77" s="564">
        <v>17045.001</v>
      </c>
      <c r="M77" s="565">
        <v>13824.808999999999</v>
      </c>
    </row>
    <row r="78" spans="1:13" x14ac:dyDescent="0.2">
      <c r="A78" s="560" t="s">
        <v>72</v>
      </c>
      <c r="B78" s="561">
        <v>7666.5910000000003</v>
      </c>
      <c r="C78" s="562">
        <v>3496.8710000000001</v>
      </c>
      <c r="D78" s="563" t="s">
        <v>74</v>
      </c>
      <c r="E78" s="564">
        <v>8296.6919999999991</v>
      </c>
      <c r="F78" s="565">
        <v>5155.4930000000004</v>
      </c>
      <c r="G78" s="534"/>
      <c r="H78" s="560" t="s">
        <v>71</v>
      </c>
      <c r="I78" s="561">
        <v>14194.691999999999</v>
      </c>
      <c r="J78" s="562">
        <v>5971.8879999999999</v>
      </c>
      <c r="K78" s="563" t="s">
        <v>77</v>
      </c>
      <c r="L78" s="564">
        <v>14582.358</v>
      </c>
      <c r="M78" s="565">
        <v>3740.9589999999998</v>
      </c>
    </row>
    <row r="79" spans="1:13" x14ac:dyDescent="0.2">
      <c r="A79" s="566" t="s">
        <v>74</v>
      </c>
      <c r="B79" s="567">
        <v>7485.7219999999998</v>
      </c>
      <c r="C79" s="568">
        <v>5491.7510000000002</v>
      </c>
      <c r="D79" s="569" t="s">
        <v>102</v>
      </c>
      <c r="E79" s="570">
        <v>8059.6540000000005</v>
      </c>
      <c r="F79" s="571">
        <v>3261.0320000000002</v>
      </c>
      <c r="G79" s="534"/>
      <c r="H79" s="566" t="s">
        <v>178</v>
      </c>
      <c r="I79" s="567">
        <v>12796.984</v>
      </c>
      <c r="J79" s="568">
        <v>1582.0709999999999</v>
      </c>
      <c r="K79" s="569" t="s">
        <v>90</v>
      </c>
      <c r="L79" s="570">
        <v>14028.297</v>
      </c>
      <c r="M79" s="571">
        <v>14595.797</v>
      </c>
    </row>
    <row r="80" spans="1:13" x14ac:dyDescent="0.2">
      <c r="A80" s="566" t="s">
        <v>102</v>
      </c>
      <c r="B80" s="567">
        <v>7088.9049999999997</v>
      </c>
      <c r="C80" s="568">
        <v>3072.625</v>
      </c>
      <c r="D80" s="569" t="s">
        <v>72</v>
      </c>
      <c r="E80" s="570">
        <v>7521.5649999999996</v>
      </c>
      <c r="F80" s="571">
        <v>3807.0169999999998</v>
      </c>
      <c r="G80" s="534"/>
      <c r="H80" s="566" t="s">
        <v>77</v>
      </c>
      <c r="I80" s="567">
        <v>12444.074000000001</v>
      </c>
      <c r="J80" s="568">
        <v>3431.098</v>
      </c>
      <c r="K80" s="569" t="s">
        <v>178</v>
      </c>
      <c r="L80" s="570">
        <v>12698.419</v>
      </c>
      <c r="M80" s="571">
        <v>2778.3850000000002</v>
      </c>
    </row>
    <row r="81" spans="1:13" s="376" customFormat="1" ht="16.5" thickBot="1" x14ac:dyDescent="0.25">
      <c r="A81" s="573" t="s">
        <v>67</v>
      </c>
      <c r="B81" s="574">
        <v>5498.0940000000001</v>
      </c>
      <c r="C81" s="575">
        <v>9131.7520000000004</v>
      </c>
      <c r="D81" s="576" t="s">
        <v>67</v>
      </c>
      <c r="E81" s="577">
        <v>4930.277</v>
      </c>
      <c r="F81" s="578">
        <v>10497.236999999999</v>
      </c>
      <c r="G81" s="534"/>
      <c r="H81" s="573" t="s">
        <v>90</v>
      </c>
      <c r="I81" s="574">
        <v>9267.1919999999991</v>
      </c>
      <c r="J81" s="575">
        <v>6652.6049999999996</v>
      </c>
      <c r="K81" s="576" t="s">
        <v>71</v>
      </c>
      <c r="L81" s="577">
        <v>11523.207</v>
      </c>
      <c r="M81" s="578">
        <v>5408.375</v>
      </c>
    </row>
    <row r="82" spans="1:13" x14ac:dyDescent="0.2">
      <c r="A82" s="387" t="s">
        <v>104</v>
      </c>
      <c r="H82" s="387" t="s">
        <v>104</v>
      </c>
    </row>
  </sheetData>
  <pageMargins left="0.2" right="0.3" top="1" bottom="0.48" header="0.24" footer="0.24"/>
  <pageSetup paperSize="9" scale="95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/>
  <dimension ref="A1:V41"/>
  <sheetViews>
    <sheetView showGridLines="0" zoomScale="90" zoomScaleNormal="90" workbookViewId="0">
      <selection activeCell="C41" sqref="C41:I41"/>
    </sheetView>
  </sheetViews>
  <sheetFormatPr defaultColWidth="9.140625" defaultRowHeight="12.75" x14ac:dyDescent="0.2"/>
  <cols>
    <col min="1" max="1" width="8.42578125" style="2" customWidth="1"/>
    <col min="2" max="2" width="69.7109375" style="2" customWidth="1"/>
    <col min="3" max="16" width="11.28515625" style="2" customWidth="1"/>
    <col min="17" max="17" width="11.5703125" style="2" bestFit="1" customWidth="1"/>
    <col min="18" max="22" width="10.42578125" style="2" bestFit="1" customWidth="1"/>
    <col min="23" max="16384" width="9.140625" style="2"/>
  </cols>
  <sheetData>
    <row r="1" spans="1:16" s="5" customFormat="1" ht="20.25" x14ac:dyDescent="0.3">
      <c r="A1" s="3" t="s">
        <v>124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</row>
    <row r="2" spans="1:16" s="5" customFormat="1" ht="2.2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spans="1:16" s="5" customFormat="1" ht="23.25" thickBot="1" x14ac:dyDescent="0.35">
      <c r="A3" s="6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1:16" s="5" customFormat="1" ht="15" thickBot="1" x14ac:dyDescent="0.25">
      <c r="A4" s="7"/>
      <c r="B4" s="8"/>
      <c r="C4" s="291" t="s">
        <v>40</v>
      </c>
      <c r="D4" s="292"/>
      <c r="E4" s="292"/>
      <c r="F4" s="292"/>
      <c r="G4" s="292"/>
      <c r="H4" s="292"/>
      <c r="I4" s="292"/>
      <c r="J4" s="299"/>
      <c r="K4" s="299"/>
      <c r="L4" s="299"/>
      <c r="M4" s="299"/>
      <c r="N4" s="299"/>
      <c r="O4" s="299"/>
      <c r="P4" s="294"/>
    </row>
    <row r="5" spans="1:16" s="5" customFormat="1" ht="14.25" x14ac:dyDescent="0.2">
      <c r="A5" s="9" t="s">
        <v>43</v>
      </c>
      <c r="B5" s="10" t="s">
        <v>44</v>
      </c>
      <c r="C5" s="248" t="s">
        <v>45</v>
      </c>
      <c r="D5" s="249"/>
      <c r="E5" s="249"/>
      <c r="F5" s="249"/>
      <c r="G5" s="250"/>
      <c r="H5" s="250"/>
      <c r="I5" s="251"/>
      <c r="J5" s="249" t="s">
        <v>46</v>
      </c>
      <c r="K5" s="252"/>
      <c r="L5" s="252"/>
      <c r="M5" s="252"/>
      <c r="N5" s="252"/>
      <c r="O5" s="252"/>
      <c r="P5" s="253"/>
    </row>
    <row r="6" spans="1:16" s="5" customFormat="1" ht="15.75" thickBot="1" x14ac:dyDescent="0.3">
      <c r="A6" s="11"/>
      <c r="B6" s="12"/>
      <c r="C6" s="34">
        <v>2017</v>
      </c>
      <c r="D6" s="35">
        <v>2018</v>
      </c>
      <c r="E6" s="35">
        <v>2019</v>
      </c>
      <c r="F6" s="35">
        <v>2020</v>
      </c>
      <c r="G6" s="36">
        <v>2021</v>
      </c>
      <c r="H6" s="36">
        <v>2022</v>
      </c>
      <c r="I6" s="36">
        <v>2023</v>
      </c>
      <c r="J6" s="254">
        <v>2017</v>
      </c>
      <c r="K6" s="255">
        <v>2018</v>
      </c>
      <c r="L6" s="255">
        <v>2019</v>
      </c>
      <c r="M6" s="255">
        <v>2020</v>
      </c>
      <c r="N6" s="255">
        <v>2021</v>
      </c>
      <c r="O6" s="255">
        <v>2022</v>
      </c>
      <c r="P6" s="256">
        <v>2023</v>
      </c>
    </row>
    <row r="7" spans="1:16" s="15" customFormat="1" ht="20.100000000000001" customHeight="1" x14ac:dyDescent="0.2">
      <c r="A7" s="13" t="s">
        <v>125</v>
      </c>
      <c r="B7" s="14"/>
      <c r="C7" s="269">
        <v>384375.98800000001</v>
      </c>
      <c r="D7" s="270">
        <v>443082.19400000002</v>
      </c>
      <c r="E7" s="270">
        <v>465024.80200000003</v>
      </c>
      <c r="F7" s="270">
        <v>502933.93300000008</v>
      </c>
      <c r="G7" s="271">
        <v>613047.30599999998</v>
      </c>
      <c r="H7" s="412">
        <v>853274.30199999991</v>
      </c>
      <c r="I7" s="272">
        <v>900719.90599999996</v>
      </c>
      <c r="J7" s="273">
        <v>1053046.97</v>
      </c>
      <c r="K7" s="274">
        <v>1091022.821</v>
      </c>
      <c r="L7" s="275">
        <v>1165800.2009999999</v>
      </c>
      <c r="M7" s="275">
        <v>1285868.767</v>
      </c>
      <c r="N7" s="275">
        <v>1267906.939</v>
      </c>
      <c r="O7" s="413">
        <v>1361419.8019999999</v>
      </c>
      <c r="P7" s="276">
        <v>1578335.8279999997</v>
      </c>
    </row>
    <row r="8" spans="1:16" s="15" customFormat="1" ht="15" x14ac:dyDescent="0.2">
      <c r="A8" s="16" t="s">
        <v>48</v>
      </c>
      <c r="B8" s="17" t="s">
        <v>49</v>
      </c>
      <c r="C8" s="277">
        <v>66752.929000000004</v>
      </c>
      <c r="D8" s="278">
        <v>83097.208999999988</v>
      </c>
      <c r="E8" s="278">
        <v>94025.074000000008</v>
      </c>
      <c r="F8" s="278">
        <v>102757.80900000001</v>
      </c>
      <c r="G8" s="279">
        <v>143649.76499999998</v>
      </c>
      <c r="H8" s="281">
        <v>220421.59599999999</v>
      </c>
      <c r="I8" s="280">
        <v>226855.09399999998</v>
      </c>
      <c r="J8" s="281">
        <v>177583.41999999998</v>
      </c>
      <c r="K8" s="279">
        <v>220827.83</v>
      </c>
      <c r="L8" s="281">
        <v>222248.152</v>
      </c>
      <c r="M8" s="279">
        <v>231603.43</v>
      </c>
      <c r="N8" s="282">
        <v>256030.80600000001</v>
      </c>
      <c r="O8" s="282">
        <v>270567.53899999999</v>
      </c>
      <c r="P8" s="283">
        <v>276204.06699999998</v>
      </c>
    </row>
    <row r="9" spans="1:16" s="15" customFormat="1" ht="15" x14ac:dyDescent="0.2">
      <c r="A9" s="16" t="s">
        <v>50</v>
      </c>
      <c r="B9" s="17" t="s">
        <v>120</v>
      </c>
      <c r="C9" s="277">
        <v>62894.906000000003</v>
      </c>
      <c r="D9" s="278">
        <v>74898.342999999993</v>
      </c>
      <c r="E9" s="278">
        <v>83277.570000000007</v>
      </c>
      <c r="F9" s="278">
        <v>92222.978000000003</v>
      </c>
      <c r="G9" s="279">
        <v>130132.541</v>
      </c>
      <c r="H9" s="281">
        <v>194655.622</v>
      </c>
      <c r="I9" s="280">
        <v>192607.62</v>
      </c>
      <c r="J9" s="281">
        <v>174383.85699999999</v>
      </c>
      <c r="K9" s="282">
        <v>214558.538</v>
      </c>
      <c r="L9" s="282">
        <v>213890.15</v>
      </c>
      <c r="M9" s="282">
        <v>222955.24400000001</v>
      </c>
      <c r="N9" s="282">
        <v>245215.89</v>
      </c>
      <c r="O9" s="282">
        <v>253657.91399999999</v>
      </c>
      <c r="P9" s="283">
        <v>259288.15599999999</v>
      </c>
    </row>
    <row r="10" spans="1:16" s="15" customFormat="1" ht="15" x14ac:dyDescent="0.2">
      <c r="A10" s="16" t="s">
        <v>51</v>
      </c>
      <c r="B10" s="17" t="s">
        <v>121</v>
      </c>
      <c r="C10" s="277">
        <v>3858.0230000000001</v>
      </c>
      <c r="D10" s="278">
        <v>8198.866</v>
      </c>
      <c r="E10" s="278">
        <v>10747.504000000001</v>
      </c>
      <c r="F10" s="278">
        <v>10534.831</v>
      </c>
      <c r="G10" s="279">
        <v>13517.224</v>
      </c>
      <c r="H10" s="281">
        <v>25765.973999999998</v>
      </c>
      <c r="I10" s="280">
        <v>34247.474000000002</v>
      </c>
      <c r="J10" s="281">
        <v>3199.5630000000001</v>
      </c>
      <c r="K10" s="282">
        <v>6269.2920000000004</v>
      </c>
      <c r="L10" s="282">
        <v>8358.0020000000004</v>
      </c>
      <c r="M10" s="282">
        <v>8648.1859999999997</v>
      </c>
      <c r="N10" s="282">
        <v>10814.915999999999</v>
      </c>
      <c r="O10" s="282">
        <v>16909.625</v>
      </c>
      <c r="P10" s="283">
        <v>16915.911</v>
      </c>
    </row>
    <row r="11" spans="1:16" s="15" customFormat="1" ht="15" x14ac:dyDescent="0.2">
      <c r="A11" s="16" t="s">
        <v>52</v>
      </c>
      <c r="B11" s="17" t="s">
        <v>53</v>
      </c>
      <c r="C11" s="277">
        <v>13288.938</v>
      </c>
      <c r="D11" s="278">
        <v>7709.0609999999997</v>
      </c>
      <c r="E11" s="278">
        <v>36744.546000000002</v>
      </c>
      <c r="F11" s="278">
        <v>37267.063000000002</v>
      </c>
      <c r="G11" s="279">
        <v>54799.233999999997</v>
      </c>
      <c r="H11" s="281">
        <v>94679.618000000002</v>
      </c>
      <c r="I11" s="280">
        <v>68489.164000000004</v>
      </c>
      <c r="J11" s="281">
        <v>35298.466999999997</v>
      </c>
      <c r="K11" s="282">
        <v>21005.915000000001</v>
      </c>
      <c r="L11" s="282">
        <v>95258.364000000001</v>
      </c>
      <c r="M11" s="282">
        <v>93319.282999999996</v>
      </c>
      <c r="N11" s="282">
        <v>97548.858999999997</v>
      </c>
      <c r="O11" s="282">
        <v>137657.91800000001</v>
      </c>
      <c r="P11" s="283">
        <v>116624.07</v>
      </c>
    </row>
    <row r="12" spans="1:16" s="15" customFormat="1" ht="15" x14ac:dyDescent="0.2">
      <c r="A12" s="16" t="s">
        <v>54</v>
      </c>
      <c r="B12" s="17" t="s">
        <v>55</v>
      </c>
      <c r="C12" s="277">
        <v>6609.0609999999997</v>
      </c>
      <c r="D12" s="278">
        <v>5409.2929999999997</v>
      </c>
      <c r="E12" s="278">
        <v>3206.8090000000002</v>
      </c>
      <c r="F12" s="278">
        <v>2041.556</v>
      </c>
      <c r="G12" s="279">
        <v>3042.0349999999999</v>
      </c>
      <c r="H12" s="281">
        <v>11851.697</v>
      </c>
      <c r="I12" s="280">
        <v>36264.398000000001</v>
      </c>
      <c r="J12" s="281">
        <v>32711.5</v>
      </c>
      <c r="K12" s="282">
        <v>27600.370999999999</v>
      </c>
      <c r="L12" s="282">
        <v>14802.642</v>
      </c>
      <c r="M12" s="282">
        <v>8129.2730000000001</v>
      </c>
      <c r="N12" s="282">
        <v>7931.6289999999999</v>
      </c>
      <c r="O12" s="282">
        <v>33033.512000000002</v>
      </c>
      <c r="P12" s="283">
        <v>112712.85799999999</v>
      </c>
    </row>
    <row r="13" spans="1:16" s="15" customFormat="1" ht="30" x14ac:dyDescent="0.2">
      <c r="A13" s="18" t="s">
        <v>56</v>
      </c>
      <c r="B13" s="17" t="s">
        <v>57</v>
      </c>
      <c r="C13" s="277">
        <v>122545.459</v>
      </c>
      <c r="D13" s="278">
        <v>128917.74600000001</v>
      </c>
      <c r="E13" s="278">
        <v>129429.07699999999</v>
      </c>
      <c r="F13" s="278">
        <v>156142.791</v>
      </c>
      <c r="G13" s="279">
        <v>164842.33900000001</v>
      </c>
      <c r="H13" s="281">
        <v>222042.81400000001</v>
      </c>
      <c r="I13" s="280">
        <v>255256.008</v>
      </c>
      <c r="J13" s="281">
        <v>605311.63699999999</v>
      </c>
      <c r="K13" s="282">
        <v>605993.46299999999</v>
      </c>
      <c r="L13" s="282">
        <v>613595.97399999993</v>
      </c>
      <c r="M13" s="282">
        <v>727628.41500000004</v>
      </c>
      <c r="N13" s="282">
        <v>662193.228</v>
      </c>
      <c r="O13" s="282">
        <v>664401.72199999995</v>
      </c>
      <c r="P13" s="283">
        <v>799146.39899999998</v>
      </c>
    </row>
    <row r="14" spans="1:16" s="21" customFormat="1" ht="15.75" thickBot="1" x14ac:dyDescent="0.25">
      <c r="A14" s="19" t="s">
        <v>59</v>
      </c>
      <c r="B14" s="20" t="s">
        <v>60</v>
      </c>
      <c r="C14" s="284">
        <v>175179.601</v>
      </c>
      <c r="D14" s="285">
        <v>217948.88500000001</v>
      </c>
      <c r="E14" s="285">
        <v>201619.296</v>
      </c>
      <c r="F14" s="285">
        <v>204724.71400000001</v>
      </c>
      <c r="G14" s="286">
        <v>246713.93299999999</v>
      </c>
      <c r="H14" s="288">
        <v>304278.57699999999</v>
      </c>
      <c r="I14" s="287">
        <v>313855.24200000003</v>
      </c>
      <c r="J14" s="288">
        <v>202141.946</v>
      </c>
      <c r="K14" s="289">
        <v>215595.242</v>
      </c>
      <c r="L14" s="289">
        <v>219895.06899999999</v>
      </c>
      <c r="M14" s="289">
        <v>225188.36600000001</v>
      </c>
      <c r="N14" s="289">
        <v>244202.41699999999</v>
      </c>
      <c r="O14" s="289">
        <v>255759.111</v>
      </c>
      <c r="P14" s="290">
        <v>273648.43400000001</v>
      </c>
    </row>
    <row r="15" spans="1:16" ht="15" x14ac:dyDescent="0.25">
      <c r="A15" s="22"/>
      <c r="B15" s="23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</row>
    <row r="16" spans="1:16" ht="15.75" thickBot="1" x14ac:dyDescent="0.3">
      <c r="A16" s="23"/>
      <c r="B16" s="23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</row>
    <row r="17" spans="1:21" s="5" customFormat="1" ht="15" thickBot="1" x14ac:dyDescent="0.25">
      <c r="A17" s="7"/>
      <c r="B17" s="8"/>
      <c r="C17" s="291" t="s">
        <v>41</v>
      </c>
      <c r="D17" s="292"/>
      <c r="E17" s="292"/>
      <c r="F17" s="292"/>
      <c r="G17" s="292"/>
      <c r="H17" s="292"/>
      <c r="I17" s="292"/>
      <c r="J17" s="293"/>
      <c r="K17" s="293"/>
      <c r="L17" s="293"/>
      <c r="M17" s="293"/>
      <c r="N17" s="293"/>
      <c r="O17" s="293"/>
      <c r="P17" s="294"/>
    </row>
    <row r="18" spans="1:21" s="5" customFormat="1" ht="14.25" x14ac:dyDescent="0.2">
      <c r="A18" s="9" t="s">
        <v>43</v>
      </c>
      <c r="B18" s="10" t="s">
        <v>44</v>
      </c>
      <c r="C18" s="248" t="s">
        <v>45</v>
      </c>
      <c r="D18" s="249"/>
      <c r="E18" s="249"/>
      <c r="F18" s="249"/>
      <c r="G18" s="250"/>
      <c r="H18" s="250"/>
      <c r="I18" s="251"/>
      <c r="J18" s="249" t="s">
        <v>46</v>
      </c>
      <c r="K18" s="252"/>
      <c r="L18" s="252"/>
      <c r="M18" s="252"/>
      <c r="N18" s="252"/>
      <c r="O18" s="252"/>
      <c r="P18" s="253"/>
    </row>
    <row r="19" spans="1:21" s="5" customFormat="1" ht="15.75" thickBot="1" x14ac:dyDescent="0.3">
      <c r="A19" s="11"/>
      <c r="B19" s="12"/>
      <c r="C19" s="34">
        <v>2017</v>
      </c>
      <c r="D19" s="35">
        <v>2018</v>
      </c>
      <c r="E19" s="35">
        <v>2019</v>
      </c>
      <c r="F19" s="35">
        <v>2020</v>
      </c>
      <c r="G19" s="36">
        <v>2021</v>
      </c>
      <c r="H19" s="36">
        <v>2022</v>
      </c>
      <c r="I19" s="36">
        <v>2023</v>
      </c>
      <c r="J19" s="254">
        <v>2017</v>
      </c>
      <c r="K19" s="255">
        <v>2018</v>
      </c>
      <c r="L19" s="255">
        <v>2019</v>
      </c>
      <c r="M19" s="255">
        <v>2020</v>
      </c>
      <c r="N19" s="255">
        <v>2021</v>
      </c>
      <c r="O19" s="255">
        <v>2022</v>
      </c>
      <c r="P19" s="256">
        <v>2023</v>
      </c>
    </row>
    <row r="20" spans="1:21" s="15" customFormat="1" ht="20.100000000000001" customHeight="1" x14ac:dyDescent="0.2">
      <c r="A20" s="13" t="s">
        <v>125</v>
      </c>
      <c r="B20" s="14"/>
      <c r="C20" s="38">
        <v>1197271.692</v>
      </c>
      <c r="D20" s="39">
        <v>1343946.4640000002</v>
      </c>
      <c r="E20" s="39">
        <v>1307020.4470000002</v>
      </c>
      <c r="F20" s="39">
        <v>1373824.2139999999</v>
      </c>
      <c r="G20" s="257">
        <v>1635870.2579999999</v>
      </c>
      <c r="H20" s="258">
        <v>2066388.264</v>
      </c>
      <c r="I20" s="40">
        <v>2144823.8299999996</v>
      </c>
      <c r="J20" s="258">
        <v>3399658.8569999998</v>
      </c>
      <c r="K20" s="259">
        <v>3478845.1159999995</v>
      </c>
      <c r="L20" s="259">
        <v>3560261.7930000001</v>
      </c>
      <c r="M20" s="259">
        <v>3537513.327</v>
      </c>
      <c r="N20" s="259">
        <v>3482283.5559999999</v>
      </c>
      <c r="O20" s="259">
        <v>3680255.6639999999</v>
      </c>
      <c r="P20" s="260">
        <v>4152740.6549999998</v>
      </c>
    </row>
    <row r="21" spans="1:21" s="15" customFormat="1" ht="15" x14ac:dyDescent="0.2">
      <c r="A21" s="16" t="s">
        <v>48</v>
      </c>
      <c r="B21" s="17" t="s">
        <v>49</v>
      </c>
      <c r="C21" s="44">
        <v>32414.558000000001</v>
      </c>
      <c r="D21" s="45">
        <v>35036.777999999998</v>
      </c>
      <c r="E21" s="45">
        <v>37571.150999999998</v>
      </c>
      <c r="F21" s="45">
        <v>35405.910000000003</v>
      </c>
      <c r="G21" s="261">
        <v>40205.281000000003</v>
      </c>
      <c r="H21" s="262">
        <v>47483.048000000003</v>
      </c>
      <c r="I21" s="46">
        <v>43526.010999999999</v>
      </c>
      <c r="J21" s="262">
        <v>44761.297999999995</v>
      </c>
      <c r="K21" s="263">
        <v>48989.133000000002</v>
      </c>
      <c r="L21" s="263">
        <v>50791.126000000004</v>
      </c>
      <c r="M21" s="263">
        <v>45086.519</v>
      </c>
      <c r="N21" s="263">
        <v>47082.168999999994</v>
      </c>
      <c r="O21" s="263">
        <v>50550.470999999998</v>
      </c>
      <c r="P21" s="264">
        <v>38804.572</v>
      </c>
    </row>
    <row r="22" spans="1:21" s="15" customFormat="1" ht="15" x14ac:dyDescent="0.2">
      <c r="A22" s="16" t="s">
        <v>50</v>
      </c>
      <c r="B22" s="17" t="s">
        <v>120</v>
      </c>
      <c r="C22" s="44">
        <v>15540.339</v>
      </c>
      <c r="D22" s="45">
        <v>17307.444</v>
      </c>
      <c r="E22" s="45">
        <v>17768.607</v>
      </c>
      <c r="F22" s="45">
        <v>12710.709000000001</v>
      </c>
      <c r="G22" s="261">
        <v>17223.148000000001</v>
      </c>
      <c r="H22" s="262">
        <v>18677.597000000002</v>
      </c>
      <c r="I22" s="46">
        <v>18075.75</v>
      </c>
      <c r="J22" s="262">
        <v>26738.284</v>
      </c>
      <c r="K22" s="263">
        <v>30607.522000000001</v>
      </c>
      <c r="L22" s="263">
        <v>31688.535</v>
      </c>
      <c r="M22" s="263">
        <v>20542.501</v>
      </c>
      <c r="N22" s="263">
        <v>24554.567999999999</v>
      </c>
      <c r="O22" s="263">
        <v>23632.118999999999</v>
      </c>
      <c r="P22" s="264">
        <v>24185.541000000001</v>
      </c>
    </row>
    <row r="23" spans="1:21" s="15" customFormat="1" ht="15" x14ac:dyDescent="0.2">
      <c r="A23" s="16" t="s">
        <v>51</v>
      </c>
      <c r="B23" s="17" t="s">
        <v>121</v>
      </c>
      <c r="C23" s="44">
        <v>16874.219000000001</v>
      </c>
      <c r="D23" s="45">
        <v>17729.333999999999</v>
      </c>
      <c r="E23" s="45">
        <v>19802.544000000002</v>
      </c>
      <c r="F23" s="45">
        <v>22695.201000000001</v>
      </c>
      <c r="G23" s="261">
        <v>22982.133000000002</v>
      </c>
      <c r="H23" s="262">
        <v>28805.451000000001</v>
      </c>
      <c r="I23" s="46">
        <v>25450.260999999999</v>
      </c>
      <c r="J23" s="262">
        <v>18023.013999999999</v>
      </c>
      <c r="K23" s="263">
        <v>18381.611000000001</v>
      </c>
      <c r="L23" s="263">
        <v>19102.591</v>
      </c>
      <c r="M23" s="263">
        <v>24544.018</v>
      </c>
      <c r="N23" s="263">
        <v>22527.600999999999</v>
      </c>
      <c r="O23" s="263">
        <v>26918.351999999999</v>
      </c>
      <c r="P23" s="264">
        <v>14619.031000000001</v>
      </c>
    </row>
    <row r="24" spans="1:21" s="15" customFormat="1" ht="15" x14ac:dyDescent="0.2">
      <c r="A24" s="16" t="s">
        <v>52</v>
      </c>
      <c r="B24" s="17" t="s">
        <v>53</v>
      </c>
      <c r="C24" s="44">
        <v>794304.446</v>
      </c>
      <c r="D24" s="45">
        <v>884332.66</v>
      </c>
      <c r="E24" s="45">
        <v>844617.03500000003</v>
      </c>
      <c r="F24" s="45">
        <v>900569.07299999997</v>
      </c>
      <c r="G24" s="261">
        <v>1125110.9210000001</v>
      </c>
      <c r="H24" s="262">
        <v>1429751.9480000001</v>
      </c>
      <c r="I24" s="46">
        <v>1451415.757</v>
      </c>
      <c r="J24" s="262">
        <v>2408415.9789999998</v>
      </c>
      <c r="K24" s="263">
        <v>2510686.4049999998</v>
      </c>
      <c r="L24" s="263">
        <v>2619485.6869999999</v>
      </c>
      <c r="M24" s="263">
        <v>2675182.699</v>
      </c>
      <c r="N24" s="263">
        <v>2694850.122</v>
      </c>
      <c r="O24" s="263">
        <v>2688409.3939999999</v>
      </c>
      <c r="P24" s="264">
        <v>2910697.023</v>
      </c>
    </row>
    <row r="25" spans="1:21" s="15" customFormat="1" ht="15" x14ac:dyDescent="0.2">
      <c r="A25" s="16" t="s">
        <v>54</v>
      </c>
      <c r="B25" s="17" t="s">
        <v>55</v>
      </c>
      <c r="C25" s="44">
        <v>70957.133000000002</v>
      </c>
      <c r="D25" s="45">
        <v>70777.850999999995</v>
      </c>
      <c r="E25" s="45">
        <v>81034.259999999995</v>
      </c>
      <c r="F25" s="45">
        <v>81246.612999999998</v>
      </c>
      <c r="G25" s="261">
        <v>83321.159</v>
      </c>
      <c r="H25" s="262">
        <v>126223.997</v>
      </c>
      <c r="I25" s="46">
        <v>148946.76500000001</v>
      </c>
      <c r="J25" s="262">
        <v>461824.625</v>
      </c>
      <c r="K25" s="263">
        <v>410896.261</v>
      </c>
      <c r="L25" s="263">
        <v>430816.31300000002</v>
      </c>
      <c r="M25" s="263">
        <v>408909.804</v>
      </c>
      <c r="N25" s="263">
        <v>311389.44199999998</v>
      </c>
      <c r="O25" s="263">
        <v>512674.59499999997</v>
      </c>
      <c r="P25" s="264">
        <v>622517.36600000004</v>
      </c>
    </row>
    <row r="26" spans="1:21" s="15" customFormat="1" ht="30" x14ac:dyDescent="0.2">
      <c r="A26" s="26" t="s">
        <v>56</v>
      </c>
      <c r="B26" s="17" t="s">
        <v>57</v>
      </c>
      <c r="C26" s="44">
        <v>9959.6710000000003</v>
      </c>
      <c r="D26" s="45">
        <v>7444.4110000000001</v>
      </c>
      <c r="E26" s="45">
        <v>6244.3559999999998</v>
      </c>
      <c r="F26" s="45">
        <v>6305.8449999999993</v>
      </c>
      <c r="G26" s="261">
        <v>10641.41</v>
      </c>
      <c r="H26" s="262">
        <v>21616.499</v>
      </c>
      <c r="I26" s="46">
        <v>47729.506999999998</v>
      </c>
      <c r="J26" s="262">
        <v>35777.998</v>
      </c>
      <c r="K26" s="263">
        <v>32842.576999999997</v>
      </c>
      <c r="L26" s="263">
        <v>28974.036999999997</v>
      </c>
      <c r="M26" s="263">
        <v>30125.321000000004</v>
      </c>
      <c r="N26" s="263">
        <v>41370.279000000002</v>
      </c>
      <c r="O26" s="263">
        <v>73638.891000000003</v>
      </c>
      <c r="P26" s="264">
        <v>185835.47600000002</v>
      </c>
    </row>
    <row r="27" spans="1:21" s="21" customFormat="1" ht="15.75" thickBot="1" x14ac:dyDescent="0.25">
      <c r="A27" s="19" t="s">
        <v>59</v>
      </c>
      <c r="B27" s="20" t="s">
        <v>60</v>
      </c>
      <c r="C27" s="47">
        <v>289635.88400000002</v>
      </c>
      <c r="D27" s="48">
        <v>346354.76400000002</v>
      </c>
      <c r="E27" s="48">
        <v>337553.64500000002</v>
      </c>
      <c r="F27" s="48">
        <v>350296.77299999999</v>
      </c>
      <c r="G27" s="265">
        <v>376591.48700000002</v>
      </c>
      <c r="H27" s="266">
        <v>441312.772</v>
      </c>
      <c r="I27" s="49">
        <v>453205.79</v>
      </c>
      <c r="J27" s="266">
        <v>448878.95699999999</v>
      </c>
      <c r="K27" s="267">
        <v>475430.74</v>
      </c>
      <c r="L27" s="267">
        <v>430194.63</v>
      </c>
      <c r="M27" s="267">
        <v>378208.984</v>
      </c>
      <c r="N27" s="267">
        <v>387591.54399999999</v>
      </c>
      <c r="O27" s="267">
        <v>354982.31300000002</v>
      </c>
      <c r="P27" s="268">
        <v>394886.21799999999</v>
      </c>
    </row>
    <row r="28" spans="1:21" ht="14.25" x14ac:dyDescent="0.2">
      <c r="A28" s="23"/>
      <c r="B28" s="23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</row>
    <row r="29" spans="1:21" ht="15.75" thickBot="1" x14ac:dyDescent="0.3">
      <c r="A29" s="23"/>
      <c r="B29" s="23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</row>
    <row r="30" spans="1:21" ht="15" x14ac:dyDescent="0.25">
      <c r="A30" s="7"/>
      <c r="B30" s="8"/>
      <c r="C30" s="295" t="s">
        <v>42</v>
      </c>
      <c r="D30" s="296"/>
      <c r="E30" s="296"/>
      <c r="F30" s="296"/>
      <c r="G30" s="297"/>
      <c r="H30" s="297"/>
      <c r="I30" s="298"/>
      <c r="J30" s="25"/>
      <c r="K30" s="29"/>
      <c r="L30" s="25"/>
      <c r="M30" s="25"/>
      <c r="N30" s="25"/>
      <c r="O30" s="25"/>
      <c r="P30" s="25"/>
    </row>
    <row r="31" spans="1:21" ht="15" x14ac:dyDescent="0.25">
      <c r="A31" s="9" t="s">
        <v>43</v>
      </c>
      <c r="B31" s="10" t="s">
        <v>44</v>
      </c>
      <c r="C31" s="30" t="s">
        <v>45</v>
      </c>
      <c r="D31" s="31"/>
      <c r="E31" s="31"/>
      <c r="F31" s="31"/>
      <c r="G31" s="32"/>
      <c r="H31" s="32"/>
      <c r="I31" s="33"/>
      <c r="J31" s="25"/>
      <c r="K31" s="29"/>
      <c r="L31" s="25"/>
      <c r="M31" s="25"/>
      <c r="N31" s="25"/>
      <c r="O31" s="25"/>
      <c r="P31" s="25"/>
    </row>
    <row r="32" spans="1:21" ht="15.75" thickBot="1" x14ac:dyDescent="0.3">
      <c r="A32" s="11"/>
      <c r="B32" s="12"/>
      <c r="C32" s="34">
        <v>2017</v>
      </c>
      <c r="D32" s="35">
        <v>2018</v>
      </c>
      <c r="E32" s="35">
        <v>2019</v>
      </c>
      <c r="F32" s="35">
        <v>2020</v>
      </c>
      <c r="G32" s="36">
        <v>2021</v>
      </c>
      <c r="H32" s="36">
        <v>2022</v>
      </c>
      <c r="I32" s="36">
        <v>2023</v>
      </c>
      <c r="J32" s="25"/>
      <c r="K32" s="29"/>
      <c r="L32" s="29"/>
      <c r="M32" s="29"/>
      <c r="N32" s="29"/>
      <c r="O32" s="29"/>
      <c r="P32" s="29"/>
      <c r="Q32" s="37"/>
      <c r="R32" s="37"/>
      <c r="S32" s="37"/>
      <c r="T32" s="37"/>
      <c r="U32" s="37"/>
    </row>
    <row r="33" spans="1:22" s="21" customFormat="1" ht="20.100000000000001" customHeight="1" x14ac:dyDescent="0.2">
      <c r="A33" s="13" t="s">
        <v>125</v>
      </c>
      <c r="B33" s="14"/>
      <c r="C33" s="38">
        <v>-812895.70400000003</v>
      </c>
      <c r="D33" s="39">
        <v>-900864.27000000014</v>
      </c>
      <c r="E33" s="39">
        <v>-841995.64500000014</v>
      </c>
      <c r="F33" s="39">
        <v>-870890.28099999984</v>
      </c>
      <c r="G33" s="40">
        <v>-1022822.9519999999</v>
      </c>
      <c r="H33" s="40">
        <v>-1213113.9620000001</v>
      </c>
      <c r="I33" s="40">
        <v>-1244103.9239999996</v>
      </c>
      <c r="J33" s="41"/>
      <c r="K33" s="42"/>
      <c r="L33" s="42"/>
      <c r="M33" s="42"/>
      <c r="N33" s="43"/>
      <c r="O33" s="43"/>
      <c r="P33" s="43"/>
      <c r="Q33" s="42"/>
      <c r="R33" s="42"/>
      <c r="S33" s="42"/>
      <c r="T33" s="42"/>
      <c r="U33" s="42"/>
      <c r="V33" s="42"/>
    </row>
    <row r="34" spans="1:22" s="21" customFormat="1" ht="15" x14ac:dyDescent="0.2">
      <c r="A34" s="16" t="s">
        <v>48</v>
      </c>
      <c r="B34" s="17" t="s">
        <v>49</v>
      </c>
      <c r="C34" s="44">
        <v>34338.370999999999</v>
      </c>
      <c r="D34" s="45">
        <v>48060.43099999999</v>
      </c>
      <c r="E34" s="45">
        <v>56453.92300000001</v>
      </c>
      <c r="F34" s="45">
        <v>67351.899000000005</v>
      </c>
      <c r="G34" s="46">
        <v>103444.48399999998</v>
      </c>
      <c r="H34" s="46">
        <v>172938.54799999998</v>
      </c>
      <c r="I34" s="46">
        <v>183329.08299999998</v>
      </c>
      <c r="J34" s="41"/>
      <c r="K34" s="43"/>
      <c r="L34" s="43"/>
      <c r="M34" s="43"/>
      <c r="N34" s="43"/>
      <c r="O34" s="43"/>
      <c r="P34" s="43"/>
      <c r="Q34" s="42"/>
      <c r="R34" s="42"/>
      <c r="S34" s="42"/>
      <c r="T34" s="42"/>
      <c r="U34" s="42"/>
      <c r="V34" s="42"/>
    </row>
    <row r="35" spans="1:22" s="21" customFormat="1" ht="15" x14ac:dyDescent="0.2">
      <c r="A35" s="16" t="s">
        <v>50</v>
      </c>
      <c r="B35" s="17" t="s">
        <v>120</v>
      </c>
      <c r="C35" s="44">
        <v>47354.567000000003</v>
      </c>
      <c r="D35" s="45">
        <v>57590.89899999999</v>
      </c>
      <c r="E35" s="45">
        <v>65508.963000000003</v>
      </c>
      <c r="F35" s="45">
        <v>79512.269</v>
      </c>
      <c r="G35" s="46">
        <v>112909.393</v>
      </c>
      <c r="H35" s="46">
        <v>175978.02499999999</v>
      </c>
      <c r="I35" s="46">
        <v>174531.87</v>
      </c>
      <c r="J35" s="41"/>
      <c r="K35" s="43"/>
      <c r="L35" s="43"/>
      <c r="M35" s="43"/>
      <c r="N35" s="43"/>
      <c r="O35" s="43"/>
      <c r="P35" s="43"/>
      <c r="Q35" s="42"/>
      <c r="R35" s="42"/>
      <c r="S35" s="42"/>
      <c r="T35" s="42"/>
      <c r="U35" s="42"/>
      <c r="V35" s="42"/>
    </row>
    <row r="36" spans="1:22" s="21" customFormat="1" ht="15" x14ac:dyDescent="0.2">
      <c r="A36" s="16" t="s">
        <v>51</v>
      </c>
      <c r="B36" s="17" t="s">
        <v>121</v>
      </c>
      <c r="C36" s="44">
        <v>-13016.196</v>
      </c>
      <c r="D36" s="45">
        <v>-9530.4679999999989</v>
      </c>
      <c r="E36" s="45">
        <v>-9055.0400000000009</v>
      </c>
      <c r="F36" s="45">
        <v>-12160.37</v>
      </c>
      <c r="G36" s="46">
        <v>-9464.9090000000015</v>
      </c>
      <c r="H36" s="46">
        <v>-3039.4770000000026</v>
      </c>
      <c r="I36" s="46">
        <v>8797.2130000000034</v>
      </c>
      <c r="J36" s="41"/>
      <c r="K36" s="43"/>
      <c r="L36" s="43"/>
      <c r="M36" s="43"/>
      <c r="N36" s="43"/>
      <c r="O36" s="43"/>
      <c r="P36" s="43"/>
      <c r="Q36" s="42"/>
      <c r="R36" s="42"/>
      <c r="S36" s="42"/>
      <c r="T36" s="42"/>
      <c r="U36" s="42"/>
      <c r="V36" s="42"/>
    </row>
    <row r="37" spans="1:22" s="21" customFormat="1" ht="15" x14ac:dyDescent="0.2">
      <c r="A37" s="16" t="s">
        <v>52</v>
      </c>
      <c r="B37" s="17" t="s">
        <v>53</v>
      </c>
      <c r="C37" s="44">
        <v>-781015.50800000003</v>
      </c>
      <c r="D37" s="45">
        <v>-876623.59900000005</v>
      </c>
      <c r="E37" s="45">
        <v>-807872.48900000006</v>
      </c>
      <c r="F37" s="45">
        <v>-863302.01</v>
      </c>
      <c r="G37" s="46">
        <v>-1070311.6870000002</v>
      </c>
      <c r="H37" s="46">
        <v>-1335072.33</v>
      </c>
      <c r="I37" s="46">
        <v>-1382926.5929999999</v>
      </c>
      <c r="J37" s="41"/>
      <c r="K37" s="43"/>
      <c r="L37" s="43"/>
      <c r="M37" s="43"/>
      <c r="N37" s="43"/>
      <c r="O37" s="43"/>
      <c r="P37" s="43"/>
      <c r="Q37" s="42"/>
      <c r="R37" s="42"/>
      <c r="S37" s="42"/>
      <c r="T37" s="42"/>
      <c r="U37" s="42"/>
      <c r="V37" s="42"/>
    </row>
    <row r="38" spans="1:22" s="21" customFormat="1" ht="15" x14ac:dyDescent="0.2">
      <c r="A38" s="16" t="s">
        <v>54</v>
      </c>
      <c r="B38" s="17" t="s">
        <v>55</v>
      </c>
      <c r="C38" s="44">
        <v>-64348.072</v>
      </c>
      <c r="D38" s="45">
        <v>-65368.557999999997</v>
      </c>
      <c r="E38" s="45">
        <v>-77827.451000000001</v>
      </c>
      <c r="F38" s="45">
        <v>-79205.057000000001</v>
      </c>
      <c r="G38" s="46">
        <v>-80279.123999999996</v>
      </c>
      <c r="H38" s="46">
        <v>-114372.3</v>
      </c>
      <c r="I38" s="46">
        <v>-112682.36700000001</v>
      </c>
      <c r="J38" s="41"/>
      <c r="K38" s="43"/>
      <c r="L38" s="43"/>
      <c r="M38" s="43"/>
      <c r="N38" s="43"/>
      <c r="O38" s="43"/>
      <c r="P38" s="43"/>
      <c r="Q38" s="42"/>
      <c r="R38" s="42"/>
      <c r="S38" s="42"/>
      <c r="T38" s="42"/>
      <c r="U38" s="42"/>
      <c r="V38" s="42"/>
    </row>
    <row r="39" spans="1:22" s="21" customFormat="1" ht="30" x14ac:dyDescent="0.2">
      <c r="A39" s="26" t="s">
        <v>56</v>
      </c>
      <c r="B39" s="17" t="s">
        <v>57</v>
      </c>
      <c r="C39" s="44">
        <v>112585.788</v>
      </c>
      <c r="D39" s="45">
        <v>121473.33500000002</v>
      </c>
      <c r="E39" s="45">
        <v>123184.72099999999</v>
      </c>
      <c r="F39" s="45">
        <v>149836.946</v>
      </c>
      <c r="G39" s="46">
        <v>154200.929</v>
      </c>
      <c r="H39" s="46">
        <v>200426.315</v>
      </c>
      <c r="I39" s="46">
        <v>207526.50099999999</v>
      </c>
      <c r="J39" s="41"/>
      <c r="K39" s="43"/>
      <c r="L39" s="43"/>
      <c r="M39" s="43"/>
      <c r="N39" s="43"/>
      <c r="O39" s="43"/>
      <c r="P39" s="43"/>
      <c r="Q39" s="42"/>
      <c r="R39" s="42"/>
      <c r="S39" s="42"/>
      <c r="T39" s="42"/>
      <c r="U39" s="42"/>
      <c r="V39" s="42"/>
    </row>
    <row r="40" spans="1:22" s="21" customFormat="1" ht="15.75" thickBot="1" x14ac:dyDescent="0.25">
      <c r="A40" s="19" t="s">
        <v>59</v>
      </c>
      <c r="B40" s="20" t="s">
        <v>60</v>
      </c>
      <c r="C40" s="47">
        <v>-114456.28300000002</v>
      </c>
      <c r="D40" s="48">
        <v>-128405.87900000002</v>
      </c>
      <c r="E40" s="48">
        <v>-135934.34900000002</v>
      </c>
      <c r="F40" s="48">
        <v>-145572.05899999998</v>
      </c>
      <c r="G40" s="49">
        <v>-129877.55400000003</v>
      </c>
      <c r="H40" s="49">
        <v>-137034.19500000001</v>
      </c>
      <c r="I40" s="49">
        <v>-139350.54799999995</v>
      </c>
      <c r="J40" s="41"/>
      <c r="K40" s="50"/>
      <c r="L40" s="50"/>
      <c r="M40" s="50"/>
      <c r="N40" s="41"/>
      <c r="O40" s="41"/>
      <c r="P40" s="41"/>
    </row>
    <row r="41" spans="1:22" ht="15" x14ac:dyDescent="0.25">
      <c r="C41" s="51"/>
      <c r="D41" s="51"/>
      <c r="E41" s="51"/>
      <c r="F41" s="51"/>
      <c r="G41" s="51"/>
      <c r="H41" s="51"/>
      <c r="I41" s="51"/>
      <c r="J41" s="52"/>
      <c r="K41" s="53"/>
      <c r="L41" s="53"/>
      <c r="M41" s="53"/>
      <c r="N41" s="54"/>
      <c r="O41" s="54"/>
      <c r="P41" s="54"/>
    </row>
  </sheetData>
  <conditionalFormatting sqref="C33:F40 I33:I40">
    <cfRule type="cellIs" dxfId="5" priority="5" operator="lessThan">
      <formula>0</formula>
    </cfRule>
    <cfRule type="cellIs" dxfId="4" priority="6" operator="greaterThan">
      <formula>0</formula>
    </cfRule>
  </conditionalFormatting>
  <conditionalFormatting sqref="G33:G40">
    <cfRule type="cellIs" dxfId="3" priority="3" operator="lessThan">
      <formula>0</formula>
    </cfRule>
    <cfRule type="cellIs" dxfId="2" priority="4" operator="greaterThan">
      <formula>0</formula>
    </cfRule>
  </conditionalFormatting>
  <conditionalFormatting sqref="H33:H40">
    <cfRule type="cellIs" dxfId="1" priority="1" operator="lessThan">
      <formula>0</formula>
    </cfRule>
    <cfRule type="cellIs" dxfId="0" priority="2" operator="greaterThan">
      <formula>0</formula>
    </cfRule>
  </conditionalFormatting>
  <pageMargins left="0.14000000000000001" right="0.17" top="0.15" bottom="0.16" header="0.14000000000000001" footer="0.15"/>
  <pageSetup paperSize="9" scale="85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4"/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zoomScaleNormal="100" workbookViewId="0">
      <selection activeCell="M32" sqref="M32"/>
    </sheetView>
  </sheetViews>
  <sheetFormatPr defaultColWidth="9.140625" defaultRowHeight="12.75" x14ac:dyDescent="0.2"/>
  <cols>
    <col min="1" max="1" width="9.42578125" style="5" customWidth="1"/>
    <col min="2" max="14" width="9.140625" style="5"/>
    <col min="15" max="15" width="19.5703125" style="5" customWidth="1"/>
    <col min="16" max="16" width="71.7109375" style="5" customWidth="1"/>
    <col min="17" max="16384" width="9.140625" style="5"/>
  </cols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6"/>
  <dimension ref="A1:F12"/>
  <sheetViews>
    <sheetView showGridLines="0" zoomScaleNormal="100" workbookViewId="0">
      <selection activeCell="Q9" sqref="Q9"/>
    </sheetView>
  </sheetViews>
  <sheetFormatPr defaultColWidth="9.140625" defaultRowHeight="15.75" x14ac:dyDescent="0.25"/>
  <cols>
    <col min="1" max="1" width="37.7109375" style="99" customWidth="1"/>
    <col min="2" max="4" width="12.7109375" style="99" customWidth="1"/>
    <col min="5" max="5" width="11.7109375" style="99" bestFit="1" customWidth="1"/>
    <col min="6" max="7" width="11.7109375" style="99" customWidth="1"/>
    <col min="8" max="16384" width="9.140625" style="99"/>
  </cols>
  <sheetData>
    <row r="1" spans="1:6" s="96" customFormat="1" ht="21" x14ac:dyDescent="0.35">
      <c r="A1" s="95" t="s">
        <v>151</v>
      </c>
      <c r="C1" s="97"/>
    </row>
    <row r="2" spans="1:6" s="96" customFormat="1" ht="21" x14ac:dyDescent="0.35">
      <c r="A2" s="95"/>
      <c r="C2" s="97"/>
    </row>
    <row r="3" spans="1:6" ht="16.5" thickBot="1" x14ac:dyDescent="0.3">
      <c r="A3" s="85"/>
      <c r="B3" s="100" t="s">
        <v>110</v>
      </c>
      <c r="C3" s="85" t="s">
        <v>81</v>
      </c>
      <c r="D3" s="85"/>
      <c r="E3" s="85"/>
      <c r="F3" s="85"/>
    </row>
    <row r="4" spans="1:6" ht="16.5" thickBot="1" x14ac:dyDescent="0.3">
      <c r="A4" s="85"/>
      <c r="B4" s="101" t="s">
        <v>5</v>
      </c>
      <c r="C4" s="86"/>
      <c r="D4" s="86"/>
      <c r="E4" s="86"/>
      <c r="F4" s="87"/>
    </row>
    <row r="5" spans="1:6" ht="32.25" thickBot="1" x14ac:dyDescent="0.3">
      <c r="A5" s="625" t="s">
        <v>111</v>
      </c>
      <c r="B5" s="102" t="s">
        <v>158</v>
      </c>
      <c r="C5" s="103" t="s">
        <v>152</v>
      </c>
      <c r="D5" s="104" t="s">
        <v>112</v>
      </c>
      <c r="E5" s="88" t="s">
        <v>153</v>
      </c>
      <c r="F5" s="89"/>
    </row>
    <row r="6" spans="1:6" ht="31.5" customHeight="1" thickBot="1" x14ac:dyDescent="0.3">
      <c r="A6" s="626"/>
      <c r="B6" s="90"/>
      <c r="C6" s="91" t="s">
        <v>183</v>
      </c>
      <c r="D6" s="92"/>
      <c r="E6" s="115" t="s">
        <v>154</v>
      </c>
      <c r="F6" s="116" t="s">
        <v>155</v>
      </c>
    </row>
    <row r="7" spans="1:6" ht="20.100000000000001" customHeight="1" x14ac:dyDescent="0.25">
      <c r="A7" s="93" t="s">
        <v>113</v>
      </c>
      <c r="B7" s="105">
        <v>1882.0537132775346</v>
      </c>
      <c r="C7" s="106">
        <v>1951.3409999999999</v>
      </c>
      <c r="D7" s="107">
        <v>2260.4569999999999</v>
      </c>
      <c r="E7" s="108">
        <v>-3.5507523658071709</v>
      </c>
      <c r="F7" s="109">
        <v>-16.74012320174484</v>
      </c>
    </row>
    <row r="8" spans="1:6" ht="20.100000000000001" customHeight="1" thickBot="1" x14ac:dyDescent="0.3">
      <c r="A8" s="94" t="s">
        <v>114</v>
      </c>
      <c r="B8" s="110">
        <v>1478.3296717973658</v>
      </c>
      <c r="C8" s="111">
        <v>1561.0309999999999</v>
      </c>
      <c r="D8" s="112">
        <v>1849.2</v>
      </c>
      <c r="E8" s="113">
        <v>-5.2978658465228534</v>
      </c>
      <c r="F8" s="114">
        <v>-20.055717510417168</v>
      </c>
    </row>
    <row r="9" spans="1:6" ht="20.100000000000001" customHeight="1" x14ac:dyDescent="0.25">
      <c r="A9" s="93" t="s">
        <v>115</v>
      </c>
      <c r="B9" s="105">
        <v>1651.8347193830807</v>
      </c>
      <c r="C9" s="106">
        <v>1823.2</v>
      </c>
      <c r="D9" s="107">
        <v>2293.674</v>
      </c>
      <c r="E9" s="108">
        <v>-9.3991487832886875</v>
      </c>
      <c r="F9" s="109">
        <v>-27.983021153700101</v>
      </c>
    </row>
    <row r="10" spans="1:6" ht="20.100000000000001" customHeight="1" thickBot="1" x14ac:dyDescent="0.3">
      <c r="A10" s="94" t="s">
        <v>116</v>
      </c>
      <c r="B10" s="110">
        <v>1658.8943696718372</v>
      </c>
      <c r="C10" s="111">
        <v>1842.6669999999999</v>
      </c>
      <c r="D10" s="112">
        <v>2350.0630000000001</v>
      </c>
      <c r="E10" s="113">
        <v>-9.9731872513135951</v>
      </c>
      <c r="F10" s="114">
        <v>-29.410642622268547</v>
      </c>
    </row>
    <row r="11" spans="1:6" ht="20.100000000000001" customHeight="1" x14ac:dyDescent="0.25">
      <c r="A11" s="93" t="s">
        <v>117</v>
      </c>
      <c r="B11" s="105">
        <v>1824.3974360571212</v>
      </c>
      <c r="C11" s="106">
        <v>1907.0139999999999</v>
      </c>
      <c r="D11" s="107">
        <v>2147.799</v>
      </c>
      <c r="E11" s="108">
        <v>-4.3322473743181042</v>
      </c>
      <c r="F11" s="109">
        <v>-15.057347728669152</v>
      </c>
    </row>
    <row r="12" spans="1:6" ht="20.100000000000001" customHeight="1" thickBot="1" x14ac:dyDescent="0.3">
      <c r="A12" s="94" t="s">
        <v>118</v>
      </c>
      <c r="B12" s="110">
        <v>1173.104579076351</v>
      </c>
      <c r="C12" s="111">
        <v>1320.93</v>
      </c>
      <c r="D12" s="112">
        <v>1731.944</v>
      </c>
      <c r="E12" s="113">
        <v>-11.191010948623246</v>
      </c>
      <c r="F12" s="114">
        <v>-32.266598742433303</v>
      </c>
    </row>
  </sheetData>
  <mergeCells count="1">
    <mergeCell ref="A5:A6"/>
  </mergeCells>
  <conditionalFormatting sqref="E9:F10">
    <cfRule type="cellIs" dxfId="63" priority="17" stopIfTrue="1" operator="greaterThan">
      <formula>0</formula>
    </cfRule>
    <cfRule type="cellIs" dxfId="62" priority="18" stopIfTrue="1" operator="lessThan">
      <formula>0</formula>
    </cfRule>
  </conditionalFormatting>
  <conditionalFormatting sqref="E11:F12">
    <cfRule type="cellIs" dxfId="61" priority="15" stopIfTrue="1" operator="greaterThan">
      <formula>0</formula>
    </cfRule>
    <cfRule type="cellIs" dxfId="60" priority="16" stopIfTrue="1" operator="lessThan">
      <formula>0</formula>
    </cfRule>
  </conditionalFormatting>
  <conditionalFormatting sqref="E7:F8">
    <cfRule type="cellIs" dxfId="59" priority="13" stopIfTrue="1" operator="greaterThan">
      <formula>0</formula>
    </cfRule>
    <cfRule type="cellIs" dxfId="58" priority="14" stopIfTrue="1" operator="lessThan">
      <formula>0</formula>
    </cfRule>
  </conditionalFormatting>
  <pageMargins left="0.2" right="0.21" top="0.78" bottom="1" header="0.23" footer="0.5"/>
  <pageSetup paperSize="9" orientation="landscape" r:id="rId1"/>
  <headerFooter alignWithMargins="0">
    <oddHeader>&amp;L&amp;"Times New Roman CE,Pogrubiona kursywa"&amp;12MINISTERSTWO ROLNICTWA i ROZWOJU WSI
Departament Rynków Rolnych</oddHeader>
    <oddFooter>&amp;R&amp;"Times New Roman CE,Pogrubiona kursywa"&amp;11Przygotowała: Anna Porowska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"/>
  <sheetViews>
    <sheetView showGridLines="0" zoomScaleNormal="100" workbookViewId="0">
      <selection activeCell="Q24" sqref="Q24"/>
    </sheetView>
  </sheetViews>
  <sheetFormatPr defaultColWidth="9.140625" defaultRowHeight="12.75" x14ac:dyDescent="0.2"/>
  <cols>
    <col min="1" max="1" width="12.140625" style="409" customWidth="1"/>
    <col min="2" max="2" width="12.140625" style="409" bestFit="1" customWidth="1"/>
    <col min="3" max="5" width="9.140625" style="409"/>
    <col min="6" max="6" width="10.28515625" style="409" bestFit="1" customWidth="1"/>
    <col min="7" max="11" width="9.140625" style="409"/>
    <col min="12" max="12" width="10.5703125" style="409" customWidth="1"/>
    <col min="13" max="13" width="9.42578125" style="409" customWidth="1"/>
    <col min="14" max="16384" width="9.140625" style="409"/>
  </cols>
  <sheetData>
    <row r="1" spans="1:14" s="95" customFormat="1" ht="21" x14ac:dyDescent="0.35">
      <c r="A1" s="392" t="s">
        <v>161</v>
      </c>
      <c r="B1" s="393"/>
      <c r="C1" s="393"/>
      <c r="D1" s="393"/>
      <c r="E1" s="393"/>
      <c r="F1" s="393"/>
      <c r="G1" s="393"/>
      <c r="H1" s="393"/>
      <c r="I1" s="394"/>
      <c r="J1" s="394"/>
      <c r="K1" s="394"/>
      <c r="L1" s="395"/>
      <c r="M1" s="395"/>
    </row>
    <row r="2" spans="1:14" s="401" customFormat="1" ht="17.25" x14ac:dyDescent="0.3">
      <c r="A2" s="396"/>
      <c r="B2" s="397"/>
      <c r="C2" s="397"/>
      <c r="D2" s="397"/>
      <c r="E2" s="397"/>
      <c r="F2" s="397"/>
      <c r="G2" s="397"/>
      <c r="H2" s="397"/>
      <c r="I2" s="398"/>
      <c r="J2" s="398"/>
      <c r="K2" s="398"/>
      <c r="L2" s="399"/>
      <c r="M2" s="399"/>
    </row>
    <row r="3" spans="1:14" s="402" customFormat="1" ht="15.75" x14ac:dyDescent="0.25">
      <c r="A3" s="402" t="s">
        <v>162</v>
      </c>
    </row>
    <row r="4" spans="1:14" s="404" customFormat="1" ht="12.75" customHeight="1" x14ac:dyDescent="0.2">
      <c r="A4" s="403"/>
      <c r="B4" s="410" t="s">
        <v>163</v>
      </c>
      <c r="C4" s="410" t="s">
        <v>164</v>
      </c>
      <c r="D4" s="410" t="s">
        <v>165</v>
      </c>
      <c r="E4" s="410" t="s">
        <v>166</v>
      </c>
      <c r="F4" s="410" t="s">
        <v>167</v>
      </c>
      <c r="G4" s="410" t="s">
        <v>168</v>
      </c>
      <c r="H4" s="410" t="s">
        <v>169</v>
      </c>
      <c r="I4" s="410" t="s">
        <v>170</v>
      </c>
      <c r="J4" s="410" t="s">
        <v>171</v>
      </c>
      <c r="K4" s="410" t="s">
        <v>172</v>
      </c>
      <c r="L4" s="410" t="s">
        <v>173</v>
      </c>
      <c r="M4" s="410" t="s">
        <v>174</v>
      </c>
    </row>
    <row r="5" spans="1:14" s="407" customFormat="1" ht="15" x14ac:dyDescent="0.2">
      <c r="A5" s="405">
        <v>2020</v>
      </c>
      <c r="B5" s="406">
        <v>1291.6489999999999</v>
      </c>
      <c r="C5" s="406">
        <v>1289.008</v>
      </c>
      <c r="D5" s="406">
        <v>1285.7919999999999</v>
      </c>
      <c r="E5" s="406">
        <v>1307.6500000000001</v>
      </c>
      <c r="F5" s="406">
        <v>1327.223</v>
      </c>
      <c r="G5" s="406">
        <v>1291.6690000000001</v>
      </c>
      <c r="H5" s="406">
        <v>1316.6220000000001</v>
      </c>
      <c r="I5" s="406">
        <v>1297.559</v>
      </c>
      <c r="J5" s="406">
        <v>1284.462</v>
      </c>
      <c r="K5" s="406">
        <v>1291.4680000000001</v>
      </c>
      <c r="L5" s="406">
        <v>1351.9670000000001</v>
      </c>
      <c r="M5" s="406">
        <v>1381.212</v>
      </c>
    </row>
    <row r="6" spans="1:14" s="407" customFormat="1" ht="15" x14ac:dyDescent="0.2">
      <c r="A6" s="405">
        <v>2021</v>
      </c>
      <c r="B6" s="406">
        <v>1411.759</v>
      </c>
      <c r="C6" s="406">
        <v>1496.011</v>
      </c>
      <c r="D6" s="406">
        <v>1512.4739999999999</v>
      </c>
      <c r="E6" s="406">
        <v>1533.5640000000001</v>
      </c>
      <c r="F6" s="406">
        <v>1524.1569999999999</v>
      </c>
      <c r="G6" s="406">
        <v>1467.5909999999999</v>
      </c>
      <c r="H6" s="406">
        <v>1562.087</v>
      </c>
      <c r="I6" s="406">
        <v>1558.3620000000001</v>
      </c>
      <c r="J6" s="406">
        <v>1560.6489999999999</v>
      </c>
      <c r="K6" s="406">
        <v>1567.1890000000001</v>
      </c>
      <c r="L6" s="406">
        <v>1566.444</v>
      </c>
      <c r="M6" s="406">
        <v>1623.9480000000001</v>
      </c>
    </row>
    <row r="7" spans="1:14" s="407" customFormat="1" ht="15" x14ac:dyDescent="0.2">
      <c r="A7" s="405">
        <v>2022</v>
      </c>
      <c r="B7" s="406">
        <v>1631.2270000000001</v>
      </c>
      <c r="C7" s="406">
        <v>1631.001</v>
      </c>
      <c r="D7" s="406">
        <v>1802.69</v>
      </c>
      <c r="E7" s="406">
        <v>1933.5419999999999</v>
      </c>
      <c r="F7" s="406">
        <v>1999.7929999999999</v>
      </c>
      <c r="G7" s="406">
        <v>1971.124</v>
      </c>
      <c r="H7" s="406">
        <v>1923.895</v>
      </c>
      <c r="I7" s="406">
        <v>1894.325</v>
      </c>
      <c r="J7" s="406">
        <v>1881.38</v>
      </c>
      <c r="K7" s="406">
        <v>1856.3420000000001</v>
      </c>
      <c r="L7" s="406">
        <v>1895.904</v>
      </c>
      <c r="M7" s="406">
        <v>1870.576</v>
      </c>
    </row>
    <row r="8" spans="1:14" s="407" customFormat="1" ht="12.75" customHeight="1" x14ac:dyDescent="0.2">
      <c r="A8" s="405">
        <v>2023</v>
      </c>
      <c r="B8" s="406">
        <v>1906.2850000000001</v>
      </c>
      <c r="C8" s="406">
        <v>1871.3019999999999</v>
      </c>
      <c r="D8" s="406">
        <v>1869.18</v>
      </c>
      <c r="E8" s="406">
        <v>1812.133</v>
      </c>
      <c r="F8" s="406">
        <v>1764.365</v>
      </c>
      <c r="G8" s="406">
        <v>1814.6030000000001</v>
      </c>
      <c r="H8" s="406">
        <v>1683.451</v>
      </c>
      <c r="I8" s="406">
        <v>1609.251</v>
      </c>
      <c r="J8" s="406">
        <v>1588.4280000000001</v>
      </c>
      <c r="K8" s="406">
        <v>1583.4839999999999</v>
      </c>
      <c r="L8" s="406">
        <v>1594.5730000000001</v>
      </c>
      <c r="M8" s="406">
        <v>1577.143</v>
      </c>
    </row>
    <row r="9" spans="1:14" s="408" customFormat="1" ht="13.5" customHeight="1" x14ac:dyDescent="0.2">
      <c r="A9" s="405">
        <v>2024</v>
      </c>
      <c r="B9" s="406">
        <v>1582.845</v>
      </c>
      <c r="C9" s="406">
        <v>1545.2329999999999</v>
      </c>
      <c r="D9" s="406">
        <v>1513.3330000000001</v>
      </c>
      <c r="E9" s="406">
        <v>1551.8330000000001</v>
      </c>
      <c r="F9" s="406">
        <v>1493.316</v>
      </c>
      <c r="G9" s="406">
        <v>1536.433</v>
      </c>
      <c r="H9" s="406">
        <v>1535.5840000000001</v>
      </c>
      <c r="I9" s="406">
        <v>1534.9084447346522</v>
      </c>
      <c r="J9" s="406"/>
      <c r="K9" s="406"/>
      <c r="L9" s="406"/>
      <c r="M9" s="406"/>
      <c r="N9" s="407"/>
    </row>
    <row r="10" spans="1:14" ht="15" x14ac:dyDescent="0.25">
      <c r="A10" s="400"/>
      <c r="B10" s="400"/>
      <c r="C10" s="400"/>
      <c r="D10" s="400"/>
      <c r="E10" s="400"/>
      <c r="F10" s="400"/>
      <c r="G10" s="400"/>
      <c r="H10" s="400"/>
      <c r="I10" s="400"/>
      <c r="J10" s="400"/>
      <c r="K10" s="400"/>
      <c r="L10" s="400"/>
      <c r="M10" s="400"/>
    </row>
    <row r="11" spans="1:14" s="402" customFormat="1" ht="15.75" x14ac:dyDescent="0.25">
      <c r="A11" s="402" t="s">
        <v>175</v>
      </c>
    </row>
    <row r="12" spans="1:14" s="404" customFormat="1" ht="12.75" customHeight="1" x14ac:dyDescent="0.2">
      <c r="A12" s="403"/>
      <c r="B12" s="411" t="s">
        <v>163</v>
      </c>
      <c r="C12" s="411" t="s">
        <v>164</v>
      </c>
      <c r="D12" s="411" t="s">
        <v>165</v>
      </c>
      <c r="E12" s="411" t="s">
        <v>166</v>
      </c>
      <c r="F12" s="411" t="s">
        <v>167</v>
      </c>
      <c r="G12" s="411" t="s">
        <v>168</v>
      </c>
      <c r="H12" s="411" t="s">
        <v>169</v>
      </c>
      <c r="I12" s="411" t="s">
        <v>170</v>
      </c>
      <c r="J12" s="411" t="s">
        <v>171</v>
      </c>
      <c r="K12" s="411" t="s">
        <v>172</v>
      </c>
      <c r="L12" s="411" t="s">
        <v>173</v>
      </c>
      <c r="M12" s="411" t="s">
        <v>174</v>
      </c>
    </row>
    <row r="13" spans="1:14" s="407" customFormat="1" ht="15" x14ac:dyDescent="0.2">
      <c r="A13" s="405">
        <v>2020</v>
      </c>
      <c r="B13" s="406">
        <v>1302.19</v>
      </c>
      <c r="C13" s="406">
        <v>1312.432</v>
      </c>
      <c r="D13" s="406">
        <v>1324.502</v>
      </c>
      <c r="E13" s="406">
        <v>1336.8040000000001</v>
      </c>
      <c r="F13" s="406">
        <v>1374.78</v>
      </c>
      <c r="G13" s="406">
        <v>1358.6120000000001</v>
      </c>
      <c r="H13" s="406">
        <v>1365.011</v>
      </c>
      <c r="I13" s="406">
        <v>1366.662</v>
      </c>
      <c r="J13" s="406">
        <v>1358.377</v>
      </c>
      <c r="K13" s="406">
        <v>1353.98</v>
      </c>
      <c r="L13" s="406">
        <v>1386.5429999999999</v>
      </c>
      <c r="M13" s="406">
        <v>1401.261</v>
      </c>
    </row>
    <row r="14" spans="1:14" s="407" customFormat="1" ht="15" x14ac:dyDescent="0.2">
      <c r="A14" s="405">
        <v>2021</v>
      </c>
      <c r="B14" s="406">
        <v>1439.9590000000001</v>
      </c>
      <c r="C14" s="406">
        <v>1522.0419999999999</v>
      </c>
      <c r="D14" s="406">
        <v>1558.883</v>
      </c>
      <c r="E14" s="406">
        <v>1576.49</v>
      </c>
      <c r="F14" s="406">
        <v>1598.979</v>
      </c>
      <c r="G14" s="406">
        <v>1581.5830000000001</v>
      </c>
      <c r="H14" s="406">
        <v>1636.6489999999999</v>
      </c>
      <c r="I14" s="406">
        <v>1644.788</v>
      </c>
      <c r="J14" s="406">
        <v>1529.2850000000001</v>
      </c>
      <c r="K14" s="406">
        <v>1551.63</v>
      </c>
      <c r="L14" s="406">
        <v>1596.3589999999999</v>
      </c>
      <c r="M14" s="406">
        <v>1683.4490000000001</v>
      </c>
    </row>
    <row r="15" spans="1:14" s="407" customFormat="1" ht="15" x14ac:dyDescent="0.2">
      <c r="A15" s="405">
        <v>2022</v>
      </c>
      <c r="B15" s="406">
        <v>1738.7809999999999</v>
      </c>
      <c r="C15" s="406">
        <v>1775.067</v>
      </c>
      <c r="D15" s="406">
        <v>2035.56</v>
      </c>
      <c r="E15" s="406">
        <v>2248.837</v>
      </c>
      <c r="F15" s="406">
        <v>2284.277</v>
      </c>
      <c r="G15" s="406">
        <v>2297.654</v>
      </c>
      <c r="H15" s="406">
        <v>2269.87</v>
      </c>
      <c r="I15" s="406">
        <v>2250.9270000000001</v>
      </c>
      <c r="J15" s="406">
        <v>2255.9369999999999</v>
      </c>
      <c r="K15" s="406">
        <v>2289.88</v>
      </c>
      <c r="L15" s="406">
        <v>2293.3609999999999</v>
      </c>
      <c r="M15" s="406">
        <v>2269.1289999999999</v>
      </c>
    </row>
    <row r="16" spans="1:14" s="407" customFormat="1" ht="12.75" customHeight="1" x14ac:dyDescent="0.2">
      <c r="A16" s="405">
        <v>2023</v>
      </c>
      <c r="B16" s="406">
        <v>2244.6950000000002</v>
      </c>
      <c r="C16" s="406">
        <v>2217.4870000000001</v>
      </c>
      <c r="D16" s="406">
        <v>2173.857</v>
      </c>
      <c r="E16" s="406">
        <v>2112.7559999999999</v>
      </c>
      <c r="F16" s="406">
        <v>2036.021</v>
      </c>
      <c r="G16" s="406">
        <v>1964.81</v>
      </c>
      <c r="H16" s="406">
        <v>1816.7139999999999</v>
      </c>
      <c r="I16" s="406">
        <v>1781.646</v>
      </c>
      <c r="J16" s="406">
        <v>1723.087</v>
      </c>
      <c r="K16" s="406">
        <v>1726.8720000000001</v>
      </c>
      <c r="L16" s="406">
        <v>1666.915</v>
      </c>
      <c r="M16" s="406">
        <v>1645.9390000000001</v>
      </c>
    </row>
    <row r="17" spans="1:13" s="407" customFormat="1" ht="15" x14ac:dyDescent="0.2">
      <c r="A17" s="405">
        <v>2024</v>
      </c>
      <c r="B17" s="406">
        <v>1633.423</v>
      </c>
      <c r="C17" s="406">
        <v>1614.415</v>
      </c>
      <c r="D17" s="406">
        <v>1582.1669999999999</v>
      </c>
      <c r="E17" s="406">
        <v>1581.1030000000001</v>
      </c>
      <c r="F17" s="406">
        <v>1562.431</v>
      </c>
      <c r="G17" s="406">
        <v>1578.335</v>
      </c>
      <c r="H17" s="406">
        <v>1606.597</v>
      </c>
      <c r="I17" s="406">
        <v>1598.5085191029675</v>
      </c>
      <c r="J17" s="406"/>
      <c r="K17" s="406"/>
      <c r="L17" s="406"/>
      <c r="M17" s="406"/>
    </row>
    <row r="18" spans="1:13" ht="15" x14ac:dyDescent="0.25">
      <c r="A18" s="400"/>
      <c r="B18" s="400"/>
      <c r="C18" s="400"/>
      <c r="D18" s="400"/>
      <c r="E18" s="400"/>
      <c r="F18" s="400"/>
      <c r="G18" s="400"/>
      <c r="H18" s="400"/>
      <c r="I18" s="400"/>
      <c r="J18" s="400"/>
      <c r="K18" s="400"/>
      <c r="L18" s="400"/>
      <c r="M18" s="400"/>
    </row>
    <row r="19" spans="1:13" s="402" customFormat="1" ht="15.75" x14ac:dyDescent="0.25">
      <c r="A19" s="402" t="s">
        <v>176</v>
      </c>
    </row>
    <row r="20" spans="1:13" s="404" customFormat="1" ht="13.5" customHeight="1" x14ac:dyDescent="0.2">
      <c r="A20" s="403"/>
      <c r="B20" s="410" t="s">
        <v>163</v>
      </c>
      <c r="C20" s="410" t="s">
        <v>164</v>
      </c>
      <c r="D20" s="410" t="s">
        <v>165</v>
      </c>
      <c r="E20" s="410" t="s">
        <v>166</v>
      </c>
      <c r="F20" s="410" t="s">
        <v>167</v>
      </c>
      <c r="G20" s="410" t="s">
        <v>168</v>
      </c>
      <c r="H20" s="410" t="s">
        <v>169</v>
      </c>
      <c r="I20" s="410" t="s">
        <v>170</v>
      </c>
      <c r="J20" s="410" t="s">
        <v>171</v>
      </c>
      <c r="K20" s="410" t="s">
        <v>172</v>
      </c>
      <c r="L20" s="410" t="s">
        <v>173</v>
      </c>
      <c r="M20" s="410" t="s">
        <v>174</v>
      </c>
    </row>
    <row r="21" spans="1:13" s="407" customFormat="1" ht="12.75" customHeight="1" x14ac:dyDescent="0.2">
      <c r="A21" s="405">
        <v>2020</v>
      </c>
      <c r="B21" s="406">
        <v>1084.028</v>
      </c>
      <c r="C21" s="406">
        <v>1104.461</v>
      </c>
      <c r="D21" s="406">
        <v>1114.3230000000001</v>
      </c>
      <c r="E21" s="406">
        <v>1113.56</v>
      </c>
      <c r="F21" s="406">
        <v>1115.96</v>
      </c>
      <c r="G21" s="406">
        <v>1117.9100000000001</v>
      </c>
      <c r="H21" s="406">
        <v>1118.9880000000001</v>
      </c>
      <c r="I21" s="406">
        <v>1119.6949999999999</v>
      </c>
      <c r="J21" s="406">
        <v>1094.5329999999999</v>
      </c>
      <c r="K21" s="406">
        <v>1083.9839999999999</v>
      </c>
      <c r="L21" s="406">
        <v>1113.6990000000001</v>
      </c>
      <c r="M21" s="406">
        <v>1141.3679999999999</v>
      </c>
    </row>
    <row r="22" spans="1:13" s="407" customFormat="1" ht="12.75" customHeight="1" x14ac:dyDescent="0.2">
      <c r="A22" s="405">
        <v>2021</v>
      </c>
      <c r="B22" s="406">
        <v>1149.211</v>
      </c>
      <c r="C22" s="406">
        <v>1218.4860000000001</v>
      </c>
      <c r="D22" s="406">
        <v>1265.778</v>
      </c>
      <c r="E22" s="406">
        <v>1319.8969999999999</v>
      </c>
      <c r="F22" s="406">
        <v>1329.239</v>
      </c>
      <c r="G22" s="406">
        <v>1280.297</v>
      </c>
      <c r="H22" s="406">
        <v>1282.001</v>
      </c>
      <c r="I22" s="406">
        <v>1258.847</v>
      </c>
      <c r="J22" s="406">
        <v>1250.615</v>
      </c>
      <c r="K22" s="406">
        <v>1271.3720000000001</v>
      </c>
      <c r="L22" s="406">
        <v>1308.424</v>
      </c>
      <c r="M22" s="406">
        <v>1394.915</v>
      </c>
    </row>
    <row r="23" spans="1:13" s="407" customFormat="1" ht="13.5" customHeight="1" x14ac:dyDescent="0.2">
      <c r="A23" s="405">
        <v>2022</v>
      </c>
      <c r="B23" s="406">
        <v>1429.981</v>
      </c>
      <c r="C23" s="406">
        <v>1471.386</v>
      </c>
      <c r="D23" s="406">
        <v>1623.93</v>
      </c>
      <c r="E23" s="406">
        <v>1818.4580000000001</v>
      </c>
      <c r="F23" s="406">
        <v>1843.576</v>
      </c>
      <c r="G23" s="406">
        <v>1818.0260000000001</v>
      </c>
      <c r="H23" s="406">
        <v>1821.548</v>
      </c>
      <c r="I23" s="406">
        <v>1797.9590000000001</v>
      </c>
      <c r="J23" s="406">
        <v>1782.3610000000001</v>
      </c>
      <c r="K23" s="406">
        <v>1784.9949999999999</v>
      </c>
      <c r="L23" s="406">
        <v>1803.7429999999999</v>
      </c>
      <c r="M23" s="406">
        <v>1791.924</v>
      </c>
    </row>
    <row r="24" spans="1:13" s="407" customFormat="1" ht="12.75" customHeight="1" x14ac:dyDescent="0.2">
      <c r="A24" s="405">
        <v>2023</v>
      </c>
      <c r="B24" s="406">
        <v>1763.0119999999999</v>
      </c>
      <c r="C24" s="406">
        <v>1747.79</v>
      </c>
      <c r="D24" s="406">
        <v>1713.6990000000001</v>
      </c>
      <c r="E24" s="406">
        <v>1638.3889999999999</v>
      </c>
      <c r="F24" s="406">
        <v>1574.806</v>
      </c>
      <c r="G24" s="406">
        <v>1724.951</v>
      </c>
      <c r="H24" s="406">
        <v>1453.085</v>
      </c>
      <c r="I24" s="406">
        <v>1415.04</v>
      </c>
      <c r="J24" s="406">
        <v>1385.35</v>
      </c>
      <c r="K24" s="406">
        <v>1364.355</v>
      </c>
      <c r="L24" s="406">
        <v>1347.346</v>
      </c>
      <c r="M24" s="406">
        <v>1327.8710000000001</v>
      </c>
    </row>
    <row r="25" spans="1:13" s="407" customFormat="1" ht="15" x14ac:dyDescent="0.2">
      <c r="A25" s="405">
        <v>2024</v>
      </c>
      <c r="B25" s="406">
        <v>1325.4290000000001</v>
      </c>
      <c r="C25" s="406">
        <v>1306.434</v>
      </c>
      <c r="D25" s="406">
        <v>1295.6030000000001</v>
      </c>
      <c r="E25" s="406">
        <v>1275.5219999999999</v>
      </c>
      <c r="F25" s="406">
        <v>1244.462</v>
      </c>
      <c r="G25" s="406">
        <v>1262.19</v>
      </c>
      <c r="H25" s="406">
        <v>1278.3579999999999</v>
      </c>
      <c r="I25" s="406">
        <v>1249.7773589916314</v>
      </c>
      <c r="J25" s="406"/>
      <c r="K25" s="406"/>
      <c r="L25" s="406"/>
      <c r="M25" s="406"/>
    </row>
  </sheetData>
  <pageMargins left="0.56999999999999995" right="0.2" top="1" bottom="1" header="0.51" footer="0.5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/>
  <dimension ref="A1:I140"/>
  <sheetViews>
    <sheetView showGridLines="0" zoomScale="90" zoomScaleNormal="90" workbookViewId="0">
      <selection activeCell="C17" sqref="C17"/>
    </sheetView>
  </sheetViews>
  <sheetFormatPr defaultColWidth="9.140625" defaultRowHeight="15.75" x14ac:dyDescent="0.25"/>
  <cols>
    <col min="1" max="1" width="29.85546875" style="85" customWidth="1"/>
    <col min="2" max="3" width="13.7109375" style="85" customWidth="1"/>
    <col min="4" max="4" width="11.7109375" style="85" customWidth="1"/>
    <col min="5" max="6" width="12.42578125" style="85" bestFit="1" customWidth="1"/>
    <col min="7" max="16384" width="9.140625" style="85"/>
  </cols>
  <sheetData>
    <row r="1" spans="1:9" s="98" customFormat="1" ht="21" customHeight="1" x14ac:dyDescent="0.35">
      <c r="A1" s="117" t="s">
        <v>138</v>
      </c>
      <c r="B1" s="145"/>
      <c r="D1" s="146" t="str">
        <f>INFO!D15</f>
        <v>lipiec - sierpień 2024r.</v>
      </c>
    </row>
    <row r="2" spans="1:9" ht="20.25" customHeight="1" thickBot="1" x14ac:dyDescent="0.3"/>
    <row r="3" spans="1:9" ht="21" customHeight="1" thickBot="1" x14ac:dyDescent="0.3">
      <c r="A3" s="627" t="s">
        <v>5</v>
      </c>
      <c r="B3" s="628"/>
      <c r="C3" s="628"/>
      <c r="D3" s="628"/>
      <c r="E3" s="628"/>
      <c r="F3" s="629"/>
    </row>
    <row r="4" spans="1:9" ht="16.5" thickBot="1" x14ac:dyDescent="0.3">
      <c r="A4" s="630" t="s">
        <v>6</v>
      </c>
      <c r="B4" s="118">
        <v>2024</v>
      </c>
      <c r="C4" s="138"/>
      <c r="D4" s="139"/>
      <c r="E4" s="118"/>
      <c r="F4" s="308"/>
    </row>
    <row r="5" spans="1:9" ht="21.95" customHeight="1" x14ac:dyDescent="0.25">
      <c r="A5" s="631"/>
      <c r="B5" s="119" t="s">
        <v>133</v>
      </c>
      <c r="C5" s="140"/>
      <c r="D5" s="141"/>
      <c r="E5" s="120" t="s">
        <v>135</v>
      </c>
      <c r="F5" s="141"/>
    </row>
    <row r="6" spans="1:9" ht="32.25" thickBot="1" x14ac:dyDescent="0.3">
      <c r="A6" s="632"/>
      <c r="B6" s="148" t="s">
        <v>183</v>
      </c>
      <c r="C6" s="149" t="s">
        <v>177</v>
      </c>
      <c r="D6" s="150" t="s">
        <v>7</v>
      </c>
      <c r="E6" s="148" t="s">
        <v>183</v>
      </c>
      <c r="F6" s="309" t="s">
        <v>177</v>
      </c>
    </row>
    <row r="7" spans="1:9" ht="16.5" thickBot="1" x14ac:dyDescent="0.3">
      <c r="A7" s="121" t="s">
        <v>36</v>
      </c>
      <c r="B7" s="151">
        <v>1882.0537132775346</v>
      </c>
      <c r="C7" s="152">
        <v>1835.182</v>
      </c>
      <c r="D7" s="175">
        <v>3.1454744279499014</v>
      </c>
      <c r="E7" s="176">
        <v>100</v>
      </c>
      <c r="F7" s="310">
        <v>100</v>
      </c>
    </row>
    <row r="8" spans="1:9" ht="16.5" customHeight="1" x14ac:dyDescent="0.25">
      <c r="A8" s="122" t="s">
        <v>10</v>
      </c>
      <c r="B8" s="153"/>
      <c r="C8" s="154"/>
      <c r="D8" s="155"/>
      <c r="E8" s="155"/>
      <c r="F8" s="156"/>
      <c r="I8" s="142"/>
    </row>
    <row r="9" spans="1:9" ht="16.5" customHeight="1" x14ac:dyDescent="0.25">
      <c r="A9" s="123" t="s">
        <v>8</v>
      </c>
      <c r="B9" s="157">
        <v>2113.8449614950255</v>
      </c>
      <c r="C9" s="158">
        <v>2112.2469999999998</v>
      </c>
      <c r="D9" s="159">
        <v>7.5673912163529866E-2</v>
      </c>
      <c r="E9" s="124">
        <v>2.5578034697983041</v>
      </c>
      <c r="F9" s="311">
        <v>2.6366177269827804</v>
      </c>
    </row>
    <row r="10" spans="1:9" x14ac:dyDescent="0.25">
      <c r="A10" s="123" t="s">
        <v>9</v>
      </c>
      <c r="B10" s="160">
        <v>1534.9084447346522</v>
      </c>
      <c r="C10" s="161">
        <v>1535.5840000000001</v>
      </c>
      <c r="D10" s="162">
        <v>-3.6553298857205471E-2</v>
      </c>
      <c r="E10" s="125">
        <v>85.242930668628958</v>
      </c>
      <c r="F10" s="147">
        <v>88.548678205358954</v>
      </c>
    </row>
    <row r="11" spans="1:9" x14ac:dyDescent="0.25">
      <c r="A11" s="123" t="s">
        <v>32</v>
      </c>
      <c r="B11" s="160">
        <v>3377.4066384618445</v>
      </c>
      <c r="C11" s="161">
        <v>3963.13</v>
      </c>
      <c r="D11" s="162">
        <v>-14.779304793349377</v>
      </c>
      <c r="E11" s="125">
        <v>7.5641380740140152</v>
      </c>
      <c r="F11" s="147">
        <v>4.2270274713179514</v>
      </c>
    </row>
    <row r="12" spans="1:9" x14ac:dyDescent="0.25">
      <c r="A12" s="123" t="s">
        <v>39</v>
      </c>
      <c r="B12" s="160">
        <v>3034.02052006638</v>
      </c>
      <c r="C12" s="161">
        <v>2938.2359999999999</v>
      </c>
      <c r="D12" s="147">
        <v>3.2599289295649503</v>
      </c>
      <c r="E12" s="126">
        <v>1.1330828652945011</v>
      </c>
      <c r="F12" s="147">
        <v>1.4071012477320406</v>
      </c>
    </row>
    <row r="13" spans="1:9" ht="16.5" thickBot="1" x14ac:dyDescent="0.3">
      <c r="A13" s="127" t="s">
        <v>82</v>
      </c>
      <c r="B13" s="163">
        <v>6560.0273308051401</v>
      </c>
      <c r="C13" s="164">
        <v>6630.384</v>
      </c>
      <c r="D13" s="165">
        <v>-1.061119978077441</v>
      </c>
      <c r="E13" s="128">
        <v>3.5020449222642323</v>
      </c>
      <c r="F13" s="165">
        <v>3.1805753486082731</v>
      </c>
    </row>
    <row r="14" spans="1:9" x14ac:dyDescent="0.25">
      <c r="A14" s="122" t="s">
        <v>11</v>
      </c>
      <c r="B14" s="153"/>
      <c r="C14" s="166"/>
      <c r="D14" s="155"/>
      <c r="E14" s="155"/>
      <c r="F14" s="156"/>
    </row>
    <row r="15" spans="1:9" ht="16.5" thickBot="1" x14ac:dyDescent="0.3">
      <c r="A15" s="129" t="s">
        <v>18</v>
      </c>
      <c r="B15" s="167">
        <v>2113.8449614950255</v>
      </c>
      <c r="C15" s="158">
        <v>2112.2469999999998</v>
      </c>
      <c r="D15" s="159">
        <v>7.5673912163529866E-2</v>
      </c>
      <c r="E15" s="124">
        <v>2.5578034697983041</v>
      </c>
      <c r="F15" s="311">
        <v>2.6366177269827804</v>
      </c>
      <c r="G15" s="143"/>
    </row>
    <row r="16" spans="1:9" x14ac:dyDescent="0.25">
      <c r="A16" s="122" t="s">
        <v>9</v>
      </c>
      <c r="B16" s="153"/>
      <c r="C16" s="166"/>
      <c r="D16" s="155"/>
      <c r="E16" s="155"/>
      <c r="F16" s="156"/>
      <c r="I16" s="142"/>
    </row>
    <row r="17" spans="1:6" x14ac:dyDescent="0.25">
      <c r="A17" s="130" t="s">
        <v>18</v>
      </c>
      <c r="B17" s="157">
        <v>2215.5396482549481</v>
      </c>
      <c r="C17" s="168">
        <v>2164.7910000000002</v>
      </c>
      <c r="D17" s="159">
        <v>2.3442708405233388</v>
      </c>
      <c r="E17" s="124">
        <v>2.8168025638172995</v>
      </c>
      <c r="F17" s="311">
        <v>2.8601686438168747</v>
      </c>
    </row>
    <row r="18" spans="1:6" x14ac:dyDescent="0.25">
      <c r="A18" s="131" t="s">
        <v>19</v>
      </c>
      <c r="B18" s="160">
        <v>1478.3296717973658</v>
      </c>
      <c r="C18" s="169">
        <v>1483.866</v>
      </c>
      <c r="D18" s="147">
        <v>-0.51180642453466219</v>
      </c>
      <c r="E18" s="125">
        <v>78.00952573055379</v>
      </c>
      <c r="F18" s="147">
        <v>81.407622079864453</v>
      </c>
    </row>
    <row r="19" spans="1:6" x14ac:dyDescent="0.25">
      <c r="A19" s="131" t="s">
        <v>20</v>
      </c>
      <c r="B19" s="160">
        <v>1937.3126199768428</v>
      </c>
      <c r="C19" s="169">
        <v>1952.577</v>
      </c>
      <c r="D19" s="162">
        <v>-0.7817304416118227</v>
      </c>
      <c r="E19" s="125">
        <v>4.0391148742757403</v>
      </c>
      <c r="F19" s="147">
        <v>3.9186378829150375</v>
      </c>
    </row>
    <row r="20" spans="1:6" ht="16.5" thickBot="1" x14ac:dyDescent="0.3">
      <c r="A20" s="132" t="s">
        <v>21</v>
      </c>
      <c r="B20" s="160">
        <v>3842.5950158510364</v>
      </c>
      <c r="C20" s="169">
        <v>3679.2159999999999</v>
      </c>
      <c r="D20" s="162">
        <v>4.4405994354736764</v>
      </c>
      <c r="E20" s="125">
        <v>0.37748749998211806</v>
      </c>
      <c r="F20" s="147">
        <v>0.36224959876258961</v>
      </c>
    </row>
    <row r="21" spans="1:6" x14ac:dyDescent="0.25">
      <c r="A21" s="122" t="s">
        <v>32</v>
      </c>
      <c r="B21" s="153"/>
      <c r="C21" s="166"/>
      <c r="D21" s="155"/>
      <c r="E21" s="155"/>
      <c r="F21" s="156"/>
    </row>
    <row r="22" spans="1:6" x14ac:dyDescent="0.25">
      <c r="A22" s="130" t="s">
        <v>18</v>
      </c>
      <c r="B22" s="157">
        <v>3898.5314777354524</v>
      </c>
      <c r="C22" s="158">
        <v>3803.922</v>
      </c>
      <c r="D22" s="159">
        <v>2.4871549449199137</v>
      </c>
      <c r="E22" s="124">
        <v>0.10471932140669257</v>
      </c>
      <c r="F22" s="311">
        <v>0.12749536574690515</v>
      </c>
    </row>
    <row r="23" spans="1:6" x14ac:dyDescent="0.25">
      <c r="A23" s="131" t="s">
        <v>19</v>
      </c>
      <c r="B23" s="160">
        <v>3255.43467396298</v>
      </c>
      <c r="C23" s="169">
        <v>3872.2869999999998</v>
      </c>
      <c r="D23" s="162">
        <v>-15.929918776584506</v>
      </c>
      <c r="E23" s="125">
        <v>6.9163308440589129</v>
      </c>
      <c r="F23" s="147">
        <v>3.499340889649099</v>
      </c>
    </row>
    <row r="24" spans="1:6" x14ac:dyDescent="0.25">
      <c r="A24" s="131" t="s">
        <v>20</v>
      </c>
      <c r="B24" s="160">
        <v>2912.7394985117371</v>
      </c>
      <c r="C24" s="169">
        <v>2960.3960000000002</v>
      </c>
      <c r="D24" s="162">
        <v>-1.6097924968432493</v>
      </c>
      <c r="E24" s="125">
        <v>0.36508019301918138</v>
      </c>
      <c r="F24" s="147">
        <v>0.40570652981079014</v>
      </c>
    </row>
    <row r="25" spans="1:6" ht="16.5" thickBot="1" x14ac:dyDescent="0.3">
      <c r="A25" s="132" t="s">
        <v>21</v>
      </c>
      <c r="B25" s="160" t="s">
        <v>38</v>
      </c>
      <c r="C25" s="169" t="s">
        <v>38</v>
      </c>
      <c r="D25" s="170" t="s">
        <v>134</v>
      </c>
      <c r="E25" s="125">
        <v>0.17800771552922745</v>
      </c>
      <c r="F25" s="147">
        <v>0.19448468611115668</v>
      </c>
    </row>
    <row r="26" spans="1:6" x14ac:dyDescent="0.25">
      <c r="A26" s="122" t="s">
        <v>39</v>
      </c>
      <c r="B26" s="153"/>
      <c r="C26" s="166"/>
      <c r="D26" s="155"/>
      <c r="E26" s="155"/>
      <c r="F26" s="156"/>
    </row>
    <row r="27" spans="1:6" x14ac:dyDescent="0.25">
      <c r="A27" s="130" t="s">
        <v>18</v>
      </c>
      <c r="B27" s="157">
        <v>4434.0996746575338</v>
      </c>
      <c r="C27" s="168">
        <v>4480.9110000000001</v>
      </c>
      <c r="D27" s="159">
        <v>-1.0446884470356199</v>
      </c>
      <c r="E27" s="124">
        <v>3.213244907474503E-2</v>
      </c>
      <c r="F27" s="311">
        <v>5.9773625196447987E-2</v>
      </c>
    </row>
    <row r="28" spans="1:6" x14ac:dyDescent="0.25">
      <c r="A28" s="131" t="s">
        <v>19</v>
      </c>
      <c r="B28" s="160">
        <v>3119.1457674489029</v>
      </c>
      <c r="C28" s="169">
        <v>2984.1880000000001</v>
      </c>
      <c r="D28" s="162">
        <v>4.5224177311863034</v>
      </c>
      <c r="E28" s="125">
        <v>0.85390882989796724</v>
      </c>
      <c r="F28" s="147">
        <v>1.0170603719039819</v>
      </c>
    </row>
    <row r="29" spans="1:6" x14ac:dyDescent="0.25">
      <c r="A29" s="131" t="s">
        <v>20</v>
      </c>
      <c r="B29" s="171">
        <v>3815.0798911090696</v>
      </c>
      <c r="C29" s="172">
        <v>3063.6779999999999</v>
      </c>
      <c r="D29" s="162">
        <v>24.526119873709654</v>
      </c>
      <c r="E29" s="125">
        <v>0.10029973412599243</v>
      </c>
      <c r="F29" s="147">
        <v>0.14177755937791484</v>
      </c>
    </row>
    <row r="30" spans="1:6" ht="16.5" thickBot="1" x14ac:dyDescent="0.3">
      <c r="A30" s="133" t="s">
        <v>21</v>
      </c>
      <c r="B30" s="163">
        <v>1698.2242435320584</v>
      </c>
      <c r="C30" s="173" t="s">
        <v>38</v>
      </c>
      <c r="D30" s="174" t="s">
        <v>134</v>
      </c>
      <c r="E30" s="134">
        <v>0.14674185219579622</v>
      </c>
      <c r="F30" s="312">
        <v>0.18848969125369583</v>
      </c>
    </row>
    <row r="31" spans="1:6" x14ac:dyDescent="0.25">
      <c r="A31" s="307"/>
    </row>
    <row r="32" spans="1:6" x14ac:dyDescent="0.25">
      <c r="A32" s="135"/>
    </row>
    <row r="33" spans="1:5" x14ac:dyDescent="0.25">
      <c r="A33" s="135"/>
    </row>
    <row r="39" spans="1:5" ht="12.75" customHeight="1" x14ac:dyDescent="0.25">
      <c r="A39" s="144"/>
      <c r="B39" s="144"/>
      <c r="C39" s="144"/>
      <c r="D39" s="144"/>
      <c r="E39" s="144"/>
    </row>
    <row r="40" spans="1:5" ht="12.75" customHeight="1" x14ac:dyDescent="0.25">
      <c r="A40" s="144"/>
      <c r="B40" s="144"/>
      <c r="C40" s="144"/>
      <c r="D40" s="144"/>
      <c r="E40" s="144"/>
    </row>
    <row r="41" spans="1:5" ht="12.75" customHeight="1" x14ac:dyDescent="0.25">
      <c r="A41" s="144"/>
      <c r="B41" s="144"/>
      <c r="C41" s="144"/>
      <c r="D41" s="144"/>
      <c r="E41" s="144"/>
    </row>
    <row r="42" spans="1:5" ht="12.75" customHeight="1" x14ac:dyDescent="0.25">
      <c r="A42" s="144"/>
      <c r="B42" s="144"/>
      <c r="C42" s="144"/>
      <c r="D42" s="144"/>
      <c r="E42" s="144"/>
    </row>
    <row r="43" spans="1:5" ht="12.75" customHeight="1" x14ac:dyDescent="0.25">
      <c r="A43" s="144"/>
      <c r="B43" s="144"/>
      <c r="C43" s="144"/>
      <c r="D43" s="144"/>
      <c r="E43" s="144"/>
    </row>
    <row r="44" spans="1:5" ht="12.75" customHeight="1" x14ac:dyDescent="0.25">
      <c r="A44" s="144"/>
      <c r="B44" s="144"/>
      <c r="C44" s="144"/>
      <c r="D44" s="144"/>
      <c r="E44" s="144"/>
    </row>
    <row r="80" ht="28.5" customHeight="1" x14ac:dyDescent="0.25"/>
    <row r="140" ht="27.75" customHeight="1" x14ac:dyDescent="0.25"/>
  </sheetData>
  <mergeCells count="2">
    <mergeCell ref="A3:F3"/>
    <mergeCell ref="A4:A6"/>
  </mergeCells>
  <phoneticPr fontId="4" type="noConversion"/>
  <conditionalFormatting sqref="D7:D30">
    <cfRule type="beginsWith" dxfId="57" priority="1" operator="beginsWith" text="*">
      <formula>LEFT(D7,LEN("*"))="*"</formula>
    </cfRule>
    <cfRule type="cellIs" dxfId="56" priority="3" operator="lessThan">
      <formula>0</formula>
    </cfRule>
    <cfRule type="cellIs" dxfId="55" priority="4" operator="greaterThan">
      <formula>0</formula>
    </cfRule>
  </conditionalFormatting>
  <pageMargins left="0.41" right="0.1" top="1" bottom="1" header="0.5" footer="0.5"/>
  <pageSetup paperSize="9" orientation="portrait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ndsWith" priority="2" operator="endsWith" id="{F3CD6AE3-0F52-47FE-B74B-E47B57381483}">
            <xm:f>RIGHT(D7,LEN("-"))="-"</xm:f>
            <xm:f>"-"</xm:f>
            <x14:dxf>
              <font>
                <color theme="1"/>
              </font>
              <fill>
                <patternFill patternType="none">
                  <bgColor auto="1"/>
                </patternFill>
              </fill>
            </x14:dxf>
          </x14:cfRule>
          <xm:sqref>D7:D30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/>
  <dimension ref="A1:I140"/>
  <sheetViews>
    <sheetView showGridLines="0" zoomScale="90" zoomScaleNormal="90" zoomScaleSheetLayoutView="75" workbookViewId="0">
      <selection activeCell="O6" sqref="O6"/>
    </sheetView>
  </sheetViews>
  <sheetFormatPr defaultColWidth="9.140625" defaultRowHeight="15.75" x14ac:dyDescent="0.25"/>
  <cols>
    <col min="1" max="1" width="29.85546875" style="85" customWidth="1"/>
    <col min="2" max="3" width="13.7109375" style="85" customWidth="1"/>
    <col min="4" max="4" width="11.7109375" style="85" customWidth="1"/>
    <col min="5" max="5" width="9.140625" style="85"/>
    <col min="6" max="6" width="29.85546875" style="85" customWidth="1"/>
    <col min="7" max="8" width="13.7109375" style="85" customWidth="1"/>
    <col min="9" max="9" width="11.7109375" style="85" customWidth="1"/>
    <col min="10" max="16384" width="9.140625" style="85"/>
  </cols>
  <sheetData>
    <row r="1" spans="1:9" s="98" customFormat="1" ht="21" customHeight="1" x14ac:dyDescent="0.35">
      <c r="A1" s="117" t="s">
        <v>138</v>
      </c>
      <c r="B1" s="145"/>
      <c r="D1" s="146" t="str">
        <f>Bydło_PL!D1</f>
        <v>lipiec - sierpień 2024r.</v>
      </c>
    </row>
    <row r="2" spans="1:9" ht="20.25" customHeight="1" thickBot="1" x14ac:dyDescent="0.3"/>
    <row r="3" spans="1:9" ht="21" customHeight="1" thickBot="1" x14ac:dyDescent="0.3">
      <c r="A3" s="627" t="s">
        <v>136</v>
      </c>
      <c r="B3" s="628"/>
      <c r="C3" s="628"/>
      <c r="D3" s="629"/>
      <c r="F3" s="627" t="s">
        <v>137</v>
      </c>
      <c r="G3" s="628"/>
      <c r="H3" s="628"/>
      <c r="I3" s="629"/>
    </row>
    <row r="4" spans="1:9" ht="16.5" thickBot="1" x14ac:dyDescent="0.3">
      <c r="A4" s="630" t="s">
        <v>6</v>
      </c>
      <c r="B4" s="118">
        <v>2024</v>
      </c>
      <c r="C4" s="138"/>
      <c r="D4" s="139"/>
      <c r="F4" s="630" t="s">
        <v>6</v>
      </c>
      <c r="G4" s="118">
        <v>2024</v>
      </c>
      <c r="H4" s="138"/>
      <c r="I4" s="139"/>
    </row>
    <row r="5" spans="1:9" ht="21.95" customHeight="1" x14ac:dyDescent="0.25">
      <c r="A5" s="631"/>
      <c r="B5" s="119" t="s">
        <v>133</v>
      </c>
      <c r="C5" s="140"/>
      <c r="D5" s="141"/>
      <c r="F5" s="631"/>
      <c r="G5" s="119" t="s">
        <v>133</v>
      </c>
      <c r="H5" s="140"/>
      <c r="I5" s="141"/>
    </row>
    <row r="6" spans="1:9" ht="32.25" thickBot="1" x14ac:dyDescent="0.3">
      <c r="A6" s="632"/>
      <c r="B6" s="148" t="s">
        <v>183</v>
      </c>
      <c r="C6" s="149" t="s">
        <v>177</v>
      </c>
      <c r="D6" s="150" t="s">
        <v>7</v>
      </c>
      <c r="F6" s="632"/>
      <c r="G6" s="148" t="s">
        <v>183</v>
      </c>
      <c r="H6" s="149" t="s">
        <v>177</v>
      </c>
      <c r="I6" s="150" t="s">
        <v>7</v>
      </c>
    </row>
    <row r="7" spans="1:9" ht="16.5" thickBot="1" x14ac:dyDescent="0.3">
      <c r="A7" s="121" t="s">
        <v>36</v>
      </c>
      <c r="B7" s="151">
        <v>1739.8792407837723</v>
      </c>
      <c r="C7" s="152">
        <v>1692.884</v>
      </c>
      <c r="D7" s="175">
        <v>2.7760304982766626</v>
      </c>
      <c r="F7" s="121" t="s">
        <v>36</v>
      </c>
      <c r="G7" s="151">
        <v>2423.4334565393951</v>
      </c>
      <c r="H7" s="152">
        <v>2289.739</v>
      </c>
      <c r="I7" s="175">
        <v>10.642347890279552</v>
      </c>
    </row>
    <row r="8" spans="1:9" ht="16.5" customHeight="1" x14ac:dyDescent="0.25">
      <c r="A8" s="122" t="s">
        <v>10</v>
      </c>
      <c r="B8" s="153"/>
      <c r="C8" s="154"/>
      <c r="D8" s="156"/>
      <c r="F8" s="122" t="s">
        <v>10</v>
      </c>
      <c r="G8" s="153"/>
      <c r="H8" s="154"/>
      <c r="I8" s="156"/>
    </row>
    <row r="9" spans="1:9" ht="16.5" customHeight="1" x14ac:dyDescent="0.25">
      <c r="A9" s="123" t="s">
        <v>8</v>
      </c>
      <c r="B9" s="157">
        <v>1973.2161592440934</v>
      </c>
      <c r="C9" s="158">
        <v>1971.1610000000001</v>
      </c>
      <c r="D9" s="159">
        <v>0.10426961148290591</v>
      </c>
      <c r="F9" s="123" t="s">
        <v>8</v>
      </c>
      <c r="G9" s="157">
        <v>2411.3044100450652</v>
      </c>
      <c r="H9" s="158">
        <v>2433.6579999999999</v>
      </c>
      <c r="I9" s="159">
        <v>-0.91851236301146899</v>
      </c>
    </row>
    <row r="10" spans="1:9" x14ac:dyDescent="0.25">
      <c r="A10" s="123" t="s">
        <v>9</v>
      </c>
      <c r="B10" s="160">
        <v>1427.7779771401681</v>
      </c>
      <c r="C10" s="161">
        <v>1427.9580000000001</v>
      </c>
      <c r="D10" s="162">
        <v>-1.2579965163937069E-2</v>
      </c>
      <c r="F10" s="123" t="s">
        <v>9</v>
      </c>
      <c r="G10" s="160">
        <v>1957.1997621297558</v>
      </c>
      <c r="H10" s="161">
        <v>1893.5820000000001</v>
      </c>
      <c r="I10" s="162">
        <v>6.3956060589591202</v>
      </c>
    </row>
    <row r="11" spans="1:9" x14ac:dyDescent="0.25">
      <c r="A11" s="123" t="s">
        <v>32</v>
      </c>
      <c r="B11" s="160">
        <v>3318.1589479078775</v>
      </c>
      <c r="C11" s="161">
        <v>3961.2249999999999</v>
      </c>
      <c r="D11" s="162">
        <v>-16.234019758652334</v>
      </c>
      <c r="F11" s="123" t="s">
        <v>32</v>
      </c>
      <c r="G11" s="160">
        <v>3784.322839135225</v>
      </c>
      <c r="H11" s="161">
        <v>3969.41</v>
      </c>
      <c r="I11" s="162">
        <v>-4.6628387646717711</v>
      </c>
    </row>
    <row r="12" spans="1:9" x14ac:dyDescent="0.25">
      <c r="A12" s="123" t="s">
        <v>39</v>
      </c>
      <c r="B12" s="160">
        <v>2601.7863358716781</v>
      </c>
      <c r="C12" s="161">
        <v>2487.8009999999999</v>
      </c>
      <c r="D12" s="147">
        <v>4.5817760449848119</v>
      </c>
      <c r="F12" s="123" t="s">
        <v>39</v>
      </c>
      <c r="G12" s="160" t="s">
        <v>38</v>
      </c>
      <c r="H12" s="161" t="s">
        <v>38</v>
      </c>
      <c r="I12" s="147" t="s">
        <v>134</v>
      </c>
    </row>
    <row r="13" spans="1:9" ht="16.5" thickBot="1" x14ac:dyDescent="0.3">
      <c r="A13" s="127" t="s">
        <v>82</v>
      </c>
      <c r="B13" s="163">
        <v>6887.5291356802973</v>
      </c>
      <c r="C13" s="164">
        <v>6915.5749999999998</v>
      </c>
      <c r="D13" s="165">
        <v>-0.40554768929850366</v>
      </c>
      <c r="F13" s="127" t="s">
        <v>82</v>
      </c>
      <c r="G13" s="163">
        <v>6193.8190332376553</v>
      </c>
      <c r="H13" s="164">
        <v>6278.0219999999999</v>
      </c>
      <c r="I13" s="165">
        <v>-1.3412262354854589</v>
      </c>
    </row>
    <row r="14" spans="1:9" x14ac:dyDescent="0.25">
      <c r="A14" s="122" t="s">
        <v>11</v>
      </c>
      <c r="B14" s="153"/>
      <c r="C14" s="166"/>
      <c r="D14" s="156"/>
      <c r="F14" s="122" t="s">
        <v>11</v>
      </c>
      <c r="G14" s="153"/>
      <c r="H14" s="166"/>
      <c r="I14" s="156"/>
    </row>
    <row r="15" spans="1:9" ht="16.5" thickBot="1" x14ac:dyDescent="0.3">
      <c r="A15" s="129" t="s">
        <v>18</v>
      </c>
      <c r="B15" s="167">
        <v>1973.2161592440934</v>
      </c>
      <c r="C15" s="158">
        <v>1971.1610000000001</v>
      </c>
      <c r="D15" s="159">
        <v>0.10426961148290591</v>
      </c>
      <c r="E15" s="143"/>
      <c r="F15" s="129" t="s">
        <v>18</v>
      </c>
      <c r="G15" s="167">
        <v>2411.3044100450652</v>
      </c>
      <c r="H15" s="158">
        <v>2433.6579999999999</v>
      </c>
      <c r="I15" s="159">
        <v>-0.91851236301146899</v>
      </c>
    </row>
    <row r="16" spans="1:9" x14ac:dyDescent="0.25">
      <c r="A16" s="122" t="s">
        <v>9</v>
      </c>
      <c r="B16" s="153"/>
      <c r="C16" s="166"/>
      <c r="D16" s="156"/>
      <c r="F16" s="122" t="s">
        <v>9</v>
      </c>
      <c r="G16" s="153"/>
      <c r="H16" s="166"/>
      <c r="I16" s="156"/>
    </row>
    <row r="17" spans="1:9" x14ac:dyDescent="0.25">
      <c r="A17" s="130" t="s">
        <v>18</v>
      </c>
      <c r="B17" s="157">
        <v>1987.9115054838517</v>
      </c>
      <c r="C17" s="168">
        <v>1982.1980000000001</v>
      </c>
      <c r="D17" s="159">
        <v>0.28824779718613014</v>
      </c>
      <c r="F17" s="130" t="s">
        <v>18</v>
      </c>
      <c r="G17" s="157">
        <v>2628.6023645110299</v>
      </c>
      <c r="H17" s="168">
        <v>2503.4780000000001</v>
      </c>
      <c r="I17" s="159">
        <v>4.9980283398673215</v>
      </c>
    </row>
    <row r="18" spans="1:9" x14ac:dyDescent="0.25">
      <c r="A18" s="131" t="s">
        <v>19</v>
      </c>
      <c r="B18" s="160">
        <v>1389.7928271813225</v>
      </c>
      <c r="C18" s="169">
        <v>1393.2449999999999</v>
      </c>
      <c r="D18" s="147">
        <v>-0.24778433049228615</v>
      </c>
      <c r="F18" s="131" t="s">
        <v>19</v>
      </c>
      <c r="G18" s="160">
        <v>1900.7017581518587</v>
      </c>
      <c r="H18" s="169">
        <v>1833.864</v>
      </c>
      <c r="I18" s="147">
        <v>6.75000653101013</v>
      </c>
    </row>
    <row r="19" spans="1:9" x14ac:dyDescent="0.25">
      <c r="A19" s="131" t="s">
        <v>20</v>
      </c>
      <c r="B19" s="160">
        <v>1969.6716468954503</v>
      </c>
      <c r="C19" s="169">
        <v>1939.7149999999999</v>
      </c>
      <c r="D19" s="162">
        <v>1.5443835600660938</v>
      </c>
      <c r="F19" s="131" t="s">
        <v>20</v>
      </c>
      <c r="G19" s="160">
        <v>1917.8797070253945</v>
      </c>
      <c r="H19" s="169">
        <v>1959.7339999999999</v>
      </c>
      <c r="I19" s="162">
        <v>-2.1357348678764869</v>
      </c>
    </row>
    <row r="20" spans="1:9" ht="16.5" thickBot="1" x14ac:dyDescent="0.3">
      <c r="A20" s="132" t="s">
        <v>21</v>
      </c>
      <c r="B20" s="160" t="s">
        <v>38</v>
      </c>
      <c r="C20" s="169">
        <v>4595.8950000000004</v>
      </c>
      <c r="D20" s="162" t="s">
        <v>134</v>
      </c>
      <c r="F20" s="132" t="s">
        <v>21</v>
      </c>
      <c r="G20" s="160" t="s">
        <v>38</v>
      </c>
      <c r="H20" s="169" t="s">
        <v>38</v>
      </c>
      <c r="I20" s="162" t="s">
        <v>134</v>
      </c>
    </row>
    <row r="21" spans="1:9" x14ac:dyDescent="0.25">
      <c r="A21" s="122" t="s">
        <v>32</v>
      </c>
      <c r="B21" s="153"/>
      <c r="C21" s="166"/>
      <c r="D21" s="156"/>
      <c r="F21" s="122" t="s">
        <v>32</v>
      </c>
      <c r="G21" s="153"/>
      <c r="H21" s="166"/>
      <c r="I21" s="156"/>
    </row>
    <row r="22" spans="1:9" x14ac:dyDescent="0.25">
      <c r="A22" s="130" t="s">
        <v>18</v>
      </c>
      <c r="B22" s="157">
        <v>4126.4797355996225</v>
      </c>
      <c r="C22" s="158">
        <v>3919.154</v>
      </c>
      <c r="D22" s="159">
        <v>5.2900564934981489</v>
      </c>
      <c r="F22" s="130" t="s">
        <v>18</v>
      </c>
      <c r="G22" s="157" t="s">
        <v>38</v>
      </c>
      <c r="H22" s="158" t="s">
        <v>38</v>
      </c>
      <c r="I22" s="159" t="s">
        <v>134</v>
      </c>
    </row>
    <row r="23" spans="1:9" x14ac:dyDescent="0.25">
      <c r="A23" s="131" t="s">
        <v>19</v>
      </c>
      <c r="B23" s="160">
        <v>3157.3360628115115</v>
      </c>
      <c r="C23" s="169">
        <v>3772.3980000000001</v>
      </c>
      <c r="D23" s="162">
        <v>-16.304259105055763</v>
      </c>
      <c r="F23" s="131" t="s">
        <v>19</v>
      </c>
      <c r="G23" s="160">
        <v>3993.2548651854868</v>
      </c>
      <c r="H23" s="169">
        <v>4195.3450000000003</v>
      </c>
      <c r="I23" s="162">
        <v>-4.8170006276296649</v>
      </c>
    </row>
    <row r="24" spans="1:9" x14ac:dyDescent="0.25">
      <c r="A24" s="131" t="s">
        <v>20</v>
      </c>
      <c r="B24" s="160">
        <v>3130.8323365785818</v>
      </c>
      <c r="C24" s="169">
        <v>3120.4140000000002</v>
      </c>
      <c r="D24" s="162">
        <v>0.33388098017590373</v>
      </c>
      <c r="F24" s="131" t="s">
        <v>20</v>
      </c>
      <c r="G24" s="160">
        <v>2455.0907985057202</v>
      </c>
      <c r="H24" s="169">
        <v>2597.7600000000002</v>
      </c>
      <c r="I24" s="162">
        <v>-5.4920144365191357</v>
      </c>
    </row>
    <row r="25" spans="1:9" ht="16.5" thickBot="1" x14ac:dyDescent="0.3">
      <c r="A25" s="132" t="s">
        <v>21</v>
      </c>
      <c r="B25" s="160" t="s">
        <v>38</v>
      </c>
      <c r="C25" s="169" t="s">
        <v>38</v>
      </c>
      <c r="D25" s="170" t="s">
        <v>134</v>
      </c>
      <c r="F25" s="132" t="s">
        <v>21</v>
      </c>
      <c r="G25" s="160" t="s">
        <v>30</v>
      </c>
      <c r="H25" s="169" t="s">
        <v>30</v>
      </c>
      <c r="I25" s="170" t="s">
        <v>30</v>
      </c>
    </row>
    <row r="26" spans="1:9" x14ac:dyDescent="0.25">
      <c r="A26" s="122" t="s">
        <v>39</v>
      </c>
      <c r="B26" s="153"/>
      <c r="C26" s="166"/>
      <c r="D26" s="156"/>
      <c r="F26" s="122" t="s">
        <v>39</v>
      </c>
      <c r="G26" s="153"/>
      <c r="H26" s="166"/>
      <c r="I26" s="156"/>
    </row>
    <row r="27" spans="1:9" x14ac:dyDescent="0.25">
      <c r="A27" s="130" t="s">
        <v>18</v>
      </c>
      <c r="B27" s="157">
        <v>4434.0996746575338</v>
      </c>
      <c r="C27" s="168">
        <v>4480.9110000000001</v>
      </c>
      <c r="D27" s="159">
        <v>-1.0446884470356199</v>
      </c>
      <c r="F27" s="130" t="s">
        <v>18</v>
      </c>
      <c r="G27" s="157" t="s">
        <v>30</v>
      </c>
      <c r="H27" s="168" t="s">
        <v>30</v>
      </c>
      <c r="I27" s="159" t="s">
        <v>30</v>
      </c>
    </row>
    <row r="28" spans="1:9" x14ac:dyDescent="0.25">
      <c r="A28" s="131" t="s">
        <v>19</v>
      </c>
      <c r="B28" s="160">
        <v>2601.6600386553077</v>
      </c>
      <c r="C28" s="169">
        <v>2397.84</v>
      </c>
      <c r="D28" s="162">
        <v>8.5001483287567705</v>
      </c>
      <c r="F28" s="131" t="s">
        <v>19</v>
      </c>
      <c r="G28" s="160" t="s">
        <v>38</v>
      </c>
      <c r="H28" s="169" t="s">
        <v>38</v>
      </c>
      <c r="I28" s="162" t="s">
        <v>134</v>
      </c>
    </row>
    <row r="29" spans="1:9" x14ac:dyDescent="0.25">
      <c r="A29" s="131" t="s">
        <v>20</v>
      </c>
      <c r="B29" s="171">
        <v>3430.4829189189195</v>
      </c>
      <c r="C29" s="172">
        <v>2722.0990000000002</v>
      </c>
      <c r="D29" s="162">
        <v>26.023430779617581</v>
      </c>
      <c r="F29" s="131" t="s">
        <v>20</v>
      </c>
      <c r="G29" s="171" t="s">
        <v>38</v>
      </c>
      <c r="H29" s="172" t="s">
        <v>38</v>
      </c>
      <c r="I29" s="162" t="s">
        <v>134</v>
      </c>
    </row>
    <row r="30" spans="1:9" ht="16.5" thickBot="1" x14ac:dyDescent="0.3">
      <c r="A30" s="133" t="s">
        <v>21</v>
      </c>
      <c r="B30" s="163">
        <v>1698.2242435320584</v>
      </c>
      <c r="C30" s="173" t="s">
        <v>38</v>
      </c>
      <c r="D30" s="174" t="s">
        <v>134</v>
      </c>
      <c r="F30" s="133" t="s">
        <v>21</v>
      </c>
      <c r="G30" s="163" t="s">
        <v>30</v>
      </c>
      <c r="H30" s="173" t="s">
        <v>30</v>
      </c>
      <c r="I30" s="174" t="s">
        <v>30</v>
      </c>
    </row>
    <row r="31" spans="1:9" x14ac:dyDescent="0.25">
      <c r="A31" s="300"/>
      <c r="F31" s="307"/>
    </row>
    <row r="32" spans="1:9" x14ac:dyDescent="0.25">
      <c r="A32" s="135"/>
    </row>
    <row r="33" spans="1:4" x14ac:dyDescent="0.25">
      <c r="A33" s="135"/>
    </row>
    <row r="39" spans="1:4" ht="12.75" customHeight="1" x14ac:dyDescent="0.25">
      <c r="A39" s="144"/>
      <c r="B39" s="144"/>
      <c r="C39" s="144"/>
      <c r="D39" s="144"/>
    </row>
    <row r="40" spans="1:4" ht="12.75" customHeight="1" x14ac:dyDescent="0.25">
      <c r="A40" s="144"/>
      <c r="B40" s="144"/>
      <c r="C40" s="144"/>
      <c r="D40" s="144"/>
    </row>
    <row r="41" spans="1:4" ht="12.75" customHeight="1" x14ac:dyDescent="0.25">
      <c r="A41" s="144"/>
      <c r="B41" s="144"/>
      <c r="C41" s="144"/>
      <c r="D41" s="144"/>
    </row>
    <row r="42" spans="1:4" ht="12.75" customHeight="1" x14ac:dyDescent="0.25">
      <c r="A42" s="144"/>
      <c r="B42" s="144"/>
      <c r="C42" s="144"/>
      <c r="D42" s="144"/>
    </row>
    <row r="43" spans="1:4" ht="12.75" customHeight="1" x14ac:dyDescent="0.25">
      <c r="A43" s="144"/>
      <c r="B43" s="144"/>
      <c r="C43" s="144"/>
      <c r="D43" s="144"/>
    </row>
    <row r="44" spans="1:4" ht="12.75" customHeight="1" x14ac:dyDescent="0.25">
      <c r="A44" s="144"/>
      <c r="B44" s="144"/>
      <c r="C44" s="144"/>
      <c r="D44" s="144"/>
    </row>
    <row r="80" ht="28.5" customHeight="1" x14ac:dyDescent="0.25"/>
    <row r="140" ht="27.75" customHeight="1" x14ac:dyDescent="0.25"/>
  </sheetData>
  <mergeCells count="4">
    <mergeCell ref="A4:A6"/>
    <mergeCell ref="F4:F6"/>
    <mergeCell ref="A3:D3"/>
    <mergeCell ref="F3:I3"/>
  </mergeCells>
  <conditionalFormatting sqref="D7:D30">
    <cfRule type="beginsWith" dxfId="53" priority="9" operator="beginsWith" text="*">
      <formula>LEFT(D7,LEN("*"))="*"</formula>
    </cfRule>
    <cfRule type="cellIs" dxfId="52" priority="11" operator="lessThan">
      <formula>0</formula>
    </cfRule>
    <cfRule type="cellIs" dxfId="51" priority="12" operator="greaterThan">
      <formula>0</formula>
    </cfRule>
  </conditionalFormatting>
  <conditionalFormatting sqref="I7:I30">
    <cfRule type="beginsWith" dxfId="50" priority="1" operator="beginsWith" text="*">
      <formula>LEFT(I7,LEN("*"))="*"</formula>
    </cfRule>
    <cfRule type="cellIs" dxfId="49" priority="3" operator="lessThan">
      <formula>0</formula>
    </cfRule>
    <cfRule type="cellIs" dxfId="48" priority="4" operator="greaterThan">
      <formula>0</formula>
    </cfRule>
  </conditionalFormatting>
  <pageMargins left="0.75" right="0.75" top="1" bottom="1" header="0.5" footer="0.5"/>
  <pageSetup paperSize="9" orientation="portrait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ndsWith" priority="10" operator="endsWith" id="{B8A48968-6E7D-4F8A-AA19-AA64729BDA43}">
            <xm:f>RIGHT(D7,LEN("-"))="-"</xm:f>
            <xm:f>"-"</xm:f>
            <x14:dxf>
              <font>
                <color theme="1"/>
              </font>
              <fill>
                <patternFill patternType="none">
                  <bgColor auto="1"/>
                </patternFill>
              </fill>
            </x14:dxf>
          </x14:cfRule>
          <xm:sqref>D7:D30</xm:sqref>
        </x14:conditionalFormatting>
        <x14:conditionalFormatting xmlns:xm="http://schemas.microsoft.com/office/excel/2006/main">
          <x14:cfRule type="endsWith" priority="2" operator="endsWith" id="{99DE6A46-85CB-44E8-A3CF-3A0B6BB3856D}">
            <xm:f>RIGHT(I7,LEN("-"))="-"</xm:f>
            <xm:f>"-"</xm:f>
            <x14:dxf>
              <font>
                <color theme="1"/>
              </font>
              <fill>
                <patternFill patternType="none">
                  <bgColor auto="1"/>
                </patternFill>
              </fill>
            </x14:dxf>
          </x14:cfRule>
          <xm:sqref>I7:I30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7"/>
  <dimension ref="A7"/>
  <sheetViews>
    <sheetView showGridLines="0" zoomScaleNormal="100" workbookViewId="0">
      <selection activeCell="L4" sqref="L4"/>
    </sheetView>
  </sheetViews>
  <sheetFormatPr defaultColWidth="9.140625" defaultRowHeight="12.75" x14ac:dyDescent="0.2"/>
  <cols>
    <col min="1" max="1" width="2.42578125" style="1" customWidth="1"/>
    <col min="2" max="11" width="9.140625" style="1"/>
    <col min="12" max="12" width="3.42578125" style="1" customWidth="1"/>
    <col min="13" max="16384" width="9.140625" style="1"/>
  </cols>
  <sheetData>
    <row r="7" ht="17.25" customHeight="1" x14ac:dyDescent="0.2"/>
  </sheetData>
  <phoneticPr fontId="4" type="noConversion"/>
  <pageMargins left="0.75" right="0.75" top="1" bottom="1" header="0.5" footer="0.5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2"/>
  <sheetViews>
    <sheetView showGridLines="0" zoomScale="90" zoomScaleNormal="90" workbookViewId="0">
      <selection activeCell="I12" sqref="I12"/>
    </sheetView>
  </sheetViews>
  <sheetFormatPr defaultColWidth="9.140625" defaultRowHeight="15.75" x14ac:dyDescent="0.25"/>
  <cols>
    <col min="1" max="1" width="45.7109375" style="419" customWidth="1"/>
    <col min="2" max="3" width="13.7109375" style="419" customWidth="1"/>
    <col min="4" max="4" width="11.7109375" style="419" customWidth="1"/>
    <col min="5" max="6" width="13.7109375" style="419" customWidth="1"/>
    <col min="7" max="16384" width="9.140625" style="419"/>
  </cols>
  <sheetData>
    <row r="1" spans="1:9" s="416" customFormat="1" ht="20.25" customHeight="1" x14ac:dyDescent="0.35">
      <c r="A1" s="415" t="s">
        <v>139</v>
      </c>
      <c r="C1" s="417" t="str">
        <f>INFO!$D$15</f>
        <v>lipiec - sierpień 2024r.</v>
      </c>
    </row>
    <row r="2" spans="1:9" ht="20.25" customHeight="1" thickBot="1" x14ac:dyDescent="0.3">
      <c r="A2" s="418"/>
      <c r="F2" s="420"/>
    </row>
    <row r="3" spans="1:9" s="421" customFormat="1" ht="21" customHeight="1" thickBot="1" x14ac:dyDescent="0.3">
      <c r="A3" s="633" t="s">
        <v>5</v>
      </c>
      <c r="B3" s="634"/>
      <c r="C3" s="634"/>
      <c r="D3" s="634"/>
      <c r="E3" s="634"/>
      <c r="F3" s="635"/>
      <c r="I3" s="422"/>
    </row>
    <row r="4" spans="1:9" s="421" customFormat="1" ht="16.5" thickBot="1" x14ac:dyDescent="0.3">
      <c r="A4" s="636" t="s">
        <v>6</v>
      </c>
      <c r="B4" s="423">
        <v>2024</v>
      </c>
      <c r="C4" s="424"/>
      <c r="D4" s="425"/>
      <c r="E4" s="426"/>
      <c r="F4" s="427"/>
      <c r="I4" s="422"/>
    </row>
    <row r="5" spans="1:9" s="421" customFormat="1" ht="21.95" customHeight="1" x14ac:dyDescent="0.25">
      <c r="A5" s="637"/>
      <c r="B5" s="428" t="s">
        <v>133</v>
      </c>
      <c r="C5" s="429"/>
      <c r="D5" s="430"/>
      <c r="E5" s="431" t="s">
        <v>135</v>
      </c>
      <c r="F5" s="430"/>
      <c r="I5" s="422"/>
    </row>
    <row r="6" spans="1:9" s="421" customFormat="1" ht="32.25" thickBot="1" x14ac:dyDescent="0.3">
      <c r="A6" s="638"/>
      <c r="B6" s="432" t="s">
        <v>183</v>
      </c>
      <c r="C6" s="433" t="s">
        <v>177</v>
      </c>
      <c r="D6" s="434" t="s">
        <v>7</v>
      </c>
      <c r="E6" s="432" t="s">
        <v>183</v>
      </c>
      <c r="F6" s="435" t="s">
        <v>177</v>
      </c>
      <c r="I6" s="422"/>
    </row>
    <row r="7" spans="1:9" s="421" customFormat="1" ht="16.5" thickBot="1" x14ac:dyDescent="0.3">
      <c r="A7" s="436" t="s">
        <v>31</v>
      </c>
      <c r="B7" s="437">
        <v>1651.8347193830807</v>
      </c>
      <c r="C7" s="504">
        <v>1657.4190000000001</v>
      </c>
      <c r="D7" s="438">
        <v>-0.33688327049285288</v>
      </c>
      <c r="E7" s="439">
        <v>100</v>
      </c>
      <c r="F7" s="440">
        <v>100</v>
      </c>
      <c r="I7" s="422"/>
    </row>
    <row r="8" spans="1:9" s="421" customFormat="1" ht="16.5" thickBot="1" x14ac:dyDescent="0.3">
      <c r="A8" s="524"/>
      <c r="B8" s="497"/>
      <c r="C8" s="526"/>
      <c r="D8" s="523"/>
      <c r="E8" s="523"/>
      <c r="F8" s="438"/>
      <c r="I8" s="422"/>
    </row>
    <row r="9" spans="1:9" s="421" customFormat="1" x14ac:dyDescent="0.25">
      <c r="A9" s="441" t="s">
        <v>8</v>
      </c>
      <c r="B9" s="442">
        <v>1598.5085191029675</v>
      </c>
      <c r="C9" s="505">
        <v>1606.597</v>
      </c>
      <c r="D9" s="443">
        <v>-0.50340190777535943</v>
      </c>
      <c r="E9" s="444">
        <v>97.914174534866433</v>
      </c>
      <c r="F9" s="445">
        <v>97.83899542686423</v>
      </c>
      <c r="I9" s="422"/>
    </row>
    <row r="10" spans="1:9" s="421" customFormat="1" x14ac:dyDescent="0.25">
      <c r="A10" s="446" t="s">
        <v>9</v>
      </c>
      <c r="B10" s="447">
        <v>2789.5058985986871</v>
      </c>
      <c r="C10" s="448">
        <v>2883.7730000000001</v>
      </c>
      <c r="D10" s="449">
        <v>-3.2688852886828386</v>
      </c>
      <c r="E10" s="450">
        <v>0.36497345442007506</v>
      </c>
      <c r="F10" s="451">
        <v>0.33527602934520218</v>
      </c>
      <c r="I10" s="422"/>
    </row>
    <row r="11" spans="1:9" s="421" customFormat="1" x14ac:dyDescent="0.25">
      <c r="A11" s="446" t="s">
        <v>32</v>
      </c>
      <c r="B11" s="447">
        <v>5723.6751867148323</v>
      </c>
      <c r="C11" s="448">
        <v>5627.1149999999998</v>
      </c>
      <c r="D11" s="452">
        <v>1.715980174049649</v>
      </c>
      <c r="E11" s="450">
        <v>0.45397799612047035</v>
      </c>
      <c r="F11" s="451">
        <v>0.44887493253307598</v>
      </c>
      <c r="I11" s="422"/>
    </row>
    <row r="12" spans="1:9" s="421" customFormat="1" ht="16.5" thickBot="1" x14ac:dyDescent="0.3">
      <c r="A12" s="453" t="s">
        <v>39</v>
      </c>
      <c r="B12" s="454">
        <v>3986.4355488936453</v>
      </c>
      <c r="C12" s="455">
        <v>3676.0219999999999</v>
      </c>
      <c r="D12" s="456">
        <v>8.4442885763253148</v>
      </c>
      <c r="E12" s="457">
        <v>1.2668740145930251</v>
      </c>
      <c r="F12" s="458">
        <v>1.3768536112575069</v>
      </c>
      <c r="I12" s="422"/>
    </row>
    <row r="13" spans="1:9" s="421" customFormat="1" ht="16.5" thickBot="1" x14ac:dyDescent="0.3">
      <c r="A13" s="520"/>
      <c r="B13" s="521"/>
      <c r="C13" s="522"/>
      <c r="D13" s="523"/>
      <c r="E13" s="523"/>
      <c r="F13" s="438"/>
      <c r="I13" s="422"/>
    </row>
    <row r="14" spans="1:9" s="421" customFormat="1" x14ac:dyDescent="0.25">
      <c r="A14" s="459" t="s">
        <v>12</v>
      </c>
      <c r="B14" s="447">
        <v>1695.0145221405844</v>
      </c>
      <c r="C14" s="460">
        <v>1703.567</v>
      </c>
      <c r="D14" s="461">
        <v>-0.5019841911625974</v>
      </c>
      <c r="E14" s="462">
        <v>68.933029281440511</v>
      </c>
      <c r="F14" s="463">
        <v>68.376908162337045</v>
      </c>
    </row>
    <row r="15" spans="1:9" s="421" customFormat="1" x14ac:dyDescent="0.25">
      <c r="A15" s="446" t="s">
        <v>13</v>
      </c>
      <c r="B15" s="447">
        <v>1813.7409469646573</v>
      </c>
      <c r="C15" s="448">
        <v>1794.5419999999999</v>
      </c>
      <c r="D15" s="452">
        <v>1.0698459258037913</v>
      </c>
      <c r="E15" s="450">
        <v>9.9240053888392712</v>
      </c>
      <c r="F15" s="451">
        <v>10.119348834128932</v>
      </c>
    </row>
    <row r="16" spans="1:9" s="421" customFormat="1" x14ac:dyDescent="0.25">
      <c r="A16" s="446" t="s">
        <v>25</v>
      </c>
      <c r="B16" s="525">
        <v>1432.4907692942668</v>
      </c>
      <c r="C16" s="486">
        <v>1441.9690000000001</v>
      </c>
      <c r="D16" s="452">
        <v>-0.65728402499306438</v>
      </c>
      <c r="E16" s="450">
        <v>20.675243595067872</v>
      </c>
      <c r="F16" s="451">
        <v>20.985706986656627</v>
      </c>
    </row>
    <row r="17" spans="1:6" s="421" customFormat="1" ht="16.5" thickBot="1" x14ac:dyDescent="0.3">
      <c r="A17" s="464" t="s">
        <v>26</v>
      </c>
      <c r="B17" s="454">
        <v>1548.6039304584599</v>
      </c>
      <c r="C17" s="455">
        <v>1615.5509999999999</v>
      </c>
      <c r="D17" s="465">
        <v>-4.1439369969308384</v>
      </c>
      <c r="E17" s="466">
        <v>0.46772173465235156</v>
      </c>
      <c r="F17" s="467">
        <v>0.51803601687739287</v>
      </c>
    </row>
    <row r="18" spans="1:6" s="421" customFormat="1" ht="16.5" thickBot="1" x14ac:dyDescent="0.3">
      <c r="A18" s="468"/>
      <c r="B18" s="469"/>
      <c r="C18" s="470"/>
      <c r="D18" s="471"/>
      <c r="E18" s="471"/>
      <c r="F18" s="471"/>
    </row>
    <row r="19" spans="1:6" s="421" customFormat="1" ht="16.5" thickBot="1" x14ac:dyDescent="0.3">
      <c r="A19" s="633" t="s">
        <v>5</v>
      </c>
      <c r="B19" s="634"/>
      <c r="C19" s="634"/>
      <c r="D19" s="634"/>
      <c r="E19" s="634"/>
      <c r="F19" s="635"/>
    </row>
    <row r="20" spans="1:6" s="421" customFormat="1" ht="16.5" thickBot="1" x14ac:dyDescent="0.3">
      <c r="A20" s="636" t="s">
        <v>6</v>
      </c>
      <c r="B20" s="423">
        <v>2024</v>
      </c>
      <c r="C20" s="424"/>
      <c r="D20" s="425"/>
      <c r="E20" s="426"/>
      <c r="F20" s="427"/>
    </row>
    <row r="21" spans="1:6" s="421" customFormat="1" ht="21.95" customHeight="1" x14ac:dyDescent="0.25">
      <c r="A21" s="637"/>
      <c r="B21" s="472" t="s">
        <v>133</v>
      </c>
      <c r="C21" s="429"/>
      <c r="D21" s="430"/>
      <c r="E21" s="473" t="s">
        <v>135</v>
      </c>
      <c r="F21" s="430"/>
    </row>
    <row r="22" spans="1:6" s="421" customFormat="1" ht="32.25" thickBot="1" x14ac:dyDescent="0.3">
      <c r="A22" s="638"/>
      <c r="B22" s="474" t="s">
        <v>183</v>
      </c>
      <c r="C22" s="475" t="s">
        <v>177</v>
      </c>
      <c r="D22" s="476" t="s">
        <v>7</v>
      </c>
      <c r="E22" s="477" t="s">
        <v>183</v>
      </c>
      <c r="F22" s="478" t="s">
        <v>177</v>
      </c>
    </row>
    <row r="23" spans="1:6" s="483" customFormat="1" x14ac:dyDescent="0.2">
      <c r="A23" s="479" t="s">
        <v>14</v>
      </c>
      <c r="B23" s="480">
        <v>1658.8943696718372</v>
      </c>
      <c r="C23" s="481">
        <v>1669.7919999999999</v>
      </c>
      <c r="D23" s="445">
        <v>-0.65260348207326724</v>
      </c>
      <c r="E23" s="482">
        <v>67.914503030179745</v>
      </c>
      <c r="F23" s="445">
        <v>67.326536331031576</v>
      </c>
    </row>
    <row r="24" spans="1:6" s="421" customFormat="1" x14ac:dyDescent="0.25">
      <c r="A24" s="484" t="s">
        <v>33</v>
      </c>
      <c r="B24" s="485">
        <v>1771.1992091748632</v>
      </c>
      <c r="C24" s="486">
        <v>1778.797</v>
      </c>
      <c r="D24" s="461">
        <v>-0.42711489473658071</v>
      </c>
      <c r="E24" s="487">
        <v>7.9392311466116281</v>
      </c>
      <c r="F24" s="463">
        <v>8.1674264684612172</v>
      </c>
    </row>
    <row r="25" spans="1:6" s="421" customFormat="1" ht="16.5" thickBot="1" x14ac:dyDescent="0.3">
      <c r="A25" s="484" t="s">
        <v>22</v>
      </c>
      <c r="B25" s="488">
        <v>1644.0280080581947</v>
      </c>
      <c r="C25" s="460">
        <v>1654.7429999999999</v>
      </c>
      <c r="D25" s="452">
        <v>-0.6474944539909584</v>
      </c>
      <c r="E25" s="489">
        <v>59.975271883568112</v>
      </c>
      <c r="F25" s="451">
        <v>59.159109862570382</v>
      </c>
    </row>
    <row r="26" spans="1:6" s="483" customFormat="1" x14ac:dyDescent="0.2">
      <c r="A26" s="479" t="s">
        <v>15</v>
      </c>
      <c r="B26" s="480">
        <v>3146.2527941287726</v>
      </c>
      <c r="C26" s="490">
        <v>3424.1990000000001</v>
      </c>
      <c r="D26" s="445">
        <v>-8.1171099558948487</v>
      </c>
      <c r="E26" s="482">
        <v>6.6795731632974226E-2</v>
      </c>
      <c r="F26" s="445">
        <v>7.5559424094947022E-2</v>
      </c>
    </row>
    <row r="27" spans="1:6" s="421" customFormat="1" x14ac:dyDescent="0.25">
      <c r="A27" s="484" t="s">
        <v>33</v>
      </c>
      <c r="B27" s="485">
        <v>3033.495699314793</v>
      </c>
      <c r="C27" s="486" t="s">
        <v>38</v>
      </c>
      <c r="D27" s="461" t="s">
        <v>134</v>
      </c>
      <c r="E27" s="487">
        <v>6.2692067103506466E-3</v>
      </c>
      <c r="F27" s="463">
        <v>2.5573182921320523E-3</v>
      </c>
    </row>
    <row r="28" spans="1:6" s="421" customFormat="1" ht="16.5" thickBot="1" x14ac:dyDescent="0.3">
      <c r="A28" s="484" t="s">
        <v>22</v>
      </c>
      <c r="B28" s="488">
        <v>3506.3266074285712</v>
      </c>
      <c r="C28" s="448">
        <v>3749.0890404600946</v>
      </c>
      <c r="D28" s="452">
        <v>-6.475237862094926</v>
      </c>
      <c r="E28" s="489">
        <v>4.4220522946850596E-2</v>
      </c>
      <c r="F28" s="451">
        <v>4.9991285193926573E-2</v>
      </c>
    </row>
    <row r="29" spans="1:6" s="483" customFormat="1" x14ac:dyDescent="0.2">
      <c r="A29" s="479" t="s">
        <v>34</v>
      </c>
      <c r="B29" s="480">
        <v>5693.3131034050393</v>
      </c>
      <c r="C29" s="490">
        <v>5490.991</v>
      </c>
      <c r="D29" s="445">
        <v>3.6846148734901463</v>
      </c>
      <c r="E29" s="482">
        <v>0.14107357574855556</v>
      </c>
      <c r="F29" s="445">
        <v>0.13211045768910581</v>
      </c>
    </row>
    <row r="30" spans="1:6" s="421" customFormat="1" x14ac:dyDescent="0.25">
      <c r="A30" s="484" t="s">
        <v>33</v>
      </c>
      <c r="B30" s="485" t="s">
        <v>38</v>
      </c>
      <c r="C30" s="486" t="s">
        <v>38</v>
      </c>
      <c r="D30" s="491" t="s">
        <v>134</v>
      </c>
      <c r="E30" s="487">
        <v>1.4150567342992189E-3</v>
      </c>
      <c r="F30" s="463">
        <v>7.5660304500948291E-4</v>
      </c>
    </row>
    <row r="31" spans="1:6" s="421" customFormat="1" ht="16.5" thickBot="1" x14ac:dyDescent="0.3">
      <c r="A31" s="484" t="s">
        <v>22</v>
      </c>
      <c r="B31" s="488">
        <v>5700.2944661564343</v>
      </c>
      <c r="C31" s="448">
        <v>5472.4</v>
      </c>
      <c r="D31" s="452">
        <v>4.1644399344322096</v>
      </c>
      <c r="E31" s="489">
        <v>0.13965851901425635</v>
      </c>
      <c r="F31" s="451">
        <v>0.12883184449406471</v>
      </c>
    </row>
    <row r="32" spans="1:6" s="483" customFormat="1" x14ac:dyDescent="0.2">
      <c r="A32" s="479" t="s">
        <v>83</v>
      </c>
      <c r="B32" s="480">
        <v>3905.6801038020653</v>
      </c>
      <c r="C32" s="490">
        <v>3653.915</v>
      </c>
      <c r="D32" s="445">
        <v>6.8902779869533637</v>
      </c>
      <c r="E32" s="482">
        <v>0.81065694387922904</v>
      </c>
      <c r="F32" s="445">
        <v>0.84270194952141209</v>
      </c>
    </row>
    <row r="33" spans="1:6" s="421" customFormat="1" x14ac:dyDescent="0.25">
      <c r="A33" s="484" t="s">
        <v>33</v>
      </c>
      <c r="B33" s="485">
        <v>3201.7440606146838</v>
      </c>
      <c r="C33" s="486" t="s">
        <v>38</v>
      </c>
      <c r="D33" s="491" t="s">
        <v>134</v>
      </c>
      <c r="E33" s="487">
        <v>8.8794810077276007E-2</v>
      </c>
      <c r="F33" s="463">
        <v>8.951370625507192E-2</v>
      </c>
    </row>
    <row r="34" spans="1:6" s="421" customFormat="1" ht="16.5" thickBot="1" x14ac:dyDescent="0.3">
      <c r="A34" s="484" t="s">
        <v>22</v>
      </c>
      <c r="B34" s="488">
        <v>3993.9759776432347</v>
      </c>
      <c r="C34" s="448">
        <v>4404.2640000000001</v>
      </c>
      <c r="D34" s="452">
        <v>-9.31569532324135</v>
      </c>
      <c r="E34" s="489">
        <v>0.72099035777814369</v>
      </c>
      <c r="F34" s="451">
        <v>0.61444489888265119</v>
      </c>
    </row>
    <row r="35" spans="1:6" s="483" customFormat="1" x14ac:dyDescent="0.2">
      <c r="A35" s="479" t="s">
        <v>16</v>
      </c>
      <c r="B35" s="480">
        <v>1706.6325999001474</v>
      </c>
      <c r="C35" s="492">
        <v>1701.489</v>
      </c>
      <c r="D35" s="445">
        <v>0.30229357778992533</v>
      </c>
      <c r="E35" s="482">
        <v>9.6720315426253638</v>
      </c>
      <c r="F35" s="445">
        <v>9.9091039799816958</v>
      </c>
    </row>
    <row r="36" spans="1:6" s="421" customFormat="1" x14ac:dyDescent="0.25">
      <c r="A36" s="484" t="s">
        <v>33</v>
      </c>
      <c r="B36" s="485">
        <v>2026.851750018827</v>
      </c>
      <c r="C36" s="448">
        <v>2027.6320000000001</v>
      </c>
      <c r="D36" s="461">
        <v>-3.8487124683885272E-2</v>
      </c>
      <c r="E36" s="487">
        <v>0.67109065624140474</v>
      </c>
      <c r="F36" s="463">
        <v>0.81342897770999512</v>
      </c>
    </row>
    <row r="37" spans="1:6" s="421" customFormat="1" ht="16.5" thickBot="1" x14ac:dyDescent="0.3">
      <c r="A37" s="484" t="s">
        <v>22</v>
      </c>
      <c r="B37" s="488">
        <v>1616.1365364812914</v>
      </c>
      <c r="C37" s="448">
        <v>1607.626</v>
      </c>
      <c r="D37" s="452">
        <v>0.52940374433921911</v>
      </c>
      <c r="E37" s="489">
        <v>5.7927596347991255</v>
      </c>
      <c r="F37" s="451">
        <v>5.7525286115115994</v>
      </c>
    </row>
    <row r="38" spans="1:6" s="483" customFormat="1" x14ac:dyDescent="0.2">
      <c r="A38" s="479" t="s">
        <v>17</v>
      </c>
      <c r="B38" s="480">
        <v>3713.6918181818182</v>
      </c>
      <c r="C38" s="492" t="s">
        <v>38</v>
      </c>
      <c r="D38" s="445" t="s">
        <v>134</v>
      </c>
      <c r="E38" s="482">
        <v>1.5899173164661939E-2</v>
      </c>
      <c r="F38" s="445">
        <v>8.0250362974005826E-3</v>
      </c>
    </row>
    <row r="39" spans="1:6" s="421" customFormat="1" x14ac:dyDescent="0.25">
      <c r="A39" s="484" t="s">
        <v>33</v>
      </c>
      <c r="B39" s="485" t="s">
        <v>38</v>
      </c>
      <c r="C39" s="448" t="s">
        <v>30</v>
      </c>
      <c r="D39" s="491" t="s">
        <v>30</v>
      </c>
      <c r="E39" s="487">
        <v>1.010754810213728E-5</v>
      </c>
      <c r="F39" s="463" t="s">
        <v>30</v>
      </c>
    </row>
    <row r="40" spans="1:6" s="421" customFormat="1" ht="16.5" thickBot="1" x14ac:dyDescent="0.3">
      <c r="A40" s="484" t="s">
        <v>22</v>
      </c>
      <c r="B40" s="488">
        <v>3711.7997646310432</v>
      </c>
      <c r="C40" s="448" t="s">
        <v>38</v>
      </c>
      <c r="D40" s="452" t="s">
        <v>134</v>
      </c>
      <c r="E40" s="489">
        <v>1.5889065616559804E-2</v>
      </c>
      <c r="F40" s="451">
        <v>8.0250362974005826E-3</v>
      </c>
    </row>
    <row r="41" spans="1:6" s="483" customFormat="1" x14ac:dyDescent="0.2">
      <c r="A41" s="479" t="s">
        <v>35</v>
      </c>
      <c r="B41" s="480">
        <v>6006.7711995871705</v>
      </c>
      <c r="C41" s="492">
        <v>6006.326</v>
      </c>
      <c r="D41" s="493">
        <v>7.4091616315154867E-3</v>
      </c>
      <c r="E41" s="482">
        <v>0.12731467589452117</v>
      </c>
      <c r="F41" s="445">
        <v>0.10649187858508473</v>
      </c>
    </row>
    <row r="42" spans="1:6" s="421" customFormat="1" x14ac:dyDescent="0.25">
      <c r="A42" s="484" t="s">
        <v>33</v>
      </c>
      <c r="B42" s="485" t="s">
        <v>38</v>
      </c>
      <c r="C42" s="448" t="s">
        <v>30</v>
      </c>
      <c r="D42" s="461" t="s">
        <v>30</v>
      </c>
      <c r="E42" s="487">
        <v>7.5806610766029599E-4</v>
      </c>
      <c r="F42" s="463" t="s">
        <v>30</v>
      </c>
    </row>
    <row r="43" spans="1:6" s="421" customFormat="1" ht="16.5" thickBot="1" x14ac:dyDescent="0.3">
      <c r="A43" s="484" t="s">
        <v>22</v>
      </c>
      <c r="B43" s="488">
        <v>6013.9796166440383</v>
      </c>
      <c r="C43" s="448">
        <v>6006.326</v>
      </c>
      <c r="D43" s="494">
        <v>0.12742290779574547</v>
      </c>
      <c r="E43" s="489">
        <v>0.1265566097868609</v>
      </c>
      <c r="F43" s="451">
        <v>0.10649187858508473</v>
      </c>
    </row>
    <row r="44" spans="1:6" s="483" customFormat="1" x14ac:dyDescent="0.2">
      <c r="A44" s="479" t="s">
        <v>84</v>
      </c>
      <c r="B44" s="480">
        <v>6152.7754090625012</v>
      </c>
      <c r="C44" s="492">
        <v>6607.2460000000001</v>
      </c>
      <c r="D44" s="445">
        <v>-6.87837079407229</v>
      </c>
      <c r="E44" s="482">
        <v>0.10875999715472523</v>
      </c>
      <c r="F44" s="445">
        <v>9.5727939264749803E-2</v>
      </c>
    </row>
    <row r="45" spans="1:6" s="421" customFormat="1" x14ac:dyDescent="0.25">
      <c r="A45" s="484" t="s">
        <v>33</v>
      </c>
      <c r="B45" s="485" t="s">
        <v>38</v>
      </c>
      <c r="C45" s="448" t="s">
        <v>38</v>
      </c>
      <c r="D45" s="491" t="s">
        <v>134</v>
      </c>
      <c r="E45" s="487">
        <v>1.5396322646580611E-2</v>
      </c>
      <c r="F45" s="463">
        <v>1.3043836495963485E-2</v>
      </c>
    </row>
    <row r="46" spans="1:6" s="421" customFormat="1" ht="16.5" thickBot="1" x14ac:dyDescent="0.3">
      <c r="A46" s="484" t="s">
        <v>22</v>
      </c>
      <c r="B46" s="495">
        <v>6019.4665584698541</v>
      </c>
      <c r="C46" s="455">
        <v>6077.9949999999999</v>
      </c>
      <c r="D46" s="456">
        <v>-0.96296165067759132</v>
      </c>
      <c r="E46" s="489">
        <v>9.3363674508144603E-2</v>
      </c>
      <c r="F46" s="451">
        <v>8.2684102768786336E-2</v>
      </c>
    </row>
    <row r="47" spans="1:6" s="483" customFormat="1" ht="16.5" customHeight="1" thickBot="1" x14ac:dyDescent="0.25">
      <c r="A47" s="496" t="s">
        <v>27</v>
      </c>
      <c r="B47" s="497"/>
      <c r="C47" s="498"/>
      <c r="D47" s="499"/>
      <c r="E47" s="499"/>
      <c r="F47" s="500"/>
    </row>
    <row r="48" spans="1:6" s="421" customFormat="1" x14ac:dyDescent="0.25">
      <c r="A48" s="441" t="s">
        <v>8</v>
      </c>
      <c r="B48" s="442">
        <v>1326.0402703957659</v>
      </c>
      <c r="C48" s="492">
        <v>1343.2059999999999</v>
      </c>
      <c r="D48" s="443">
        <v>-1.2779256587182117</v>
      </c>
      <c r="E48" s="444">
        <v>13.781749229962767</v>
      </c>
      <c r="F48" s="445">
        <v>14.175154765044365</v>
      </c>
    </row>
    <row r="49" spans="1:6" s="421" customFormat="1" x14ac:dyDescent="0.25">
      <c r="A49" s="446" t="s">
        <v>9</v>
      </c>
      <c r="B49" s="447">
        <v>2384.42913779009</v>
      </c>
      <c r="C49" s="448">
        <v>2403.6289999999999</v>
      </c>
      <c r="D49" s="449">
        <v>-0.79878421419691592</v>
      </c>
      <c r="E49" s="450">
        <v>0.22255810166096077</v>
      </c>
      <c r="F49" s="451">
        <v>0.19774072782337837</v>
      </c>
    </row>
    <row r="50" spans="1:6" s="421" customFormat="1" x14ac:dyDescent="0.25">
      <c r="A50" s="501" t="s">
        <v>32</v>
      </c>
      <c r="B50" s="447">
        <v>5651.2006325128796</v>
      </c>
      <c r="C50" s="448">
        <v>5626.0309999999999</v>
      </c>
      <c r="D50" s="452">
        <v>0.44737971937696425</v>
      </c>
      <c r="E50" s="450">
        <v>0.15892097880990444</v>
      </c>
      <c r="F50" s="451">
        <v>0.17525448532569654</v>
      </c>
    </row>
    <row r="51" spans="1:6" s="421" customFormat="1" ht="16.5" thickBot="1" x14ac:dyDescent="0.3">
      <c r="A51" s="453" t="s">
        <v>39</v>
      </c>
      <c r="B51" s="454">
        <v>3634.912006081754</v>
      </c>
      <c r="C51" s="455">
        <v>3049.752</v>
      </c>
      <c r="D51" s="456">
        <v>19.187143187248402</v>
      </c>
      <c r="E51" s="457">
        <v>0.23101053876137309</v>
      </c>
      <c r="F51" s="458">
        <v>0.31739497738147804</v>
      </c>
    </row>
    <row r="52" spans="1:6" s="483" customFormat="1" ht="16.5" thickBot="1" x14ac:dyDescent="0.25">
      <c r="A52" s="496" t="s">
        <v>28</v>
      </c>
      <c r="B52" s="497"/>
      <c r="C52" s="498"/>
      <c r="D52" s="499"/>
      <c r="E52" s="499"/>
      <c r="F52" s="500"/>
    </row>
    <row r="53" spans="1:6" s="421" customFormat="1" x14ac:dyDescent="0.25">
      <c r="A53" s="441" t="s">
        <v>8</v>
      </c>
      <c r="B53" s="442">
        <v>1336.8721328897716</v>
      </c>
      <c r="C53" s="492">
        <v>1331.4190000000001</v>
      </c>
      <c r="D53" s="443">
        <v>0.40956558392575215</v>
      </c>
      <c r="E53" s="444">
        <v>3.7036861090829336</v>
      </c>
      <c r="F53" s="445">
        <v>3.6987170357826082</v>
      </c>
    </row>
    <row r="54" spans="1:6" s="421" customFormat="1" x14ac:dyDescent="0.25">
      <c r="A54" s="446" t="s">
        <v>9</v>
      </c>
      <c r="B54" s="447" t="s">
        <v>38</v>
      </c>
      <c r="C54" s="448" t="s">
        <v>38</v>
      </c>
      <c r="D54" s="502" t="s">
        <v>134</v>
      </c>
      <c r="E54" s="450">
        <v>3.5426956097991168E-3</v>
      </c>
      <c r="F54" s="451">
        <v>2.3429474293793651E-3</v>
      </c>
    </row>
    <row r="55" spans="1:6" s="421" customFormat="1" x14ac:dyDescent="0.25">
      <c r="A55" s="501" t="s">
        <v>32</v>
      </c>
      <c r="B55" s="447" t="s">
        <v>38</v>
      </c>
      <c r="C55" s="448" t="s">
        <v>38</v>
      </c>
      <c r="D55" s="494" t="s">
        <v>134</v>
      </c>
      <c r="E55" s="450">
        <v>1.1497335966181155E-2</v>
      </c>
      <c r="F55" s="451">
        <v>1.4678099073183969E-2</v>
      </c>
    </row>
    <row r="56" spans="1:6" s="421" customFormat="1" ht="16.5" thickBot="1" x14ac:dyDescent="0.3">
      <c r="A56" s="453" t="s">
        <v>39</v>
      </c>
      <c r="B56" s="454">
        <v>4321.8778032376267</v>
      </c>
      <c r="C56" s="455">
        <v>3670.89</v>
      </c>
      <c r="D56" s="456">
        <v>17.733775114644384</v>
      </c>
      <c r="E56" s="457">
        <v>5.4477157383494408E-2</v>
      </c>
      <c r="F56" s="458">
        <v>6.8248116670005396E-2</v>
      </c>
    </row>
    <row r="57" spans="1:6" s="421" customFormat="1" ht="16.5" thickBot="1" x14ac:dyDescent="0.3">
      <c r="A57" s="496" t="s">
        <v>29</v>
      </c>
      <c r="B57" s="497"/>
      <c r="C57" s="498"/>
      <c r="D57" s="499"/>
      <c r="E57" s="499"/>
      <c r="F57" s="500"/>
    </row>
    <row r="58" spans="1:6" s="421" customFormat="1" x14ac:dyDescent="0.25">
      <c r="A58" s="441" t="s">
        <v>8</v>
      </c>
      <c r="B58" s="442">
        <v>1469.6464339145459</v>
      </c>
      <c r="C58" s="492">
        <v>1451.1790000000001</v>
      </c>
      <c r="D58" s="443">
        <v>1.272584991274712</v>
      </c>
      <c r="E58" s="444">
        <v>2.4598790353912006</v>
      </c>
      <c r="F58" s="445">
        <v>2.271196240610966</v>
      </c>
    </row>
    <row r="59" spans="1:6" s="421" customFormat="1" x14ac:dyDescent="0.25">
      <c r="A59" s="446" t="s">
        <v>9</v>
      </c>
      <c r="B59" s="447">
        <v>4598.5997532455576</v>
      </c>
      <c r="C59" s="448">
        <v>4330.91</v>
      </c>
      <c r="D59" s="452">
        <v>6.1809139613636539</v>
      </c>
      <c r="E59" s="450">
        <v>2.7444519984328251E-2</v>
      </c>
      <c r="F59" s="451">
        <v>2.6145679225377697E-2</v>
      </c>
    </row>
    <row r="60" spans="1:6" s="421" customFormat="1" ht="16.5" customHeight="1" x14ac:dyDescent="0.25">
      <c r="A60" s="501" t="s">
        <v>32</v>
      </c>
      <c r="B60" s="447" t="s">
        <v>38</v>
      </c>
      <c r="C60" s="448" t="s">
        <v>38</v>
      </c>
      <c r="D60" s="494" t="s">
        <v>134</v>
      </c>
      <c r="E60" s="450">
        <v>8.3286196361611192E-3</v>
      </c>
      <c r="F60" s="451">
        <v>1.2483950242656467E-2</v>
      </c>
    </row>
    <row r="61" spans="1:6" s="421" customFormat="1" ht="16.5" thickBot="1" x14ac:dyDescent="0.3">
      <c r="A61" s="453" t="s">
        <v>39</v>
      </c>
      <c r="B61" s="454" t="s">
        <v>38</v>
      </c>
      <c r="C61" s="455" t="s">
        <v>38</v>
      </c>
      <c r="D61" s="503" t="s">
        <v>134</v>
      </c>
      <c r="E61" s="457">
        <v>1.214927281876901E-2</v>
      </c>
      <c r="F61" s="458">
        <v>2.6349962047530259E-2</v>
      </c>
    </row>
    <row r="62" spans="1:6" s="421" customFormat="1" x14ac:dyDescent="0.25">
      <c r="A62" s="468"/>
      <c r="B62" s="469"/>
      <c r="C62" s="470"/>
      <c r="D62" s="471"/>
      <c r="E62" s="471"/>
      <c r="F62" s="471"/>
    </row>
  </sheetData>
  <mergeCells count="4">
    <mergeCell ref="A3:F3"/>
    <mergeCell ref="A4:A6"/>
    <mergeCell ref="A19:F19"/>
    <mergeCell ref="A20:A22"/>
  </mergeCells>
  <conditionalFormatting sqref="D7:D11 D23:D61 D13:D17">
    <cfRule type="beginsWith" dxfId="45" priority="5" operator="beginsWith" text="*">
      <formula>LEFT(D7,LEN("*"))="*"</formula>
    </cfRule>
    <cfRule type="cellIs" dxfId="44" priority="7" operator="lessThan">
      <formula>0</formula>
    </cfRule>
    <cfRule type="cellIs" dxfId="43" priority="8" operator="greaterThan">
      <formula>0</formula>
    </cfRule>
  </conditionalFormatting>
  <conditionalFormatting sqref="D12">
    <cfRule type="beginsWith" dxfId="42" priority="1" operator="beginsWith" text="*">
      <formula>LEFT(D12,LEN("*"))="*"</formula>
    </cfRule>
    <cfRule type="cellIs" dxfId="41" priority="3" operator="lessThan">
      <formula>0</formula>
    </cfRule>
    <cfRule type="cellIs" dxfId="40" priority="4" operator="greaterThan">
      <formula>0</formula>
    </cfRule>
  </conditionalFormatting>
  <pageMargins left="0.75" right="0.75" top="1" bottom="1" header="0.5" footer="0.5"/>
  <pageSetup paperSize="9" orientation="portrait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ndsWith" priority="6" operator="endsWith" id="{0272701C-56F7-4F13-89F3-2734D159FE02}">
            <xm:f>RIGHT(D7,LEN("-"))="-"</xm:f>
            <xm:f>"-"</xm:f>
            <x14:dxf>
              <font>
                <color theme="1"/>
              </font>
              <fill>
                <patternFill>
                  <bgColor theme="0"/>
                </patternFill>
              </fill>
            </x14:dxf>
          </x14:cfRule>
          <xm:sqref>D7:D11 D23:D61 D13:D17</xm:sqref>
        </x14:conditionalFormatting>
        <x14:conditionalFormatting xmlns:xm="http://schemas.microsoft.com/office/excel/2006/main">
          <x14:cfRule type="endsWith" priority="2" operator="endsWith" id="{88A84D4E-67A0-4481-9EBB-27AFE46089BB}">
            <xm:f>RIGHT(D12,LEN("-"))="-"</xm:f>
            <xm:f>"-"</xm:f>
            <x14:dxf>
              <font>
                <color theme="1"/>
              </font>
              <fill>
                <patternFill>
                  <bgColor theme="0"/>
                </patternFill>
              </fill>
            </x14:dxf>
          </x14:cfRule>
          <xm:sqref>D12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"/>
  <sheetViews>
    <sheetView showGridLines="0" zoomScale="90" zoomScaleNormal="90" workbookViewId="0">
      <selection activeCell="G15" sqref="G15:H15"/>
    </sheetView>
  </sheetViews>
  <sheetFormatPr defaultColWidth="9.140625" defaultRowHeight="15.75" x14ac:dyDescent="0.25"/>
  <cols>
    <col min="1" max="1" width="45.7109375" style="419" customWidth="1"/>
    <col min="2" max="3" width="13.7109375" style="419" customWidth="1"/>
    <col min="4" max="4" width="11.7109375" style="419" customWidth="1"/>
    <col min="5" max="5" width="9.140625" style="419"/>
    <col min="6" max="6" width="45.7109375" style="419" customWidth="1"/>
    <col min="7" max="8" width="13.7109375" style="419" customWidth="1"/>
    <col min="9" max="9" width="11.7109375" style="419" customWidth="1"/>
    <col min="10" max="16384" width="9.140625" style="419"/>
  </cols>
  <sheetData>
    <row r="1" spans="1:9" s="416" customFormat="1" ht="20.25" customHeight="1" x14ac:dyDescent="0.35">
      <c r="A1" s="415" t="s">
        <v>139</v>
      </c>
      <c r="C1" s="417" t="str">
        <f>INFO!$D$15</f>
        <v>lipiec - sierpień 2024r.</v>
      </c>
    </row>
    <row r="2" spans="1:9" ht="20.25" customHeight="1" thickBot="1" x14ac:dyDescent="0.3">
      <c r="A2" s="418"/>
    </row>
    <row r="3" spans="1:9" s="421" customFormat="1" ht="21" customHeight="1" thickBot="1" x14ac:dyDescent="0.3">
      <c r="A3" s="633" t="s">
        <v>136</v>
      </c>
      <c r="B3" s="634"/>
      <c r="C3" s="634"/>
      <c r="D3" s="635"/>
      <c r="E3" s="483"/>
      <c r="F3" s="639" t="s">
        <v>137</v>
      </c>
      <c r="G3" s="640"/>
      <c r="H3" s="640"/>
      <c r="I3" s="641"/>
    </row>
    <row r="4" spans="1:9" s="421" customFormat="1" ht="21.95" customHeight="1" thickBot="1" x14ac:dyDescent="0.3">
      <c r="A4" s="636" t="s">
        <v>6</v>
      </c>
      <c r="B4" s="423">
        <v>2024</v>
      </c>
      <c r="C4" s="424"/>
      <c r="D4" s="425"/>
      <c r="E4" s="483"/>
      <c r="F4" s="636" t="s">
        <v>6</v>
      </c>
      <c r="G4" s="423">
        <v>2024</v>
      </c>
      <c r="H4" s="424"/>
      <c r="I4" s="425"/>
    </row>
    <row r="5" spans="1:9" s="421" customFormat="1" ht="21.95" customHeight="1" x14ac:dyDescent="0.25">
      <c r="A5" s="637"/>
      <c r="B5" s="428" t="s">
        <v>133</v>
      </c>
      <c r="C5" s="429"/>
      <c r="D5" s="430"/>
      <c r="E5" s="483"/>
      <c r="F5" s="637"/>
      <c r="G5" s="428" t="s">
        <v>133</v>
      </c>
      <c r="H5" s="429"/>
      <c r="I5" s="430"/>
    </row>
    <row r="6" spans="1:9" s="421" customFormat="1" ht="32.25" thickBot="1" x14ac:dyDescent="0.3">
      <c r="A6" s="638"/>
      <c r="B6" s="432" t="s">
        <v>183</v>
      </c>
      <c r="C6" s="433" t="s">
        <v>177</v>
      </c>
      <c r="D6" s="434" t="s">
        <v>7</v>
      </c>
      <c r="E6" s="483"/>
      <c r="F6" s="638"/>
      <c r="G6" s="432" t="s">
        <v>183</v>
      </c>
      <c r="H6" s="433" t="s">
        <v>177</v>
      </c>
      <c r="I6" s="434" t="s">
        <v>7</v>
      </c>
    </row>
    <row r="7" spans="1:9" s="421" customFormat="1" ht="16.5" thickBot="1" x14ac:dyDescent="0.3">
      <c r="A7" s="436" t="s">
        <v>31</v>
      </c>
      <c r="B7" s="437">
        <v>1686.5112490432441</v>
      </c>
      <c r="C7" s="504">
        <v>1687.088</v>
      </c>
      <c r="D7" s="438">
        <v>-3.419603458230145E-2</v>
      </c>
      <c r="E7" s="483"/>
      <c r="F7" s="436" t="s">
        <v>31</v>
      </c>
      <c r="G7" s="437">
        <v>1560.1608709502818</v>
      </c>
      <c r="H7" s="504">
        <v>1585.6959999999999</v>
      </c>
      <c r="I7" s="438">
        <v>-1.6102489951049972</v>
      </c>
    </row>
    <row r="8" spans="1:9" s="421" customFormat="1" ht="16.5" thickBot="1" x14ac:dyDescent="0.3">
      <c r="A8" s="524"/>
      <c r="B8" s="497"/>
      <c r="C8" s="526"/>
      <c r="D8" s="438"/>
      <c r="E8" s="483"/>
      <c r="F8" s="515"/>
      <c r="G8" s="516"/>
      <c r="H8" s="481"/>
      <c r="I8" s="500"/>
    </row>
    <row r="9" spans="1:9" s="421" customFormat="1" x14ac:dyDescent="0.25">
      <c r="A9" s="441" t="s">
        <v>8</v>
      </c>
      <c r="B9" s="442">
        <v>1615.459602527292</v>
      </c>
      <c r="C9" s="505">
        <v>1617.4580000000001</v>
      </c>
      <c r="D9" s="443">
        <v>-0.12356492834353434</v>
      </c>
      <c r="E9" s="483"/>
      <c r="F9" s="441" t="s">
        <v>8</v>
      </c>
      <c r="G9" s="442">
        <v>1554.3924365201624</v>
      </c>
      <c r="H9" s="505">
        <v>1580.9570000000001</v>
      </c>
      <c r="I9" s="443">
        <v>-1.6801972819619728</v>
      </c>
    </row>
    <row r="10" spans="1:9" s="421" customFormat="1" x14ac:dyDescent="0.25">
      <c r="A10" s="446" t="s">
        <v>9</v>
      </c>
      <c r="B10" s="447">
        <v>3184.7476809814457</v>
      </c>
      <c r="C10" s="448">
        <v>3262.4349999999999</v>
      </c>
      <c r="D10" s="449">
        <v>-2.381257752887612</v>
      </c>
      <c r="E10" s="483"/>
      <c r="F10" s="446" t="s">
        <v>9</v>
      </c>
      <c r="G10" s="447">
        <v>2266.8003891300859</v>
      </c>
      <c r="H10" s="448">
        <v>2378.2660000000001</v>
      </c>
      <c r="I10" s="449">
        <v>-4.686840438475798</v>
      </c>
    </row>
    <row r="11" spans="1:9" s="421" customFormat="1" x14ac:dyDescent="0.25">
      <c r="A11" s="446" t="s">
        <v>32</v>
      </c>
      <c r="B11" s="447">
        <v>5722.7781174627435</v>
      </c>
      <c r="C11" s="448">
        <v>5620.8069999999998</v>
      </c>
      <c r="D11" s="452">
        <v>1.8141794950943539</v>
      </c>
      <c r="E11" s="483"/>
      <c r="F11" s="446" t="s">
        <v>32</v>
      </c>
      <c r="G11" s="447" t="s">
        <v>38</v>
      </c>
      <c r="H11" s="448" t="s">
        <v>38</v>
      </c>
      <c r="I11" s="452" t="s">
        <v>134</v>
      </c>
    </row>
    <row r="12" spans="1:9" s="421" customFormat="1" ht="16.5" thickBot="1" x14ac:dyDescent="0.3">
      <c r="A12" s="453" t="s">
        <v>39</v>
      </c>
      <c r="B12" s="454">
        <v>4175.5283381084964</v>
      </c>
      <c r="C12" s="455">
        <v>3672.8310000000001</v>
      </c>
      <c r="D12" s="456">
        <v>13.686921179884507</v>
      </c>
      <c r="E12" s="483"/>
      <c r="F12" s="453" t="s">
        <v>39</v>
      </c>
      <c r="G12" s="454">
        <v>1951.6537394586405</v>
      </c>
      <c r="H12" s="455" t="s">
        <v>38</v>
      </c>
      <c r="I12" s="456" t="s">
        <v>134</v>
      </c>
    </row>
    <row r="13" spans="1:9" s="421" customFormat="1" ht="16.5" thickBot="1" x14ac:dyDescent="0.3">
      <c r="A13" s="520"/>
      <c r="B13" s="521"/>
      <c r="C13" s="522"/>
      <c r="D13" s="438"/>
      <c r="E13" s="483"/>
      <c r="F13" s="520"/>
      <c r="G13" s="521"/>
      <c r="H13" s="522"/>
      <c r="I13" s="438"/>
    </row>
    <row r="14" spans="1:9" s="421" customFormat="1" ht="16.5" thickBot="1" x14ac:dyDescent="0.3">
      <c r="A14" s="459" t="s">
        <v>12</v>
      </c>
      <c r="B14" s="447">
        <v>1719.1865444401972</v>
      </c>
      <c r="C14" s="460">
        <v>1722.5609999999999</v>
      </c>
      <c r="D14" s="461">
        <v>-0.19591770316237958</v>
      </c>
      <c r="E14" s="483"/>
      <c r="F14" s="517" t="s">
        <v>12</v>
      </c>
      <c r="G14" s="518">
        <v>1614.4752385049615</v>
      </c>
      <c r="H14" s="529">
        <v>1648.2070000000001</v>
      </c>
      <c r="I14" s="519">
        <v>-2.0464585454533459</v>
      </c>
    </row>
    <row r="15" spans="1:9" s="421" customFormat="1" x14ac:dyDescent="0.25">
      <c r="A15" s="446" t="s">
        <v>13</v>
      </c>
      <c r="B15" s="447">
        <v>1820.8161487475966</v>
      </c>
      <c r="C15" s="448">
        <v>1801.366</v>
      </c>
      <c r="D15" s="452">
        <v>1.0797202772268568</v>
      </c>
      <c r="E15" s="483"/>
      <c r="F15" s="441" t="s">
        <v>13</v>
      </c>
      <c r="G15" s="442" t="s">
        <v>38</v>
      </c>
      <c r="H15" s="492" t="s">
        <v>38</v>
      </c>
      <c r="I15" s="443" t="s">
        <v>134</v>
      </c>
    </row>
    <row r="16" spans="1:9" s="421" customFormat="1" x14ac:dyDescent="0.25">
      <c r="A16" s="446" t="s">
        <v>25</v>
      </c>
      <c r="B16" s="525">
        <v>1482.3711745816711</v>
      </c>
      <c r="C16" s="486">
        <v>1488.41</v>
      </c>
      <c r="D16" s="452">
        <v>-0.40573236961654258</v>
      </c>
      <c r="E16" s="483"/>
      <c r="F16" s="446" t="s">
        <v>25</v>
      </c>
      <c r="G16" s="525">
        <v>1347.7840730978505</v>
      </c>
      <c r="H16" s="486">
        <v>1362.768</v>
      </c>
      <c r="I16" s="452">
        <v>-1.0995099047813761</v>
      </c>
    </row>
    <row r="17" spans="1:9" s="421" customFormat="1" ht="16.5" thickBot="1" x14ac:dyDescent="0.3">
      <c r="A17" s="464" t="s">
        <v>26</v>
      </c>
      <c r="B17" s="454">
        <v>2183.1612408591882</v>
      </c>
      <c r="C17" s="455">
        <v>2338.9459999999999</v>
      </c>
      <c r="D17" s="527">
        <v>-6.6604674589985171</v>
      </c>
      <c r="E17" s="483"/>
      <c r="F17" s="464" t="s">
        <v>26</v>
      </c>
      <c r="G17" s="454">
        <v>1298.1956430309745</v>
      </c>
      <c r="H17" s="455">
        <v>1381.3910000000001</v>
      </c>
      <c r="I17" s="527">
        <v>-6.0225594634041197</v>
      </c>
    </row>
    <row r="18" spans="1:9" s="421" customFormat="1" ht="16.5" thickBot="1" x14ac:dyDescent="0.3">
      <c r="A18" s="528"/>
      <c r="B18" s="506"/>
      <c r="C18" s="507"/>
      <c r="D18" s="519"/>
      <c r="E18" s="483"/>
      <c r="F18" s="528"/>
      <c r="G18" s="506"/>
      <c r="H18" s="507"/>
      <c r="I18" s="519"/>
    </row>
    <row r="19" spans="1:9" s="421" customFormat="1" x14ac:dyDescent="0.25">
      <c r="A19" s="479" t="s">
        <v>14</v>
      </c>
      <c r="B19" s="480">
        <v>1673.3210423702872</v>
      </c>
      <c r="C19" s="481">
        <v>1678.1590000000001</v>
      </c>
      <c r="D19" s="445">
        <v>-0.28829849931857038</v>
      </c>
      <c r="E19" s="483"/>
      <c r="F19" s="479" t="s">
        <v>14</v>
      </c>
      <c r="G19" s="480">
        <v>1611.2244424295354</v>
      </c>
      <c r="H19" s="481">
        <v>1645.8579999999999</v>
      </c>
      <c r="I19" s="445">
        <v>-2.1041220523596462</v>
      </c>
    </row>
    <row r="20" spans="1:9" s="421" customFormat="1" x14ac:dyDescent="0.25">
      <c r="A20" s="484" t="s">
        <v>33</v>
      </c>
      <c r="B20" s="485">
        <v>1774.4328772871681</v>
      </c>
      <c r="C20" s="486">
        <v>1784.538</v>
      </c>
      <c r="D20" s="461">
        <v>-0.56626504447252346</v>
      </c>
      <c r="E20" s="483"/>
      <c r="F20" s="484" t="s">
        <v>33</v>
      </c>
      <c r="G20" s="485">
        <v>1759.7134419383895</v>
      </c>
      <c r="H20" s="486">
        <v>1757.7149999999999</v>
      </c>
      <c r="I20" s="461">
        <v>0.11372729766829977</v>
      </c>
    </row>
    <row r="21" spans="1:9" s="421" customFormat="1" ht="16.5" thickBot="1" x14ac:dyDescent="0.3">
      <c r="A21" s="484" t="s">
        <v>22</v>
      </c>
      <c r="B21" s="488">
        <v>1659.6862673700787</v>
      </c>
      <c r="C21" s="460">
        <v>1662.4490000000001</v>
      </c>
      <c r="D21" s="452">
        <v>-0.16619920117193049</v>
      </c>
      <c r="E21" s="483"/>
      <c r="F21" s="484" t="s">
        <v>22</v>
      </c>
      <c r="G21" s="488">
        <v>1592.770463861691</v>
      </c>
      <c r="H21" s="460">
        <v>1633.396</v>
      </c>
      <c r="I21" s="452">
        <v>-2.4870074815933365</v>
      </c>
    </row>
    <row r="22" spans="1:9" s="421" customFormat="1" x14ac:dyDescent="0.25">
      <c r="A22" s="479" t="s">
        <v>16</v>
      </c>
      <c r="B22" s="480">
        <v>1652.3318399843893</v>
      </c>
      <c r="C22" s="492">
        <v>1654.3720000000001</v>
      </c>
      <c r="D22" s="445">
        <v>-0.12334712025988859</v>
      </c>
      <c r="E22" s="483"/>
      <c r="F22" s="479" t="s">
        <v>16</v>
      </c>
      <c r="G22" s="480" t="s">
        <v>38</v>
      </c>
      <c r="H22" s="492" t="s">
        <v>38</v>
      </c>
      <c r="I22" s="445" t="s">
        <v>134</v>
      </c>
    </row>
    <row r="23" spans="1:9" s="421" customFormat="1" x14ac:dyDescent="0.25">
      <c r="A23" s="484" t="s">
        <v>33</v>
      </c>
      <c r="B23" s="485">
        <v>2027.1044320283393</v>
      </c>
      <c r="C23" s="448">
        <v>2025.4949999999999</v>
      </c>
      <c r="D23" s="461">
        <v>7.9456766050653174E-2</v>
      </c>
      <c r="E23" s="483"/>
      <c r="F23" s="484" t="s">
        <v>33</v>
      </c>
      <c r="G23" s="485" t="s">
        <v>38</v>
      </c>
      <c r="H23" s="448" t="s">
        <v>38</v>
      </c>
      <c r="I23" s="461" t="s">
        <v>134</v>
      </c>
    </row>
    <row r="24" spans="1:9" s="421" customFormat="1" ht="16.5" thickBot="1" x14ac:dyDescent="0.3">
      <c r="A24" s="484" t="s">
        <v>22</v>
      </c>
      <c r="B24" s="488">
        <v>1612.6285061939609</v>
      </c>
      <c r="C24" s="448">
        <v>1605.386</v>
      </c>
      <c r="D24" s="452">
        <v>0.45110922895897815</v>
      </c>
      <c r="E24" s="483"/>
      <c r="F24" s="484" t="s">
        <v>22</v>
      </c>
      <c r="G24" s="488" t="s">
        <v>38</v>
      </c>
      <c r="H24" s="448" t="s">
        <v>38</v>
      </c>
      <c r="I24" s="452" t="s">
        <v>134</v>
      </c>
    </row>
    <row r="25" spans="1:9" s="421" customFormat="1" ht="16.5" customHeight="1" thickBot="1" x14ac:dyDescent="0.3">
      <c r="A25" s="496" t="s">
        <v>27</v>
      </c>
      <c r="B25" s="497"/>
      <c r="C25" s="498"/>
      <c r="D25" s="500"/>
      <c r="E25" s="483"/>
      <c r="F25" s="496" t="s">
        <v>27</v>
      </c>
      <c r="G25" s="497"/>
      <c r="H25" s="498"/>
      <c r="I25" s="500"/>
    </row>
    <row r="26" spans="1:9" s="421" customFormat="1" x14ac:dyDescent="0.25">
      <c r="A26" s="441" t="s">
        <v>8</v>
      </c>
      <c r="B26" s="442">
        <v>1343.626923547874</v>
      </c>
      <c r="C26" s="492">
        <v>1350.134</v>
      </c>
      <c r="D26" s="443">
        <v>-0.48192304008068754</v>
      </c>
      <c r="E26" s="483"/>
      <c r="F26" s="441" t="s">
        <v>8</v>
      </c>
      <c r="G26" s="442">
        <v>1280.1518107758002</v>
      </c>
      <c r="H26" s="492">
        <v>1326.127</v>
      </c>
      <c r="I26" s="443">
        <v>-3.4667792165019558</v>
      </c>
    </row>
    <row r="27" spans="1:9" s="421" customFormat="1" ht="16.5" thickBot="1" x14ac:dyDescent="0.3">
      <c r="A27" s="446" t="s">
        <v>9</v>
      </c>
      <c r="B27" s="447">
        <v>2574.6120074413034</v>
      </c>
      <c r="C27" s="448">
        <v>2555.7139999999999</v>
      </c>
      <c r="D27" s="449">
        <v>0.73945064177277542</v>
      </c>
      <c r="E27" s="483"/>
      <c r="F27" s="446" t="s">
        <v>9</v>
      </c>
      <c r="G27" s="447">
        <v>2169.1279496489956</v>
      </c>
      <c r="H27" s="448">
        <v>2244.0549999999998</v>
      </c>
      <c r="I27" s="449">
        <v>-3.3389286954217798</v>
      </c>
    </row>
    <row r="28" spans="1:9" s="421" customFormat="1" ht="16.5" thickBot="1" x14ac:dyDescent="0.3">
      <c r="A28" s="496" t="s">
        <v>28</v>
      </c>
      <c r="B28" s="497"/>
      <c r="C28" s="498"/>
      <c r="D28" s="500"/>
      <c r="E28" s="483"/>
      <c r="F28" s="496" t="s">
        <v>28</v>
      </c>
      <c r="G28" s="497"/>
      <c r="H28" s="498"/>
      <c r="I28" s="500"/>
    </row>
    <row r="29" spans="1:9" s="421" customFormat="1" ht="16.5" thickBot="1" x14ac:dyDescent="0.3">
      <c r="A29" s="508" t="s">
        <v>8</v>
      </c>
      <c r="B29" s="437">
        <v>1343.2343185948771</v>
      </c>
      <c r="C29" s="509">
        <v>1335.232</v>
      </c>
      <c r="D29" s="438">
        <v>0.59934676180342195</v>
      </c>
      <c r="E29" s="483"/>
      <c r="F29" s="508" t="s">
        <v>8</v>
      </c>
      <c r="G29" s="437">
        <v>1326.2840751653646</v>
      </c>
      <c r="H29" s="509">
        <v>1325.1379999999999</v>
      </c>
      <c r="I29" s="438">
        <v>8.653760756565354E-2</v>
      </c>
    </row>
    <row r="30" spans="1:9" s="421" customFormat="1" x14ac:dyDescent="0.25">
      <c r="B30" s="469"/>
      <c r="C30" s="470"/>
      <c r="D30" s="471"/>
      <c r="F30" s="468"/>
    </row>
    <row r="36" spans="1:9" ht="115.5" customHeight="1" x14ac:dyDescent="0.25">
      <c r="A36" s="510"/>
      <c r="B36" s="511"/>
      <c r="C36" s="512"/>
      <c r="D36" s="513"/>
      <c r="E36" s="514"/>
      <c r="F36" s="510"/>
      <c r="G36" s="511"/>
      <c r="H36" s="512"/>
      <c r="I36" s="513"/>
    </row>
  </sheetData>
  <mergeCells count="4">
    <mergeCell ref="A4:A6"/>
    <mergeCell ref="F4:F6"/>
    <mergeCell ref="A3:D3"/>
    <mergeCell ref="F3:I3"/>
  </mergeCells>
  <conditionalFormatting sqref="D19:D29 I19:I29">
    <cfRule type="beginsWith" dxfId="37" priority="17" operator="beginsWith" text="*">
      <formula>LEFT(D19,LEN("*"))="*"</formula>
    </cfRule>
    <cfRule type="cellIs" dxfId="36" priority="19" operator="lessThan">
      <formula>0</formula>
    </cfRule>
    <cfRule type="cellIs" dxfId="35" priority="20" operator="greaterThan">
      <formula>0</formula>
    </cfRule>
  </conditionalFormatting>
  <conditionalFormatting sqref="I7:I12 I14:I17">
    <cfRule type="beginsWith" dxfId="34" priority="13" operator="beginsWith" text="*">
      <formula>LEFT(I7,LEN("*"))="*"</formula>
    </cfRule>
    <cfRule type="cellIs" dxfId="33" priority="15" operator="lessThan">
      <formula>0</formula>
    </cfRule>
    <cfRule type="cellIs" dxfId="32" priority="16" operator="greaterThan">
      <formula>0</formula>
    </cfRule>
  </conditionalFormatting>
  <conditionalFormatting sqref="D7:D11 D13:D17">
    <cfRule type="beginsWith" dxfId="31" priority="9" operator="beginsWith" text="*">
      <formula>LEFT(D7,LEN("*"))="*"</formula>
    </cfRule>
    <cfRule type="cellIs" dxfId="30" priority="11" operator="lessThan">
      <formula>0</formula>
    </cfRule>
    <cfRule type="cellIs" dxfId="29" priority="12" operator="greaterThan">
      <formula>0</formula>
    </cfRule>
  </conditionalFormatting>
  <conditionalFormatting sqref="D12">
    <cfRule type="beginsWith" dxfId="28" priority="5" operator="beginsWith" text="*">
      <formula>LEFT(D12,LEN("*"))="*"</formula>
    </cfRule>
    <cfRule type="cellIs" dxfId="27" priority="7" operator="lessThan">
      <formula>0</formula>
    </cfRule>
    <cfRule type="cellIs" dxfId="26" priority="8" operator="greaterThan">
      <formula>0</formula>
    </cfRule>
  </conditionalFormatting>
  <conditionalFormatting sqref="I13">
    <cfRule type="beginsWith" dxfId="25" priority="1" operator="beginsWith" text="*">
      <formula>LEFT(I13,LEN("*"))="*"</formula>
    </cfRule>
    <cfRule type="cellIs" dxfId="24" priority="3" operator="lessThan">
      <formula>0</formula>
    </cfRule>
    <cfRule type="cellIs" dxfId="23" priority="4" operator="greaterThan">
      <formula>0</formula>
    </cfRule>
  </conditionalFormatting>
  <pageMargins left="0.3" right="0.24" top="1" bottom="1" header="0.5" footer="0.5"/>
  <pageSetup paperSize="9" scale="95" orientation="portrait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ndsWith" priority="18" operator="endsWith" id="{EEE4FBD6-0B56-4984-8B62-688375E42C5A}">
            <xm:f>RIGHT(D19,LEN("-"))="-"</xm:f>
            <xm:f>"-"</xm:f>
            <x14:dxf>
              <font>
                <color theme="1"/>
              </font>
              <fill>
                <patternFill>
                  <bgColor theme="0"/>
                </patternFill>
              </fill>
            </x14:dxf>
          </x14:cfRule>
          <xm:sqref>D19:D29 I19:I29</xm:sqref>
        </x14:conditionalFormatting>
        <x14:conditionalFormatting xmlns:xm="http://schemas.microsoft.com/office/excel/2006/main">
          <x14:cfRule type="endsWith" priority="14" operator="endsWith" id="{4930E78A-4630-412A-AE7F-22FAC6946D03}">
            <xm:f>RIGHT(I7,LEN("-"))="-"</xm:f>
            <xm:f>"-"</xm:f>
            <x14:dxf>
              <font>
                <color theme="1"/>
              </font>
              <fill>
                <patternFill>
                  <bgColor theme="0"/>
                </patternFill>
              </fill>
            </x14:dxf>
          </x14:cfRule>
          <xm:sqref>I7:I12 I14:I17</xm:sqref>
        </x14:conditionalFormatting>
        <x14:conditionalFormatting xmlns:xm="http://schemas.microsoft.com/office/excel/2006/main">
          <x14:cfRule type="endsWith" priority="10" operator="endsWith" id="{BF56D2CF-58DB-49D7-8B59-F6D391BAEBA8}">
            <xm:f>RIGHT(D7,LEN("-"))="-"</xm:f>
            <xm:f>"-"</xm:f>
            <x14:dxf>
              <font>
                <color theme="1"/>
              </font>
              <fill>
                <patternFill>
                  <bgColor theme="0"/>
                </patternFill>
              </fill>
            </x14:dxf>
          </x14:cfRule>
          <xm:sqref>D7:D11 D13:D17</xm:sqref>
        </x14:conditionalFormatting>
        <x14:conditionalFormatting xmlns:xm="http://schemas.microsoft.com/office/excel/2006/main">
          <x14:cfRule type="endsWith" priority="6" operator="endsWith" id="{7F869F78-E8ED-48A7-A5F3-BD661F1C785A}">
            <xm:f>RIGHT(D12,LEN("-"))="-"</xm:f>
            <xm:f>"-"</xm:f>
            <x14:dxf>
              <font>
                <color theme="1"/>
              </font>
              <fill>
                <patternFill>
                  <bgColor theme="0"/>
                </patternFill>
              </fill>
            </x14:dxf>
          </x14:cfRule>
          <xm:sqref>D12</xm:sqref>
        </x14:conditionalFormatting>
        <x14:conditionalFormatting xmlns:xm="http://schemas.microsoft.com/office/excel/2006/main">
          <x14:cfRule type="endsWith" priority="2" operator="endsWith" id="{60A61414-306B-45F7-AF78-7CA3D52A7735}">
            <xm:f>RIGHT(I13,LEN("-"))="-"</xm:f>
            <xm:f>"-"</xm:f>
            <x14:dxf>
              <font>
                <color theme="1"/>
              </font>
              <fill>
                <patternFill>
                  <bgColor theme="0"/>
                </patternFill>
              </fill>
            </x14:dxf>
          </x14:cfRule>
          <xm:sqref>I13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18</vt:i4>
      </vt:variant>
      <vt:variant>
        <vt:lpstr>Zakresy nazwane</vt:lpstr>
      </vt:variant>
      <vt:variant>
        <vt:i4>1</vt:i4>
      </vt:variant>
    </vt:vector>
  </HeadingPairs>
  <TitlesOfParts>
    <vt:vector size="19" baseType="lpstr">
      <vt:lpstr>INFO</vt:lpstr>
      <vt:lpstr>Dodatkowe inf.</vt:lpstr>
      <vt:lpstr>Zmiana Roczna</vt:lpstr>
      <vt:lpstr>Pasze-ceny 2020-2024</vt:lpstr>
      <vt:lpstr>Bydło_PL</vt:lpstr>
      <vt:lpstr>Bydło_makroregiony</vt:lpstr>
      <vt:lpstr>Wykresy_bydło</vt:lpstr>
      <vt:lpstr>Drób_PL</vt:lpstr>
      <vt:lpstr>Drób_makroregiony</vt:lpstr>
      <vt:lpstr>Wykresy_drób</vt:lpstr>
      <vt:lpstr>Trzoda_PL</vt:lpstr>
      <vt:lpstr>Trzoda_makroregiony</vt:lpstr>
      <vt:lpstr>Wykresy_trzoda</vt:lpstr>
      <vt:lpstr>Relacje cen</vt:lpstr>
      <vt:lpstr>Handel zagr.-ogółem</vt:lpstr>
      <vt:lpstr>Handel zagr. wg krajów </vt:lpstr>
      <vt:lpstr>HZ - ogółem ostateczne</vt:lpstr>
      <vt:lpstr>Arkusz2</vt:lpstr>
      <vt:lpstr>INFO!OLE_LINK4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Magdalena Olechowicz</dc:creator>
  <cp:lastModifiedBy>Olechowicz Magdalena</cp:lastModifiedBy>
  <cp:lastPrinted>2014-04-17T08:46:23Z</cp:lastPrinted>
  <dcterms:created xsi:type="dcterms:W3CDTF">2005-04-26T13:27:29Z</dcterms:created>
  <dcterms:modified xsi:type="dcterms:W3CDTF">2024-09-26T08:58:05Z</dcterms:modified>
</cp:coreProperties>
</file>