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49"/>
  </bookViews>
  <sheets>
    <sheet name="INFO" sheetId="1" r:id="rId1"/>
    <sheet name="Zmiana Roczna" sheetId="29" r:id="rId2"/>
    <sheet name="Bydło_PL" sheetId="2" r:id="rId3"/>
    <sheet name="Bydło_makroregiony" sheetId="26" r:id="rId4"/>
    <sheet name="Wykresy_bydło" sheetId="12" r:id="rId5"/>
    <sheet name="Drób_PL" sheetId="3" r:id="rId6"/>
    <sheet name="Drób_makroregiony" sheetId="27" r:id="rId7"/>
    <sheet name="Wykresy_drób" sheetId="13" r:id="rId8"/>
    <sheet name="Trzoda_PL" sheetId="4" r:id="rId9"/>
    <sheet name="Trzoda_makroregiony" sheetId="28" r:id="rId10"/>
    <sheet name="Wykresy_trzoda" sheetId="14" r:id="rId11"/>
    <sheet name="MAKROREGIONY" sheetId="11" r:id="rId12"/>
    <sheet name="Relacje cen" sheetId="18" r:id="rId13"/>
    <sheet name="Handel zagr.-ogółem" sheetId="22" r:id="rId14"/>
    <sheet name="Handel zagr. wg krajów " sheetId="23" r:id="rId15"/>
    <sheet name="Arkusz2" sheetId="25" state="hidden" r:id="rId16"/>
  </sheets>
  <definedNames>
    <definedName name="_xlnm._FilterDatabase" localSheetId="2" hidden="1">Bydło_PL!$A$4:$F$31</definedName>
    <definedName name="_xlnm._FilterDatabase" localSheetId="1" hidden="1">'Zmiana Roczna'!#REF!</definedName>
  </definedNames>
  <calcPr calcId="162913"/>
</workbook>
</file>

<file path=xl/calcChain.xml><?xml version="1.0" encoding="utf-8"?>
<calcChain xmlns="http://schemas.openxmlformats.org/spreadsheetml/2006/main">
  <c r="F1" i="4" l="1"/>
  <c r="G1" i="28"/>
  <c r="F1" i="27"/>
  <c r="F1" i="3"/>
  <c r="G1" i="26"/>
</calcChain>
</file>

<file path=xl/sharedStrings.xml><?xml version="1.0" encoding="utf-8"?>
<sst xmlns="http://schemas.openxmlformats.org/spreadsheetml/2006/main" count="978" uniqueCount="174">
  <si>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</si>
  <si>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</si>
  <si>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</si>
  <si>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</si>
  <si>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</si>
  <si>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</si>
  <si>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</si>
  <si>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</si>
  <si>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</si>
  <si>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</si>
  <si>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</si>
  <si>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</si>
  <si>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</si>
  <si>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</si>
  <si>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</si>
  <si>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</si>
  <si>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</si>
  <si>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</si>
  <si>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</si>
  <si>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</si>
  <si>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</si>
  <si>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</si>
  <si>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</si>
  <si>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</si>
  <si>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</si>
  <si>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</si>
  <si>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</si>
  <si>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</si>
  <si>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</si>
  <si>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</si>
  <si>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</si>
  <si>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</si>
  <si>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</si>
  <si>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</si>
  <si>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</si>
  <si>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</si>
  <si>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</si>
  <si>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</si>
  <si>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</si>
  <si>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</si>
  <si>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</si>
  <si>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</si>
  <si>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</si>
  <si>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</si>
  <si>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</si>
  <si>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</si>
  <si>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</si>
  <si>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</si>
  <si>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</si>
  <si>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</si>
  <si>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</si>
  <si>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</si>
  <si>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</si>
  <si>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</si>
  <si>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</si>
  <si>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</si>
  <si>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</si>
  <si>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</si>
  <si>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</si>
  <si>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</si>
  <si>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</si>
  <si>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</si>
  <si>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</si>
  <si>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</si>
  <si>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</si>
  <si>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</si>
  <si>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</si>
  <si>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</si>
  <si>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</si>
  <si>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</si>
  <si>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</si>
  <si>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</si>
  <si>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</si>
  <si>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</si>
  <si>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</si>
  <si>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</si>
  <si>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</si>
  <si>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</si>
  <si>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</si>
  <si>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</si>
  <si>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</si>
  <si>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</si>
  <si>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</si>
  <si>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</si>
  <si>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</si>
  <si>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</si>
  <si>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</si>
  <si>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</si>
  <si>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</si>
  <si>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</si>
  <si>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</si>
  <si>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</si>
  <si>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</si>
  <si>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</si>
  <si>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</si>
  <si>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</si>
  <si>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</si>
  <si>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</si>
  <si>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</si>
  <si>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</si>
  <si>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</si>
  <si>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</si>
  <si>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</si>
  <si>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</si>
  <si>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</si>
  <si>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</si>
  <si>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</si>
  <si>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</si>
  <si>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</si>
  <si>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</si>
  <si>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</si>
  <si>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</si>
  <si>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</si>
  <si>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</si>
  <si>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</si>
  <si>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</si>
  <si>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</si>
  <si>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</si>
  <si>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</si>
  <si>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</si>
  <si>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</si>
  <si>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</si>
  <si>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</si>
  <si>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</si>
  <si>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</si>
  <si>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</si>
  <si>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</si>
  <si>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</si>
  <si>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</si>
  <si>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Grecja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</si>
  <si>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</si>
  <si>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</si>
  <si>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</si>
  <si>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</si>
  <si>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</si>
  <si>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</si>
  <si>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Departament Rynków Rolnych</t>
  </si>
  <si>
    <t>Bułgaria</t>
  </si>
  <si>
    <t>Ghana</t>
  </si>
  <si>
    <t>Singapur</t>
  </si>
  <si>
    <t>REGION  WSCHODNI</t>
  </si>
  <si>
    <t>REGION ZACHODNI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</si>
  <si>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</si>
  <si>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grudzień</t>
  </si>
  <si>
    <t>Szwajcaria</t>
  </si>
  <si>
    <t>NR 01/2022</t>
  </si>
  <si>
    <t>Notowania z okresu: grudzień 2021r. - styczeń 2022r.</t>
  </si>
  <si>
    <t>grudzień 2021r. - styczeń 2022r.</t>
  </si>
  <si>
    <t>styczeń</t>
  </si>
  <si>
    <t>grudzień 2021</t>
  </si>
  <si>
    <t xml:space="preserve">  </t>
  </si>
  <si>
    <t>styczeń   2022</t>
  </si>
  <si>
    <t>z cenami w analogicznym okresie roku 2021 i 2020 - (na podstawie ZSRIR)</t>
  </si>
  <si>
    <t>[zł/tona]</t>
  </si>
  <si>
    <t>Zmiana ceny [%]         w 2022r. w stos. do lat:</t>
  </si>
  <si>
    <t>2021r.</t>
  </si>
  <si>
    <t>2020r.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</si>
  <si>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</si>
  <si>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</si>
  <si>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</si>
  <si>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</si>
  <si>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</si>
  <si>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</si>
  <si>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</si>
  <si>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</si>
  <si>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</si>
  <si>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Porównanie aktualnych cen sprzedaży netto (bez VAT) wybranych pasz</t>
  </si>
  <si>
    <t>28.02.2022r.</t>
  </si>
  <si>
    <t>2021r*.</t>
  </si>
  <si>
    <t>według ważniejszych krajów w okresie styczeń-grudzień 2021r. (dane wstępne)</t>
  </si>
  <si>
    <t>Stany Zjednoczone Ameryki</t>
  </si>
  <si>
    <t xml:space="preserve">                                                               w tym ... z mięsa</t>
  </si>
  <si>
    <t xml:space="preserve">                                                                         … z ryb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</si>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</sst>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15]d\ mmmm\ yyyy;@"/>
    <numFmt numFmtId="166" formatCode="yyyy/mm/dd;@"/>
  </numFmts>
  <fonts count="6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sz val="11"/>
      <name val="Times New Roman CE"/>
      <family val="1"/>
      <charset val="238"/>
    </font>
    <font>
      <sz val="11"/>
      <color rgb="FFFF0000"/>
      <name val="Times New Roman"/>
      <family val="1"/>
      <charset val="238"/>
    </font>
    <font>
      <i/>
      <sz val="12"/>
      <color rgb="FFFF0000"/>
      <name val="Times New Roman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MS Sans Serif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color indexed="8"/>
      <name val="Times New Roman CE"/>
      <charset val="238"/>
    </font>
    <font>
      <b/>
      <sz val="14"/>
      <color indexed="17"/>
      <name val="Times New Roman CE"/>
      <charset val="238"/>
    </font>
    <font>
      <b/>
      <sz val="14"/>
      <color indexed="12"/>
      <name val="Times New Roman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57" fillId="0" borderId="0"/>
  </cellStyleXfs>
  <cellXfs count="455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5" xfId="0" applyFont="1" applyFill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3" fontId="16" fillId="0" borderId="11" xfId="0" applyNumberFormat="1" applyFont="1" applyBorder="1"/>
    <xf numFmtId="3" fontId="16" fillId="0" borderId="19" xfId="0" applyNumberFormat="1" applyFont="1" applyBorder="1"/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0" fontId="24" fillId="0" borderId="0" xfId="3" applyFont="1"/>
    <xf numFmtId="3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0" fontId="17" fillId="0" borderId="53" xfId="0" applyFont="1" applyBorder="1"/>
    <xf numFmtId="0" fontId="17" fillId="0" borderId="55" xfId="0" applyFont="1" applyBorder="1"/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0" fontId="20" fillId="5" borderId="9" xfId="0" applyFont="1" applyFill="1" applyBorder="1"/>
    <xf numFmtId="0" fontId="0" fillId="0" borderId="0" xfId="0" applyFill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2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4" fillId="0" borderId="87" xfId="6" applyFont="1" applyBorder="1" applyAlignment="1">
      <alignment horizontal="center" vertical="center"/>
    </xf>
    <xf numFmtId="0" fontId="44" fillId="0" borderId="90" xfId="6" applyFont="1" applyBorder="1" applyAlignment="1">
      <alignment horizontal="center" vertical="center" wrapText="1"/>
    </xf>
    <xf numFmtId="0" fontId="44" fillId="0" borderId="91" xfId="6" applyFont="1" applyBorder="1" applyAlignment="1">
      <alignment horizontal="center" vertical="center"/>
    </xf>
    <xf numFmtId="0" fontId="44" fillId="0" borderId="92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3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4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5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33" fillId="3" borderId="69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2" xfId="4" applyNumberFormat="1" applyFont="1" applyFill="1" applyBorder="1" applyAlignment="1">
      <alignment vertical="center"/>
    </xf>
    <xf numFmtId="3" fontId="33" fillId="0" borderId="73" xfId="0" applyNumberFormat="1" applyFont="1" applyBorder="1" applyAlignment="1">
      <alignment vertical="center"/>
    </xf>
    <xf numFmtId="3" fontId="33" fillId="0" borderId="74" xfId="4" applyNumberFormat="1" applyFont="1" applyBorder="1" applyAlignment="1">
      <alignment vertical="center"/>
    </xf>
    <xf numFmtId="3" fontId="33" fillId="3" borderId="77" xfId="4" applyNumberFormat="1" applyFont="1" applyFill="1" applyBorder="1" applyAlignment="1">
      <alignment vertical="center"/>
    </xf>
    <xf numFmtId="3" fontId="33" fillId="0" borderId="75" xfId="0" applyNumberFormat="1" applyFont="1" applyBorder="1" applyAlignment="1">
      <alignment vertical="center"/>
    </xf>
    <xf numFmtId="3" fontId="33" fillId="0" borderId="78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1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11" xfId="0" quotePrefix="1" applyNumberFormat="1" applyFont="1" applyBorder="1" applyAlignment="1">
      <alignment horizontal="center" vertical="center" wrapText="1"/>
    </xf>
    <xf numFmtId="3" fontId="16" fillId="0" borderId="22" xfId="0" applyNumberFormat="1" applyFont="1" applyFill="1" applyBorder="1"/>
    <xf numFmtId="3" fontId="34" fillId="0" borderId="44" xfId="0" applyNumberFormat="1" applyFont="1" applyFill="1" applyBorder="1"/>
    <xf numFmtId="3" fontId="16" fillId="0" borderId="7" xfId="0" applyNumberFormat="1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7" xfId="6" applyFont="1" applyBorder="1" applyAlignment="1">
      <alignment horizontal="centerContinuous"/>
    </xf>
    <xf numFmtId="0" fontId="43" fillId="0" borderId="88" xfId="6" applyFont="1" applyBorder="1" applyAlignment="1">
      <alignment horizontal="centerContinuous"/>
    </xf>
    <xf numFmtId="0" fontId="43" fillId="0" borderId="90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89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0" fontId="21" fillId="0" borderId="55" xfId="0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7" fillId="0" borderId="19" xfId="4" applyFont="1" applyBorder="1" applyAlignment="1">
      <alignment horizontal="center"/>
    </xf>
    <xf numFmtId="0" fontId="47" fillId="3" borderId="64" xfId="4" applyFont="1" applyFill="1" applyBorder="1" applyAlignment="1">
      <alignment horizontal="center"/>
    </xf>
    <xf numFmtId="0" fontId="47" fillId="0" borderId="65" xfId="4" applyFont="1" applyBorder="1" applyAlignment="1">
      <alignment horizontal="center"/>
    </xf>
    <xf numFmtId="0" fontId="47" fillId="3" borderId="21" xfId="4" applyFont="1" applyFill="1" applyBorder="1" applyAlignment="1">
      <alignment horizontal="center"/>
    </xf>
    <xf numFmtId="0" fontId="47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3" fontId="33" fillId="0" borderId="97" xfId="4" applyNumberFormat="1" applyFont="1" applyBorder="1" applyAlignment="1">
      <alignment vertical="center"/>
    </xf>
    <xf numFmtId="3" fontId="33" fillId="3" borderId="98" xfId="4" applyNumberFormat="1" applyFont="1" applyFill="1" applyBorder="1" applyAlignment="1">
      <alignment vertical="center"/>
    </xf>
    <xf numFmtId="3" fontId="33" fillId="0" borderId="99" xfId="4" applyNumberFormat="1" applyFont="1" applyBorder="1" applyAlignment="1">
      <alignment vertical="center"/>
    </xf>
    <xf numFmtId="3" fontId="33" fillId="3" borderId="100" xfId="4" applyNumberFormat="1" applyFont="1" applyFill="1" applyBorder="1" applyAlignment="1">
      <alignment vertical="center"/>
    </xf>
    <xf numFmtId="3" fontId="33" fillId="0" borderId="101" xfId="4" applyNumberFormat="1" applyFont="1" applyBorder="1" applyAlignment="1">
      <alignment vertical="center"/>
    </xf>
    <xf numFmtId="3" fontId="33" fillId="3" borderId="102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03" xfId="0" applyNumberFormat="1" applyFont="1" applyBorder="1" applyAlignment="1">
      <alignment vertical="center"/>
    </xf>
    <xf numFmtId="0" fontId="44" fillId="7" borderId="88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95" xfId="6" applyNumberFormat="1" applyFont="1" applyBorder="1"/>
    <xf numFmtId="4" fontId="22" fillId="0" borderId="96" xfId="5" applyNumberFormat="1" applyFont="1" applyBorder="1"/>
    <xf numFmtId="0" fontId="43" fillId="0" borderId="104" xfId="6" applyFont="1" applyBorder="1" applyAlignment="1">
      <alignment horizontal="centerContinuous"/>
    </xf>
    <xf numFmtId="0" fontId="44" fillId="0" borderId="105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3" xfId="6" applyNumberFormat="1" applyFont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49" fillId="0" borderId="0" xfId="8" applyFont="1" applyFill="1"/>
    <xf numFmtId="0" fontId="50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0" fontId="2" fillId="0" borderId="0" xfId="3" applyFill="1"/>
    <xf numFmtId="0" fontId="45" fillId="0" borderId="18" xfId="9" applyFont="1" applyBorder="1"/>
    <xf numFmtId="3" fontId="22" fillId="5" borderId="39" xfId="6" applyNumberFormat="1" applyFont="1" applyFill="1" applyBorder="1"/>
    <xf numFmtId="3" fontId="33" fillId="0" borderId="106" xfId="4" applyNumberFormat="1" applyFont="1" applyBorder="1" applyAlignment="1">
      <alignment vertical="center"/>
    </xf>
    <xf numFmtId="49" fontId="51" fillId="0" borderId="70" xfId="0" applyNumberFormat="1" applyFont="1" applyBorder="1" applyAlignment="1">
      <alignment vertical="center"/>
    </xf>
    <xf numFmtId="0" fontId="51" fillId="0" borderId="71" xfId="0" applyFont="1" applyBorder="1" applyAlignment="1">
      <alignment vertical="center"/>
    </xf>
    <xf numFmtId="49" fontId="51" fillId="0" borderId="75" xfId="0" applyNumberFormat="1" applyFont="1" applyBorder="1" applyAlignment="1">
      <alignment vertical="center"/>
    </xf>
    <xf numFmtId="0" fontId="51" fillId="0" borderId="76" xfId="0" applyFont="1" applyBorder="1" applyAlignment="1">
      <alignment vertical="center"/>
    </xf>
    <xf numFmtId="49" fontId="51" fillId="0" borderId="6" xfId="0" applyNumberFormat="1" applyFont="1" applyBorder="1" applyAlignment="1">
      <alignment vertical="center"/>
    </xf>
    <xf numFmtId="0" fontId="51" fillId="0" borderId="79" xfId="0" applyFont="1" applyBorder="1" applyAlignment="1">
      <alignment vertical="center" wrapText="1"/>
    </xf>
    <xf numFmtId="49" fontId="51" fillId="0" borderId="6" xfId="4" applyNumberFormat="1" applyFont="1" applyBorder="1" applyAlignment="1">
      <alignment vertical="center"/>
    </xf>
    <xf numFmtId="0" fontId="51" fillId="0" borderId="79" xfId="4" applyFont="1" applyBorder="1" applyAlignment="1">
      <alignment vertical="center" wrapText="1"/>
    </xf>
    <xf numFmtId="49" fontId="51" fillId="0" borderId="18" xfId="4" applyNumberFormat="1" applyFont="1" applyBorder="1" applyAlignment="1">
      <alignment horizontal="left" vertical="center" wrapText="1"/>
    </xf>
    <xf numFmtId="0" fontId="51" fillId="0" borderId="80" xfId="4" applyFont="1" applyBorder="1" applyAlignment="1">
      <alignment vertical="center" wrapText="1"/>
    </xf>
    <xf numFmtId="3" fontId="44" fillId="6" borderId="44" xfId="4" applyNumberFormat="1" applyFont="1" applyFill="1" applyBorder="1" applyAlignment="1">
      <alignment vertical="center"/>
    </xf>
    <xf numFmtId="49" fontId="51" fillId="0" borderId="97" xfId="0" applyNumberFormat="1" applyFont="1" applyBorder="1" applyAlignment="1">
      <alignment vertical="center"/>
    </xf>
    <xf numFmtId="0" fontId="51" fillId="5" borderId="107" xfId="0" applyFont="1" applyFill="1" applyBorder="1" applyAlignment="1">
      <alignment vertical="center"/>
    </xf>
    <xf numFmtId="3" fontId="33" fillId="7" borderId="98" xfId="4" applyNumberFormat="1" applyFont="1" applyFill="1" applyBorder="1" applyAlignment="1">
      <alignment vertical="center"/>
    </xf>
    <xf numFmtId="3" fontId="33" fillId="7" borderId="108" xfId="4" applyNumberFormat="1" applyFont="1" applyFill="1" applyBorder="1" applyAlignment="1">
      <alignment vertical="center"/>
    </xf>
    <xf numFmtId="3" fontId="33" fillId="7" borderId="106" xfId="4" applyNumberFormat="1" applyFont="1" applyFill="1" applyBorder="1" applyAlignment="1">
      <alignment vertical="center"/>
    </xf>
    <xf numFmtId="49" fontId="51" fillId="0" borderId="13" xfId="4" applyNumberFormat="1" applyFont="1" applyBorder="1" applyAlignment="1">
      <alignment horizontal="left" vertical="center" wrapText="1"/>
    </xf>
    <xf numFmtId="0" fontId="51" fillId="0" borderId="109" xfId="4" applyFont="1" applyBorder="1" applyAlignment="1">
      <alignment vertical="center" wrapText="1"/>
    </xf>
    <xf numFmtId="3" fontId="33" fillId="0" borderId="14" xfId="4" applyNumberFormat="1" applyFont="1" applyBorder="1" applyAlignment="1">
      <alignment vertical="center"/>
    </xf>
    <xf numFmtId="3" fontId="33" fillId="3" borderId="67" xfId="4" applyNumberFormat="1" applyFont="1" applyFill="1" applyBorder="1" applyAlignment="1">
      <alignment vertical="center"/>
    </xf>
    <xf numFmtId="3" fontId="33" fillId="0" borderId="40" xfId="4" applyNumberFormat="1" applyFont="1" applyBorder="1" applyAlignment="1">
      <alignment vertical="center"/>
    </xf>
    <xf numFmtId="3" fontId="33" fillId="3" borderId="34" xfId="4" applyNumberFormat="1" applyFont="1" applyFill="1" applyBorder="1" applyAlignment="1">
      <alignment vertical="center"/>
    </xf>
    <xf numFmtId="3" fontId="33" fillId="0" borderId="13" xfId="4" applyNumberFormat="1" applyFont="1" applyBorder="1" applyAlignment="1">
      <alignment vertical="center"/>
    </xf>
    <xf numFmtId="0" fontId="15" fillId="5" borderId="5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14" fontId="15" fillId="0" borderId="38" xfId="0" quotePrefix="1" applyNumberFormat="1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1" xfId="0" applyFont="1" applyBorder="1"/>
    <xf numFmtId="3" fontId="15" fillId="0" borderId="13" xfId="0" applyNumberFormat="1" applyFont="1" applyBorder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8" fillId="0" borderId="46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8" fillId="0" borderId="38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164" fontId="16" fillId="3" borderId="39" xfId="0" applyNumberFormat="1" applyFont="1" applyFill="1" applyBorder="1"/>
    <xf numFmtId="164" fontId="16" fillId="0" borderId="36" xfId="0" applyNumberFormat="1" applyFont="1" applyFill="1" applyBorder="1"/>
    <xf numFmtId="3" fontId="18" fillId="0" borderId="65" xfId="0" applyNumberFormat="1" applyFont="1" applyBorder="1"/>
    <xf numFmtId="164" fontId="16" fillId="3" borderId="81" xfId="0" applyNumberFormat="1" applyFont="1" applyFill="1" applyBorder="1"/>
    <xf numFmtId="164" fontId="16" fillId="0" borderId="65" xfId="0" applyNumberFormat="1" applyFont="1" applyFill="1" applyBorder="1"/>
    <xf numFmtId="164" fontId="16" fillId="0" borderId="22" xfId="0" applyNumberFormat="1" applyFont="1" applyFill="1" applyBorder="1"/>
    <xf numFmtId="3" fontId="18" fillId="0" borderId="18" xfId="0" applyNumberFormat="1" applyFont="1" applyBorder="1"/>
    <xf numFmtId="164" fontId="16" fillId="3" borderId="16" xfId="0" quotePrefix="1" applyNumberFormat="1" applyFont="1" applyFill="1" applyBorder="1"/>
    <xf numFmtId="3" fontId="18" fillId="0" borderId="96" xfId="0" applyNumberFormat="1" applyFont="1" applyBorder="1"/>
    <xf numFmtId="164" fontId="16" fillId="3" borderId="20" xfId="0" quotePrefix="1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164" fontId="16" fillId="3" borderId="20" xfId="0" applyNumberFormat="1" applyFont="1" applyFill="1" applyBorder="1"/>
    <xf numFmtId="3" fontId="15" fillId="0" borderId="40" xfId="0" applyNumberFormat="1" applyFont="1" applyBorder="1"/>
    <xf numFmtId="164" fontId="16" fillId="3" borderId="5" xfId="0" quotePrefix="1" applyNumberFormat="1" applyFont="1" applyFill="1" applyBorder="1"/>
    <xf numFmtId="3" fontId="18" fillId="0" borderId="14" xfId="0" applyNumberFormat="1" applyFont="1" applyBorder="1"/>
    <xf numFmtId="0" fontId="17" fillId="0" borderId="52" xfId="0" applyFont="1" applyBorder="1"/>
    <xf numFmtId="3" fontId="18" fillId="0" borderId="31" xfId="0" applyNumberFormat="1" applyFont="1" applyBorder="1"/>
    <xf numFmtId="3" fontId="16" fillId="0" borderId="7" xfId="0" applyNumberFormat="1" applyFont="1" applyBorder="1"/>
    <xf numFmtId="164" fontId="16" fillId="3" borderId="33" xfId="0" applyNumberFormat="1" applyFont="1" applyFill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3" fontId="18" fillId="0" borderId="41" xfId="0" applyNumberFormat="1" applyFont="1" applyBorder="1"/>
    <xf numFmtId="3" fontId="16" fillId="0" borderId="22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3" borderId="23" xfId="0" applyNumberFormat="1" applyFont="1" applyFill="1" applyBorder="1"/>
    <xf numFmtId="0" fontId="14" fillId="5" borderId="49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5" fillId="5" borderId="35" xfId="0" applyFont="1" applyFill="1" applyBorder="1" applyAlignment="1">
      <alignment horizontal="center" vertical="center"/>
    </xf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3" fontId="18" fillId="0" borderId="50" xfId="0" applyNumberFormat="1" applyFont="1" applyFill="1" applyBorder="1"/>
    <xf numFmtId="164" fontId="18" fillId="3" borderId="8" xfId="0" applyNumberFormat="1" applyFont="1" applyFill="1" applyBorder="1"/>
    <xf numFmtId="164" fontId="18" fillId="0" borderId="31" xfId="0" applyNumberFormat="1" applyFont="1" applyFill="1" applyBorder="1"/>
    <xf numFmtId="164" fontId="18" fillId="0" borderId="7" xfId="0" applyNumberFormat="1" applyFont="1" applyFill="1" applyBorder="1"/>
    <xf numFmtId="3" fontId="16" fillId="0" borderId="6" xfId="0" applyNumberFormat="1" applyFont="1" applyFill="1" applyBorder="1"/>
    <xf numFmtId="164" fontId="16" fillId="0" borderId="28" xfId="0" applyNumberFormat="1" applyFont="1" applyFill="1" applyBorder="1"/>
    <xf numFmtId="3" fontId="16" fillId="0" borderId="15" xfId="0" applyNumberFormat="1" applyFont="1" applyFill="1" applyBorder="1"/>
    <xf numFmtId="164" fontId="18" fillId="3" borderId="8" xfId="0" quotePrefix="1" applyNumberFormat="1" applyFont="1" applyFill="1" applyBorder="1"/>
    <xf numFmtId="3" fontId="16" fillId="0" borderId="25" xfId="0" applyNumberFormat="1" applyFont="1" applyFill="1" applyBorder="1"/>
    <xf numFmtId="0" fontId="15" fillId="5" borderId="49" xfId="0" applyFont="1" applyFill="1" applyBorder="1"/>
    <xf numFmtId="3" fontId="14" fillId="0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3" fontId="18" fillId="0" borderId="31" xfId="0" applyNumberFormat="1" applyFont="1" applyFill="1" applyBorder="1"/>
    <xf numFmtId="3" fontId="18" fillId="0" borderId="46" xfId="0" applyNumberFormat="1" applyFont="1" applyFill="1" applyBorder="1"/>
    <xf numFmtId="0" fontId="17" fillId="0" borderId="54" xfId="0" applyFont="1" applyBorder="1"/>
    <xf numFmtId="3" fontId="18" fillId="0" borderId="41" xfId="0" applyNumberFormat="1" applyFont="1" applyFill="1" applyBorder="1"/>
    <xf numFmtId="164" fontId="16" fillId="3" borderId="16" xfId="0" quotePrefix="1" applyNumberFormat="1" applyFont="1" applyFill="1" applyBorder="1" applyAlignment="1">
      <alignment horizontal="right"/>
    </xf>
    <xf numFmtId="0" fontId="14" fillId="5" borderId="5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Continuous" vertical="center"/>
    </xf>
    <xf numFmtId="0" fontId="15" fillId="0" borderId="6" xfId="0" applyFont="1" applyBorder="1" applyAlignment="1">
      <alignment horizontal="centerContinuous" vertical="center"/>
    </xf>
    <xf numFmtId="0" fontId="15" fillId="5" borderId="26" xfId="0" applyFont="1" applyFill="1" applyBorder="1" applyAlignment="1">
      <alignment horizontal="center" vertical="center"/>
    </xf>
    <xf numFmtId="14" fontId="15" fillId="0" borderId="38" xfId="0" applyNumberFormat="1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21" fillId="0" borderId="56" xfId="0" applyFont="1" applyBorder="1"/>
    <xf numFmtId="3" fontId="18" fillId="0" borderId="96" xfId="0" applyNumberFormat="1" applyFont="1" applyFill="1" applyBorder="1"/>
    <xf numFmtId="0" fontId="52" fillId="0" borderId="0" xfId="0" applyFont="1" applyFill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5" fillId="5" borderId="56" xfId="0" applyFont="1" applyFill="1" applyBorder="1" applyAlignment="1">
      <alignment horizontal="center" vertical="center" wrapText="1"/>
    </xf>
    <xf numFmtId="3" fontId="15" fillId="0" borderId="14" xfId="0" applyNumberFormat="1" applyFont="1" applyBorder="1"/>
    <xf numFmtId="3" fontId="18" fillId="0" borderId="4" xfId="0" applyNumberFormat="1" applyFont="1" applyBorder="1"/>
    <xf numFmtId="3" fontId="18" fillId="0" borderId="11" xfId="0" applyNumberFormat="1" applyFont="1" applyBorder="1"/>
    <xf numFmtId="164" fontId="16" fillId="3" borderId="64" xfId="0" applyNumberFormat="1" applyFont="1" applyFill="1" applyBorder="1"/>
    <xf numFmtId="164" fontId="16" fillId="0" borderId="11" xfId="0" quotePrefix="1" applyNumberFormat="1" applyFont="1" applyFill="1" applyBorder="1"/>
    <xf numFmtId="3" fontId="18" fillId="0" borderId="11" xfId="0" applyNumberFormat="1" applyFont="1" applyFill="1" applyBorder="1"/>
    <xf numFmtId="3" fontId="18" fillId="0" borderId="24" xfId="0" applyNumberFormat="1" applyFont="1" applyBorder="1"/>
    <xf numFmtId="3" fontId="16" fillId="0" borderId="24" xfId="0" quotePrefix="1" applyNumberFormat="1" applyFont="1" applyBorder="1"/>
    <xf numFmtId="3" fontId="18" fillId="0" borderId="19" xfId="0" applyNumberFormat="1" applyFont="1" applyFill="1" applyBorder="1"/>
    <xf numFmtId="3" fontId="16" fillId="0" borderId="19" xfId="0" applyNumberFormat="1" applyFont="1" applyFill="1" applyBorder="1"/>
    <xf numFmtId="0" fontId="14" fillId="0" borderId="42" xfId="0" applyFont="1" applyFill="1" applyBorder="1" applyAlignment="1">
      <alignment horizontal="centerContinuous" vertical="center" wrapText="1"/>
    </xf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3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5" fontId="19" fillId="0" borderId="0" xfId="0" applyNumberFormat="1" applyFont="1" applyBorder="1" applyAlignment="1">
      <alignment horizontal="left" vertical="center" wrapText="1"/>
    </xf>
    <xf numFmtId="3" fontId="16" fillId="0" borderId="14" xfId="0" applyNumberFormat="1" applyFont="1" applyFill="1" applyBorder="1"/>
    <xf numFmtId="14" fontId="46" fillId="0" borderId="0" xfId="3" applyNumberFormat="1" applyFont="1" applyFill="1" applyAlignment="1">
      <alignment horizontal="left"/>
    </xf>
    <xf numFmtId="0" fontId="0" fillId="0" borderId="44" xfId="0" applyBorder="1"/>
    <xf numFmtId="0" fontId="53" fillId="0" borderId="49" xfId="0" applyFont="1" applyFill="1" applyBorder="1"/>
    <xf numFmtId="0" fontId="17" fillId="0" borderId="29" xfId="0" applyFont="1" applyBorder="1"/>
    <xf numFmtId="3" fontId="18" fillId="0" borderId="40" xfId="0" applyNumberFormat="1" applyFont="1" applyBorder="1"/>
    <xf numFmtId="164" fontId="16" fillId="3" borderId="3" xfId="0" applyNumberFormat="1" applyFont="1" applyFill="1" applyBorder="1"/>
    <xf numFmtId="164" fontId="16" fillId="0" borderId="34" xfId="0" applyNumberFormat="1" applyFont="1" applyFill="1" applyBorder="1"/>
    <xf numFmtId="164" fontId="16" fillId="0" borderId="14" xfId="0" applyNumberFormat="1" applyFont="1" applyFill="1" applyBorder="1"/>
    <xf numFmtId="0" fontId="56" fillId="0" borderId="0" xfId="8" applyFont="1"/>
    <xf numFmtId="0" fontId="51" fillId="0" borderId="0" xfId="10" applyFont="1" applyFill="1"/>
    <xf numFmtId="0" fontId="51" fillId="0" borderId="0" xfId="10" applyFont="1"/>
    <xf numFmtId="0" fontId="2" fillId="0" borderId="0" xfId="10" applyFill="1"/>
    <xf numFmtId="0" fontId="15" fillId="0" borderId="0" xfId="10" applyFont="1" applyFill="1" applyAlignment="1"/>
    <xf numFmtId="0" fontId="2" fillId="0" borderId="0" xfId="10"/>
    <xf numFmtId="0" fontId="51" fillId="0" borderId="0" xfId="0" applyFont="1"/>
    <xf numFmtId="0" fontId="58" fillId="0" borderId="0" xfId="0" applyFont="1" applyAlignment="1">
      <alignment horizontal="center"/>
    </xf>
    <xf numFmtId="0" fontId="59" fillId="0" borderId="0" xfId="0" applyFont="1"/>
    <xf numFmtId="0" fontId="20" fillId="0" borderId="49" xfId="0" applyFont="1" applyBorder="1" applyAlignment="1">
      <alignment horizontal="centerContinuous"/>
    </xf>
    <xf numFmtId="0" fontId="15" fillId="0" borderId="44" xfId="0" applyFont="1" applyBorder="1" applyAlignment="1">
      <alignment horizontal="centerContinuous"/>
    </xf>
    <xf numFmtId="0" fontId="17" fillId="0" borderId="45" xfId="0" applyFont="1" applyBorder="1" applyAlignment="1">
      <alignment horizontal="centerContinuous"/>
    </xf>
    <xf numFmtId="0" fontId="60" fillId="0" borderId="3" xfId="0" applyFont="1" applyFill="1" applyBorder="1" applyAlignment="1">
      <alignment horizontal="centerContinuous" vertical="center" wrapText="1"/>
    </xf>
    <xf numFmtId="0" fontId="60" fillId="0" borderId="67" xfId="0" applyFont="1" applyFill="1" applyBorder="1" applyAlignment="1">
      <alignment horizontal="centerContinuous" wrapText="1"/>
    </xf>
    <xf numFmtId="0" fontId="60" fillId="9" borderId="23" xfId="0" applyFont="1" applyFill="1" applyBorder="1" applyAlignment="1">
      <alignment horizontal="center" vertical="center" wrapText="1"/>
    </xf>
    <xf numFmtId="0" fontId="60" fillId="9" borderId="81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left" vertical="center" wrapText="1"/>
    </xf>
    <xf numFmtId="1" fontId="61" fillId="0" borderId="68" xfId="0" applyNumberFormat="1" applyFont="1" applyFill="1" applyBorder="1"/>
    <xf numFmtId="1" fontId="62" fillId="0" borderId="110" xfId="0" applyNumberFormat="1" applyFont="1" applyFill="1" applyBorder="1"/>
    <xf numFmtId="1" fontId="62" fillId="0" borderId="111" xfId="0" applyNumberFormat="1" applyFont="1" applyFill="1" applyBorder="1"/>
    <xf numFmtId="164" fontId="63" fillId="3" borderId="112" xfId="0" applyNumberFormat="1" applyFont="1" applyFill="1" applyBorder="1"/>
    <xf numFmtId="164" fontId="63" fillId="2" borderId="69" xfId="0" applyNumberFormat="1" applyFont="1" applyFill="1" applyBorder="1"/>
    <xf numFmtId="0" fontId="16" fillId="0" borderId="120" xfId="0" applyFont="1" applyFill="1" applyBorder="1" applyAlignment="1">
      <alignment vertical="center"/>
    </xf>
    <xf numFmtId="1" fontId="61" fillId="0" borderId="113" xfId="0" applyNumberFormat="1" applyFont="1" applyFill="1" applyBorder="1"/>
    <xf numFmtId="1" fontId="62" fillId="0" borderId="114" xfId="0" applyNumberFormat="1" applyFont="1" applyBorder="1"/>
    <xf numFmtId="1" fontId="62" fillId="0" borderId="115" xfId="0" applyNumberFormat="1" applyFont="1" applyFill="1" applyBorder="1"/>
    <xf numFmtId="164" fontId="63" fillId="3" borderId="116" xfId="0" applyNumberFormat="1" applyFont="1" applyFill="1" applyBorder="1"/>
    <xf numFmtId="164" fontId="63" fillId="2" borderId="117" xfId="0" applyNumberFormat="1" applyFont="1" applyFill="1" applyBorder="1"/>
    <xf numFmtId="166" fontId="64" fillId="0" borderId="50" xfId="0" quotePrefix="1" applyNumberFormat="1" applyFont="1" applyFill="1" applyBorder="1" applyAlignment="1">
      <alignment horizontal="center" vertical="center"/>
    </xf>
    <xf numFmtId="166" fontId="65" fillId="0" borderId="59" xfId="0" quotePrefix="1" applyNumberFormat="1" applyFont="1" applyBorder="1" applyAlignment="1">
      <alignment horizontal="center" vertical="center"/>
    </xf>
    <xf numFmtId="166" fontId="66" fillId="0" borderId="45" xfId="0" quotePrefix="1" applyNumberFormat="1" applyFont="1" applyBorder="1" applyAlignment="1">
      <alignment horizontal="center" vertical="center"/>
    </xf>
    <xf numFmtId="0" fontId="15" fillId="0" borderId="35" xfId="0" applyFont="1" applyFill="1" applyBorder="1"/>
    <xf numFmtId="0" fontId="21" fillId="0" borderId="62" xfId="0" applyFont="1" applyBorder="1"/>
    <xf numFmtId="164" fontId="16" fillId="0" borderId="119" xfId="0" applyNumberFormat="1" applyFont="1" applyFill="1" applyBorder="1"/>
    <xf numFmtId="3" fontId="22" fillId="0" borderId="0" xfId="6" applyNumberFormat="1" applyFont="1" applyFill="1" applyBorder="1"/>
    <xf numFmtId="4" fontId="22" fillId="0" borderId="0" xfId="5" applyNumberFormat="1" applyFont="1" applyFill="1" applyBorder="1"/>
    <xf numFmtId="3" fontId="22" fillId="0" borderId="0" xfId="5" applyNumberFormat="1" applyFont="1" applyFill="1" applyBorder="1"/>
    <xf numFmtId="0" fontId="22" fillId="0" borderId="0" xfId="6" applyFont="1" applyFill="1" applyBorder="1"/>
    <xf numFmtId="0" fontId="10" fillId="0" borderId="49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14" fontId="18" fillId="0" borderId="118" xfId="0" quotePrefix="1" applyNumberFormat="1" applyFont="1" applyFill="1" applyBorder="1" applyAlignment="1">
      <alignment horizontal="center" vertical="center" wrapText="1"/>
    </xf>
    <xf numFmtId="14" fontId="18" fillId="0" borderId="119" xfId="0" quotePrefix="1" applyNumberFormat="1" applyFont="1" applyFill="1" applyBorder="1" applyAlignment="1">
      <alignment horizontal="center" vertical="center" wrapText="1"/>
    </xf>
    <xf numFmtId="14" fontId="18" fillId="0" borderId="20" xfId="0" quotePrefix="1" applyNumberFormat="1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left" vertical="top" wrapText="1"/>
    </xf>
    <xf numFmtId="49" fontId="39" fillId="6" borderId="49" xfId="4" applyNumberFormat="1" applyFont="1" applyFill="1" applyBorder="1" applyAlignment="1">
      <alignment horizontal="left" vertical="center"/>
    </xf>
    <xf numFmtId="49" fontId="39" fillId="6" borderId="44" xfId="4" applyNumberFormat="1" applyFont="1" applyFill="1" applyBorder="1" applyAlignment="1">
      <alignment horizontal="left" vertical="center"/>
    </xf>
  </cellXfs>
  <cellStyles count="12">
    <cellStyle name="Hiperłącze" xfId="1" builtinId="8"/>
    <cellStyle name="Normal_taryfa 01-24" xfId="2"/>
    <cellStyle name="Normalny" xfId="0" builtinId="0"/>
    <cellStyle name="Normalny 2" xfId="8"/>
    <cellStyle name="Normalny 3" xfId="11"/>
    <cellStyle name="Normalny_bar_11" xfId="3"/>
    <cellStyle name="Normalny_Kopia I-IX.06" xfId="5"/>
    <cellStyle name="Normalny_MatrycaKRAJ" xfId="6"/>
    <cellStyle name="Normalny_mleko09_07" xfId="4"/>
    <cellStyle name="Normalny_Oblicz_ziarno" xfId="10"/>
    <cellStyle name="Normalny_Zboża 01.2012 wstępne" xfId="9"/>
    <cellStyle name="Normalny_Zboża 01-04.2012 wstępne" xfId="7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CC99"/>
      <color rgb="FFFFFF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150812</xdr:colOff>
      <xdr:row>3</xdr:row>
      <xdr:rowOff>119063</xdr:rowOff>
    </xdr:from>
    <xdr:to>
      <xdr:col>17</xdr:col>
      <xdr:colOff>80327</xdr:colOff>
      <xdr:row>23</xdr:row>
      <xdr:rowOff>7938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595313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547053</xdr:colOff>
      <xdr:row>21</xdr:row>
      <xdr:rowOff>31750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540703</xdr:colOff>
      <xdr:row>21</xdr:row>
      <xdr:rowOff>13335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41390" cy="318833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540703</xdr:colOff>
      <xdr:row>21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6</xdr:row>
      <xdr:rowOff>0</xdr:rowOff>
    </xdr:from>
    <xdr:to>
      <xdr:col>16</xdr:col>
      <xdr:colOff>172720</xdr:colOff>
      <xdr:row>23</xdr:row>
      <xdr:rowOff>130175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952500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T29" sqref="T29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52" t="s">
        <v>0</v>
      </c>
      <c r="B1" s="1"/>
      <c r="C1" s="1"/>
      <c r="D1" s="1"/>
      <c r="E1" s="1"/>
      <c r="F1" s="2"/>
    </row>
    <row r="2" spans="1:8" ht="14.25" x14ac:dyDescent="0.2">
      <c r="A2" s="53" t="s">
        <v>136</v>
      </c>
      <c r="B2" s="1"/>
      <c r="C2" s="1"/>
      <c r="D2" s="1"/>
      <c r="E2" s="1"/>
    </row>
    <row r="5" spans="1:8" x14ac:dyDescent="0.2">
      <c r="A5" s="54" t="s">
        <v>1</v>
      </c>
      <c r="B5" s="55"/>
      <c r="C5" s="55"/>
      <c r="D5" s="55"/>
      <c r="E5" s="55"/>
      <c r="F5" s="55"/>
      <c r="G5" s="55"/>
    </row>
    <row r="6" spans="1:8" x14ac:dyDescent="0.2">
      <c r="A6" s="55" t="s">
        <v>2</v>
      </c>
      <c r="B6" s="55"/>
      <c r="C6" s="55"/>
      <c r="D6" s="55"/>
      <c r="E6" s="55"/>
      <c r="F6" s="55"/>
      <c r="G6" s="55"/>
      <c r="H6" t="s">
        <v>105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98" t="s">
        <v>167</v>
      </c>
      <c r="B8" s="262"/>
      <c r="C8" s="262"/>
      <c r="D8" s="262"/>
      <c r="E8" s="262"/>
      <c r="F8" s="262"/>
      <c r="G8" s="3"/>
    </row>
    <row r="9" spans="1:8" ht="12" customHeight="1" x14ac:dyDescent="0.3">
      <c r="A9" s="61"/>
      <c r="B9" s="3"/>
      <c r="C9" s="3"/>
      <c r="D9" s="3"/>
      <c r="E9" s="3"/>
      <c r="F9" s="3"/>
      <c r="G9" s="3"/>
    </row>
    <row r="10" spans="1:8" ht="20.25" x14ac:dyDescent="0.3">
      <c r="A10" s="23" t="s">
        <v>145</v>
      </c>
      <c r="B10" s="24"/>
      <c r="E10" s="23" t="s">
        <v>6</v>
      </c>
      <c r="F10" s="24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27" t="s">
        <v>146</v>
      </c>
      <c r="B13" s="25"/>
      <c r="C13" s="25"/>
      <c r="D13" s="25"/>
      <c r="E13" s="25"/>
      <c r="F13" s="25"/>
      <c r="G13" s="62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50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112</v>
      </c>
      <c r="B18" s="3"/>
      <c r="C18" s="3"/>
      <c r="D18" s="3"/>
      <c r="E18" s="3"/>
      <c r="F18" s="3"/>
      <c r="G18" s="3"/>
    </row>
    <row r="19" spans="1:7" x14ac:dyDescent="0.2">
      <c r="A19" s="5" t="s">
        <v>136</v>
      </c>
      <c r="B19" s="3"/>
      <c r="C19" s="3"/>
      <c r="D19" s="3"/>
      <c r="E19" s="3"/>
      <c r="F19" s="3"/>
      <c r="G19" s="3"/>
    </row>
    <row r="20" spans="1:7" x14ac:dyDescent="0.2">
      <c r="A20" s="4" t="s">
        <v>116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245" t="s">
        <v>10</v>
      </c>
      <c r="D26" s="245"/>
      <c r="E26" s="245"/>
      <c r="F26" s="245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P41"/>
  <sheetViews>
    <sheetView showGridLines="0" zoomScale="80" zoomScaleNormal="80" workbookViewId="0">
      <selection activeCell="S22" sqref="S22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6" ht="20.25" customHeight="1" x14ac:dyDescent="0.2">
      <c r="A1" s="8" t="s">
        <v>52</v>
      </c>
      <c r="G1" s="46" t="str">
        <f>Bydło_PL!G1</f>
        <v>grudzień 2021r. - styczeń 2022r.</v>
      </c>
      <c r="I1" s="396"/>
    </row>
    <row r="2" spans="1:16" ht="20.25" customHeight="1" x14ac:dyDescent="0.2">
      <c r="A2" s="8"/>
      <c r="G2" s="46"/>
      <c r="I2" s="396"/>
    </row>
    <row r="3" spans="1:16" ht="13.5" thickBot="1" x14ac:dyDescent="0.25"/>
    <row r="4" spans="1:16" ht="21" thickBot="1" x14ac:dyDescent="0.35">
      <c r="A4" s="11" t="s">
        <v>140</v>
      </c>
      <c r="B4" s="12"/>
      <c r="C4" s="12"/>
      <c r="D4" s="12"/>
      <c r="E4" s="12"/>
      <c r="F4" s="12"/>
      <c r="G4" s="13"/>
      <c r="I4" s="11" t="s">
        <v>141</v>
      </c>
      <c r="J4" s="12"/>
      <c r="K4" s="12"/>
      <c r="L4" s="12"/>
      <c r="M4" s="12"/>
      <c r="N4" s="12"/>
      <c r="O4" s="13"/>
    </row>
    <row r="5" spans="1:16" ht="21" thickBot="1" x14ac:dyDescent="0.25">
      <c r="A5" s="363"/>
      <c r="B5" s="252" t="s">
        <v>105</v>
      </c>
      <c r="C5" s="364"/>
      <c r="D5" s="14"/>
      <c r="E5" s="365"/>
      <c r="F5" s="364"/>
      <c r="G5" s="14"/>
      <c r="I5" s="363"/>
      <c r="J5" s="252" t="s">
        <v>105</v>
      </c>
      <c r="K5" s="364"/>
      <c r="L5" s="14"/>
      <c r="M5" s="365"/>
      <c r="N5" s="364"/>
      <c r="O5" s="14"/>
    </row>
    <row r="6" spans="1:16" ht="15.75" customHeight="1" x14ac:dyDescent="0.2">
      <c r="A6" s="377" t="s">
        <v>13</v>
      </c>
      <c r="B6" s="49" t="s">
        <v>14</v>
      </c>
      <c r="C6" s="15"/>
      <c r="D6" s="16"/>
      <c r="E6" s="17" t="s">
        <v>15</v>
      </c>
      <c r="F6" s="290"/>
      <c r="G6" s="16"/>
      <c r="I6" s="377" t="s">
        <v>13</v>
      </c>
      <c r="J6" s="49" t="s">
        <v>14</v>
      </c>
      <c r="K6" s="15"/>
      <c r="L6" s="16"/>
      <c r="M6" s="17" t="s">
        <v>15</v>
      </c>
      <c r="N6" s="290"/>
      <c r="O6" s="16"/>
    </row>
    <row r="7" spans="1:16" ht="32.25" customHeight="1" thickBot="1" x14ac:dyDescent="0.25">
      <c r="A7" s="366"/>
      <c r="B7" s="367" t="s">
        <v>151</v>
      </c>
      <c r="C7" s="368" t="s">
        <v>149</v>
      </c>
      <c r="D7" s="292" t="s">
        <v>16</v>
      </c>
      <c r="E7" s="369" t="s">
        <v>151</v>
      </c>
      <c r="F7" s="370" t="s">
        <v>149</v>
      </c>
      <c r="G7" s="292" t="s">
        <v>16</v>
      </c>
      <c r="I7" s="366"/>
      <c r="J7" s="367" t="s">
        <v>151</v>
      </c>
      <c r="K7" s="368" t="s">
        <v>149</v>
      </c>
      <c r="L7" s="292" t="s">
        <v>16</v>
      </c>
      <c r="M7" s="369" t="s">
        <v>151</v>
      </c>
      <c r="N7" s="370" t="s">
        <v>149</v>
      </c>
      <c r="O7" s="292" t="s">
        <v>16</v>
      </c>
    </row>
    <row r="8" spans="1:16" ht="16.5" thickBot="1" x14ac:dyDescent="0.3">
      <c r="A8" s="84" t="s">
        <v>59</v>
      </c>
      <c r="B8" s="320">
        <v>1861.912</v>
      </c>
      <c r="C8" s="18">
        <v>1919.316</v>
      </c>
      <c r="D8" s="295">
        <v>-2.9908571595297491</v>
      </c>
      <c r="E8" s="296">
        <v>100</v>
      </c>
      <c r="F8" s="297">
        <v>100</v>
      </c>
      <c r="G8" s="298" t="s">
        <v>47</v>
      </c>
      <c r="I8" s="84" t="s">
        <v>59</v>
      </c>
      <c r="J8" s="320">
        <v>1734.4680000000001</v>
      </c>
      <c r="K8" s="18">
        <v>1668.296</v>
      </c>
      <c r="L8" s="295">
        <v>3.9664424059039893</v>
      </c>
      <c r="M8" s="296">
        <v>100</v>
      </c>
      <c r="N8" s="297">
        <v>100</v>
      </c>
      <c r="O8" s="298" t="s">
        <v>47</v>
      </c>
    </row>
    <row r="9" spans="1:16" ht="15.75" x14ac:dyDescent="0.25">
      <c r="A9" s="65" t="s">
        <v>19</v>
      </c>
      <c r="B9" s="66"/>
      <c r="C9" s="67"/>
      <c r="D9" s="68"/>
      <c r="E9" s="68"/>
      <c r="F9" s="68"/>
      <c r="G9" s="69"/>
      <c r="I9" s="65" t="s">
        <v>19</v>
      </c>
      <c r="J9" s="66"/>
      <c r="K9" s="67"/>
      <c r="L9" s="68"/>
      <c r="M9" s="68"/>
      <c r="N9" s="68"/>
      <c r="O9" s="69"/>
    </row>
    <row r="10" spans="1:16" ht="15.75" x14ac:dyDescent="0.25">
      <c r="A10" s="79" t="s">
        <v>17</v>
      </c>
      <c r="B10" s="299">
        <v>1424.0830000000001</v>
      </c>
      <c r="C10" s="20">
        <v>1407.7750000000001</v>
      </c>
      <c r="D10" s="300">
        <v>1.158423753795883</v>
      </c>
      <c r="E10" s="301">
        <v>80.576221063735687</v>
      </c>
      <c r="F10" s="302">
        <v>77.94379472857392</v>
      </c>
      <c r="G10" s="300">
        <v>3.377339202342851</v>
      </c>
      <c r="I10" s="79" t="s">
        <v>17</v>
      </c>
      <c r="J10" s="299">
        <v>1442.759</v>
      </c>
      <c r="K10" s="20">
        <v>1369.385</v>
      </c>
      <c r="L10" s="300">
        <v>5.3581717340265911</v>
      </c>
      <c r="M10" s="301">
        <v>78.439425051334709</v>
      </c>
      <c r="N10" s="302">
        <v>77.446721898831839</v>
      </c>
      <c r="O10" s="300">
        <v>1.2817884710467555</v>
      </c>
    </row>
    <row r="11" spans="1:16" ht="15.75" x14ac:dyDescent="0.25">
      <c r="A11" s="79" t="s">
        <v>18</v>
      </c>
      <c r="B11" s="303">
        <v>2591.1750000000002</v>
      </c>
      <c r="C11" s="20">
        <v>2575.8760000000002</v>
      </c>
      <c r="D11" s="304">
        <v>0.59393386948750548</v>
      </c>
      <c r="E11" s="305">
        <v>14.357081172814462</v>
      </c>
      <c r="F11" s="306">
        <v>13.738943254330433</v>
      </c>
      <c r="G11" s="304">
        <v>4.4991663990547153</v>
      </c>
      <c r="I11" s="79" t="s">
        <v>18</v>
      </c>
      <c r="J11" s="303">
        <v>2696.5949999999998</v>
      </c>
      <c r="K11" s="20">
        <v>2566.078</v>
      </c>
      <c r="L11" s="304">
        <v>5.0862444555465514</v>
      </c>
      <c r="M11" s="305">
        <v>20.958329000543738</v>
      </c>
      <c r="N11" s="306">
        <v>21.693413711684848</v>
      </c>
      <c r="O11" s="304">
        <v>-3.3885156154338505</v>
      </c>
    </row>
    <row r="12" spans="1:16" ht="15.75" x14ac:dyDescent="0.25">
      <c r="A12" s="79" t="s">
        <v>54</v>
      </c>
      <c r="B12" s="303">
        <v>5170.009</v>
      </c>
      <c r="C12" s="20">
        <v>4994.2309999999998</v>
      </c>
      <c r="D12" s="304">
        <v>3.5196209386390063</v>
      </c>
      <c r="E12" s="371">
        <v>1.702293620627485</v>
      </c>
      <c r="F12" s="306">
        <v>2.4689947370760148</v>
      </c>
      <c r="G12" s="304">
        <v>-31.053169329818818</v>
      </c>
      <c r="I12" s="79" t="s">
        <v>54</v>
      </c>
      <c r="J12" s="303">
        <v>4943.2569999999996</v>
      </c>
      <c r="K12" s="20">
        <v>4757.5050000000001</v>
      </c>
      <c r="L12" s="304">
        <v>3.904399469890194</v>
      </c>
      <c r="M12" s="371">
        <v>0.47318312555305053</v>
      </c>
      <c r="N12" s="306">
        <v>0.67591810515252893</v>
      </c>
      <c r="O12" s="304">
        <v>-29.994015259249316</v>
      </c>
    </row>
    <row r="13" spans="1:16" ht="15.75" x14ac:dyDescent="0.25">
      <c r="A13" s="79" t="s">
        <v>61</v>
      </c>
      <c r="B13" s="303">
        <v>7569.5439999999999</v>
      </c>
      <c r="C13" s="21">
        <v>5861.1170000000002</v>
      </c>
      <c r="D13" s="304">
        <v>29.148488248912273</v>
      </c>
      <c r="E13" s="306">
        <v>3.2583642912915933</v>
      </c>
      <c r="F13" s="306">
        <v>5.7380363644795462</v>
      </c>
      <c r="G13" s="304">
        <v>-43.214645493325747</v>
      </c>
      <c r="I13" s="79" t="s">
        <v>61</v>
      </c>
      <c r="J13" s="303" t="s">
        <v>60</v>
      </c>
      <c r="K13" s="21" t="s">
        <v>60</v>
      </c>
      <c r="L13" s="304" t="s">
        <v>47</v>
      </c>
      <c r="M13" s="306">
        <v>0.10560200652312692</v>
      </c>
      <c r="N13" s="306">
        <v>0.15513082826902966</v>
      </c>
      <c r="O13" s="304">
        <v>-31.927130344465958</v>
      </c>
      <c r="P13" s="28"/>
    </row>
    <row r="14" spans="1:16" ht="16.5" thickBot="1" x14ac:dyDescent="0.3">
      <c r="A14" s="333" t="s">
        <v>106</v>
      </c>
      <c r="B14" s="330">
        <v>7327.3320000000003</v>
      </c>
      <c r="C14" s="331">
        <v>7733.1729999999998</v>
      </c>
      <c r="D14" s="304">
        <v>-5.2480527721285881</v>
      </c>
      <c r="E14" s="372">
        <v>0.10603985153077319</v>
      </c>
      <c r="F14" s="312">
        <v>0.11023091554008574</v>
      </c>
      <c r="G14" s="300">
        <v>-3.8020767484131563</v>
      </c>
      <c r="I14" s="333" t="s">
        <v>106</v>
      </c>
      <c r="J14" s="330" t="s">
        <v>60</v>
      </c>
      <c r="K14" s="331">
        <v>6127.924</v>
      </c>
      <c r="L14" s="304" t="s">
        <v>47</v>
      </c>
      <c r="M14" s="372">
        <v>2.3460816045384778E-2</v>
      </c>
      <c r="N14" s="312">
        <v>2.8815456061765707E-2</v>
      </c>
      <c r="O14" s="300">
        <v>-18.582527393990571</v>
      </c>
    </row>
    <row r="15" spans="1:16" ht="18.75" x14ac:dyDescent="0.3">
      <c r="A15" s="85" t="s">
        <v>20</v>
      </c>
      <c r="B15" s="70"/>
      <c r="C15" s="64"/>
      <c r="D15" s="71"/>
      <c r="E15" s="71"/>
      <c r="F15" s="71"/>
      <c r="G15" s="72"/>
      <c r="I15" s="85" t="s">
        <v>20</v>
      </c>
      <c r="J15" s="70"/>
      <c r="K15" s="64"/>
      <c r="L15" s="71"/>
      <c r="M15" s="71"/>
      <c r="N15" s="71"/>
      <c r="O15" s="72"/>
    </row>
    <row r="16" spans="1:16" ht="15.75" x14ac:dyDescent="0.25">
      <c r="A16" s="194" t="s">
        <v>55</v>
      </c>
      <c r="B16" s="299">
        <v>2035.895</v>
      </c>
      <c r="C16" s="20">
        <v>1971.229</v>
      </c>
      <c r="D16" s="300">
        <v>3.2804915106261086</v>
      </c>
      <c r="E16" s="301">
        <v>5.6065431142747668</v>
      </c>
      <c r="F16" s="302">
        <v>6.8630306481106356</v>
      </c>
      <c r="G16" s="300">
        <v>-18.308056575294103</v>
      </c>
      <c r="I16" s="194" t="s">
        <v>55</v>
      </c>
      <c r="J16" s="299">
        <v>2135.2959999999998</v>
      </c>
      <c r="K16" s="20">
        <v>2070.16</v>
      </c>
      <c r="L16" s="300">
        <v>3.146423464852957</v>
      </c>
      <c r="M16" s="301">
        <v>5.0150611072088456</v>
      </c>
      <c r="N16" s="302">
        <v>5.0689284004525099</v>
      </c>
      <c r="O16" s="300">
        <v>-1.0626958794457531</v>
      </c>
    </row>
    <row r="17" spans="1:15" ht="15.75" x14ac:dyDescent="0.25">
      <c r="A17" s="195" t="s">
        <v>39</v>
      </c>
      <c r="B17" s="303">
        <v>1371.1010000000001</v>
      </c>
      <c r="C17" s="21">
        <v>1345.7180000000001</v>
      </c>
      <c r="D17" s="304">
        <v>1.8862049849968594</v>
      </c>
      <c r="E17" s="305">
        <v>71.156112479357631</v>
      </c>
      <c r="F17" s="306">
        <v>67.493795726925683</v>
      </c>
      <c r="G17" s="304">
        <v>5.4261531937681786</v>
      </c>
      <c r="I17" s="195" t="s">
        <v>39</v>
      </c>
      <c r="J17" s="303">
        <v>1392.1790000000001</v>
      </c>
      <c r="K17" s="21">
        <v>1309.8030000000001</v>
      </c>
      <c r="L17" s="304">
        <v>6.2891900537714429</v>
      </c>
      <c r="M17" s="305">
        <v>68.972277419049561</v>
      </c>
      <c r="N17" s="306">
        <v>67.596384397167455</v>
      </c>
      <c r="O17" s="304">
        <v>2.0354535736674126</v>
      </c>
    </row>
    <row r="18" spans="1:15" ht="15.75" x14ac:dyDescent="0.25">
      <c r="A18" s="195" t="s">
        <v>40</v>
      </c>
      <c r="B18" s="303">
        <v>1509.818</v>
      </c>
      <c r="C18" s="21">
        <v>1494.96</v>
      </c>
      <c r="D18" s="304">
        <v>0.99387274575908036</v>
      </c>
      <c r="E18" s="305">
        <v>3.7270327596370922</v>
      </c>
      <c r="F18" s="306">
        <v>3.5203171022808148</v>
      </c>
      <c r="G18" s="304">
        <v>5.8720749111591743</v>
      </c>
      <c r="I18" s="195" t="s">
        <v>40</v>
      </c>
      <c r="J18" s="303">
        <v>1458.7370000000001</v>
      </c>
      <c r="K18" s="21">
        <v>1499.7570000000001</v>
      </c>
      <c r="L18" s="304">
        <v>-2.7351097544468859</v>
      </c>
      <c r="M18" s="305">
        <v>3.5419315335185075</v>
      </c>
      <c r="N18" s="306">
        <v>3.8104247916596794</v>
      </c>
      <c r="O18" s="304">
        <v>-7.0462815255888085</v>
      </c>
    </row>
    <row r="19" spans="1:15" ht="15.75" x14ac:dyDescent="0.25">
      <c r="A19" s="195" t="s">
        <v>41</v>
      </c>
      <c r="B19" s="303">
        <v>1590.36</v>
      </c>
      <c r="C19" s="21">
        <v>1573.0509999999999</v>
      </c>
      <c r="D19" s="304">
        <v>1.1003457611990948</v>
      </c>
      <c r="E19" s="305">
        <v>5.6506222670522237E-2</v>
      </c>
      <c r="F19" s="306">
        <v>5.2416687546173769E-2</v>
      </c>
      <c r="G19" s="304">
        <v>7.801971692213483</v>
      </c>
      <c r="I19" s="195" t="s">
        <v>41</v>
      </c>
      <c r="J19" s="303">
        <v>1729.46</v>
      </c>
      <c r="K19" s="21">
        <v>1699.373</v>
      </c>
      <c r="L19" s="304">
        <v>1.7704765228116481</v>
      </c>
      <c r="M19" s="305">
        <v>0.14983187831883421</v>
      </c>
      <c r="N19" s="306">
        <v>0.20254673745003035</v>
      </c>
      <c r="O19" s="304">
        <v>-26.026022336795844</v>
      </c>
    </row>
    <row r="20" spans="1:15" ht="16.5" thickBot="1" x14ac:dyDescent="0.3">
      <c r="A20" s="196" t="s">
        <v>38</v>
      </c>
      <c r="B20" s="303" t="s">
        <v>60</v>
      </c>
      <c r="C20" s="21" t="s">
        <v>60</v>
      </c>
      <c r="D20" s="304" t="s">
        <v>47</v>
      </c>
      <c r="E20" s="305">
        <v>3.0026487795676942E-2</v>
      </c>
      <c r="F20" s="306">
        <v>1.423456371062227E-2</v>
      </c>
      <c r="G20" s="304">
        <v>110.94069622429137</v>
      </c>
      <c r="I20" s="196" t="s">
        <v>38</v>
      </c>
      <c r="J20" s="303" t="s">
        <v>60</v>
      </c>
      <c r="K20" s="21" t="s">
        <v>60</v>
      </c>
      <c r="L20" s="304" t="s">
        <v>47</v>
      </c>
      <c r="M20" s="305">
        <v>0.76032311323895541</v>
      </c>
      <c r="N20" s="306">
        <v>0.76843757210216646</v>
      </c>
      <c r="O20" s="304">
        <v>-1.0559685207755827</v>
      </c>
    </row>
    <row r="21" spans="1:15" ht="18.75" x14ac:dyDescent="0.3">
      <c r="A21" s="85" t="s">
        <v>18</v>
      </c>
      <c r="B21" s="70"/>
      <c r="C21" s="64"/>
      <c r="D21" s="71"/>
      <c r="E21" s="71"/>
      <c r="F21" s="71"/>
      <c r="G21" s="72"/>
      <c r="I21" s="85" t="s">
        <v>18</v>
      </c>
      <c r="J21" s="70"/>
      <c r="K21" s="64"/>
      <c r="L21" s="71"/>
      <c r="M21" s="71"/>
      <c r="N21" s="71"/>
      <c r="O21" s="72"/>
    </row>
    <row r="22" spans="1:15" ht="15.75" x14ac:dyDescent="0.25">
      <c r="A22" s="194" t="s">
        <v>55</v>
      </c>
      <c r="B22" s="299">
        <v>2635.8629999999998</v>
      </c>
      <c r="C22" s="20">
        <v>2605.326</v>
      </c>
      <c r="D22" s="300">
        <v>1.1720990002786524</v>
      </c>
      <c r="E22" s="301">
        <v>4.8530462039802087</v>
      </c>
      <c r="F22" s="302">
        <v>4.7510980259043292</v>
      </c>
      <c r="G22" s="300">
        <v>2.145781407161655</v>
      </c>
      <c r="I22" s="194" t="s">
        <v>55</v>
      </c>
      <c r="J22" s="299">
        <v>3049.3240000000001</v>
      </c>
      <c r="K22" s="20">
        <v>2929.2249999999999</v>
      </c>
      <c r="L22" s="300">
        <v>4.1000264575100971</v>
      </c>
      <c r="M22" s="301">
        <v>4.6397447191204799</v>
      </c>
      <c r="N22" s="302">
        <v>5.4395652982628402</v>
      </c>
      <c r="O22" s="300">
        <v>-14.703759129388299</v>
      </c>
    </row>
    <row r="23" spans="1:15" ht="15.75" x14ac:dyDescent="0.25">
      <c r="A23" s="195" t="s">
        <v>39</v>
      </c>
      <c r="B23" s="303">
        <v>2527.9110000000001</v>
      </c>
      <c r="C23" s="21">
        <v>2499.3310000000001</v>
      </c>
      <c r="D23" s="304">
        <v>1.1435060022061874</v>
      </c>
      <c r="E23" s="305">
        <v>8.6999968294178434</v>
      </c>
      <c r="F23" s="306">
        <v>8.1605529966977102</v>
      </c>
      <c r="G23" s="304">
        <v>6.6103833029260057</v>
      </c>
      <c r="I23" s="194" t="s">
        <v>39</v>
      </c>
      <c r="J23" s="303">
        <v>2648.6</v>
      </c>
      <c r="K23" s="21">
        <v>2479.6660000000002</v>
      </c>
      <c r="L23" s="304">
        <v>6.8127723653104777</v>
      </c>
      <c r="M23" s="305">
        <v>12.82785286214872</v>
      </c>
      <c r="N23" s="306">
        <v>12.947846565573712</v>
      </c>
      <c r="O23" s="304">
        <v>-0.9267464115927696</v>
      </c>
    </row>
    <row r="24" spans="1:15" ht="15.75" x14ac:dyDescent="0.25">
      <c r="A24" s="195" t="s">
        <v>40</v>
      </c>
      <c r="B24" s="303">
        <v>2905.1260000000002</v>
      </c>
      <c r="C24" s="21">
        <v>2924.53</v>
      </c>
      <c r="D24" s="304">
        <v>-0.6634912276502547</v>
      </c>
      <c r="E24" s="305">
        <v>0.61119688401634298</v>
      </c>
      <c r="F24" s="306">
        <v>0.60909762527543243</v>
      </c>
      <c r="G24" s="304">
        <v>0.34465061983475442</v>
      </c>
      <c r="I24" s="195" t="s">
        <v>40</v>
      </c>
      <c r="J24" s="303">
        <v>2346.0859999999998</v>
      </c>
      <c r="K24" s="21">
        <v>2190.75</v>
      </c>
      <c r="L24" s="304">
        <v>7.0905397694853267</v>
      </c>
      <c r="M24" s="305">
        <v>1.9944527070466602</v>
      </c>
      <c r="N24" s="306">
        <v>1.8534640040575416</v>
      </c>
      <c r="O24" s="304">
        <v>7.6067677969720915</v>
      </c>
    </row>
    <row r="25" spans="1:15" ht="15.75" x14ac:dyDescent="0.25">
      <c r="A25" s="195" t="s">
        <v>41</v>
      </c>
      <c r="B25" s="303" t="s">
        <v>60</v>
      </c>
      <c r="C25" s="21" t="s">
        <v>60</v>
      </c>
      <c r="D25" s="314" t="s">
        <v>47</v>
      </c>
      <c r="E25" s="305">
        <v>9.6729625113590133E-4</v>
      </c>
      <c r="F25" s="306">
        <v>9.7902881629619238E-4</v>
      </c>
      <c r="G25" s="304">
        <v>-1.19838813373002</v>
      </c>
      <c r="I25" s="195" t="s">
        <v>41</v>
      </c>
      <c r="J25" s="303" t="s">
        <v>47</v>
      </c>
      <c r="K25" s="21" t="s">
        <v>47</v>
      </c>
      <c r="L25" s="314" t="s">
        <v>47</v>
      </c>
      <c r="M25" s="305" t="s">
        <v>47</v>
      </c>
      <c r="N25" s="306" t="s">
        <v>47</v>
      </c>
      <c r="O25" s="304" t="s">
        <v>47</v>
      </c>
    </row>
    <row r="26" spans="1:15" ht="16.5" thickBot="1" x14ac:dyDescent="0.3">
      <c r="A26" s="196" t="s">
        <v>38</v>
      </c>
      <c r="B26" s="303">
        <v>3327.4549999999999</v>
      </c>
      <c r="C26" s="21">
        <v>3825.0070000000001</v>
      </c>
      <c r="D26" s="304">
        <v>-13.007871619581355</v>
      </c>
      <c r="E26" s="305">
        <v>0.19187395914892977</v>
      </c>
      <c r="F26" s="306">
        <v>0.2172155776366631</v>
      </c>
      <c r="G26" s="304">
        <v>-11.666575097170199</v>
      </c>
      <c r="I26" s="196" t="s">
        <v>38</v>
      </c>
      <c r="J26" s="303">
        <v>2481.5059999999999</v>
      </c>
      <c r="K26" s="21">
        <v>2455.335</v>
      </c>
      <c r="L26" s="304">
        <v>1.0658830668727413</v>
      </c>
      <c r="M26" s="305">
        <v>1.4962787122278738</v>
      </c>
      <c r="N26" s="306">
        <v>1.4525378437907521</v>
      </c>
      <c r="O26" s="304">
        <v>3.0113410555259055</v>
      </c>
    </row>
    <row r="27" spans="1:15" ht="18.75" x14ac:dyDescent="0.3">
      <c r="A27" s="85" t="s">
        <v>54</v>
      </c>
      <c r="B27" s="70"/>
      <c r="C27" s="64"/>
      <c r="D27" s="71"/>
      <c r="E27" s="71"/>
      <c r="F27" s="71"/>
      <c r="G27" s="72"/>
      <c r="I27" s="85" t="s">
        <v>54</v>
      </c>
      <c r="J27" s="70"/>
      <c r="K27" s="64"/>
      <c r="L27" s="71"/>
      <c r="M27" s="71"/>
      <c r="N27" s="71"/>
      <c r="O27" s="72"/>
    </row>
    <row r="28" spans="1:15" ht="15.75" x14ac:dyDescent="0.25">
      <c r="A28" s="194" t="s">
        <v>55</v>
      </c>
      <c r="B28" s="299">
        <v>5758.6109999999999</v>
      </c>
      <c r="C28" s="20">
        <v>5587.0619999999999</v>
      </c>
      <c r="D28" s="300">
        <v>3.0704688797081539</v>
      </c>
      <c r="E28" s="301">
        <v>0.35796678627105682</v>
      </c>
      <c r="F28" s="302">
        <v>0.56736008100175261</v>
      </c>
      <c r="G28" s="300">
        <v>-36.906596311989908</v>
      </c>
      <c r="I28" s="194" t="s">
        <v>55</v>
      </c>
      <c r="J28" s="299" t="s">
        <v>60</v>
      </c>
      <c r="K28" s="20" t="s">
        <v>60</v>
      </c>
      <c r="L28" s="300" t="s">
        <v>47</v>
      </c>
      <c r="M28" s="301">
        <v>8.2169524796637514E-2</v>
      </c>
      <c r="N28" s="302">
        <v>0.11434704786414962</v>
      </c>
      <c r="O28" s="300">
        <v>-28.140230699913403</v>
      </c>
    </row>
    <row r="29" spans="1:15" ht="15.75" x14ac:dyDescent="0.25">
      <c r="A29" s="195" t="s">
        <v>39</v>
      </c>
      <c r="B29" s="303">
        <v>5070.1289999999999</v>
      </c>
      <c r="C29" s="21">
        <v>4824.7879999999996</v>
      </c>
      <c r="D29" s="304">
        <v>5.0850109890838802</v>
      </c>
      <c r="E29" s="305">
        <v>0.98212812698665175</v>
      </c>
      <c r="F29" s="306">
        <v>1.3926427272651152</v>
      </c>
      <c r="G29" s="304">
        <v>-29.477380827215882</v>
      </c>
      <c r="I29" s="195" t="s">
        <v>39</v>
      </c>
      <c r="J29" s="303" t="s">
        <v>60</v>
      </c>
      <c r="K29" s="21" t="s">
        <v>60</v>
      </c>
      <c r="L29" s="304" t="s">
        <v>47</v>
      </c>
      <c r="M29" s="305">
        <v>0.30317721218069704</v>
      </c>
      <c r="N29" s="306">
        <v>0.44976505493232188</v>
      </c>
      <c r="O29" s="304">
        <v>-32.592092503425498</v>
      </c>
    </row>
    <row r="30" spans="1:15" ht="15.75" x14ac:dyDescent="0.25">
      <c r="A30" s="195" t="s">
        <v>40</v>
      </c>
      <c r="B30" s="315">
        <v>4780.0929999999998</v>
      </c>
      <c r="C30" s="26">
        <v>4790.5940000000001</v>
      </c>
      <c r="D30" s="304">
        <v>-0.21920037473432738</v>
      </c>
      <c r="E30" s="305">
        <v>0.24734571221754278</v>
      </c>
      <c r="F30" s="306">
        <v>0.38236228059609972</v>
      </c>
      <c r="G30" s="304">
        <v>-35.311163059302601</v>
      </c>
      <c r="I30" s="195" t="s">
        <v>40</v>
      </c>
      <c r="J30" s="315" t="s">
        <v>60</v>
      </c>
      <c r="K30" s="26" t="s">
        <v>60</v>
      </c>
      <c r="L30" s="304" t="s">
        <v>47</v>
      </c>
      <c r="M30" s="305">
        <v>8.7836388575715962E-2</v>
      </c>
      <c r="N30" s="306">
        <v>0.11180600235605739</v>
      </c>
      <c r="O30" s="304">
        <v>-21.438575099043248</v>
      </c>
    </row>
    <row r="31" spans="1:15" ht="15.75" x14ac:dyDescent="0.25">
      <c r="A31" s="373" t="s">
        <v>41</v>
      </c>
      <c r="B31" s="374" t="s">
        <v>47</v>
      </c>
      <c r="C31" s="178" t="s">
        <v>60</v>
      </c>
      <c r="D31" s="314" t="s">
        <v>47</v>
      </c>
      <c r="E31" s="305" t="s">
        <v>47</v>
      </c>
      <c r="F31" s="306">
        <v>5.7968811491221914E-4</v>
      </c>
      <c r="G31" s="304" t="s">
        <v>47</v>
      </c>
      <c r="I31" s="373" t="s">
        <v>41</v>
      </c>
      <c r="J31" s="374" t="s">
        <v>47</v>
      </c>
      <c r="K31" s="178" t="s">
        <v>47</v>
      </c>
      <c r="L31" s="314" t="s">
        <v>47</v>
      </c>
      <c r="M31" s="305" t="s">
        <v>47</v>
      </c>
      <c r="N31" s="306" t="s">
        <v>47</v>
      </c>
      <c r="O31" s="304" t="s">
        <v>47</v>
      </c>
    </row>
    <row r="32" spans="1:15" ht="16.5" thickBot="1" x14ac:dyDescent="0.3">
      <c r="A32" s="197" t="s">
        <v>38</v>
      </c>
      <c r="B32" s="309" t="s">
        <v>60</v>
      </c>
      <c r="C32" s="22">
        <v>4815.0770000000002</v>
      </c>
      <c r="D32" s="319" t="s">
        <v>47</v>
      </c>
      <c r="E32" s="317">
        <v>0.11485299515223361</v>
      </c>
      <c r="F32" s="318">
        <v>0.12604996009813477</v>
      </c>
      <c r="G32" s="319">
        <v>-8.8829579455510199</v>
      </c>
      <c r="I32" s="197" t="s">
        <v>38</v>
      </c>
      <c r="J32" s="309" t="s">
        <v>47</v>
      </c>
      <c r="K32" s="22" t="s">
        <v>47</v>
      </c>
      <c r="L32" s="319" t="s">
        <v>47</v>
      </c>
      <c r="M32" s="317" t="s">
        <v>47</v>
      </c>
      <c r="N32" s="318" t="s">
        <v>47</v>
      </c>
      <c r="O32" s="319" t="s">
        <v>47</v>
      </c>
    </row>
    <row r="33" spans="1:15" ht="18.75" x14ac:dyDescent="0.3">
      <c r="A33" s="85" t="s">
        <v>61</v>
      </c>
      <c r="B33" s="70"/>
      <c r="C33" s="64"/>
      <c r="D33" s="71"/>
      <c r="E33" s="71"/>
      <c r="F33" s="71"/>
      <c r="G33" s="72"/>
      <c r="I33" s="85" t="s">
        <v>61</v>
      </c>
      <c r="J33" s="70"/>
      <c r="K33" s="64"/>
      <c r="L33" s="71"/>
      <c r="M33" s="71"/>
      <c r="N33" s="71"/>
      <c r="O33" s="72"/>
    </row>
    <row r="34" spans="1:15" ht="15.75" x14ac:dyDescent="0.25">
      <c r="A34" s="194" t="s">
        <v>55</v>
      </c>
      <c r="B34" s="299">
        <v>8621.866</v>
      </c>
      <c r="C34" s="20">
        <v>10169.785</v>
      </c>
      <c r="D34" s="300">
        <v>-15.220764254111566</v>
      </c>
      <c r="E34" s="301">
        <v>0.57623987227390394</v>
      </c>
      <c r="F34" s="302">
        <v>1.0051276634253514</v>
      </c>
      <c r="G34" s="300">
        <v>-42.66998181005691</v>
      </c>
      <c r="I34" s="194" t="s">
        <v>55</v>
      </c>
      <c r="J34" s="299" t="s">
        <v>60</v>
      </c>
      <c r="K34" s="20" t="s">
        <v>60</v>
      </c>
      <c r="L34" s="300" t="s">
        <v>47</v>
      </c>
      <c r="M34" s="301">
        <v>8.8686418142577723E-3</v>
      </c>
      <c r="N34" s="302">
        <v>9.6305624756694904E-3</v>
      </c>
      <c r="O34" s="300">
        <v>-7.911486617075826</v>
      </c>
    </row>
    <row r="35" spans="1:15" ht="15.75" x14ac:dyDescent="0.25">
      <c r="A35" s="195" t="s">
        <v>39</v>
      </c>
      <c r="B35" s="299">
        <v>8164.8029999999999</v>
      </c>
      <c r="C35" s="20">
        <v>5510.1350000000002</v>
      </c>
      <c r="D35" s="304">
        <v>48.177912156417214</v>
      </c>
      <c r="E35" s="305">
        <v>2.1142946502606055</v>
      </c>
      <c r="F35" s="306">
        <v>3.5287290209260975</v>
      </c>
      <c r="G35" s="304">
        <v>-40.083394397178182</v>
      </c>
      <c r="I35" s="195" t="s">
        <v>39</v>
      </c>
      <c r="J35" s="299" t="s">
        <v>60</v>
      </c>
      <c r="K35" s="20" t="s">
        <v>60</v>
      </c>
      <c r="L35" s="304" t="s">
        <v>47</v>
      </c>
      <c r="M35" s="305">
        <v>6.5735619837310008E-2</v>
      </c>
      <c r="N35" s="306">
        <v>0.10072704394077535</v>
      </c>
      <c r="O35" s="304">
        <v>-34.73885734603639</v>
      </c>
    </row>
    <row r="36" spans="1:15" ht="15.75" x14ac:dyDescent="0.25">
      <c r="A36" s="195" t="s">
        <v>40</v>
      </c>
      <c r="B36" s="299">
        <v>5200.6719999999996</v>
      </c>
      <c r="C36" s="20">
        <v>5903.8220000000001</v>
      </c>
      <c r="D36" s="304">
        <v>-11.910081299876598</v>
      </c>
      <c r="E36" s="305">
        <v>0.43074239449887874</v>
      </c>
      <c r="F36" s="306">
        <v>0.5702327576600954</v>
      </c>
      <c r="G36" s="304">
        <v>-24.462004556455899</v>
      </c>
      <c r="I36" s="195" t="s">
        <v>40</v>
      </c>
      <c r="J36" s="299" t="s">
        <v>60</v>
      </c>
      <c r="K36" s="20" t="s">
        <v>60</v>
      </c>
      <c r="L36" s="304" t="s">
        <v>47</v>
      </c>
      <c r="M36" s="305">
        <v>3.0742736001500584E-2</v>
      </c>
      <c r="N36" s="306">
        <v>3.3719673892383673E-2</v>
      </c>
      <c r="O36" s="304">
        <v>-8.828489564827894</v>
      </c>
    </row>
    <row r="37" spans="1:15" ht="15.75" x14ac:dyDescent="0.25">
      <c r="A37" s="373" t="s">
        <v>41</v>
      </c>
      <c r="B37" s="299" t="s">
        <v>47</v>
      </c>
      <c r="C37" s="20" t="s">
        <v>47</v>
      </c>
      <c r="D37" s="314" t="s">
        <v>47</v>
      </c>
      <c r="E37" s="305" t="s">
        <v>47</v>
      </c>
      <c r="F37" s="306" t="s">
        <v>47</v>
      </c>
      <c r="G37" s="304" t="s">
        <v>47</v>
      </c>
      <c r="I37" s="373" t="s">
        <v>41</v>
      </c>
      <c r="J37" s="299" t="s">
        <v>47</v>
      </c>
      <c r="K37" s="20" t="s">
        <v>47</v>
      </c>
      <c r="L37" s="314" t="s">
        <v>47</v>
      </c>
      <c r="M37" s="305" t="s">
        <v>47</v>
      </c>
      <c r="N37" s="306" t="s">
        <v>47</v>
      </c>
      <c r="O37" s="304" t="s">
        <v>47</v>
      </c>
    </row>
    <row r="38" spans="1:15" ht="16.5" thickBot="1" x14ac:dyDescent="0.3">
      <c r="A38" s="197" t="s">
        <v>38</v>
      </c>
      <c r="B38" s="330" t="s">
        <v>60</v>
      </c>
      <c r="C38" s="331" t="s">
        <v>60</v>
      </c>
      <c r="D38" s="319" t="s">
        <v>47</v>
      </c>
      <c r="E38" s="317">
        <v>0.13708737425820469</v>
      </c>
      <c r="F38" s="318">
        <v>0.63394692246800288</v>
      </c>
      <c r="G38" s="319">
        <v>-78.375575399196933</v>
      </c>
      <c r="I38" s="197" t="s">
        <v>38</v>
      </c>
      <c r="J38" s="330" t="s">
        <v>60</v>
      </c>
      <c r="K38" s="331" t="s">
        <v>60</v>
      </c>
      <c r="L38" s="316" t="s">
        <v>47</v>
      </c>
      <c r="M38" s="317">
        <v>2.550088700585302E-4</v>
      </c>
      <c r="N38" s="318">
        <v>1.1053547960201129E-2</v>
      </c>
      <c r="O38" s="319">
        <v>-97.692968167535867</v>
      </c>
    </row>
    <row r="40" spans="1:15" ht="15.75" x14ac:dyDescent="0.2">
      <c r="A40" s="30" t="s">
        <v>21</v>
      </c>
      <c r="B40" s="56"/>
      <c r="C40" s="56"/>
      <c r="E40" s="56"/>
    </row>
    <row r="41" spans="1:15" ht="15.75" x14ac:dyDescent="0.25">
      <c r="A41" s="57" t="s">
        <v>48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K31" sqref="K31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33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5.75" x14ac:dyDescent="0.25">
      <c r="A2" s="32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13.5" thickBo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31"/>
      <c r="L3" s="28"/>
    </row>
    <row r="4" spans="1:12" ht="16.5" thickBot="1" x14ac:dyDescent="0.3">
      <c r="A4" s="44" t="s">
        <v>29</v>
      </c>
      <c r="B4" s="47"/>
      <c r="C4" s="34"/>
      <c r="D4" s="34"/>
      <c r="E4" s="45" t="s">
        <v>30</v>
      </c>
      <c r="F4" s="34"/>
      <c r="G4" s="34"/>
      <c r="H4" s="34"/>
      <c r="I4" s="34"/>
      <c r="J4" s="34"/>
      <c r="K4" s="40"/>
      <c r="L4" s="41"/>
    </row>
    <row r="5" spans="1:12" ht="15.75" x14ac:dyDescent="0.2">
      <c r="A5" s="35" t="s">
        <v>31</v>
      </c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1:12" ht="16.5" thickBot="1" x14ac:dyDescent="0.3">
      <c r="A6" s="48" t="s">
        <v>32</v>
      </c>
      <c r="B6" s="36" t="s">
        <v>33</v>
      </c>
      <c r="C6" s="37"/>
      <c r="D6" s="37"/>
      <c r="E6" s="37"/>
      <c r="F6" s="37"/>
      <c r="G6" s="37"/>
      <c r="H6" s="37"/>
      <c r="I6" s="37"/>
      <c r="J6" s="38"/>
      <c r="K6" s="38"/>
      <c r="L6" s="39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M33" sqref="M33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I30" sqref="I30"/>
    </sheetView>
  </sheetViews>
  <sheetFormatPr defaultRowHeight="12.75" x14ac:dyDescent="0.2"/>
  <cols>
    <col min="1" max="1" width="8.85546875" style="90" customWidth="1"/>
    <col min="2" max="2" width="53.28515625" style="90" customWidth="1"/>
    <col min="3" max="17" width="13.7109375" style="90" bestFit="1" customWidth="1"/>
    <col min="18" max="18" width="12.28515625" style="90" customWidth="1"/>
    <col min="19" max="20" width="11.140625" style="90" customWidth="1"/>
    <col min="21" max="16384" width="9.140625" style="90"/>
  </cols>
  <sheetData>
    <row r="1" spans="1:12" ht="21" x14ac:dyDescent="0.25">
      <c r="A1" s="89" t="s">
        <v>134</v>
      </c>
    </row>
    <row r="3" spans="1:12" s="114" customFormat="1" ht="15.75" x14ac:dyDescent="0.25">
      <c r="A3" s="116" t="s">
        <v>63</v>
      </c>
      <c r="H3" s="115"/>
      <c r="I3" s="115"/>
    </row>
    <row r="4" spans="1:12" ht="21" thickBot="1" x14ac:dyDescent="0.35">
      <c r="A4" s="91"/>
    </row>
    <row r="5" spans="1:12" ht="15" thickBot="1" x14ac:dyDescent="0.25">
      <c r="A5" s="92"/>
      <c r="B5" s="93"/>
      <c r="C5" s="94" t="s">
        <v>64</v>
      </c>
      <c r="D5" s="95"/>
      <c r="E5" s="96"/>
      <c r="F5" s="97"/>
      <c r="G5" s="98" t="s">
        <v>65</v>
      </c>
      <c r="H5" s="96"/>
      <c r="I5" s="96"/>
      <c r="J5" s="99"/>
      <c r="K5" s="100" t="s">
        <v>66</v>
      </c>
      <c r="L5" s="97"/>
    </row>
    <row r="6" spans="1:12" ht="21" customHeight="1" x14ac:dyDescent="0.2">
      <c r="A6" s="101" t="s">
        <v>67</v>
      </c>
      <c r="B6" s="102" t="s">
        <v>68</v>
      </c>
      <c r="C6" s="103" t="s">
        <v>69</v>
      </c>
      <c r="D6" s="104"/>
      <c r="E6" s="105" t="s">
        <v>70</v>
      </c>
      <c r="F6" s="104"/>
      <c r="G6" s="105" t="s">
        <v>69</v>
      </c>
      <c r="H6" s="104"/>
      <c r="I6" s="105" t="s">
        <v>70</v>
      </c>
      <c r="J6" s="106"/>
      <c r="K6" s="107" t="s">
        <v>69</v>
      </c>
      <c r="L6" s="104"/>
    </row>
    <row r="7" spans="1:12" ht="14.25" thickBot="1" x14ac:dyDescent="0.3">
      <c r="A7" s="108"/>
      <c r="B7" s="109"/>
      <c r="C7" s="216" t="s">
        <v>156</v>
      </c>
      <c r="D7" s="217" t="s">
        <v>168</v>
      </c>
      <c r="E7" s="218" t="s">
        <v>156</v>
      </c>
      <c r="F7" s="217" t="s">
        <v>168</v>
      </c>
      <c r="G7" s="218" t="s">
        <v>156</v>
      </c>
      <c r="H7" s="217" t="s">
        <v>168</v>
      </c>
      <c r="I7" s="218" t="s">
        <v>156</v>
      </c>
      <c r="J7" s="219" t="s">
        <v>168</v>
      </c>
      <c r="K7" s="220" t="s">
        <v>156</v>
      </c>
      <c r="L7" s="217" t="s">
        <v>168</v>
      </c>
    </row>
    <row r="8" spans="1:12" ht="16.5" thickBot="1" x14ac:dyDescent="0.3">
      <c r="A8" s="110"/>
      <c r="B8" s="111" t="s">
        <v>117</v>
      </c>
      <c r="C8" s="191">
        <v>502933.93300000008</v>
      </c>
      <c r="D8" s="221">
        <v>612522.34499999997</v>
      </c>
      <c r="E8" s="151">
        <v>1285868.767</v>
      </c>
      <c r="F8" s="152">
        <v>1266683.963</v>
      </c>
      <c r="G8" s="151">
        <v>1373824.2139999999</v>
      </c>
      <c r="H8" s="152">
        <v>1634538.9209999999</v>
      </c>
      <c r="I8" s="151">
        <v>3537513.327</v>
      </c>
      <c r="J8" s="192">
        <v>3503422.2369999997</v>
      </c>
      <c r="K8" s="193">
        <v>-870890.28099999984</v>
      </c>
      <c r="L8" s="152">
        <v>-1022016.5759999999</v>
      </c>
    </row>
    <row r="9" spans="1:12" ht="12.75" customHeight="1" thickBot="1" x14ac:dyDescent="0.25">
      <c r="A9" s="453" t="s">
        <v>71</v>
      </c>
      <c r="B9" s="454"/>
      <c r="C9" s="276"/>
      <c r="D9" s="276"/>
      <c r="E9" s="276"/>
      <c r="F9" s="276"/>
      <c r="G9" s="276"/>
      <c r="H9" s="276"/>
      <c r="I9" s="276"/>
      <c r="J9" s="276"/>
      <c r="K9" s="276"/>
      <c r="L9" s="222"/>
    </row>
    <row r="10" spans="1:12" ht="15" x14ac:dyDescent="0.2">
      <c r="A10" s="277" t="s">
        <v>72</v>
      </c>
      <c r="B10" s="278" t="s">
        <v>73</v>
      </c>
      <c r="C10" s="265">
        <v>102757.80900000001</v>
      </c>
      <c r="D10" s="279">
        <v>143262.51699999999</v>
      </c>
      <c r="E10" s="265">
        <v>231603.43</v>
      </c>
      <c r="F10" s="279">
        <v>255467.677</v>
      </c>
      <c r="G10" s="265">
        <v>35405.910000000003</v>
      </c>
      <c r="H10" s="280">
        <v>39128.663</v>
      </c>
      <c r="I10" s="223">
        <v>45086.519</v>
      </c>
      <c r="J10" s="281">
        <v>46351.744999999995</v>
      </c>
      <c r="K10" s="223">
        <v>67351.899000000005</v>
      </c>
      <c r="L10" s="224">
        <v>104133.85400000001</v>
      </c>
    </row>
    <row r="11" spans="1:12" ht="15" x14ac:dyDescent="0.2">
      <c r="A11" s="266" t="s">
        <v>74</v>
      </c>
      <c r="B11" s="267" t="s">
        <v>171</v>
      </c>
      <c r="C11" s="225">
        <v>92222.978000000003</v>
      </c>
      <c r="D11" s="155">
        <v>129955.47100000001</v>
      </c>
      <c r="E11" s="156">
        <v>222955.24400000001</v>
      </c>
      <c r="F11" s="155">
        <v>244805.448</v>
      </c>
      <c r="G11" s="157">
        <v>12710.709000000001</v>
      </c>
      <c r="H11" s="155">
        <v>17377.761999999999</v>
      </c>
      <c r="I11" s="157">
        <v>20542.501</v>
      </c>
      <c r="J11" s="226">
        <v>25085.321</v>
      </c>
      <c r="K11" s="154">
        <v>79512.269</v>
      </c>
      <c r="L11" s="153">
        <v>112577.709</v>
      </c>
    </row>
    <row r="12" spans="1:12" ht="15" x14ac:dyDescent="0.2">
      <c r="A12" s="268" t="s">
        <v>75</v>
      </c>
      <c r="B12" s="269" t="s">
        <v>172</v>
      </c>
      <c r="C12" s="227">
        <v>10534.831</v>
      </c>
      <c r="D12" s="158">
        <v>13307.046</v>
      </c>
      <c r="E12" s="159">
        <v>8648.1859999999997</v>
      </c>
      <c r="F12" s="158">
        <v>10662.228999999999</v>
      </c>
      <c r="G12" s="160">
        <v>22695.201000000001</v>
      </c>
      <c r="H12" s="158">
        <v>21750.901000000002</v>
      </c>
      <c r="I12" s="160">
        <v>24544.018</v>
      </c>
      <c r="J12" s="228">
        <v>21266.423999999999</v>
      </c>
      <c r="K12" s="154">
        <v>-12160.37</v>
      </c>
      <c r="L12" s="153">
        <v>-8443.8550000000014</v>
      </c>
    </row>
    <row r="13" spans="1:12" ht="30" x14ac:dyDescent="0.2">
      <c r="A13" s="270" t="s">
        <v>76</v>
      </c>
      <c r="B13" s="271" t="s">
        <v>77</v>
      </c>
      <c r="C13" s="161">
        <v>37267.063000000002</v>
      </c>
      <c r="D13" s="162">
        <v>54657.756000000001</v>
      </c>
      <c r="E13" s="163">
        <v>93319.282999999996</v>
      </c>
      <c r="F13" s="162">
        <v>97209.072</v>
      </c>
      <c r="G13" s="164">
        <v>900569.07299999997</v>
      </c>
      <c r="H13" s="162">
        <v>1127891.4439999999</v>
      </c>
      <c r="I13" s="164">
        <v>2675182.699</v>
      </c>
      <c r="J13" s="229">
        <v>2717998.273</v>
      </c>
      <c r="K13" s="154">
        <v>-863302.01</v>
      </c>
      <c r="L13" s="153">
        <v>-1073233.6879999998</v>
      </c>
    </row>
    <row r="14" spans="1:12" ht="15" x14ac:dyDescent="0.2">
      <c r="A14" s="272" t="s">
        <v>78</v>
      </c>
      <c r="B14" s="273" t="s">
        <v>79</v>
      </c>
      <c r="C14" s="230">
        <v>2041.556</v>
      </c>
      <c r="D14" s="165">
        <v>2874.9540000000002</v>
      </c>
      <c r="E14" s="163">
        <v>8129.2730000000001</v>
      </c>
      <c r="F14" s="165">
        <v>7378.5969999999998</v>
      </c>
      <c r="G14" s="164">
        <v>81246.612999999998</v>
      </c>
      <c r="H14" s="162">
        <v>83472.91</v>
      </c>
      <c r="I14" s="166">
        <v>408909.804</v>
      </c>
      <c r="J14" s="229">
        <v>312002.91899999999</v>
      </c>
      <c r="K14" s="154">
        <v>-79205.057000000001</v>
      </c>
      <c r="L14" s="153">
        <v>-80597.956000000006</v>
      </c>
    </row>
    <row r="15" spans="1:12" ht="30.75" thickBot="1" x14ac:dyDescent="0.25">
      <c r="A15" s="274" t="s">
        <v>80</v>
      </c>
      <c r="B15" s="275" t="s">
        <v>81</v>
      </c>
      <c r="C15" s="167">
        <v>156142.791</v>
      </c>
      <c r="D15" s="168">
        <v>164826.60800000001</v>
      </c>
      <c r="E15" s="169">
        <v>727628.41500000004</v>
      </c>
      <c r="F15" s="168">
        <v>662141.95299999998</v>
      </c>
      <c r="G15" s="169">
        <v>6305.8449999999993</v>
      </c>
      <c r="H15" s="168">
        <v>10666.969000000001</v>
      </c>
      <c r="I15" s="169">
        <v>30125.321000000004</v>
      </c>
      <c r="J15" s="170">
        <v>41361.517</v>
      </c>
      <c r="K15" s="171">
        <v>149836.946</v>
      </c>
      <c r="L15" s="168">
        <v>154159.639</v>
      </c>
    </row>
    <row r="16" spans="1:12" ht="12.75" customHeight="1" thickBot="1" x14ac:dyDescent="0.25">
      <c r="A16" s="453" t="s">
        <v>82</v>
      </c>
      <c r="B16" s="454"/>
      <c r="C16" s="276"/>
      <c r="D16" s="276"/>
      <c r="E16" s="276"/>
      <c r="F16" s="276"/>
      <c r="G16" s="276"/>
      <c r="H16" s="276"/>
      <c r="I16" s="276"/>
      <c r="J16" s="276"/>
      <c r="K16" s="276"/>
      <c r="L16" s="222"/>
    </row>
    <row r="17" spans="1:12" ht="30.75" thickBot="1" x14ac:dyDescent="0.25">
      <c r="A17" s="282" t="s">
        <v>83</v>
      </c>
      <c r="B17" s="283" t="s">
        <v>84</v>
      </c>
      <c r="C17" s="284">
        <v>204724.71400000001</v>
      </c>
      <c r="D17" s="285">
        <v>246900.51</v>
      </c>
      <c r="E17" s="286">
        <v>225188.36600000001</v>
      </c>
      <c r="F17" s="285">
        <v>244486.66399999999</v>
      </c>
      <c r="G17" s="286">
        <v>350296.77299999999</v>
      </c>
      <c r="H17" s="285">
        <v>373378.935</v>
      </c>
      <c r="I17" s="286">
        <v>378208.984</v>
      </c>
      <c r="J17" s="287">
        <v>385707.783</v>
      </c>
      <c r="K17" s="288">
        <v>-145572.05899999998</v>
      </c>
      <c r="L17" s="285">
        <v>-126478.42499999999</v>
      </c>
    </row>
    <row r="18" spans="1:12" s="257" customFormat="1" ht="12" customHeight="1" x14ac:dyDescent="0.2">
      <c r="A18" s="255" t="s">
        <v>131</v>
      </c>
      <c r="B18" s="256"/>
    </row>
    <row r="19" spans="1:12" s="259" customFormat="1" ht="15" x14ac:dyDescent="0.25">
      <c r="A19" s="260" t="s">
        <v>132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</row>
    <row r="21" spans="1:12" x14ac:dyDescent="0.2">
      <c r="E21" s="112"/>
    </row>
    <row r="22" spans="1:12" x14ac:dyDescent="0.2">
      <c r="E22" s="112"/>
      <c r="F22" s="112"/>
    </row>
    <row r="23" spans="1:12" ht="20.25" x14ac:dyDescent="0.3">
      <c r="A23" s="91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4"/>
  <sheetViews>
    <sheetView showGridLines="0" zoomScaleNormal="100" workbookViewId="0">
      <selection activeCell="Q8" sqref="Q8"/>
    </sheetView>
  </sheetViews>
  <sheetFormatPr defaultRowHeight="12.75" x14ac:dyDescent="0.2"/>
  <cols>
    <col min="1" max="1" width="14.7109375" style="114" customWidth="1"/>
    <col min="2" max="3" width="12.7109375" style="114" customWidth="1"/>
    <col min="4" max="4" width="14.7109375" style="114" customWidth="1"/>
    <col min="5" max="6" width="12.7109375" style="114" customWidth="1"/>
    <col min="7" max="7" width="9.140625" style="114"/>
    <col min="8" max="8" width="14.7109375" style="115" customWidth="1"/>
    <col min="9" max="9" width="12.7109375" style="115" customWidth="1"/>
    <col min="10" max="10" width="12.7109375" style="114" customWidth="1"/>
    <col min="11" max="11" width="14.7109375" style="114" customWidth="1"/>
    <col min="12" max="13" width="12.7109375" style="114" customWidth="1"/>
    <col min="14" max="16384" width="9.140625" style="114"/>
  </cols>
  <sheetData>
    <row r="1" spans="1:14" ht="18.75" x14ac:dyDescent="0.3">
      <c r="A1" s="113" t="s">
        <v>135</v>
      </c>
    </row>
    <row r="2" spans="1:14" ht="15.75" x14ac:dyDescent="0.25">
      <c r="A2" s="116" t="s">
        <v>63</v>
      </c>
    </row>
    <row r="3" spans="1:14" ht="12.75" customHeight="1" x14ac:dyDescent="0.2">
      <c r="A3" s="117"/>
    </row>
    <row r="4" spans="1:14" s="119" customFormat="1" ht="13.5" customHeight="1" x14ac:dyDescent="0.2">
      <c r="A4" s="118" t="s">
        <v>125</v>
      </c>
      <c r="B4" s="118"/>
      <c r="C4" s="118"/>
      <c r="D4" s="118"/>
      <c r="E4" s="118"/>
      <c r="H4" s="118" t="s">
        <v>126</v>
      </c>
      <c r="I4" s="118"/>
      <c r="J4" s="118"/>
      <c r="K4" s="118"/>
      <c r="L4" s="118"/>
    </row>
    <row r="5" spans="1:14" s="119" customFormat="1" ht="13.5" customHeight="1" thickBot="1" x14ac:dyDescent="0.25">
      <c r="A5" s="118" t="s">
        <v>169</v>
      </c>
      <c r="B5" s="118"/>
      <c r="C5" s="118"/>
      <c r="D5" s="118"/>
      <c r="E5" s="118"/>
      <c r="H5" s="118" t="s">
        <v>169</v>
      </c>
      <c r="I5" s="118"/>
      <c r="J5" s="118"/>
      <c r="K5" s="118"/>
      <c r="L5" s="118"/>
    </row>
    <row r="6" spans="1:14" s="119" customFormat="1" ht="21" thickBot="1" x14ac:dyDescent="0.35">
      <c r="A6" s="120" t="s">
        <v>85</v>
      </c>
      <c r="B6" s="121"/>
      <c r="C6" s="121"/>
      <c r="D6" s="121"/>
      <c r="E6" s="121"/>
      <c r="F6" s="122"/>
      <c r="H6" s="120" t="s">
        <v>86</v>
      </c>
      <c r="I6" s="121"/>
      <c r="J6" s="121"/>
      <c r="K6" s="121"/>
      <c r="L6" s="121"/>
      <c r="M6" s="122"/>
    </row>
    <row r="7" spans="1:14" s="119" customFormat="1" ht="16.5" thickBot="1" x14ac:dyDescent="0.3">
      <c r="A7" s="123" t="s">
        <v>156</v>
      </c>
      <c r="B7" s="124"/>
      <c r="C7" s="125"/>
      <c r="D7" s="126" t="s">
        <v>168</v>
      </c>
      <c r="E7" s="124"/>
      <c r="F7" s="127"/>
      <c r="H7" s="123" t="s">
        <v>156</v>
      </c>
      <c r="I7" s="124"/>
      <c r="J7" s="125"/>
      <c r="K7" s="123" t="s">
        <v>168</v>
      </c>
      <c r="L7" s="124"/>
      <c r="M7" s="127"/>
    </row>
    <row r="8" spans="1:14" s="119" customFormat="1" ht="29.25" thickBot="1" x14ac:dyDescent="0.25">
      <c r="A8" s="128" t="s">
        <v>87</v>
      </c>
      <c r="B8" s="231" t="s">
        <v>69</v>
      </c>
      <c r="C8" s="129" t="s">
        <v>88</v>
      </c>
      <c r="D8" s="130" t="s">
        <v>87</v>
      </c>
      <c r="E8" s="231" t="s">
        <v>69</v>
      </c>
      <c r="F8" s="131" t="s">
        <v>88</v>
      </c>
      <c r="H8" s="128" t="s">
        <v>87</v>
      </c>
      <c r="I8" s="231" t="s">
        <v>69</v>
      </c>
      <c r="J8" s="131" t="s">
        <v>88</v>
      </c>
      <c r="K8" s="128" t="s">
        <v>87</v>
      </c>
      <c r="L8" s="231" t="s">
        <v>69</v>
      </c>
      <c r="M8" s="131" t="s">
        <v>88</v>
      </c>
      <c r="N8" s="132"/>
    </row>
    <row r="9" spans="1:14" s="119" customFormat="1" ht="15" thickBot="1" x14ac:dyDescent="0.25">
      <c r="A9" s="172" t="s">
        <v>19</v>
      </c>
      <c r="B9" s="232">
        <v>156142.791</v>
      </c>
      <c r="C9" s="133">
        <v>727628.41500000004</v>
      </c>
      <c r="D9" s="134" t="s">
        <v>19</v>
      </c>
      <c r="E9" s="236">
        <v>164826.60800000001</v>
      </c>
      <c r="F9" s="133">
        <v>662141.95299999998</v>
      </c>
      <c r="H9" s="198" t="s">
        <v>19</v>
      </c>
      <c r="I9" s="240">
        <v>6305.8450000000003</v>
      </c>
      <c r="J9" s="199">
        <v>30125.321</v>
      </c>
      <c r="K9" s="172" t="s">
        <v>19</v>
      </c>
      <c r="L9" s="236">
        <v>10666.968999999999</v>
      </c>
      <c r="M9" s="133">
        <v>41361.517</v>
      </c>
    </row>
    <row r="10" spans="1:14" s="119" customFormat="1" x14ac:dyDescent="0.2">
      <c r="A10" s="135" t="s">
        <v>90</v>
      </c>
      <c r="B10" s="233">
        <v>48374.686999999998</v>
      </c>
      <c r="C10" s="251">
        <v>225340.856</v>
      </c>
      <c r="D10" s="250" t="s">
        <v>89</v>
      </c>
      <c r="E10" s="237">
        <v>54691.686999999998</v>
      </c>
      <c r="F10" s="138">
        <v>236224.11300000001</v>
      </c>
      <c r="H10" s="200" t="s">
        <v>92</v>
      </c>
      <c r="I10" s="241">
        <v>2403.6970000000001</v>
      </c>
      <c r="J10" s="205">
        <v>13984.78</v>
      </c>
      <c r="K10" s="200" t="s">
        <v>92</v>
      </c>
      <c r="L10" s="242">
        <v>6809.7920000000004</v>
      </c>
      <c r="M10" s="201">
        <v>29440.651000000002</v>
      </c>
    </row>
    <row r="11" spans="1:14" s="119" customFormat="1" x14ac:dyDescent="0.2">
      <c r="A11" s="139" t="s">
        <v>89</v>
      </c>
      <c r="B11" s="234">
        <v>31955.486000000001</v>
      </c>
      <c r="C11" s="177">
        <v>154387.24100000001</v>
      </c>
      <c r="D11" s="204" t="s">
        <v>90</v>
      </c>
      <c r="E11" s="238">
        <v>53763.764999999999</v>
      </c>
      <c r="F11" s="142">
        <v>208147.361</v>
      </c>
      <c r="H11" s="139" t="s">
        <v>113</v>
      </c>
      <c r="I11" s="234">
        <v>1924.7909999999999</v>
      </c>
      <c r="J11" s="177">
        <v>9063.4500000000007</v>
      </c>
      <c r="K11" s="139" t="s">
        <v>90</v>
      </c>
      <c r="L11" s="238">
        <v>1926.136</v>
      </c>
      <c r="M11" s="142">
        <v>5563.777</v>
      </c>
    </row>
    <row r="12" spans="1:14" s="119" customFormat="1" x14ac:dyDescent="0.2">
      <c r="A12" s="139" t="s">
        <v>95</v>
      </c>
      <c r="B12" s="234">
        <v>19989.131000000001</v>
      </c>
      <c r="C12" s="177">
        <v>89845.796000000002</v>
      </c>
      <c r="D12" s="204" t="s">
        <v>98</v>
      </c>
      <c r="E12" s="238">
        <v>19192.915000000001</v>
      </c>
      <c r="F12" s="142">
        <v>78198.341</v>
      </c>
      <c r="H12" s="253" t="s">
        <v>90</v>
      </c>
      <c r="I12" s="234">
        <v>1608.6479999999999</v>
      </c>
      <c r="J12" s="264">
        <v>5778.143</v>
      </c>
      <c r="K12" s="253" t="s">
        <v>113</v>
      </c>
      <c r="L12" s="238">
        <v>1311.0889999999999</v>
      </c>
      <c r="M12" s="254">
        <v>4474.25</v>
      </c>
    </row>
    <row r="13" spans="1:14" s="119" customFormat="1" x14ac:dyDescent="0.2">
      <c r="A13" s="139" t="s">
        <v>98</v>
      </c>
      <c r="B13" s="234">
        <v>18271.819</v>
      </c>
      <c r="C13" s="177">
        <v>89768.543000000005</v>
      </c>
      <c r="D13" s="204" t="s">
        <v>114</v>
      </c>
      <c r="E13" s="238">
        <v>11955.398999999999</v>
      </c>
      <c r="F13" s="142">
        <v>43865.642999999996</v>
      </c>
      <c r="H13" s="253" t="s">
        <v>93</v>
      </c>
      <c r="I13" s="234">
        <v>189.755</v>
      </c>
      <c r="J13" s="264">
        <v>733.74</v>
      </c>
      <c r="K13" s="253" t="s">
        <v>93</v>
      </c>
      <c r="L13" s="238">
        <v>350.005</v>
      </c>
      <c r="M13" s="254">
        <v>1213.3489999999999</v>
      </c>
    </row>
    <row r="14" spans="1:14" s="119" customFormat="1" ht="13.5" thickBot="1" x14ac:dyDescent="0.25">
      <c r="A14" s="139" t="s">
        <v>111</v>
      </c>
      <c r="B14" s="234">
        <v>15238.3</v>
      </c>
      <c r="C14" s="177">
        <v>70192.163</v>
      </c>
      <c r="D14" s="204" t="s">
        <v>95</v>
      </c>
      <c r="E14" s="238">
        <v>11623.677</v>
      </c>
      <c r="F14" s="142">
        <v>44486.038</v>
      </c>
      <c r="H14" s="263" t="s">
        <v>127</v>
      </c>
      <c r="I14" s="210">
        <v>93.033000000000001</v>
      </c>
      <c r="J14" s="213">
        <v>258.82</v>
      </c>
      <c r="K14" s="211" t="s">
        <v>127</v>
      </c>
      <c r="L14" s="209">
        <v>259.40300000000002</v>
      </c>
      <c r="M14" s="208">
        <v>645.28</v>
      </c>
    </row>
    <row r="15" spans="1:14" s="119" customFormat="1" x14ac:dyDescent="0.2">
      <c r="A15" s="143" t="s">
        <v>114</v>
      </c>
      <c r="B15" s="235">
        <v>9260.893</v>
      </c>
      <c r="C15" s="246">
        <v>40800.023000000001</v>
      </c>
      <c r="D15" s="247" t="s">
        <v>111</v>
      </c>
      <c r="E15" s="239">
        <v>6293.6180000000004</v>
      </c>
      <c r="F15" s="146">
        <v>23431.043000000001</v>
      </c>
      <c r="H15" s="261" t="s">
        <v>133</v>
      </c>
      <c r="I15" s="190"/>
      <c r="J15" s="190"/>
      <c r="K15" s="184"/>
      <c r="L15" s="185"/>
      <c r="M15" s="185"/>
    </row>
    <row r="16" spans="1:14" s="119" customFormat="1" x14ac:dyDescent="0.2">
      <c r="A16" s="143" t="s">
        <v>96</v>
      </c>
      <c r="B16" s="235">
        <v>8113.6490000000003</v>
      </c>
      <c r="C16" s="246">
        <v>34524.108</v>
      </c>
      <c r="D16" s="247" t="s">
        <v>96</v>
      </c>
      <c r="E16" s="239">
        <v>1629.136</v>
      </c>
      <c r="F16" s="146">
        <v>6101.2740000000003</v>
      </c>
      <c r="H16" s="184"/>
      <c r="I16" s="190"/>
      <c r="J16" s="190"/>
      <c r="K16" s="184"/>
      <c r="L16" s="185"/>
      <c r="M16" s="185"/>
    </row>
    <row r="17" spans="1:13" ht="13.5" thickBot="1" x14ac:dyDescent="0.25">
      <c r="A17" s="147" t="s">
        <v>127</v>
      </c>
      <c r="B17" s="210">
        <v>2210.9</v>
      </c>
      <c r="C17" s="214">
        <v>9847.5969999999998</v>
      </c>
      <c r="D17" s="215" t="s">
        <v>127</v>
      </c>
      <c r="E17" s="209">
        <v>1606.41</v>
      </c>
      <c r="F17" s="150">
        <v>6048.83</v>
      </c>
      <c r="H17" s="184"/>
      <c r="I17" s="190"/>
      <c r="J17" s="190"/>
      <c r="K17" s="184"/>
      <c r="L17" s="185"/>
      <c r="M17" s="185"/>
    </row>
    <row r="18" spans="1:13" s="119" customFormat="1" x14ac:dyDescent="0.2">
      <c r="A18" s="261" t="s">
        <v>133</v>
      </c>
      <c r="B18" s="186"/>
      <c r="C18" s="186"/>
      <c r="D18" s="184"/>
      <c r="E18" s="185"/>
      <c r="F18" s="185"/>
      <c r="H18" s="187"/>
      <c r="I18" s="188"/>
      <c r="J18" s="188"/>
    </row>
    <row r="19" spans="1:13" s="119" customFormat="1" x14ac:dyDescent="0.2">
      <c r="A19" s="114"/>
      <c r="B19" s="114"/>
      <c r="C19" s="114"/>
      <c r="D19" s="114"/>
      <c r="E19" s="114"/>
      <c r="F19" s="114"/>
      <c r="H19" s="114"/>
      <c r="I19" s="114"/>
      <c r="J19" s="114"/>
      <c r="K19" s="114"/>
      <c r="L19" s="114"/>
      <c r="M19" s="114"/>
    </row>
    <row r="20" spans="1:13" s="119" customFormat="1" x14ac:dyDescent="0.2">
      <c r="A20" s="118" t="s">
        <v>118</v>
      </c>
      <c r="B20" s="118"/>
      <c r="C20" s="118"/>
      <c r="D20" s="118"/>
      <c r="E20" s="118"/>
      <c r="H20" s="118" t="s">
        <v>119</v>
      </c>
      <c r="I20" s="118"/>
      <c r="J20" s="118"/>
      <c r="K20" s="118"/>
      <c r="L20" s="118"/>
    </row>
    <row r="21" spans="1:13" s="119" customFormat="1" ht="13.5" thickBot="1" x14ac:dyDescent="0.25">
      <c r="A21" s="118" t="s">
        <v>169</v>
      </c>
      <c r="B21" s="118"/>
      <c r="C21" s="118"/>
      <c r="D21" s="118"/>
      <c r="E21" s="118"/>
      <c r="H21" s="118" t="s">
        <v>169</v>
      </c>
      <c r="I21" s="118"/>
      <c r="J21" s="118"/>
      <c r="K21" s="118"/>
      <c r="L21" s="118"/>
    </row>
    <row r="22" spans="1:13" s="119" customFormat="1" ht="21" thickBot="1" x14ac:dyDescent="0.35">
      <c r="A22" s="120" t="s">
        <v>85</v>
      </c>
      <c r="B22" s="121"/>
      <c r="C22" s="121"/>
      <c r="D22" s="121"/>
      <c r="E22" s="121"/>
      <c r="F22" s="122"/>
      <c r="H22" s="120" t="s">
        <v>86</v>
      </c>
      <c r="I22" s="121"/>
      <c r="J22" s="121"/>
      <c r="K22" s="121"/>
      <c r="L22" s="121"/>
      <c r="M22" s="122"/>
    </row>
    <row r="23" spans="1:13" s="119" customFormat="1" ht="16.5" thickBot="1" x14ac:dyDescent="0.3">
      <c r="A23" s="123" t="s">
        <v>156</v>
      </c>
      <c r="B23" s="124"/>
      <c r="C23" s="125"/>
      <c r="D23" s="126" t="s">
        <v>168</v>
      </c>
      <c r="E23" s="124"/>
      <c r="F23" s="127"/>
      <c r="H23" s="123" t="s">
        <v>156</v>
      </c>
      <c r="I23" s="124"/>
      <c r="J23" s="125"/>
      <c r="K23" s="126" t="s">
        <v>168</v>
      </c>
      <c r="L23" s="124"/>
      <c r="M23" s="127"/>
    </row>
    <row r="24" spans="1:13" s="119" customFormat="1" ht="29.25" thickBot="1" x14ac:dyDescent="0.25">
      <c r="A24" s="128" t="s">
        <v>87</v>
      </c>
      <c r="B24" s="231" t="s">
        <v>69</v>
      </c>
      <c r="C24" s="129" t="s">
        <v>88</v>
      </c>
      <c r="D24" s="130" t="s">
        <v>87</v>
      </c>
      <c r="E24" s="231" t="s">
        <v>69</v>
      </c>
      <c r="F24" s="131" t="s">
        <v>88</v>
      </c>
      <c r="H24" s="128" t="s">
        <v>87</v>
      </c>
      <c r="I24" s="231" t="s">
        <v>69</v>
      </c>
      <c r="J24" s="129" t="s">
        <v>88</v>
      </c>
      <c r="K24" s="130" t="s">
        <v>87</v>
      </c>
      <c r="L24" s="231" t="s">
        <v>69</v>
      </c>
      <c r="M24" s="131" t="s">
        <v>88</v>
      </c>
    </row>
    <row r="25" spans="1:13" s="119" customFormat="1" ht="15" thickBot="1" x14ac:dyDescent="0.25">
      <c r="A25" s="198" t="s">
        <v>19</v>
      </c>
      <c r="B25" s="243">
        <v>37267.063000000002</v>
      </c>
      <c r="C25" s="199">
        <v>93319.282999999996</v>
      </c>
      <c r="D25" s="202" t="s">
        <v>19</v>
      </c>
      <c r="E25" s="240">
        <v>54657.756000000001</v>
      </c>
      <c r="F25" s="199">
        <v>97209.072</v>
      </c>
      <c r="H25" s="172" t="s">
        <v>19</v>
      </c>
      <c r="I25" s="232">
        <v>900569.07299999997</v>
      </c>
      <c r="J25" s="133">
        <v>2675182.699</v>
      </c>
      <c r="K25" s="134" t="s">
        <v>19</v>
      </c>
      <c r="L25" s="236">
        <v>1127891.4439999999</v>
      </c>
      <c r="M25" s="133">
        <v>2717998.273</v>
      </c>
    </row>
    <row r="26" spans="1:13" s="119" customFormat="1" x14ac:dyDescent="0.2">
      <c r="A26" s="200" t="s">
        <v>90</v>
      </c>
      <c r="B26" s="241">
        <v>15740.954</v>
      </c>
      <c r="C26" s="205">
        <v>37477.129999999997</v>
      </c>
      <c r="D26" s="203" t="s">
        <v>90</v>
      </c>
      <c r="E26" s="242">
        <v>27599.963</v>
      </c>
      <c r="F26" s="201">
        <v>49080.673999999999</v>
      </c>
      <c r="H26" s="135" t="s">
        <v>97</v>
      </c>
      <c r="I26" s="233">
        <v>457248.35100000002</v>
      </c>
      <c r="J26" s="251">
        <v>1362095.85</v>
      </c>
      <c r="K26" s="250" t="s">
        <v>97</v>
      </c>
      <c r="L26" s="237">
        <v>571732.64500000002</v>
      </c>
      <c r="M26" s="138">
        <v>1414688.132</v>
      </c>
    </row>
    <row r="27" spans="1:13" s="119" customFormat="1" x14ac:dyDescent="0.2">
      <c r="A27" s="139" t="s">
        <v>110</v>
      </c>
      <c r="B27" s="234">
        <v>9669.2019999999993</v>
      </c>
      <c r="C27" s="177">
        <v>22689.24</v>
      </c>
      <c r="D27" s="204" t="s">
        <v>110</v>
      </c>
      <c r="E27" s="238">
        <v>14270.679</v>
      </c>
      <c r="F27" s="142">
        <v>23081.31</v>
      </c>
      <c r="H27" s="139" t="s">
        <v>109</v>
      </c>
      <c r="I27" s="234">
        <v>245381.16399999999</v>
      </c>
      <c r="J27" s="177">
        <v>771948.56099999999</v>
      </c>
      <c r="K27" s="204" t="s">
        <v>109</v>
      </c>
      <c r="L27" s="238">
        <v>244139.1</v>
      </c>
      <c r="M27" s="142">
        <v>620771.88800000004</v>
      </c>
    </row>
    <row r="28" spans="1:13" s="119" customFormat="1" x14ac:dyDescent="0.2">
      <c r="A28" s="139" t="s">
        <v>89</v>
      </c>
      <c r="B28" s="234">
        <v>5239.3040000000001</v>
      </c>
      <c r="C28" s="177">
        <v>15511.427</v>
      </c>
      <c r="D28" s="204" t="s">
        <v>91</v>
      </c>
      <c r="E28" s="238">
        <v>5217.549</v>
      </c>
      <c r="F28" s="142">
        <v>12679.383</v>
      </c>
      <c r="H28" s="139" t="s">
        <v>104</v>
      </c>
      <c r="I28" s="234">
        <v>72365.209000000003</v>
      </c>
      <c r="J28" s="177">
        <v>217499.125</v>
      </c>
      <c r="K28" s="204" t="s">
        <v>104</v>
      </c>
      <c r="L28" s="238">
        <v>149887.29199999999</v>
      </c>
      <c r="M28" s="142">
        <v>371980.05499999999</v>
      </c>
    </row>
    <row r="29" spans="1:13" s="119" customFormat="1" x14ac:dyDescent="0.2">
      <c r="A29" s="139" t="s">
        <v>98</v>
      </c>
      <c r="B29" s="234">
        <v>1476.944</v>
      </c>
      <c r="C29" s="177">
        <v>3666.68</v>
      </c>
      <c r="D29" s="204" t="s">
        <v>127</v>
      </c>
      <c r="E29" s="238">
        <v>2101.527</v>
      </c>
      <c r="F29" s="142">
        <v>3195.75</v>
      </c>
      <c r="H29" s="139" t="s">
        <v>92</v>
      </c>
      <c r="I29" s="234">
        <v>46791.1</v>
      </c>
      <c r="J29" s="177">
        <v>122171.545</v>
      </c>
      <c r="K29" s="204" t="s">
        <v>92</v>
      </c>
      <c r="L29" s="238">
        <v>60347.743999999999</v>
      </c>
      <c r="M29" s="142">
        <v>104347.70699999999</v>
      </c>
    </row>
    <row r="30" spans="1:13" s="119" customFormat="1" x14ac:dyDescent="0.2">
      <c r="A30" s="139" t="s">
        <v>91</v>
      </c>
      <c r="B30" s="234">
        <v>1381.31</v>
      </c>
      <c r="C30" s="177">
        <v>3832.53</v>
      </c>
      <c r="D30" s="204" t="s">
        <v>89</v>
      </c>
      <c r="E30" s="238">
        <v>1198.2249999999999</v>
      </c>
      <c r="F30" s="142">
        <v>1218.3</v>
      </c>
      <c r="H30" s="139" t="s">
        <v>100</v>
      </c>
      <c r="I30" s="234">
        <v>28872.577000000001</v>
      </c>
      <c r="J30" s="177">
        <v>72788.600000000006</v>
      </c>
      <c r="K30" s="204" t="s">
        <v>90</v>
      </c>
      <c r="L30" s="238">
        <v>29213.374</v>
      </c>
      <c r="M30" s="142">
        <v>65624.444000000003</v>
      </c>
    </row>
    <row r="31" spans="1:13" x14ac:dyDescent="0.2">
      <c r="A31" s="139" t="s">
        <v>138</v>
      </c>
      <c r="B31" s="234">
        <v>1320.5229999999999</v>
      </c>
      <c r="C31" s="177">
        <v>4006.16</v>
      </c>
      <c r="D31" s="204" t="s">
        <v>144</v>
      </c>
      <c r="E31" s="238">
        <v>993.14400000000001</v>
      </c>
      <c r="F31" s="142">
        <v>1738.97</v>
      </c>
      <c r="H31" s="143" t="s">
        <v>127</v>
      </c>
      <c r="I31" s="235">
        <v>26117.645</v>
      </c>
      <c r="J31" s="246">
        <v>71943.423999999999</v>
      </c>
      <c r="K31" s="247" t="s">
        <v>127</v>
      </c>
      <c r="L31" s="239">
        <v>28154.744999999999</v>
      </c>
      <c r="M31" s="146">
        <v>62756.964999999997</v>
      </c>
    </row>
    <row r="32" spans="1:13" s="119" customFormat="1" x14ac:dyDescent="0.2">
      <c r="A32" s="139" t="s">
        <v>93</v>
      </c>
      <c r="B32" s="234">
        <v>722.125</v>
      </c>
      <c r="C32" s="177">
        <v>1815.68</v>
      </c>
      <c r="D32" s="204" t="s">
        <v>98</v>
      </c>
      <c r="E32" s="238">
        <v>858.68899999999996</v>
      </c>
      <c r="F32" s="142">
        <v>1564.2750000000001</v>
      </c>
      <c r="H32" s="143" t="s">
        <v>113</v>
      </c>
      <c r="I32" s="235">
        <v>11330.749</v>
      </c>
      <c r="J32" s="246">
        <v>29640.55</v>
      </c>
      <c r="K32" s="247" t="s">
        <v>113</v>
      </c>
      <c r="L32" s="239">
        <v>19895.330000000002</v>
      </c>
      <c r="M32" s="146">
        <v>35830.311000000002</v>
      </c>
    </row>
    <row r="33" spans="1:13" s="119" customFormat="1" ht="13.5" thickBot="1" x14ac:dyDescent="0.25">
      <c r="A33" s="211" t="s">
        <v>100</v>
      </c>
      <c r="B33" s="210">
        <v>708.09199999999998</v>
      </c>
      <c r="C33" s="213">
        <v>1772.5</v>
      </c>
      <c r="D33" s="212" t="s">
        <v>93</v>
      </c>
      <c r="E33" s="209">
        <v>815.68700000000001</v>
      </c>
      <c r="F33" s="208">
        <v>1637.55</v>
      </c>
      <c r="H33" s="147" t="s">
        <v>90</v>
      </c>
      <c r="I33" s="210">
        <v>7870.6750000000002</v>
      </c>
      <c r="J33" s="214">
        <v>20714.543000000001</v>
      </c>
      <c r="K33" s="215" t="s">
        <v>100</v>
      </c>
      <c r="L33" s="209">
        <v>17738.965</v>
      </c>
      <c r="M33" s="150">
        <v>32002.716</v>
      </c>
    </row>
    <row r="34" spans="1:13" s="119" customFormat="1" x14ac:dyDescent="0.2">
      <c r="A34" s="261" t="s">
        <v>133</v>
      </c>
      <c r="B34" s="186"/>
      <c r="C34" s="186"/>
      <c r="D34" s="184"/>
      <c r="E34" s="185"/>
      <c r="F34" s="185"/>
      <c r="H34" s="261" t="s">
        <v>133</v>
      </c>
      <c r="I34" s="188"/>
      <c r="J34" s="188"/>
    </row>
    <row r="35" spans="1:13" s="119" customFormat="1" x14ac:dyDescent="0.2">
      <c r="A35" s="114"/>
      <c r="B35" s="114"/>
      <c r="C35" s="114"/>
      <c r="D35" s="114"/>
      <c r="E35" s="114"/>
      <c r="F35" s="114"/>
      <c r="H35" s="114"/>
      <c r="I35" s="114"/>
      <c r="J35" s="114"/>
      <c r="K35" s="114"/>
      <c r="L35" s="114"/>
      <c r="M35" s="114"/>
    </row>
    <row r="36" spans="1:13" s="119" customFormat="1" x14ac:dyDescent="0.2">
      <c r="A36" s="118" t="s">
        <v>120</v>
      </c>
      <c r="B36" s="118"/>
      <c r="C36" s="118"/>
      <c r="D36" s="118"/>
      <c r="E36" s="118"/>
      <c r="H36" s="118" t="s">
        <v>121</v>
      </c>
      <c r="I36" s="118"/>
      <c r="J36" s="118"/>
      <c r="K36" s="118"/>
      <c r="L36" s="118"/>
    </row>
    <row r="37" spans="1:13" s="119" customFormat="1" ht="13.5" thickBot="1" x14ac:dyDescent="0.25">
      <c r="A37" s="118" t="s">
        <v>169</v>
      </c>
      <c r="B37" s="118"/>
      <c r="C37" s="118"/>
      <c r="D37" s="118"/>
      <c r="E37" s="118"/>
      <c r="H37" s="118" t="s">
        <v>169</v>
      </c>
      <c r="I37" s="118"/>
      <c r="J37" s="118"/>
      <c r="K37" s="118"/>
      <c r="L37" s="118"/>
    </row>
    <row r="38" spans="1:13" s="119" customFormat="1" ht="21" thickBot="1" x14ac:dyDescent="0.35">
      <c r="A38" s="120" t="s">
        <v>85</v>
      </c>
      <c r="B38" s="121"/>
      <c r="C38" s="121"/>
      <c r="D38" s="121"/>
      <c r="E38" s="121"/>
      <c r="F38" s="122"/>
      <c r="H38" s="120" t="s">
        <v>86</v>
      </c>
      <c r="I38" s="121"/>
      <c r="J38" s="121"/>
      <c r="K38" s="121"/>
      <c r="L38" s="121"/>
      <c r="M38" s="122"/>
    </row>
    <row r="39" spans="1:13" s="119" customFormat="1" ht="16.5" thickBot="1" x14ac:dyDescent="0.3">
      <c r="A39" s="123" t="s">
        <v>156</v>
      </c>
      <c r="B39" s="124"/>
      <c r="C39" s="125"/>
      <c r="D39" s="126" t="s">
        <v>168</v>
      </c>
      <c r="E39" s="124"/>
      <c r="F39" s="127"/>
      <c r="H39" s="123" t="s">
        <v>156</v>
      </c>
      <c r="I39" s="124"/>
      <c r="J39" s="125"/>
      <c r="K39" s="126" t="s">
        <v>168</v>
      </c>
      <c r="L39" s="124"/>
      <c r="M39" s="127"/>
    </row>
    <row r="40" spans="1:13" s="119" customFormat="1" ht="29.25" thickBot="1" x14ac:dyDescent="0.25">
      <c r="A40" s="128" t="s">
        <v>87</v>
      </c>
      <c r="B40" s="231" t="s">
        <v>69</v>
      </c>
      <c r="C40" s="129" t="s">
        <v>88</v>
      </c>
      <c r="D40" s="130" t="s">
        <v>87</v>
      </c>
      <c r="E40" s="231" t="s">
        <v>69</v>
      </c>
      <c r="F40" s="131" t="s">
        <v>88</v>
      </c>
      <c r="H40" s="128" t="s">
        <v>87</v>
      </c>
      <c r="I40" s="231" t="s">
        <v>69</v>
      </c>
      <c r="J40" s="129" t="s">
        <v>88</v>
      </c>
      <c r="K40" s="130" t="s">
        <v>87</v>
      </c>
      <c r="L40" s="231" t="s">
        <v>69</v>
      </c>
      <c r="M40" s="131" t="s">
        <v>88</v>
      </c>
    </row>
    <row r="41" spans="1:13" s="119" customFormat="1" ht="15" thickBot="1" x14ac:dyDescent="0.25">
      <c r="A41" s="172" t="s">
        <v>19</v>
      </c>
      <c r="B41" s="232">
        <v>102757.80899999999</v>
      </c>
      <c r="C41" s="133">
        <v>231603.43</v>
      </c>
      <c r="D41" s="134" t="s">
        <v>19</v>
      </c>
      <c r="E41" s="236">
        <v>143262.51699999999</v>
      </c>
      <c r="F41" s="133">
        <v>255467.677</v>
      </c>
      <c r="H41" s="172" t="s">
        <v>19</v>
      </c>
      <c r="I41" s="232">
        <v>35405.910000000003</v>
      </c>
      <c r="J41" s="133">
        <v>45086.519</v>
      </c>
      <c r="K41" s="134" t="s">
        <v>19</v>
      </c>
      <c r="L41" s="236">
        <v>39128.663</v>
      </c>
      <c r="M41" s="133">
        <v>46351.745000000003</v>
      </c>
    </row>
    <row r="42" spans="1:13" s="119" customFormat="1" x14ac:dyDescent="0.2">
      <c r="A42" s="135" t="s">
        <v>99</v>
      </c>
      <c r="B42" s="233">
        <v>22770.703000000001</v>
      </c>
      <c r="C42" s="136">
        <v>78268.516000000003</v>
      </c>
      <c r="D42" s="137" t="s">
        <v>95</v>
      </c>
      <c r="E42" s="237">
        <v>25410.41</v>
      </c>
      <c r="F42" s="138">
        <v>28830.061000000002</v>
      </c>
      <c r="H42" s="135" t="s">
        <v>89</v>
      </c>
      <c r="I42" s="233">
        <v>12793.739</v>
      </c>
      <c r="J42" s="136">
        <v>13043.206</v>
      </c>
      <c r="K42" s="137" t="s">
        <v>89</v>
      </c>
      <c r="L42" s="237">
        <v>13033.013999999999</v>
      </c>
      <c r="M42" s="138">
        <v>13058.231</v>
      </c>
    </row>
    <row r="43" spans="1:13" s="119" customFormat="1" x14ac:dyDescent="0.2">
      <c r="A43" s="139" t="s">
        <v>95</v>
      </c>
      <c r="B43" s="234">
        <v>16834.284</v>
      </c>
      <c r="C43" s="140">
        <v>21455.924999999999</v>
      </c>
      <c r="D43" s="141" t="s">
        <v>90</v>
      </c>
      <c r="E43" s="238">
        <v>21889.199000000001</v>
      </c>
      <c r="F43" s="142">
        <v>27062.396000000001</v>
      </c>
      <c r="H43" s="139" t="s">
        <v>95</v>
      </c>
      <c r="I43" s="234">
        <v>6178.0110000000004</v>
      </c>
      <c r="J43" s="140">
        <v>6197.0379999999996</v>
      </c>
      <c r="K43" s="141" t="s">
        <v>96</v>
      </c>
      <c r="L43" s="238">
        <v>4742.7569999999996</v>
      </c>
      <c r="M43" s="142">
        <v>7550.7520000000004</v>
      </c>
    </row>
    <row r="44" spans="1:13" s="119" customFormat="1" x14ac:dyDescent="0.2">
      <c r="A44" s="139" t="s">
        <v>90</v>
      </c>
      <c r="B44" s="234">
        <v>15429.566000000001</v>
      </c>
      <c r="C44" s="140">
        <v>22715.555</v>
      </c>
      <c r="D44" s="141" t="s">
        <v>99</v>
      </c>
      <c r="E44" s="238">
        <v>20573.269</v>
      </c>
      <c r="F44" s="142">
        <v>54901.64</v>
      </c>
      <c r="H44" s="139" t="s">
        <v>96</v>
      </c>
      <c r="I44" s="234">
        <v>4098.1040000000003</v>
      </c>
      <c r="J44" s="140">
        <v>7457.8620000000001</v>
      </c>
      <c r="K44" s="141" t="s">
        <v>101</v>
      </c>
      <c r="L44" s="238">
        <v>4291.1329999999998</v>
      </c>
      <c r="M44" s="142">
        <v>5551.8729999999996</v>
      </c>
    </row>
    <row r="45" spans="1:13" s="119" customFormat="1" x14ac:dyDescent="0.2">
      <c r="A45" s="139" t="s">
        <v>100</v>
      </c>
      <c r="B45" s="234">
        <v>7475.2430000000004</v>
      </c>
      <c r="C45" s="140">
        <v>11412.293</v>
      </c>
      <c r="D45" s="141" t="s">
        <v>129</v>
      </c>
      <c r="E45" s="238">
        <v>11723.751</v>
      </c>
      <c r="F45" s="142">
        <v>15075.666999999999</v>
      </c>
      <c r="H45" s="139" t="s">
        <v>90</v>
      </c>
      <c r="I45" s="234">
        <v>3149.634</v>
      </c>
      <c r="J45" s="140">
        <v>3290.1120000000001</v>
      </c>
      <c r="K45" s="141" t="s">
        <v>90</v>
      </c>
      <c r="L45" s="238">
        <v>3636.3270000000002</v>
      </c>
      <c r="M45" s="142">
        <v>3903.0529999999999</v>
      </c>
    </row>
    <row r="46" spans="1:13" s="119" customFormat="1" x14ac:dyDescent="0.2">
      <c r="A46" s="139" t="s">
        <v>92</v>
      </c>
      <c r="B46" s="234">
        <v>6314.2550000000001</v>
      </c>
      <c r="C46" s="140">
        <v>13372.834000000001</v>
      </c>
      <c r="D46" s="141" t="s">
        <v>127</v>
      </c>
      <c r="E46" s="238">
        <v>8586.8549999999996</v>
      </c>
      <c r="F46" s="142">
        <v>9675.5169999999998</v>
      </c>
      <c r="H46" s="139" t="s">
        <v>102</v>
      </c>
      <c r="I46" s="234">
        <v>2642.73</v>
      </c>
      <c r="J46" s="140">
        <v>2453.5169999999998</v>
      </c>
      <c r="K46" s="141" t="s">
        <v>102</v>
      </c>
      <c r="L46" s="238">
        <v>2840.5949999999998</v>
      </c>
      <c r="M46" s="142">
        <v>2045.433</v>
      </c>
    </row>
    <row r="47" spans="1:13" s="119" customFormat="1" x14ac:dyDescent="0.2">
      <c r="A47" s="143" t="s">
        <v>127</v>
      </c>
      <c r="B47" s="235">
        <v>6182.7740000000003</v>
      </c>
      <c r="C47" s="144">
        <v>7975.6019999999999</v>
      </c>
      <c r="D47" s="145" t="s">
        <v>101</v>
      </c>
      <c r="E47" s="239">
        <v>7263.6869999999999</v>
      </c>
      <c r="F47" s="146">
        <v>10336.474</v>
      </c>
      <c r="H47" s="143" t="s">
        <v>98</v>
      </c>
      <c r="I47" s="235">
        <v>1515.7249999999999</v>
      </c>
      <c r="J47" s="144">
        <v>4246.1620000000003</v>
      </c>
      <c r="K47" s="145" t="s">
        <v>93</v>
      </c>
      <c r="L47" s="239">
        <v>1962.5160000000001</v>
      </c>
      <c r="M47" s="146">
        <v>1245.3050000000001</v>
      </c>
    </row>
    <row r="48" spans="1:13" s="119" customFormat="1" x14ac:dyDescent="0.2">
      <c r="A48" s="143" t="s">
        <v>101</v>
      </c>
      <c r="B48" s="235">
        <v>5453.924</v>
      </c>
      <c r="C48" s="144">
        <v>8421.5059999999994</v>
      </c>
      <c r="D48" s="145" t="s">
        <v>139</v>
      </c>
      <c r="E48" s="239">
        <v>7236.9930000000004</v>
      </c>
      <c r="F48" s="146">
        <v>18225.574000000001</v>
      </c>
      <c r="H48" s="143" t="s">
        <v>101</v>
      </c>
      <c r="I48" s="235">
        <v>1496.9290000000001</v>
      </c>
      <c r="J48" s="144">
        <v>1914.2</v>
      </c>
      <c r="K48" s="145" t="s">
        <v>95</v>
      </c>
      <c r="L48" s="239">
        <v>1946.289</v>
      </c>
      <c r="M48" s="146">
        <v>2045.3879999999999</v>
      </c>
    </row>
    <row r="49" spans="1:13" s="119" customFormat="1" ht="13.5" thickBot="1" x14ac:dyDescent="0.25">
      <c r="A49" s="147" t="s">
        <v>98</v>
      </c>
      <c r="B49" s="210">
        <v>3359.0680000000002</v>
      </c>
      <c r="C49" s="148">
        <v>13477.037</v>
      </c>
      <c r="D49" s="149" t="s">
        <v>92</v>
      </c>
      <c r="E49" s="209">
        <v>6899.7179999999998</v>
      </c>
      <c r="F49" s="150">
        <v>12890.799000000001</v>
      </c>
      <c r="H49" s="147" t="s">
        <v>130</v>
      </c>
      <c r="I49" s="210">
        <v>1290.691</v>
      </c>
      <c r="J49" s="148">
        <v>1384.2339999999999</v>
      </c>
      <c r="K49" s="149" t="s">
        <v>127</v>
      </c>
      <c r="L49" s="209">
        <v>1660.732</v>
      </c>
      <c r="M49" s="150">
        <v>3806.3130000000001</v>
      </c>
    </row>
    <row r="50" spans="1:13" s="119" customFormat="1" x14ac:dyDescent="0.2">
      <c r="A50" s="261" t="s">
        <v>133</v>
      </c>
      <c r="H50" s="261" t="s">
        <v>133</v>
      </c>
    </row>
    <row r="51" spans="1:13" s="119" customFormat="1" x14ac:dyDescent="0.2">
      <c r="A51" s="117"/>
      <c r="B51" s="186"/>
      <c r="C51" s="186"/>
      <c r="D51" s="184"/>
      <c r="E51" s="185"/>
      <c r="F51" s="185"/>
      <c r="H51" s="187"/>
      <c r="I51" s="188"/>
      <c r="J51" s="188"/>
    </row>
    <row r="52" spans="1:13" s="119" customFormat="1" x14ac:dyDescent="0.2">
      <c r="A52" s="118" t="s">
        <v>122</v>
      </c>
      <c r="B52" s="118"/>
      <c r="C52" s="118"/>
      <c r="D52" s="118"/>
      <c r="E52" s="118"/>
      <c r="H52" s="118" t="s">
        <v>128</v>
      </c>
      <c r="I52" s="118"/>
      <c r="J52" s="118"/>
      <c r="K52" s="118"/>
      <c r="L52" s="118"/>
    </row>
    <row r="53" spans="1:13" s="119" customFormat="1" ht="13.5" thickBot="1" x14ac:dyDescent="0.25">
      <c r="A53" s="118" t="s">
        <v>169</v>
      </c>
      <c r="B53" s="118"/>
      <c r="C53" s="118"/>
      <c r="D53" s="118"/>
      <c r="E53" s="118"/>
      <c r="H53" s="118" t="s">
        <v>169</v>
      </c>
      <c r="I53" s="118"/>
      <c r="J53" s="118"/>
      <c r="K53" s="118"/>
      <c r="L53" s="118"/>
    </row>
    <row r="54" spans="1:13" s="119" customFormat="1" ht="21" thickBot="1" x14ac:dyDescent="0.35">
      <c r="A54" s="120" t="s">
        <v>85</v>
      </c>
      <c r="B54" s="121"/>
      <c r="C54" s="121"/>
      <c r="D54" s="121"/>
      <c r="E54" s="121"/>
      <c r="F54" s="122"/>
      <c r="H54" s="120" t="s">
        <v>86</v>
      </c>
      <c r="I54" s="121"/>
      <c r="J54" s="121"/>
      <c r="K54" s="121"/>
      <c r="L54" s="121"/>
      <c r="M54" s="122"/>
    </row>
    <row r="55" spans="1:13" s="119" customFormat="1" ht="16.5" thickBot="1" x14ac:dyDescent="0.3">
      <c r="A55" s="179" t="s">
        <v>156</v>
      </c>
      <c r="B55" s="180"/>
      <c r="C55" s="181"/>
      <c r="D55" s="182" t="s">
        <v>168</v>
      </c>
      <c r="E55" s="180"/>
      <c r="F55" s="183"/>
      <c r="H55" s="123" t="s">
        <v>156</v>
      </c>
      <c r="I55" s="124"/>
      <c r="J55" s="125"/>
      <c r="K55" s="126" t="s">
        <v>168</v>
      </c>
      <c r="L55" s="124"/>
      <c r="M55" s="127"/>
    </row>
    <row r="56" spans="1:13" s="119" customFormat="1" ht="29.25" thickBot="1" x14ac:dyDescent="0.25">
      <c r="A56" s="128" t="s">
        <v>87</v>
      </c>
      <c r="B56" s="231" t="s">
        <v>69</v>
      </c>
      <c r="C56" s="189" t="s">
        <v>88</v>
      </c>
      <c r="D56" s="128" t="s">
        <v>87</v>
      </c>
      <c r="E56" s="231" t="s">
        <v>69</v>
      </c>
      <c r="F56" s="131" t="s">
        <v>88</v>
      </c>
      <c r="H56" s="128" t="s">
        <v>87</v>
      </c>
      <c r="I56" s="231" t="s">
        <v>69</v>
      </c>
      <c r="J56" s="129" t="s">
        <v>88</v>
      </c>
      <c r="K56" s="130" t="s">
        <v>87</v>
      </c>
      <c r="L56" s="231" t="s">
        <v>69</v>
      </c>
      <c r="M56" s="131" t="s">
        <v>88</v>
      </c>
    </row>
    <row r="57" spans="1:13" s="119" customFormat="1" ht="15" thickBot="1" x14ac:dyDescent="0.25">
      <c r="A57" s="198" t="s">
        <v>19</v>
      </c>
      <c r="B57" s="240">
        <v>2041.556</v>
      </c>
      <c r="C57" s="199">
        <v>8129.2730000000001</v>
      </c>
      <c r="D57" s="202" t="s">
        <v>19</v>
      </c>
      <c r="E57" s="240">
        <v>2874.9540000000002</v>
      </c>
      <c r="F57" s="199">
        <v>7378.5969999999998</v>
      </c>
      <c r="H57" s="198" t="s">
        <v>19</v>
      </c>
      <c r="I57" s="243">
        <v>81246.612999999998</v>
      </c>
      <c r="J57" s="199">
        <v>408909.804</v>
      </c>
      <c r="K57" s="202" t="s">
        <v>19</v>
      </c>
      <c r="L57" s="240">
        <v>83472.91</v>
      </c>
      <c r="M57" s="199">
        <v>312002.91899999999</v>
      </c>
    </row>
    <row r="58" spans="1:13" s="119" customFormat="1" x14ac:dyDescent="0.2">
      <c r="A58" s="200" t="s">
        <v>98</v>
      </c>
      <c r="B58" s="241">
        <v>1166.8579999999999</v>
      </c>
      <c r="C58" s="205">
        <v>5015.4690000000001</v>
      </c>
      <c r="D58" s="203" t="s">
        <v>127</v>
      </c>
      <c r="E58" s="242">
        <v>1310.242</v>
      </c>
      <c r="F58" s="201">
        <v>2611.27</v>
      </c>
      <c r="H58" s="200" t="s">
        <v>92</v>
      </c>
      <c r="I58" s="241">
        <v>73045.183999999994</v>
      </c>
      <c r="J58" s="205">
        <v>372264.19</v>
      </c>
      <c r="K58" s="203" t="s">
        <v>92</v>
      </c>
      <c r="L58" s="242">
        <v>79513.441999999995</v>
      </c>
      <c r="M58" s="201">
        <v>293527.99</v>
      </c>
    </row>
    <row r="59" spans="1:13" s="119" customFormat="1" x14ac:dyDescent="0.2">
      <c r="A59" s="135" t="s">
        <v>90</v>
      </c>
      <c r="B59" s="233">
        <v>831.202</v>
      </c>
      <c r="C59" s="251">
        <v>2934.136</v>
      </c>
      <c r="D59" s="250" t="s">
        <v>90</v>
      </c>
      <c r="E59" s="237">
        <v>1098.7909999999999</v>
      </c>
      <c r="F59" s="138">
        <v>3146.43</v>
      </c>
      <c r="H59" s="135" t="s">
        <v>98</v>
      </c>
      <c r="I59" s="233">
        <v>3106.49</v>
      </c>
      <c r="J59" s="251">
        <v>13771.957</v>
      </c>
      <c r="K59" s="250" t="s">
        <v>98</v>
      </c>
      <c r="L59" s="237">
        <v>1708.9639999999999</v>
      </c>
      <c r="M59" s="138">
        <v>6958.6379999999999</v>
      </c>
    </row>
    <row r="60" spans="1:13" s="119" customFormat="1" x14ac:dyDescent="0.2">
      <c r="A60" s="139" t="s">
        <v>91</v>
      </c>
      <c r="B60" s="234">
        <v>43.491</v>
      </c>
      <c r="C60" s="177">
        <v>179.66</v>
      </c>
      <c r="D60" s="204" t="s">
        <v>98</v>
      </c>
      <c r="E60" s="238">
        <v>319.084</v>
      </c>
      <c r="F60" s="142">
        <v>1148.28</v>
      </c>
      <c r="H60" s="139" t="s">
        <v>100</v>
      </c>
      <c r="I60" s="234">
        <v>1735.2429999999999</v>
      </c>
      <c r="J60" s="177">
        <v>10675.44</v>
      </c>
      <c r="K60" s="204" t="s">
        <v>93</v>
      </c>
      <c r="L60" s="238">
        <v>560.87</v>
      </c>
      <c r="M60" s="142">
        <v>1869.48</v>
      </c>
    </row>
    <row r="61" spans="1:13" s="119" customFormat="1" ht="13.5" thickBot="1" x14ac:dyDescent="0.25">
      <c r="A61" s="147"/>
      <c r="B61" s="210"/>
      <c r="C61" s="214"/>
      <c r="D61" s="215" t="s">
        <v>91</v>
      </c>
      <c r="E61" s="209">
        <v>146.26499999999999</v>
      </c>
      <c r="F61" s="150">
        <v>470.91699999999997</v>
      </c>
      <c r="H61" s="139" t="s">
        <v>94</v>
      </c>
      <c r="I61" s="234">
        <v>1448.644</v>
      </c>
      <c r="J61" s="177">
        <v>3940.98</v>
      </c>
      <c r="K61" s="204" t="s">
        <v>100</v>
      </c>
      <c r="L61" s="238">
        <v>530.91499999999996</v>
      </c>
      <c r="M61" s="142">
        <v>7020.3590000000004</v>
      </c>
    </row>
    <row r="62" spans="1:13" s="119" customFormat="1" x14ac:dyDescent="0.2">
      <c r="A62" s="261" t="s">
        <v>133</v>
      </c>
      <c r="B62" s="440"/>
      <c r="C62" s="440"/>
      <c r="D62" s="441"/>
      <c r="E62" s="442"/>
      <c r="F62" s="442"/>
      <c r="G62" s="443"/>
      <c r="H62" s="139" t="s">
        <v>97</v>
      </c>
      <c r="I62" s="234">
        <v>1217.1980000000001</v>
      </c>
      <c r="J62" s="177">
        <v>6000</v>
      </c>
      <c r="K62" s="204" t="s">
        <v>94</v>
      </c>
      <c r="L62" s="238">
        <v>503.26</v>
      </c>
      <c r="M62" s="142">
        <v>1040.53</v>
      </c>
    </row>
    <row r="63" spans="1:13" s="119" customFormat="1" x14ac:dyDescent="0.2">
      <c r="A63" s="261"/>
      <c r="B63" s="190"/>
      <c r="C63" s="190"/>
      <c r="D63" s="184"/>
      <c r="E63" s="185"/>
      <c r="F63" s="185"/>
      <c r="H63" s="139" t="s">
        <v>137</v>
      </c>
      <c r="I63" s="234">
        <v>360.27</v>
      </c>
      <c r="J63" s="177">
        <v>904.40300000000002</v>
      </c>
      <c r="K63" s="204" t="s">
        <v>137</v>
      </c>
      <c r="L63" s="238">
        <v>496.85300000000001</v>
      </c>
      <c r="M63" s="142">
        <v>1090.6400000000001</v>
      </c>
    </row>
    <row r="64" spans="1:13" s="119" customFormat="1" ht="13.5" thickBot="1" x14ac:dyDescent="0.25">
      <c r="A64" s="206"/>
      <c r="B64" s="207"/>
      <c r="C64" s="207"/>
      <c r="D64" s="132"/>
      <c r="E64" s="207"/>
      <c r="F64" s="207"/>
      <c r="H64" s="147" t="s">
        <v>90</v>
      </c>
      <c r="I64" s="210">
        <v>187.01499999999999</v>
      </c>
      <c r="J64" s="214">
        <v>502.92500000000001</v>
      </c>
      <c r="K64" s="215" t="s">
        <v>90</v>
      </c>
      <c r="L64" s="209">
        <v>75.707999999999998</v>
      </c>
      <c r="M64" s="150">
        <v>156.12</v>
      </c>
    </row>
    <row r="65" spans="1:13" s="119" customFormat="1" x14ac:dyDescent="0.2">
      <c r="H65" s="261" t="s">
        <v>133</v>
      </c>
    </row>
    <row r="66" spans="1:13" s="119" customFormat="1" x14ac:dyDescent="0.2"/>
    <row r="67" spans="1:13" s="119" customFormat="1" x14ac:dyDescent="0.2">
      <c r="A67" s="118" t="s">
        <v>123</v>
      </c>
      <c r="B67" s="118"/>
      <c r="C67" s="118"/>
      <c r="D67" s="118"/>
      <c r="E67" s="118"/>
      <c r="H67" s="118" t="s">
        <v>124</v>
      </c>
      <c r="I67" s="118"/>
      <c r="J67" s="118"/>
      <c r="K67" s="118"/>
      <c r="L67" s="118"/>
    </row>
    <row r="68" spans="1:13" s="119" customFormat="1" ht="13.5" thickBot="1" x14ac:dyDescent="0.25">
      <c r="A68" s="118" t="s">
        <v>169</v>
      </c>
      <c r="B68" s="118"/>
      <c r="C68" s="118"/>
      <c r="D68" s="118"/>
      <c r="E68" s="118"/>
      <c r="H68" s="118" t="s">
        <v>169</v>
      </c>
      <c r="I68" s="118"/>
      <c r="J68" s="118"/>
      <c r="K68" s="118"/>
      <c r="L68" s="118"/>
    </row>
    <row r="69" spans="1:13" s="119" customFormat="1" ht="21" thickBot="1" x14ac:dyDescent="0.35">
      <c r="A69" s="120" t="s">
        <v>85</v>
      </c>
      <c r="B69" s="121"/>
      <c r="C69" s="121"/>
      <c r="D69" s="121"/>
      <c r="E69" s="121"/>
      <c r="F69" s="122"/>
      <c r="H69" s="120" t="s">
        <v>86</v>
      </c>
      <c r="I69" s="121"/>
      <c r="J69" s="121"/>
      <c r="K69" s="121"/>
      <c r="L69" s="121"/>
      <c r="M69" s="122"/>
    </row>
    <row r="70" spans="1:13" s="119" customFormat="1" ht="16.5" thickBot="1" x14ac:dyDescent="0.3">
      <c r="A70" s="179" t="s">
        <v>156</v>
      </c>
      <c r="B70" s="180"/>
      <c r="C70" s="183"/>
      <c r="D70" s="248" t="s">
        <v>168</v>
      </c>
      <c r="E70" s="124"/>
      <c r="F70" s="127"/>
      <c r="H70" s="123" t="s">
        <v>156</v>
      </c>
      <c r="I70" s="124"/>
      <c r="J70" s="125"/>
      <c r="K70" s="126" t="s">
        <v>168</v>
      </c>
      <c r="L70" s="124"/>
      <c r="M70" s="127"/>
    </row>
    <row r="71" spans="1:13" s="119" customFormat="1" ht="29.25" thickBot="1" x14ac:dyDescent="0.25">
      <c r="A71" s="128" t="s">
        <v>87</v>
      </c>
      <c r="B71" s="231" t="s">
        <v>69</v>
      </c>
      <c r="C71" s="131" t="s">
        <v>88</v>
      </c>
      <c r="D71" s="249" t="s">
        <v>87</v>
      </c>
      <c r="E71" s="231" t="s">
        <v>69</v>
      </c>
      <c r="F71" s="131" t="s">
        <v>88</v>
      </c>
      <c r="H71" s="128" t="s">
        <v>87</v>
      </c>
      <c r="I71" s="231" t="s">
        <v>69</v>
      </c>
      <c r="J71" s="131" t="s">
        <v>88</v>
      </c>
      <c r="K71" s="249" t="s">
        <v>87</v>
      </c>
      <c r="L71" s="231" t="s">
        <v>69</v>
      </c>
      <c r="M71" s="131" t="s">
        <v>88</v>
      </c>
    </row>
    <row r="72" spans="1:13" s="119" customFormat="1" ht="15" thickBot="1" x14ac:dyDescent="0.25">
      <c r="A72" s="172" t="s">
        <v>19</v>
      </c>
      <c r="B72" s="232">
        <v>204724.71400000001</v>
      </c>
      <c r="C72" s="133">
        <v>225188.36600000001</v>
      </c>
      <c r="D72" s="134" t="s">
        <v>19</v>
      </c>
      <c r="E72" s="236">
        <v>246900.51</v>
      </c>
      <c r="F72" s="133">
        <v>244486.66399999999</v>
      </c>
      <c r="H72" s="172" t="s">
        <v>19</v>
      </c>
      <c r="I72" s="232">
        <v>350296.77299999999</v>
      </c>
      <c r="J72" s="133">
        <v>378208.984</v>
      </c>
      <c r="K72" s="134" t="s">
        <v>19</v>
      </c>
      <c r="L72" s="236">
        <v>373378.935</v>
      </c>
      <c r="M72" s="133">
        <v>385707.783</v>
      </c>
    </row>
    <row r="73" spans="1:13" s="119" customFormat="1" x14ac:dyDescent="0.2">
      <c r="A73" s="135" t="s">
        <v>90</v>
      </c>
      <c r="B73" s="233">
        <v>37061.633000000002</v>
      </c>
      <c r="C73" s="251">
        <v>43568.866999999998</v>
      </c>
      <c r="D73" s="250" t="s">
        <v>90</v>
      </c>
      <c r="E73" s="237">
        <v>55661.38</v>
      </c>
      <c r="F73" s="138">
        <v>61843.540999999997</v>
      </c>
      <c r="H73" s="135" t="s">
        <v>90</v>
      </c>
      <c r="I73" s="233">
        <v>147969.72899999999</v>
      </c>
      <c r="J73" s="251">
        <v>216591.40100000001</v>
      </c>
      <c r="K73" s="250" t="s">
        <v>90</v>
      </c>
      <c r="L73" s="237">
        <v>150476.72500000001</v>
      </c>
      <c r="M73" s="138">
        <v>233435.61799999999</v>
      </c>
    </row>
    <row r="74" spans="1:13" s="119" customFormat="1" x14ac:dyDescent="0.2">
      <c r="A74" s="139" t="s">
        <v>92</v>
      </c>
      <c r="B74" s="234">
        <v>20657.120999999999</v>
      </c>
      <c r="C74" s="177">
        <v>12970.82</v>
      </c>
      <c r="D74" s="204" t="s">
        <v>92</v>
      </c>
      <c r="E74" s="238">
        <v>21170.15</v>
      </c>
      <c r="F74" s="142">
        <v>15257.903</v>
      </c>
      <c r="H74" s="139" t="s">
        <v>127</v>
      </c>
      <c r="I74" s="234">
        <v>31036.391</v>
      </c>
      <c r="J74" s="177">
        <v>32810.099000000002</v>
      </c>
      <c r="K74" s="204" t="s">
        <v>127</v>
      </c>
      <c r="L74" s="238">
        <v>33632.091999999997</v>
      </c>
      <c r="M74" s="142">
        <v>26722.77</v>
      </c>
    </row>
    <row r="75" spans="1:13" s="119" customFormat="1" x14ac:dyDescent="0.2">
      <c r="A75" s="139" t="s">
        <v>93</v>
      </c>
      <c r="B75" s="234">
        <v>16458.598000000002</v>
      </c>
      <c r="C75" s="177">
        <v>43939.18</v>
      </c>
      <c r="D75" s="204" t="s">
        <v>93</v>
      </c>
      <c r="E75" s="238">
        <v>20560.77</v>
      </c>
      <c r="F75" s="142">
        <v>45599.381999999998</v>
      </c>
      <c r="H75" s="139" t="s">
        <v>89</v>
      </c>
      <c r="I75" s="234">
        <v>29863.23</v>
      </c>
      <c r="J75" s="177">
        <v>32158.713</v>
      </c>
      <c r="K75" s="204" t="s">
        <v>89</v>
      </c>
      <c r="L75" s="238">
        <v>31830.16</v>
      </c>
      <c r="M75" s="142">
        <v>31784.862000000001</v>
      </c>
    </row>
    <row r="76" spans="1:13" s="119" customFormat="1" x14ac:dyDescent="0.2">
      <c r="A76" s="139" t="s">
        <v>91</v>
      </c>
      <c r="B76" s="234">
        <v>14984.737999999999</v>
      </c>
      <c r="C76" s="177">
        <v>41380.529000000002</v>
      </c>
      <c r="D76" s="204" t="s">
        <v>95</v>
      </c>
      <c r="E76" s="238">
        <v>14591.62</v>
      </c>
      <c r="F76" s="142">
        <v>6802.1589999999997</v>
      </c>
      <c r="H76" s="139" t="s">
        <v>103</v>
      </c>
      <c r="I76" s="234">
        <v>27483.226999999999</v>
      </c>
      <c r="J76" s="177">
        <v>17376.832999999999</v>
      </c>
      <c r="K76" s="204" t="s">
        <v>95</v>
      </c>
      <c r="L76" s="238">
        <v>29062.78</v>
      </c>
      <c r="M76" s="142">
        <v>14363.290999999999</v>
      </c>
    </row>
    <row r="77" spans="1:13" s="119" customFormat="1" x14ac:dyDescent="0.2">
      <c r="A77" s="139" t="s">
        <v>100</v>
      </c>
      <c r="B77" s="234">
        <v>14005.382</v>
      </c>
      <c r="C77" s="177">
        <v>8520.8559999999998</v>
      </c>
      <c r="D77" s="204" t="s">
        <v>91</v>
      </c>
      <c r="E77" s="238">
        <v>11534.779</v>
      </c>
      <c r="F77" s="142">
        <v>25056.498</v>
      </c>
      <c r="H77" s="139" t="s">
        <v>95</v>
      </c>
      <c r="I77" s="234">
        <v>20491.511999999999</v>
      </c>
      <c r="J77" s="177">
        <v>10715.144</v>
      </c>
      <c r="K77" s="204" t="s">
        <v>103</v>
      </c>
      <c r="L77" s="238">
        <v>28933.262999999999</v>
      </c>
      <c r="M77" s="142">
        <v>17189.142</v>
      </c>
    </row>
    <row r="78" spans="1:13" s="119" customFormat="1" x14ac:dyDescent="0.2">
      <c r="A78" s="143" t="s">
        <v>95</v>
      </c>
      <c r="B78" s="235">
        <v>11214.548000000001</v>
      </c>
      <c r="C78" s="246">
        <v>5712.91</v>
      </c>
      <c r="D78" s="247" t="s">
        <v>98</v>
      </c>
      <c r="E78" s="239">
        <v>11452.109</v>
      </c>
      <c r="F78" s="146">
        <v>8983.7839999999997</v>
      </c>
      <c r="H78" s="143" t="s">
        <v>170</v>
      </c>
      <c r="I78" s="235">
        <v>16716.642</v>
      </c>
      <c r="J78" s="246">
        <v>2096.1460000000002</v>
      </c>
      <c r="K78" s="247" t="s">
        <v>170</v>
      </c>
      <c r="L78" s="239">
        <v>18597.555</v>
      </c>
      <c r="M78" s="146">
        <v>2013.654</v>
      </c>
    </row>
    <row r="79" spans="1:13" s="119" customFormat="1" x14ac:dyDescent="0.2">
      <c r="A79" s="143" t="s">
        <v>98</v>
      </c>
      <c r="B79" s="235">
        <v>8663.2860000000001</v>
      </c>
      <c r="C79" s="246">
        <v>7164.8339999999998</v>
      </c>
      <c r="D79" s="247" t="s">
        <v>100</v>
      </c>
      <c r="E79" s="239">
        <v>10942.563</v>
      </c>
      <c r="F79" s="146">
        <v>6031.4110000000001</v>
      </c>
      <c r="H79" s="143" t="s">
        <v>101</v>
      </c>
      <c r="I79" s="235">
        <v>14119.496999999999</v>
      </c>
      <c r="J79" s="246">
        <v>5689.3190000000004</v>
      </c>
      <c r="K79" s="247" t="s">
        <v>101</v>
      </c>
      <c r="L79" s="239">
        <v>16600.651999999998</v>
      </c>
      <c r="M79" s="146">
        <v>6467.2250000000004</v>
      </c>
    </row>
    <row r="80" spans="1:13" s="119" customFormat="1" ht="13.5" thickBot="1" x14ac:dyDescent="0.25">
      <c r="A80" s="147" t="s">
        <v>101</v>
      </c>
      <c r="B80" s="210">
        <v>6810.7340000000004</v>
      </c>
      <c r="C80" s="214">
        <v>2844.9749999999999</v>
      </c>
      <c r="D80" s="215" t="s">
        <v>127</v>
      </c>
      <c r="E80" s="209">
        <v>10375.067999999999</v>
      </c>
      <c r="F80" s="150">
        <v>6836.7070000000003</v>
      </c>
      <c r="H80" s="147" t="s">
        <v>115</v>
      </c>
      <c r="I80" s="210">
        <v>14052.947</v>
      </c>
      <c r="J80" s="214">
        <v>18232.939999999999</v>
      </c>
      <c r="K80" s="215" t="s">
        <v>115</v>
      </c>
      <c r="L80" s="209">
        <v>16456.672999999999</v>
      </c>
      <c r="M80" s="150">
        <v>18435.616999999998</v>
      </c>
    </row>
    <row r="81" spans="1:13" s="119" customFormat="1" x14ac:dyDescent="0.2">
      <c r="A81" s="261" t="s">
        <v>133</v>
      </c>
      <c r="B81" s="114"/>
      <c r="C81" s="114"/>
      <c r="D81" s="114"/>
      <c r="E81" s="244"/>
      <c r="F81" s="114"/>
      <c r="H81" s="261" t="s">
        <v>133</v>
      </c>
      <c r="I81" s="115"/>
      <c r="J81" s="114"/>
      <c r="K81" s="114"/>
      <c r="L81" s="114"/>
      <c r="M81" s="114"/>
    </row>
    <row r="82" spans="1:13" s="119" customFormat="1" x14ac:dyDescent="0.2">
      <c r="A82" s="261"/>
      <c r="B82" s="114"/>
      <c r="C82" s="114"/>
      <c r="D82" s="114"/>
      <c r="E82" s="244"/>
      <c r="F82" s="114"/>
      <c r="H82" s="261"/>
      <c r="I82" s="115"/>
      <c r="J82" s="114"/>
      <c r="K82" s="114"/>
      <c r="L82" s="114"/>
      <c r="M82" s="114"/>
    </row>
    <row r="83" spans="1:13" s="259" customFormat="1" ht="15" x14ac:dyDescent="0.25">
      <c r="A83" s="260" t="s">
        <v>132</v>
      </c>
      <c r="B83" s="258"/>
      <c r="C83" s="258"/>
      <c r="D83" s="258"/>
      <c r="E83" s="258"/>
      <c r="F83" s="258"/>
      <c r="G83" s="258"/>
      <c r="H83" s="258"/>
      <c r="I83" s="258"/>
      <c r="J83" s="258"/>
      <c r="K83" s="258"/>
      <c r="L83" s="258"/>
    </row>
    <row r="84" spans="1:13" s="119" customFormat="1" x14ac:dyDescent="0.2">
      <c r="A84" s="114"/>
      <c r="B84" s="114"/>
      <c r="C84" s="114"/>
      <c r="D84" s="114"/>
      <c r="E84" s="114"/>
      <c r="F84" s="114"/>
      <c r="H84" s="115"/>
      <c r="I84" s="115"/>
      <c r="J84" s="114"/>
      <c r="K84" s="114"/>
      <c r="L84" s="114"/>
      <c r="M84" s="114"/>
    </row>
    <row r="85" spans="1:13" s="119" customFormat="1" x14ac:dyDescent="0.2">
      <c r="A85" s="114"/>
      <c r="B85" s="114"/>
      <c r="C85" s="114"/>
      <c r="D85" s="114"/>
      <c r="E85" s="114"/>
      <c r="F85" s="114"/>
      <c r="H85" s="115"/>
      <c r="I85" s="115"/>
      <c r="J85" s="114"/>
      <c r="K85" s="114"/>
      <c r="L85" s="114"/>
      <c r="M85" s="114"/>
    </row>
    <row r="86" spans="1:13" s="119" customFormat="1" x14ac:dyDescent="0.2">
      <c r="A86" s="114"/>
      <c r="B86" s="114"/>
      <c r="C86" s="114"/>
      <c r="D86" s="114"/>
      <c r="E86" s="114"/>
      <c r="F86" s="114"/>
      <c r="H86" s="115"/>
      <c r="I86" s="115"/>
      <c r="J86" s="114"/>
      <c r="K86" s="114"/>
      <c r="L86" s="114"/>
      <c r="M86" s="114"/>
    </row>
    <row r="87" spans="1:13" s="119" customFormat="1" x14ac:dyDescent="0.2">
      <c r="A87" s="114"/>
      <c r="B87" s="114"/>
      <c r="C87" s="114"/>
      <c r="D87" s="114"/>
      <c r="E87" s="114"/>
      <c r="F87" s="114"/>
      <c r="H87" s="115"/>
      <c r="I87" s="115"/>
      <c r="J87" s="114"/>
      <c r="K87" s="114"/>
      <c r="L87" s="114"/>
      <c r="M87" s="114"/>
    </row>
    <row r="88" spans="1:13" s="119" customFormat="1" x14ac:dyDescent="0.2">
      <c r="A88" s="114"/>
      <c r="B88" s="114"/>
      <c r="C88" s="114"/>
      <c r="D88" s="114"/>
      <c r="E88" s="114"/>
      <c r="F88" s="114"/>
      <c r="H88" s="115"/>
      <c r="I88" s="115"/>
      <c r="J88" s="114"/>
      <c r="K88" s="114"/>
      <c r="L88" s="114"/>
      <c r="M88" s="114"/>
    </row>
    <row r="89" spans="1:13" s="119" customFormat="1" x14ac:dyDescent="0.2">
      <c r="A89" s="114"/>
      <c r="B89" s="114"/>
      <c r="C89" s="114"/>
      <c r="D89" s="114"/>
      <c r="E89" s="114"/>
      <c r="F89" s="114"/>
      <c r="H89" s="115"/>
      <c r="I89" s="115"/>
      <c r="J89" s="114"/>
      <c r="K89" s="114"/>
      <c r="L89" s="114"/>
      <c r="M89" s="114"/>
    </row>
    <row r="90" spans="1:13" s="119" customFormat="1" x14ac:dyDescent="0.2">
      <c r="A90" s="114"/>
      <c r="B90" s="114"/>
      <c r="C90" s="114"/>
      <c r="D90" s="114"/>
      <c r="E90" s="114"/>
      <c r="F90" s="114"/>
      <c r="H90" s="115"/>
      <c r="I90" s="115"/>
      <c r="J90" s="114"/>
      <c r="K90" s="114"/>
      <c r="L90" s="114"/>
      <c r="M90" s="114"/>
    </row>
    <row r="91" spans="1:13" s="119" customFormat="1" x14ac:dyDescent="0.2">
      <c r="A91" s="114"/>
      <c r="B91" s="114"/>
      <c r="C91" s="114"/>
      <c r="D91" s="114"/>
      <c r="E91" s="114"/>
      <c r="F91" s="114"/>
      <c r="H91" s="115"/>
      <c r="I91" s="115"/>
      <c r="J91" s="114"/>
      <c r="K91" s="114"/>
      <c r="L91" s="114"/>
      <c r="M91" s="114"/>
    </row>
    <row r="92" spans="1:13" s="119" customFormat="1" x14ac:dyDescent="0.2">
      <c r="A92" s="114"/>
      <c r="B92" s="114"/>
      <c r="C92" s="114"/>
      <c r="D92" s="114"/>
      <c r="E92" s="114"/>
      <c r="F92" s="114"/>
      <c r="H92" s="115"/>
      <c r="I92" s="115"/>
      <c r="J92" s="114"/>
      <c r="K92" s="114"/>
      <c r="L92" s="114"/>
      <c r="M92" s="114"/>
    </row>
    <row r="93" spans="1:13" s="119" customFormat="1" x14ac:dyDescent="0.2">
      <c r="A93" s="114"/>
      <c r="B93" s="114"/>
      <c r="C93" s="114"/>
      <c r="D93" s="114"/>
      <c r="E93" s="114"/>
      <c r="F93" s="114"/>
      <c r="H93" s="115"/>
      <c r="I93" s="115"/>
      <c r="J93" s="114"/>
      <c r="K93" s="114"/>
      <c r="L93" s="114"/>
      <c r="M93" s="114"/>
    </row>
    <row r="94" spans="1:13" s="119" customFormat="1" x14ac:dyDescent="0.2">
      <c r="A94" s="114"/>
      <c r="B94" s="114"/>
      <c r="C94" s="114"/>
      <c r="D94" s="114"/>
      <c r="E94" s="114"/>
      <c r="F94" s="114"/>
      <c r="H94" s="115"/>
      <c r="I94" s="115"/>
      <c r="J94" s="114"/>
      <c r="K94" s="114"/>
      <c r="L94" s="114"/>
      <c r="M94" s="114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="90" workbookViewId="0">
      <selection activeCell="D6" sqref="D6"/>
    </sheetView>
  </sheetViews>
  <sheetFormatPr defaultRowHeight="12.75" x14ac:dyDescent="0.2"/>
  <cols>
    <col min="1" max="1" width="37.7109375" style="411" customWidth="1"/>
    <col min="2" max="4" width="12.7109375" style="411" customWidth="1"/>
    <col min="5" max="5" width="11.7109375" style="411" bestFit="1" customWidth="1"/>
    <col min="6" max="7" width="11.7109375" style="411" customWidth="1"/>
    <col min="8" max="16384" width="9.140625" style="411"/>
  </cols>
  <sheetData>
    <row r="1" spans="1:6" s="409" customFormat="1" ht="18.75" x14ac:dyDescent="0.3">
      <c r="A1" s="406" t="s">
        <v>166</v>
      </c>
      <c r="B1" s="407"/>
      <c r="C1" s="408"/>
      <c r="D1" s="407"/>
      <c r="E1" s="407"/>
    </row>
    <row r="2" spans="1:6" s="409" customFormat="1" ht="18.75" x14ac:dyDescent="0.3">
      <c r="A2" s="406" t="s">
        <v>152</v>
      </c>
      <c r="B2" s="407"/>
      <c r="C2" s="408"/>
      <c r="D2" s="407"/>
      <c r="E2" s="407"/>
    </row>
    <row r="3" spans="1:6" s="409" customFormat="1" ht="15.75" x14ac:dyDescent="0.25">
      <c r="A3" s="410"/>
      <c r="B3" s="407"/>
      <c r="C3" s="408"/>
      <c r="D3" s="407"/>
      <c r="E3" s="407"/>
    </row>
    <row r="4" spans="1:6" ht="20.25" thickBot="1" x14ac:dyDescent="0.4">
      <c r="A4" s="412"/>
      <c r="B4" s="413" t="s">
        <v>153</v>
      </c>
      <c r="C4" s="412" t="s">
        <v>105</v>
      </c>
      <c r="D4" s="412"/>
      <c r="E4" s="412"/>
      <c r="F4" s="412"/>
    </row>
    <row r="5" spans="1:6" ht="19.5" thickBot="1" x14ac:dyDescent="0.35">
      <c r="A5" s="414"/>
      <c r="B5" s="415" t="s">
        <v>12</v>
      </c>
      <c r="C5" s="416"/>
      <c r="D5" s="416"/>
      <c r="E5" s="416"/>
      <c r="F5" s="417"/>
    </row>
    <row r="6" spans="1:6" ht="48" thickBot="1" x14ac:dyDescent="0.3">
      <c r="A6" s="444" t="s">
        <v>157</v>
      </c>
      <c r="B6" s="434" t="s">
        <v>158</v>
      </c>
      <c r="C6" s="435" t="s">
        <v>159</v>
      </c>
      <c r="D6" s="436" t="s">
        <v>173</v>
      </c>
      <c r="E6" s="418" t="s">
        <v>154</v>
      </c>
      <c r="F6" s="419"/>
    </row>
    <row r="7" spans="1:6" ht="31.5" customHeight="1" thickBot="1" x14ac:dyDescent="0.25">
      <c r="A7" s="445"/>
      <c r="B7" s="446" t="s">
        <v>148</v>
      </c>
      <c r="C7" s="447"/>
      <c r="D7" s="448"/>
      <c r="E7" s="420" t="s">
        <v>155</v>
      </c>
      <c r="F7" s="421" t="s">
        <v>156</v>
      </c>
    </row>
    <row r="8" spans="1:6" ht="20.100000000000001" customHeight="1" x14ac:dyDescent="0.35">
      <c r="A8" s="422" t="s">
        <v>160</v>
      </c>
      <c r="B8" s="423">
        <v>2004.7249999999999</v>
      </c>
      <c r="C8" s="424">
        <v>1703.444</v>
      </c>
      <c r="D8" s="425">
        <v>1540.789</v>
      </c>
      <c r="E8" s="426">
        <v>17.68658083271302</v>
      </c>
      <c r="F8" s="427">
        <v>30.110287651326683</v>
      </c>
    </row>
    <row r="9" spans="1:6" ht="20.100000000000001" customHeight="1" thickBot="1" x14ac:dyDescent="0.4">
      <c r="A9" s="428" t="s">
        <v>161</v>
      </c>
      <c r="B9" s="429">
        <v>1573.154</v>
      </c>
      <c r="C9" s="430">
        <v>1350.7650000000001</v>
      </c>
      <c r="D9" s="431">
        <v>1230.1769999999999</v>
      </c>
      <c r="E9" s="432">
        <v>16.463929699096429</v>
      </c>
      <c r="F9" s="433">
        <v>27.880296900364755</v>
      </c>
    </row>
    <row r="10" spans="1:6" ht="20.100000000000001" customHeight="1" x14ac:dyDescent="0.35">
      <c r="A10" s="422" t="s">
        <v>162</v>
      </c>
      <c r="B10" s="423">
        <v>1822.768</v>
      </c>
      <c r="C10" s="424">
        <v>1510.1079999999999</v>
      </c>
      <c r="D10" s="425">
        <v>1427.481</v>
      </c>
      <c r="E10" s="426">
        <v>20.704479414717365</v>
      </c>
      <c r="F10" s="427">
        <v>27.691226713350304</v>
      </c>
    </row>
    <row r="11" spans="1:6" ht="20.100000000000001" customHeight="1" thickBot="1" x14ac:dyDescent="0.4">
      <c r="A11" s="428" t="s">
        <v>163</v>
      </c>
      <c r="B11" s="429">
        <v>1857.4659999999999</v>
      </c>
      <c r="C11" s="430">
        <v>1510.1089999999999</v>
      </c>
      <c r="D11" s="431">
        <v>1415.1289999999999</v>
      </c>
      <c r="E11" s="432">
        <v>23.002114416906327</v>
      </c>
      <c r="F11" s="433">
        <v>31.257715727682779</v>
      </c>
    </row>
    <row r="12" spans="1:6" ht="20.100000000000001" customHeight="1" x14ac:dyDescent="0.35">
      <c r="A12" s="422" t="s">
        <v>164</v>
      </c>
      <c r="B12" s="423">
        <v>1820.92</v>
      </c>
      <c r="C12" s="424">
        <v>1637.42</v>
      </c>
      <c r="D12" s="425">
        <v>1459.883</v>
      </c>
      <c r="E12" s="426">
        <v>11.206654370900562</v>
      </c>
      <c r="F12" s="427">
        <v>24.730543475059307</v>
      </c>
    </row>
    <row r="13" spans="1:6" ht="20.100000000000001" customHeight="1" thickBot="1" x14ac:dyDescent="0.4">
      <c r="A13" s="428" t="s">
        <v>165</v>
      </c>
      <c r="B13" s="429">
        <v>1377.7380000000001</v>
      </c>
      <c r="C13" s="430">
        <v>1068.0440000000001</v>
      </c>
      <c r="D13" s="431">
        <v>1002.393</v>
      </c>
      <c r="E13" s="432">
        <v>28.996370936028846</v>
      </c>
      <c r="F13" s="433">
        <v>37.444894367777906</v>
      </c>
    </row>
  </sheetData>
  <mergeCells count="2">
    <mergeCell ref="A6:A7"/>
    <mergeCell ref="B7:D7"/>
  </mergeCells>
  <conditionalFormatting sqref="E10:F11">
    <cfRule type="cellIs" dxfId="5" priority="11" stopIfTrue="1" operator="greaterThan">
      <formula>0</formula>
    </cfRule>
    <cfRule type="cellIs" dxfId="4" priority="12" stopIfTrue="1" operator="lessThan">
      <formula>0</formula>
    </cfRule>
  </conditionalFormatting>
  <conditionalFormatting sqref="E12:F13">
    <cfRule type="cellIs" dxfId="3" priority="9" stopIfTrue="1" operator="greaterThan">
      <formula>0</formula>
    </cfRule>
    <cfRule type="cellIs" dxfId="2" priority="10" stopIfTrue="1" operator="lessThan">
      <formula>0</formula>
    </cfRule>
  </conditionalFormatting>
  <conditionalFormatting sqref="E8:F9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="90" zoomScaleNormal="90" workbookViewId="0">
      <selection activeCell="E38" sqref="E38"/>
    </sheetView>
  </sheetViews>
  <sheetFormatPr defaultRowHeight="12.75" x14ac:dyDescent="0.2"/>
  <cols>
    <col min="1" max="1" width="29.85546875" customWidth="1"/>
    <col min="2" max="3" width="13.7109375" customWidth="1"/>
    <col min="4" max="4" width="11.7109375" customWidth="1"/>
    <col min="5" max="6" width="12.42578125" bestFit="1" customWidth="1"/>
    <col min="7" max="7" width="10.140625" customWidth="1"/>
  </cols>
  <sheetData>
    <row r="1" spans="1:10" ht="21" customHeight="1" x14ac:dyDescent="0.2">
      <c r="A1" s="8" t="s">
        <v>50</v>
      </c>
      <c r="B1" s="9"/>
      <c r="D1" s="10"/>
      <c r="G1" s="46" t="s">
        <v>147</v>
      </c>
    </row>
    <row r="2" spans="1:10" ht="11.25" customHeight="1" x14ac:dyDescent="0.2">
      <c r="A2" s="8"/>
      <c r="B2" s="9"/>
      <c r="D2" s="376"/>
      <c r="G2" s="46"/>
    </row>
    <row r="3" spans="1:10" ht="13.5" customHeight="1" thickBot="1" x14ac:dyDescent="0.25"/>
    <row r="4" spans="1:10" ht="21" customHeight="1" thickBot="1" x14ac:dyDescent="0.35">
      <c r="A4" s="11" t="s">
        <v>12</v>
      </c>
      <c r="B4" s="12"/>
      <c r="C4" s="12"/>
      <c r="D4" s="12"/>
      <c r="E4" s="12"/>
      <c r="F4" s="12"/>
      <c r="G4" s="13"/>
    </row>
    <row r="5" spans="1:10" ht="13.5" customHeight="1" thickBot="1" x14ac:dyDescent="0.25">
      <c r="A5" s="449" t="s">
        <v>13</v>
      </c>
      <c r="B5" s="252" t="s">
        <v>150</v>
      </c>
      <c r="C5" s="81"/>
      <c r="D5" s="82"/>
      <c r="E5" s="83"/>
      <c r="F5" s="81"/>
      <c r="G5" s="82"/>
    </row>
    <row r="6" spans="1:10" ht="31.5" customHeight="1" x14ac:dyDescent="0.2">
      <c r="A6" s="450"/>
      <c r="B6" s="49" t="s">
        <v>14</v>
      </c>
      <c r="C6" s="15"/>
      <c r="D6" s="16"/>
      <c r="E6" s="87" t="s">
        <v>15</v>
      </c>
      <c r="F6" s="290"/>
      <c r="G6" s="16"/>
    </row>
    <row r="7" spans="1:10" ht="34.5" customHeight="1" thickBot="1" x14ac:dyDescent="0.25">
      <c r="A7" s="451"/>
      <c r="B7" s="291" t="s">
        <v>151</v>
      </c>
      <c r="C7" s="173" t="s">
        <v>149</v>
      </c>
      <c r="D7" s="292" t="s">
        <v>16</v>
      </c>
      <c r="E7" s="291" t="s">
        <v>151</v>
      </c>
      <c r="F7" s="173" t="s">
        <v>149</v>
      </c>
      <c r="G7" s="292" t="s">
        <v>16</v>
      </c>
    </row>
    <row r="8" spans="1:10" ht="16.5" thickBot="1" x14ac:dyDescent="0.3">
      <c r="A8" s="293" t="s">
        <v>58</v>
      </c>
      <c r="B8" s="294">
        <v>2004.7249999999999</v>
      </c>
      <c r="C8" s="18">
        <v>1939.2049999999999</v>
      </c>
      <c r="D8" s="295">
        <v>3.3787041596943066</v>
      </c>
      <c r="E8" s="296">
        <v>100</v>
      </c>
      <c r="F8" s="297">
        <v>100</v>
      </c>
      <c r="G8" s="298" t="s">
        <v>47</v>
      </c>
    </row>
    <row r="9" spans="1:10" ht="16.5" customHeight="1" x14ac:dyDescent="0.25">
      <c r="A9" s="65" t="s">
        <v>19</v>
      </c>
      <c r="B9" s="66"/>
      <c r="C9" s="67"/>
      <c r="D9" s="68"/>
      <c r="E9" s="68"/>
      <c r="F9" s="68"/>
      <c r="G9" s="69"/>
      <c r="J9" s="86"/>
    </row>
    <row r="10" spans="1:10" ht="16.5" customHeight="1" x14ac:dyDescent="0.25">
      <c r="A10" s="79" t="s">
        <v>17</v>
      </c>
      <c r="B10" s="299">
        <v>1950.9590000000001</v>
      </c>
      <c r="C10" s="20">
        <v>1895.4169999999999</v>
      </c>
      <c r="D10" s="300">
        <v>2.9303314257495923</v>
      </c>
      <c r="E10" s="301">
        <v>2.2473093306829348</v>
      </c>
      <c r="F10" s="302">
        <v>2.2420317216630803</v>
      </c>
      <c r="G10" s="300">
        <v>0.23539403875783399</v>
      </c>
    </row>
    <row r="11" spans="1:10" ht="15.75" x14ac:dyDescent="0.25">
      <c r="A11" s="79" t="s">
        <v>18</v>
      </c>
      <c r="B11" s="303">
        <v>1631.2270000000001</v>
      </c>
      <c r="C11" s="21">
        <v>1623.9480000000001</v>
      </c>
      <c r="D11" s="304">
        <v>0.44822863786278844</v>
      </c>
      <c r="E11" s="305">
        <v>85.039647793153492</v>
      </c>
      <c r="F11" s="306">
        <v>85.244840577657158</v>
      </c>
      <c r="G11" s="304">
        <v>-0.24070991641627551</v>
      </c>
    </row>
    <row r="12" spans="1:10" ht="15.75" x14ac:dyDescent="0.25">
      <c r="A12" s="79" t="s">
        <v>54</v>
      </c>
      <c r="B12" s="303">
        <v>3188.0810000000001</v>
      </c>
      <c r="C12" s="21">
        <v>3072.6610000000001</v>
      </c>
      <c r="D12" s="304">
        <v>3.7563532065528893</v>
      </c>
      <c r="E12" s="305">
        <v>6.5242365798314843</v>
      </c>
      <c r="F12" s="306">
        <v>6.7259532247196923</v>
      </c>
      <c r="G12" s="304">
        <v>-2.9990789134073199</v>
      </c>
    </row>
    <row r="13" spans="1:10" ht="15.75" x14ac:dyDescent="0.25">
      <c r="A13" s="79" t="s">
        <v>62</v>
      </c>
      <c r="B13" s="303" t="s">
        <v>60</v>
      </c>
      <c r="C13" s="21">
        <v>2466.7950000000001</v>
      </c>
      <c r="D13" s="307" t="s">
        <v>47</v>
      </c>
      <c r="E13" s="308">
        <v>1.1871690307243352</v>
      </c>
      <c r="F13" s="306">
        <v>1.3069292258847387</v>
      </c>
      <c r="G13" s="304">
        <v>-9.1634797652742552</v>
      </c>
    </row>
    <row r="14" spans="1:10" ht="16.5" thickBot="1" x14ac:dyDescent="0.3">
      <c r="A14" s="80" t="s">
        <v>106</v>
      </c>
      <c r="B14" s="309">
        <v>6143.585</v>
      </c>
      <c r="C14" s="22">
        <v>6103.95</v>
      </c>
      <c r="D14" s="310">
        <v>0.64933362822435003</v>
      </c>
      <c r="E14" s="311">
        <v>5.0016372656077577</v>
      </c>
      <c r="F14" s="312">
        <v>4.4802452500753347</v>
      </c>
      <c r="G14" s="300">
        <v>11.637577552783652</v>
      </c>
    </row>
    <row r="15" spans="1:10" ht="18.75" x14ac:dyDescent="0.3">
      <c r="A15" s="85" t="s">
        <v>20</v>
      </c>
      <c r="B15" s="70"/>
      <c r="C15" s="64"/>
      <c r="D15" s="71"/>
      <c r="E15" s="71"/>
      <c r="F15" s="71"/>
      <c r="G15" s="72"/>
    </row>
    <row r="16" spans="1:10" ht="16.5" thickBot="1" x14ac:dyDescent="0.3">
      <c r="A16" s="78" t="s">
        <v>35</v>
      </c>
      <c r="B16" s="313">
        <v>1950.9590000000001</v>
      </c>
      <c r="C16" s="20">
        <v>1895.4169999999999</v>
      </c>
      <c r="D16" s="300">
        <v>2.9303314257495923</v>
      </c>
      <c r="E16" s="301">
        <v>2.2473093306829348</v>
      </c>
      <c r="F16" s="302">
        <v>2.2420317216630803</v>
      </c>
      <c r="G16" s="300">
        <v>0.23539403875783399</v>
      </c>
      <c r="H16" s="63"/>
    </row>
    <row r="17" spans="1:10" ht="18.75" x14ac:dyDescent="0.3">
      <c r="A17" s="85" t="s">
        <v>18</v>
      </c>
      <c r="B17" s="70"/>
      <c r="C17" s="64"/>
      <c r="D17" s="71"/>
      <c r="E17" s="71"/>
      <c r="F17" s="71"/>
      <c r="G17" s="72"/>
      <c r="J17" s="86"/>
    </row>
    <row r="18" spans="1:10" ht="15.75" x14ac:dyDescent="0.25">
      <c r="A18" s="194" t="s">
        <v>35</v>
      </c>
      <c r="B18" s="299">
        <v>2164.5259999999998</v>
      </c>
      <c r="C18" s="20">
        <v>2073.0149999999999</v>
      </c>
      <c r="D18" s="300">
        <v>4.4143915987100897</v>
      </c>
      <c r="E18" s="301">
        <v>3.3907121600510077</v>
      </c>
      <c r="F18" s="302">
        <v>3.2869108219093892</v>
      </c>
      <c r="G18" s="300">
        <v>3.1580211257852016</v>
      </c>
    </row>
    <row r="19" spans="1:10" ht="15.75" x14ac:dyDescent="0.25">
      <c r="A19" s="195" t="s">
        <v>36</v>
      </c>
      <c r="B19" s="303">
        <v>1573.154</v>
      </c>
      <c r="C19" s="21">
        <v>1572.633</v>
      </c>
      <c r="D19" s="307">
        <v>3.312915346428303E-2</v>
      </c>
      <c r="E19" s="305">
        <v>76.794262790506465</v>
      </c>
      <c r="F19" s="306">
        <v>77.294084767012862</v>
      </c>
      <c r="G19" s="304">
        <v>-0.64664971195791654</v>
      </c>
    </row>
    <row r="20" spans="1:10" ht="15.75" x14ac:dyDescent="0.25">
      <c r="A20" s="195" t="s">
        <v>37</v>
      </c>
      <c r="B20" s="303">
        <v>2103.701</v>
      </c>
      <c r="C20" s="21">
        <v>2071.0970000000002</v>
      </c>
      <c r="D20" s="304">
        <v>1.574238193575666</v>
      </c>
      <c r="E20" s="305">
        <v>4.6394914234690132</v>
      </c>
      <c r="F20" s="306">
        <v>4.4387986913674915</v>
      </c>
      <c r="G20" s="304">
        <v>4.5213298925185752</v>
      </c>
    </row>
    <row r="21" spans="1:10" ht="16.5" thickBot="1" x14ac:dyDescent="0.3">
      <c r="A21" s="196" t="s">
        <v>38</v>
      </c>
      <c r="B21" s="303">
        <v>3766.0210000000002</v>
      </c>
      <c r="C21" s="21">
        <v>3870.221</v>
      </c>
      <c r="D21" s="304">
        <v>-2.6923527106074774</v>
      </c>
      <c r="E21" s="305">
        <v>0.21518141912701289</v>
      </c>
      <c r="F21" s="306">
        <v>0.22504629736741963</v>
      </c>
      <c r="G21" s="304">
        <v>-4.3834883558652589</v>
      </c>
    </row>
    <row r="22" spans="1:10" ht="18.75" x14ac:dyDescent="0.3">
      <c r="A22" s="85" t="s">
        <v>54</v>
      </c>
      <c r="B22" s="70"/>
      <c r="C22" s="64"/>
      <c r="D22" s="71"/>
      <c r="E22" s="71"/>
      <c r="F22" s="71"/>
      <c r="G22" s="72"/>
    </row>
    <row r="23" spans="1:10" ht="15.75" x14ac:dyDescent="0.25">
      <c r="A23" s="194" t="s">
        <v>35</v>
      </c>
      <c r="B23" s="299">
        <v>3793.51</v>
      </c>
      <c r="C23" s="20">
        <v>3264.7840000000001</v>
      </c>
      <c r="D23" s="300">
        <v>16.194823302246032</v>
      </c>
      <c r="E23" s="301">
        <v>0.34630692022405296</v>
      </c>
      <c r="F23" s="302">
        <v>0.15039990961243635</v>
      </c>
      <c r="G23" s="300">
        <v>130.25739916762379</v>
      </c>
    </row>
    <row r="24" spans="1:10" ht="15.75" x14ac:dyDescent="0.25">
      <c r="A24" s="195" t="s">
        <v>36</v>
      </c>
      <c r="B24" s="303">
        <v>3074.1210000000001</v>
      </c>
      <c r="C24" s="21">
        <v>2982.54</v>
      </c>
      <c r="D24" s="304">
        <v>3.0705707215997147</v>
      </c>
      <c r="E24" s="305">
        <v>5.4875373072967237</v>
      </c>
      <c r="F24" s="306">
        <v>5.9215919112214719</v>
      </c>
      <c r="G24" s="304">
        <v>-7.330032370218059</v>
      </c>
    </row>
    <row r="25" spans="1:10" ht="15.75" x14ac:dyDescent="0.25">
      <c r="A25" s="195" t="s">
        <v>37</v>
      </c>
      <c r="B25" s="303">
        <v>3238.1790000000001</v>
      </c>
      <c r="C25" s="21">
        <v>2955.4780000000001</v>
      </c>
      <c r="D25" s="304">
        <v>9.5653224283855263</v>
      </c>
      <c r="E25" s="305">
        <v>0.48382280602802252</v>
      </c>
      <c r="F25" s="306">
        <v>0.43152680747803795</v>
      </c>
      <c r="G25" s="304">
        <v>12.118829617009624</v>
      </c>
    </row>
    <row r="26" spans="1:10" ht="16.5" thickBot="1" x14ac:dyDescent="0.3">
      <c r="A26" s="196" t="s">
        <v>38</v>
      </c>
      <c r="B26" s="303" t="s">
        <v>60</v>
      </c>
      <c r="C26" s="21" t="s">
        <v>60</v>
      </c>
      <c r="D26" s="314" t="s">
        <v>47</v>
      </c>
      <c r="E26" s="305">
        <v>0.20656954628268581</v>
      </c>
      <c r="F26" s="306">
        <v>0.22243459640774726</v>
      </c>
      <c r="G26" s="304">
        <v>-7.1324561832005031</v>
      </c>
    </row>
    <row r="27" spans="1:10" ht="18.75" x14ac:dyDescent="0.3">
      <c r="A27" s="85" t="s">
        <v>61</v>
      </c>
      <c r="B27" s="70"/>
      <c r="C27" s="64"/>
      <c r="D27" s="71"/>
      <c r="E27" s="71"/>
      <c r="F27" s="71"/>
      <c r="G27" s="72"/>
    </row>
    <row r="28" spans="1:10" ht="15.75" x14ac:dyDescent="0.25">
      <c r="A28" s="194" t="s">
        <v>35</v>
      </c>
      <c r="B28" s="299">
        <v>6191.95</v>
      </c>
      <c r="C28" s="20">
        <v>5870.0060000000003</v>
      </c>
      <c r="D28" s="300">
        <v>5.4845599817104018</v>
      </c>
      <c r="E28" s="301">
        <v>7.8733001648805812E-2</v>
      </c>
      <c r="F28" s="302">
        <v>4.5307334039533492E-2</v>
      </c>
      <c r="G28" s="300">
        <v>73.775401527943202</v>
      </c>
    </row>
    <row r="29" spans="1:10" ht="15.75" x14ac:dyDescent="0.25">
      <c r="A29" s="195" t="s">
        <v>36</v>
      </c>
      <c r="B29" s="303" t="s">
        <v>60</v>
      </c>
      <c r="C29" s="21">
        <v>2963.3359999999998</v>
      </c>
      <c r="D29" s="304" t="s">
        <v>47</v>
      </c>
      <c r="E29" s="305">
        <v>0.93491472514854401</v>
      </c>
      <c r="F29" s="306">
        <v>0.82546783157992143</v>
      </c>
      <c r="G29" s="304">
        <v>13.258771496781939</v>
      </c>
    </row>
    <row r="30" spans="1:10" ht="15.75" x14ac:dyDescent="0.25">
      <c r="A30" s="195" t="s">
        <v>37</v>
      </c>
      <c r="B30" s="315">
        <v>2726.2710000000002</v>
      </c>
      <c r="C30" s="26" t="s">
        <v>60</v>
      </c>
      <c r="D30" s="304" t="s">
        <v>47</v>
      </c>
      <c r="E30" s="305">
        <v>5.139715736069899E-2</v>
      </c>
      <c r="F30" s="306">
        <v>7.8734267517948694E-2</v>
      </c>
      <c r="G30" s="304">
        <v>-34.720727097661488</v>
      </c>
    </row>
    <row r="31" spans="1:10" ht="16.5" thickBot="1" x14ac:dyDescent="0.3">
      <c r="A31" s="197" t="s">
        <v>38</v>
      </c>
      <c r="B31" s="309" t="s">
        <v>60</v>
      </c>
      <c r="C31" s="22" t="s">
        <v>60</v>
      </c>
      <c r="D31" s="316" t="s">
        <v>47</v>
      </c>
      <c r="E31" s="317">
        <v>0.12212414656628619</v>
      </c>
      <c r="F31" s="318">
        <v>0.35741979274733482</v>
      </c>
      <c r="G31" s="319">
        <v>-65.831733707982565</v>
      </c>
    </row>
    <row r="33" spans="1:5" ht="15.75" x14ac:dyDescent="0.2">
      <c r="A33" s="30" t="s">
        <v>21</v>
      </c>
      <c r="B33" s="56"/>
      <c r="C33" s="56"/>
      <c r="E33" s="56"/>
    </row>
    <row r="34" spans="1:5" ht="15.75" x14ac:dyDescent="0.25">
      <c r="A34" s="57" t="s">
        <v>48</v>
      </c>
    </row>
    <row r="39" spans="1:5" ht="12.75" customHeight="1" x14ac:dyDescent="0.2">
      <c r="A39" s="375"/>
      <c r="B39" s="375"/>
      <c r="C39" s="375"/>
      <c r="D39" s="375"/>
      <c r="E39" s="375"/>
    </row>
    <row r="40" spans="1:5" ht="12.75" customHeight="1" x14ac:dyDescent="0.2">
      <c r="A40" s="375"/>
      <c r="B40" s="375"/>
      <c r="C40" s="375"/>
      <c r="D40" s="375"/>
      <c r="E40" s="375"/>
    </row>
    <row r="41" spans="1:5" ht="12.75" customHeight="1" x14ac:dyDescent="0.2">
      <c r="A41" s="375"/>
      <c r="B41" s="375"/>
      <c r="C41" s="375"/>
      <c r="D41" s="375"/>
      <c r="E41" s="375"/>
    </row>
    <row r="42" spans="1:5" ht="12.75" customHeight="1" x14ac:dyDescent="0.2">
      <c r="A42" s="375"/>
      <c r="B42" s="375"/>
      <c r="C42" s="375"/>
      <c r="D42" s="375"/>
      <c r="E42" s="375"/>
    </row>
    <row r="43" spans="1:5" ht="12.75" customHeight="1" x14ac:dyDescent="0.2">
      <c r="A43" s="375"/>
      <c r="B43" s="375"/>
      <c r="C43" s="375"/>
      <c r="D43" s="375"/>
      <c r="E43" s="375"/>
    </row>
    <row r="44" spans="1:5" ht="12.75" customHeight="1" x14ac:dyDescent="0.2">
      <c r="A44" s="375"/>
      <c r="B44" s="375"/>
      <c r="C44" s="375"/>
      <c r="D44" s="375"/>
      <c r="E44" s="375"/>
    </row>
    <row r="80" ht="28.5" customHeight="1" x14ac:dyDescent="0.2"/>
    <row r="140" ht="27.75" customHeight="1" x14ac:dyDescent="0.2"/>
  </sheetData>
  <mergeCells count="1">
    <mergeCell ref="A5:A7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7"/>
  <sheetViews>
    <sheetView showGridLines="0" zoomScale="90" zoomScaleNormal="90" zoomScaleSheetLayoutView="75" workbookViewId="0">
      <selection activeCell="G34" sqref="G34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50</v>
      </c>
      <c r="B1" s="9"/>
      <c r="D1" s="10"/>
      <c r="G1" s="46" t="str">
        <f>Bydło_PL!G1</f>
        <v>grudzień 2021r. - styczeń 2022r.</v>
      </c>
      <c r="H1" s="46"/>
    </row>
    <row r="2" spans="1:15" ht="13.5" thickBot="1" x14ac:dyDescent="0.25"/>
    <row r="3" spans="1:15" ht="21" thickBot="1" x14ac:dyDescent="0.35">
      <c r="A3" s="11" t="s">
        <v>140</v>
      </c>
      <c r="B3" s="12"/>
      <c r="C3" s="12"/>
      <c r="D3" s="12"/>
      <c r="E3" s="12"/>
      <c r="F3" s="12"/>
      <c r="G3" s="13"/>
      <c r="I3" s="11" t="s">
        <v>141</v>
      </c>
      <c r="J3" s="12"/>
      <c r="K3" s="12"/>
      <c r="L3" s="12"/>
      <c r="M3" s="12"/>
      <c r="N3" s="12"/>
      <c r="O3" s="13"/>
    </row>
    <row r="4" spans="1:15" ht="21" thickBot="1" x14ac:dyDescent="0.25">
      <c r="A4" s="449" t="s">
        <v>13</v>
      </c>
      <c r="B4" s="252" t="s">
        <v>105</v>
      </c>
      <c r="C4" s="81"/>
      <c r="D4" s="82"/>
      <c r="E4" s="83"/>
      <c r="F4" s="81"/>
      <c r="G4" s="82"/>
      <c r="I4" s="449" t="s">
        <v>13</v>
      </c>
      <c r="J4" s="252" t="s">
        <v>150</v>
      </c>
      <c r="K4" s="81"/>
      <c r="L4" s="82"/>
      <c r="M4" s="83"/>
      <c r="N4" s="81"/>
      <c r="O4" s="82"/>
    </row>
    <row r="5" spans="1:15" ht="15.75" customHeight="1" x14ac:dyDescent="0.2">
      <c r="A5" s="450"/>
      <c r="B5" s="49" t="s">
        <v>14</v>
      </c>
      <c r="C5" s="15"/>
      <c r="D5" s="16"/>
      <c r="E5" s="17" t="s">
        <v>15</v>
      </c>
      <c r="F5" s="290"/>
      <c r="G5" s="16"/>
      <c r="I5" s="450"/>
      <c r="J5" s="49" t="s">
        <v>14</v>
      </c>
      <c r="K5" s="15"/>
      <c r="L5" s="16"/>
      <c r="M5" s="17" t="s">
        <v>15</v>
      </c>
      <c r="N5" s="290"/>
      <c r="O5" s="16"/>
    </row>
    <row r="6" spans="1:15" ht="32.25" thickBot="1" x14ac:dyDescent="0.25">
      <c r="A6" s="451"/>
      <c r="B6" s="291" t="s">
        <v>151</v>
      </c>
      <c r="C6" s="173" t="s">
        <v>149</v>
      </c>
      <c r="D6" s="292" t="s">
        <v>16</v>
      </c>
      <c r="E6" s="291" t="s">
        <v>151</v>
      </c>
      <c r="F6" s="173" t="s">
        <v>149</v>
      </c>
      <c r="G6" s="292" t="s">
        <v>16</v>
      </c>
      <c r="I6" s="451"/>
      <c r="J6" s="291" t="s">
        <v>151</v>
      </c>
      <c r="K6" s="173" t="s">
        <v>149</v>
      </c>
      <c r="L6" s="292" t="s">
        <v>16</v>
      </c>
      <c r="M6" s="291" t="s">
        <v>151</v>
      </c>
      <c r="N6" s="173" t="s">
        <v>149</v>
      </c>
      <c r="O6" s="292" t="s">
        <v>16</v>
      </c>
    </row>
    <row r="7" spans="1:15" ht="16.5" thickBot="1" x14ac:dyDescent="0.3">
      <c r="A7" s="84" t="s">
        <v>58</v>
      </c>
      <c r="B7" s="378">
        <v>1870.8530000000001</v>
      </c>
      <c r="C7" s="18">
        <v>1809.0050000000001</v>
      </c>
      <c r="D7" s="295">
        <v>3.418896022951841</v>
      </c>
      <c r="E7" s="296">
        <v>100</v>
      </c>
      <c r="F7" s="297">
        <v>100</v>
      </c>
      <c r="G7" s="298" t="s">
        <v>47</v>
      </c>
      <c r="I7" s="293" t="s">
        <v>58</v>
      </c>
      <c r="J7" s="294">
        <v>2463.81</v>
      </c>
      <c r="K7" s="18">
        <v>2367.6779999999999</v>
      </c>
      <c r="L7" s="295">
        <v>4.0601804806227904</v>
      </c>
      <c r="M7" s="296">
        <v>100</v>
      </c>
      <c r="N7" s="297">
        <v>100</v>
      </c>
      <c r="O7" s="298" t="s">
        <v>47</v>
      </c>
    </row>
    <row r="8" spans="1:15" ht="15.75" x14ac:dyDescent="0.25">
      <c r="A8" s="65" t="s">
        <v>19</v>
      </c>
      <c r="B8" s="66"/>
      <c r="C8" s="67"/>
      <c r="D8" s="68"/>
      <c r="E8" s="68"/>
      <c r="F8" s="68"/>
      <c r="G8" s="69"/>
      <c r="I8" s="65" t="s">
        <v>19</v>
      </c>
      <c r="J8" s="66"/>
      <c r="K8" s="67"/>
      <c r="L8" s="68"/>
      <c r="M8" s="68"/>
      <c r="N8" s="68"/>
      <c r="O8" s="69"/>
    </row>
    <row r="9" spans="1:15" ht="15.75" x14ac:dyDescent="0.25">
      <c r="A9" s="79" t="s">
        <v>17</v>
      </c>
      <c r="B9" s="379">
        <v>1959.7729999999999</v>
      </c>
      <c r="C9" s="20">
        <v>1909.63</v>
      </c>
      <c r="D9" s="300">
        <v>2.6257966202876895</v>
      </c>
      <c r="E9" s="301">
        <v>2.4394506475639401</v>
      </c>
      <c r="F9" s="302">
        <v>2.3899398073331262</v>
      </c>
      <c r="G9" s="300">
        <v>2.0716354478425916</v>
      </c>
      <c r="I9" s="79" t="s">
        <v>17</v>
      </c>
      <c r="J9" s="299">
        <v>1904.5360000000001</v>
      </c>
      <c r="K9" s="20">
        <v>1831.7360000000001</v>
      </c>
      <c r="L9" s="300">
        <v>3.9743718527123968</v>
      </c>
      <c r="M9" s="301">
        <v>1.5883989373189411</v>
      </c>
      <c r="N9" s="302">
        <v>1.7552824439475949</v>
      </c>
      <c r="O9" s="300">
        <v>-9.5075016105861661</v>
      </c>
    </row>
    <row r="10" spans="1:15" ht="15.75" x14ac:dyDescent="0.25">
      <c r="A10" s="79" t="s">
        <v>18</v>
      </c>
      <c r="B10" s="380">
        <v>1534.3</v>
      </c>
      <c r="C10" s="21">
        <v>1540.973</v>
      </c>
      <c r="D10" s="304">
        <v>-0.43303808697491791</v>
      </c>
      <c r="E10" s="305">
        <v>87.916288442820758</v>
      </c>
      <c r="F10" s="306">
        <v>88.31152943858919</v>
      </c>
      <c r="G10" s="304">
        <v>-0.44755310918182928</v>
      </c>
      <c r="I10" s="79" t="s">
        <v>18</v>
      </c>
      <c r="J10" s="303">
        <v>2019.9549999999999</v>
      </c>
      <c r="K10" s="21">
        <v>1944.8230000000001</v>
      </c>
      <c r="L10" s="304">
        <v>3.8631793227455571</v>
      </c>
      <c r="M10" s="305">
        <v>75.174781387491393</v>
      </c>
      <c r="N10" s="306">
        <v>75.152704091172367</v>
      </c>
      <c r="O10" s="304">
        <v>2.9376582767058304E-2</v>
      </c>
    </row>
    <row r="11" spans="1:15" ht="15.75" x14ac:dyDescent="0.25">
      <c r="A11" s="79" t="s">
        <v>54</v>
      </c>
      <c r="B11" s="380">
        <v>3657.502</v>
      </c>
      <c r="C11" s="21">
        <v>3624.2809999999999</v>
      </c>
      <c r="D11" s="304">
        <v>0.91662318677828802</v>
      </c>
      <c r="E11" s="305">
        <v>4.2907538988730041</v>
      </c>
      <c r="F11" s="306">
        <v>4.3911183428842575</v>
      </c>
      <c r="G11" s="304">
        <v>-2.2856237562782278</v>
      </c>
      <c r="I11" s="79" t="s">
        <v>54</v>
      </c>
      <c r="J11" s="303">
        <v>2701.0940000000001</v>
      </c>
      <c r="K11" s="21">
        <v>2519.4699999999998</v>
      </c>
      <c r="L11" s="304">
        <v>7.2088177275379444</v>
      </c>
      <c r="M11" s="305">
        <v>14.183520776334774</v>
      </c>
      <c r="N11" s="306">
        <v>14.409638583568682</v>
      </c>
      <c r="O11" s="304">
        <v>-1.569212204196091</v>
      </c>
    </row>
    <row r="12" spans="1:15" ht="15.75" x14ac:dyDescent="0.25">
      <c r="A12" s="79" t="s">
        <v>62</v>
      </c>
      <c r="B12" s="380" t="s">
        <v>60</v>
      </c>
      <c r="C12" s="21">
        <v>2268.5329999999999</v>
      </c>
      <c r="D12" s="304" t="s">
        <v>47</v>
      </c>
      <c r="E12" s="306">
        <v>1.4927544980690091</v>
      </c>
      <c r="F12" s="306">
        <v>1.6541879097946517</v>
      </c>
      <c r="G12" s="304">
        <v>-9.7590733658356097</v>
      </c>
      <c r="I12" s="79" t="s">
        <v>62</v>
      </c>
      <c r="J12" s="303" t="s">
        <v>60</v>
      </c>
      <c r="K12" s="21" t="s">
        <v>60</v>
      </c>
      <c r="L12" s="307" t="s">
        <v>47</v>
      </c>
      <c r="M12" s="308">
        <v>0.13922450862501901</v>
      </c>
      <c r="N12" s="306">
        <v>0.16413900716303848</v>
      </c>
      <c r="O12" s="304">
        <v>-15.17890169353347</v>
      </c>
    </row>
    <row r="13" spans="1:15" ht="16.5" thickBot="1" x14ac:dyDescent="0.3">
      <c r="A13" s="80" t="s">
        <v>106</v>
      </c>
      <c r="B13" s="313">
        <v>6368.7479999999996</v>
      </c>
      <c r="C13" s="331">
        <v>6327.174</v>
      </c>
      <c r="D13" s="381">
        <v>0.65707059739466023</v>
      </c>
      <c r="E13" s="372">
        <v>3.8607525126732933</v>
      </c>
      <c r="F13" s="312">
        <v>3.25322450139877</v>
      </c>
      <c r="G13" s="300">
        <v>18.674641452297809</v>
      </c>
      <c r="I13" s="80" t="s">
        <v>106</v>
      </c>
      <c r="J13" s="309">
        <v>5809.16</v>
      </c>
      <c r="K13" s="22">
        <v>5823.393</v>
      </c>
      <c r="L13" s="310">
        <v>-0.24441077564231325</v>
      </c>
      <c r="M13" s="311">
        <v>8.914074390229878</v>
      </c>
      <c r="N13" s="312">
        <v>8.5182358741483188</v>
      </c>
      <c r="O13" s="300">
        <v>4.6469541572906534</v>
      </c>
    </row>
    <row r="14" spans="1:15" ht="18.75" x14ac:dyDescent="0.3">
      <c r="A14" s="85" t="s">
        <v>20</v>
      </c>
      <c r="B14" s="70"/>
      <c r="C14" s="64"/>
      <c r="D14" s="71"/>
      <c r="E14" s="71"/>
      <c r="F14" s="71"/>
      <c r="G14" s="72"/>
      <c r="I14" s="85" t="s">
        <v>20</v>
      </c>
      <c r="J14" s="70"/>
      <c r="K14" s="64"/>
      <c r="L14" s="71"/>
      <c r="M14" s="71"/>
      <c r="N14" s="71"/>
      <c r="O14" s="72"/>
    </row>
    <row r="15" spans="1:15" ht="16.5" thickBot="1" x14ac:dyDescent="0.3">
      <c r="A15" s="78" t="s">
        <v>35</v>
      </c>
      <c r="B15" s="379">
        <v>1959.7729999999999</v>
      </c>
      <c r="C15" s="20">
        <v>1909.63</v>
      </c>
      <c r="D15" s="300">
        <v>2.6257966202876895</v>
      </c>
      <c r="E15" s="301">
        <v>2.4394506475639401</v>
      </c>
      <c r="F15" s="302">
        <v>2.3899398073331262</v>
      </c>
      <c r="G15" s="300">
        <v>2.0716354478425916</v>
      </c>
      <c r="I15" s="78" t="s">
        <v>35</v>
      </c>
      <c r="J15" s="313">
        <v>1904.5360000000001</v>
      </c>
      <c r="K15" s="20">
        <v>1831.7360000000001</v>
      </c>
      <c r="L15" s="300">
        <v>3.9743718527123968</v>
      </c>
      <c r="M15" s="301">
        <v>1.5883989373189411</v>
      </c>
      <c r="N15" s="302">
        <v>1.7552824439475949</v>
      </c>
      <c r="O15" s="300">
        <v>-9.5075016105861661</v>
      </c>
    </row>
    <row r="16" spans="1:15" ht="18.75" x14ac:dyDescent="0.3">
      <c r="A16" s="85" t="s">
        <v>18</v>
      </c>
      <c r="B16" s="70"/>
      <c r="C16" s="64"/>
      <c r="D16" s="71"/>
      <c r="E16" s="71"/>
      <c r="F16" s="71"/>
      <c r="G16" s="72"/>
      <c r="I16" s="85" t="s">
        <v>18</v>
      </c>
      <c r="J16" s="70"/>
      <c r="K16" s="64"/>
      <c r="L16" s="71"/>
      <c r="M16" s="71"/>
      <c r="N16" s="71"/>
      <c r="O16" s="72"/>
    </row>
    <row r="17" spans="1:15" ht="15.75" x14ac:dyDescent="0.25">
      <c r="A17" s="194" t="s">
        <v>35</v>
      </c>
      <c r="B17" s="379">
        <v>1883.146</v>
      </c>
      <c r="C17" s="20">
        <v>1810.9639999999999</v>
      </c>
      <c r="D17" s="300">
        <v>3.9858329596833517</v>
      </c>
      <c r="E17" s="301">
        <v>3.3240472858060603</v>
      </c>
      <c r="F17" s="302">
        <v>3.2868334926182365</v>
      </c>
      <c r="G17" s="300">
        <v>1.132208043741818</v>
      </c>
      <c r="I17" s="194" t="s">
        <v>35</v>
      </c>
      <c r="J17" s="299">
        <v>3050.739</v>
      </c>
      <c r="K17" s="20">
        <v>2935.31</v>
      </c>
      <c r="L17" s="300">
        <v>3.932429624128289</v>
      </c>
      <c r="M17" s="301">
        <v>3.6193260741499893</v>
      </c>
      <c r="N17" s="302">
        <v>3.2871653041200419</v>
      </c>
      <c r="O17" s="300">
        <v>10.104778412379392</v>
      </c>
    </row>
    <row r="18" spans="1:15" ht="15.75" x14ac:dyDescent="0.25">
      <c r="A18" s="195" t="s">
        <v>36</v>
      </c>
      <c r="B18" s="380">
        <v>1498.809</v>
      </c>
      <c r="C18" s="21">
        <v>1508.991</v>
      </c>
      <c r="D18" s="304">
        <v>-0.67475551544045109</v>
      </c>
      <c r="E18" s="305">
        <v>81.961237831625922</v>
      </c>
      <c r="F18" s="306">
        <v>82.536446137890138</v>
      </c>
      <c r="G18" s="304">
        <v>-0.69691431262165027</v>
      </c>
      <c r="I18" s="195" t="s">
        <v>36</v>
      </c>
      <c r="J18" s="303">
        <v>1926.876</v>
      </c>
      <c r="K18" s="21">
        <v>1860.54</v>
      </c>
      <c r="L18" s="307">
        <v>3.5654164919861979</v>
      </c>
      <c r="M18" s="305">
        <v>59.075150565651477</v>
      </c>
      <c r="N18" s="306">
        <v>60.042048820239472</v>
      </c>
      <c r="O18" s="304">
        <v>-1.6103685227044844</v>
      </c>
    </row>
    <row r="19" spans="1:15" ht="15.75" x14ac:dyDescent="0.25">
      <c r="A19" s="195" t="s">
        <v>37</v>
      </c>
      <c r="B19" s="380">
        <v>2015.7929999999999</v>
      </c>
      <c r="C19" s="21">
        <v>2022.4749999999999</v>
      </c>
      <c r="D19" s="304">
        <v>-0.33038727301944482</v>
      </c>
      <c r="E19" s="305">
        <v>2.4366372583652685</v>
      </c>
      <c r="F19" s="306">
        <v>2.2661269487107547</v>
      </c>
      <c r="G19" s="304">
        <v>7.5243052800515215</v>
      </c>
      <c r="I19" s="195" t="s">
        <v>37</v>
      </c>
      <c r="J19" s="303">
        <v>2163.9409999999998</v>
      </c>
      <c r="K19" s="21">
        <v>2102.386</v>
      </c>
      <c r="L19" s="304">
        <v>2.9278638651513011</v>
      </c>
      <c r="M19" s="305">
        <v>12.193741222594369</v>
      </c>
      <c r="N19" s="306">
        <v>11.58882295582986</v>
      </c>
      <c r="O19" s="304">
        <v>5.2198421623155378</v>
      </c>
    </row>
    <row r="20" spans="1:15" ht="16.5" thickBot="1" x14ac:dyDescent="0.3">
      <c r="A20" s="196" t="s">
        <v>38</v>
      </c>
      <c r="B20" s="380" t="s">
        <v>60</v>
      </c>
      <c r="C20" s="21">
        <v>4517.5330000000004</v>
      </c>
      <c r="D20" s="314" t="s">
        <v>47</v>
      </c>
      <c r="E20" s="305">
        <v>0.19436606702350129</v>
      </c>
      <c r="F20" s="306">
        <v>0.22212285937006088</v>
      </c>
      <c r="G20" s="304">
        <v>-12.49614399223821</v>
      </c>
      <c r="I20" s="196" t="s">
        <v>38</v>
      </c>
      <c r="J20" s="303" t="s">
        <v>60</v>
      </c>
      <c r="K20" s="21" t="s">
        <v>60</v>
      </c>
      <c r="L20" s="304" t="s">
        <v>47</v>
      </c>
      <c r="M20" s="305">
        <v>0.28656352509555316</v>
      </c>
      <c r="N20" s="306">
        <v>0.23466701098300083</v>
      </c>
      <c r="O20" s="304">
        <v>22.114959360995012</v>
      </c>
    </row>
    <row r="21" spans="1:15" ht="18.75" x14ac:dyDescent="0.3">
      <c r="A21" s="85" t="s">
        <v>54</v>
      </c>
      <c r="B21" s="70"/>
      <c r="C21" s="64"/>
      <c r="D21" s="71"/>
      <c r="E21" s="71"/>
      <c r="F21" s="71"/>
      <c r="G21" s="72"/>
      <c r="I21" s="85" t="s">
        <v>54</v>
      </c>
      <c r="J21" s="70"/>
      <c r="K21" s="64"/>
      <c r="L21" s="71"/>
      <c r="M21" s="71"/>
      <c r="N21" s="71"/>
      <c r="O21" s="72"/>
    </row>
    <row r="22" spans="1:15" ht="15.75" x14ac:dyDescent="0.25">
      <c r="A22" s="194" t="s">
        <v>35</v>
      </c>
      <c r="B22" s="379">
        <v>3941.364</v>
      </c>
      <c r="C22" s="20">
        <v>3408.152</v>
      </c>
      <c r="D22" s="300">
        <v>15.645194228426432</v>
      </c>
      <c r="E22" s="301">
        <v>0.36974641488510196</v>
      </c>
      <c r="F22" s="302">
        <v>0.13080856274184224</v>
      </c>
      <c r="G22" s="300">
        <v>182.66224101461651</v>
      </c>
      <c r="I22" s="194" t="s">
        <v>35</v>
      </c>
      <c r="J22" s="299" t="s">
        <v>60</v>
      </c>
      <c r="K22" s="20" t="s">
        <v>60</v>
      </c>
      <c r="L22" s="300" t="s">
        <v>47</v>
      </c>
      <c r="M22" s="301">
        <v>0.26592583978766826</v>
      </c>
      <c r="N22" s="302">
        <v>0.2148728821043413</v>
      </c>
      <c r="O22" s="300">
        <v>23.759609487871938</v>
      </c>
    </row>
    <row r="23" spans="1:15" ht="15.75" x14ac:dyDescent="0.25">
      <c r="A23" s="195" t="s">
        <v>36</v>
      </c>
      <c r="B23" s="380">
        <v>3581.0819999999999</v>
      </c>
      <c r="C23" s="21">
        <v>3571.1869999999999</v>
      </c>
      <c r="D23" s="304">
        <v>0.2770787416060817</v>
      </c>
      <c r="E23" s="305">
        <v>3.0711403653903195</v>
      </c>
      <c r="F23" s="306">
        <v>3.4476421515972779</v>
      </c>
      <c r="G23" s="304">
        <v>-10.920558737006006</v>
      </c>
      <c r="I23" s="195" t="s">
        <v>36</v>
      </c>
      <c r="J23" s="303">
        <v>2686.491</v>
      </c>
      <c r="K23" s="21">
        <v>2507.6309999999999</v>
      </c>
      <c r="L23" s="304">
        <v>7.1326283651781353</v>
      </c>
      <c r="M23" s="305">
        <v>13.774089545830359</v>
      </c>
      <c r="N23" s="306">
        <v>14.063089065662304</v>
      </c>
      <c r="O23" s="304">
        <v>-2.0550216135485631</v>
      </c>
    </row>
    <row r="24" spans="1:15" ht="15.75" x14ac:dyDescent="0.25">
      <c r="A24" s="195" t="s">
        <v>37</v>
      </c>
      <c r="B24" s="380">
        <v>3227.6559999999999</v>
      </c>
      <c r="C24" s="21">
        <v>2949.2869999999998</v>
      </c>
      <c r="D24" s="314">
        <v>9.4385185300718497</v>
      </c>
      <c r="E24" s="305">
        <v>0.58306093763740896</v>
      </c>
      <c r="F24" s="382">
        <v>0.52264202204720211</v>
      </c>
      <c r="G24" s="314">
        <v>11.560286590340443</v>
      </c>
      <c r="I24" s="195" t="s">
        <v>37</v>
      </c>
      <c r="J24" s="303" t="s">
        <v>60</v>
      </c>
      <c r="K24" s="21" t="s">
        <v>60</v>
      </c>
      <c r="L24" s="304" t="s">
        <v>47</v>
      </c>
      <c r="M24" s="305">
        <v>0.14350539071674745</v>
      </c>
      <c r="N24" s="306">
        <v>0.13167663580203678</v>
      </c>
      <c r="O24" s="304">
        <v>8.9831843308133017</v>
      </c>
    </row>
    <row r="25" spans="1:15" ht="16.5" thickBot="1" x14ac:dyDescent="0.3">
      <c r="A25" s="196" t="s">
        <v>38</v>
      </c>
      <c r="B25" s="383" t="s">
        <v>60</v>
      </c>
      <c r="C25" s="58" t="s">
        <v>60</v>
      </c>
      <c r="D25" s="314" t="s">
        <v>47</v>
      </c>
      <c r="E25" s="305">
        <v>0.26680618096017433</v>
      </c>
      <c r="F25" s="306">
        <v>0.29002560649793568</v>
      </c>
      <c r="G25" s="304">
        <v>-8.0059915461039211</v>
      </c>
      <c r="I25" s="196" t="s">
        <v>38</v>
      </c>
      <c r="J25" s="303" t="s">
        <v>47</v>
      </c>
      <c r="K25" s="21" t="s">
        <v>47</v>
      </c>
      <c r="L25" s="314" t="s">
        <v>47</v>
      </c>
      <c r="M25" s="305">
        <v>0</v>
      </c>
      <c r="N25" s="306">
        <v>0</v>
      </c>
      <c r="O25" s="304" t="s">
        <v>47</v>
      </c>
    </row>
    <row r="26" spans="1:15" ht="18.75" x14ac:dyDescent="0.3">
      <c r="A26" s="85" t="s">
        <v>61</v>
      </c>
      <c r="B26" s="70"/>
      <c r="C26" s="64"/>
      <c r="D26" s="71"/>
      <c r="E26" s="71"/>
      <c r="F26" s="71"/>
      <c r="G26" s="72"/>
      <c r="I26" s="85" t="s">
        <v>61</v>
      </c>
      <c r="J26" s="70"/>
      <c r="K26" s="64"/>
      <c r="L26" s="71"/>
      <c r="M26" s="71"/>
      <c r="N26" s="71"/>
      <c r="O26" s="72"/>
    </row>
    <row r="27" spans="1:15" ht="15.75" x14ac:dyDescent="0.25">
      <c r="A27" s="194" t="s">
        <v>35</v>
      </c>
      <c r="B27" s="379">
        <v>6191.95</v>
      </c>
      <c r="C27" s="20">
        <v>5870.0060000000003</v>
      </c>
      <c r="D27" s="321">
        <v>5.4845599817104018</v>
      </c>
      <c r="E27" s="301">
        <v>0.10169190891624522</v>
      </c>
      <c r="F27" s="302">
        <v>5.9074834786638421E-2</v>
      </c>
      <c r="G27" s="300">
        <v>72.140826603286499</v>
      </c>
      <c r="I27" s="194" t="s">
        <v>35</v>
      </c>
      <c r="J27" s="299" t="s">
        <v>47</v>
      </c>
      <c r="K27" s="20" t="s">
        <v>47</v>
      </c>
      <c r="L27" s="321" t="s">
        <v>47</v>
      </c>
      <c r="M27" s="301">
        <v>0</v>
      </c>
      <c r="N27" s="302">
        <v>0</v>
      </c>
      <c r="O27" s="300" t="s">
        <v>47</v>
      </c>
    </row>
    <row r="28" spans="1:15" ht="15.75" x14ac:dyDescent="0.25">
      <c r="A28" s="195" t="s">
        <v>36</v>
      </c>
      <c r="B28" s="383" t="s">
        <v>60</v>
      </c>
      <c r="C28" s="21">
        <v>2719.0459999999998</v>
      </c>
      <c r="D28" s="314" t="s">
        <v>47</v>
      </c>
      <c r="E28" s="305">
        <v>1.1761643704939195</v>
      </c>
      <c r="F28" s="306">
        <v>1.0399354766591478</v>
      </c>
      <c r="G28" s="304">
        <v>13.09974482959413</v>
      </c>
      <c r="I28" s="195" t="s">
        <v>36</v>
      </c>
      <c r="J28" s="303" t="s">
        <v>60</v>
      </c>
      <c r="K28" s="21" t="s">
        <v>60</v>
      </c>
      <c r="L28" s="304" t="s">
        <v>47</v>
      </c>
      <c r="M28" s="305">
        <v>0.10759709615627905</v>
      </c>
      <c r="N28" s="306">
        <v>0.11967834845097239</v>
      </c>
      <c r="O28" s="304">
        <v>-10.094768561785896</v>
      </c>
    </row>
    <row r="29" spans="1:15" ht="15.75" x14ac:dyDescent="0.25">
      <c r="A29" s="195" t="s">
        <v>37</v>
      </c>
      <c r="B29" s="384">
        <v>1919.211</v>
      </c>
      <c r="C29" s="26" t="s">
        <v>60</v>
      </c>
      <c r="D29" s="314" t="s">
        <v>47</v>
      </c>
      <c r="E29" s="305">
        <v>5.7162106367724501E-2</v>
      </c>
      <c r="F29" s="306">
        <v>8.9148959638858799E-2</v>
      </c>
      <c r="G29" s="304">
        <v>-35.880231693911625</v>
      </c>
      <c r="I29" s="195" t="s">
        <v>37</v>
      </c>
      <c r="J29" s="315" t="s">
        <v>60</v>
      </c>
      <c r="K29" s="385" t="s">
        <v>60</v>
      </c>
      <c r="L29" s="314" t="s">
        <v>47</v>
      </c>
      <c r="M29" s="305">
        <v>3.1627412468739978E-2</v>
      </c>
      <c r="N29" s="382">
        <v>4.446065871206608E-2</v>
      </c>
      <c r="O29" s="314">
        <v>-28.864273753648451</v>
      </c>
    </row>
    <row r="30" spans="1:15" ht="16.5" thickBot="1" x14ac:dyDescent="0.3">
      <c r="A30" s="197" t="s">
        <v>38</v>
      </c>
      <c r="B30" s="386">
        <v>1249.1199999999999</v>
      </c>
      <c r="C30" s="387" t="s">
        <v>60</v>
      </c>
      <c r="D30" s="316" t="s">
        <v>47</v>
      </c>
      <c r="E30" s="317">
        <v>0.15773611229111981</v>
      </c>
      <c r="F30" s="318">
        <v>0.46602863871000694</v>
      </c>
      <c r="G30" s="319">
        <v>-66.153128973416301</v>
      </c>
      <c r="I30" s="197" t="s">
        <v>38</v>
      </c>
      <c r="J30" s="309" t="s">
        <v>47</v>
      </c>
      <c r="K30" s="22" t="s">
        <v>47</v>
      </c>
      <c r="L30" s="316" t="s">
        <v>47</v>
      </c>
      <c r="M30" s="317" t="s">
        <v>47</v>
      </c>
      <c r="N30" s="318" t="s">
        <v>47</v>
      </c>
      <c r="O30" s="319" t="s">
        <v>47</v>
      </c>
    </row>
    <row r="31" spans="1:15" x14ac:dyDescent="0.2">
      <c r="D31" s="86"/>
      <c r="E31" s="86"/>
      <c r="F31" s="86"/>
      <c r="G31" s="86"/>
      <c r="H31" s="86"/>
      <c r="I31" s="86"/>
      <c r="J31" s="86"/>
      <c r="K31" s="86"/>
      <c r="L31" s="86"/>
    </row>
    <row r="32" spans="1:15" ht="15.75" x14ac:dyDescent="0.2">
      <c r="A32" s="30" t="s">
        <v>21</v>
      </c>
      <c r="B32" s="56"/>
      <c r="C32" s="56"/>
      <c r="E32" s="56"/>
    </row>
    <row r="33" spans="1:1" ht="15.75" x14ac:dyDescent="0.25">
      <c r="A33" s="57" t="s">
        <v>48</v>
      </c>
    </row>
    <row r="47" spans="1:1" ht="28.5" customHeight="1" x14ac:dyDescent="0.2"/>
    <row r="107" ht="27.75" customHeight="1" x14ac:dyDescent="0.2"/>
  </sheetData>
  <mergeCells count="2">
    <mergeCell ref="A4:A6"/>
    <mergeCell ref="I4:I6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I4" sqref="I4"/>
    </sheetView>
  </sheetViews>
  <sheetFormatPr defaultRowHeight="12.75" x14ac:dyDescent="0.2"/>
  <cols>
    <col min="1" max="16384" width="9.140625" style="86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3"/>
  <sheetViews>
    <sheetView showGridLines="0" zoomScale="80" zoomScaleNormal="80" workbookViewId="0">
      <selection activeCell="L11" sqref="L11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7" max="7" width="11.7109375" customWidth="1"/>
  </cols>
  <sheetData>
    <row r="1" spans="1:10" ht="20.25" customHeight="1" x14ac:dyDescent="0.2">
      <c r="A1" s="8" t="s">
        <v>51</v>
      </c>
      <c r="F1" s="46" t="str">
        <f>Bydło_PL!G1</f>
        <v>grudzień 2021r. - styczeń 2022r.</v>
      </c>
    </row>
    <row r="2" spans="1:10" ht="20.25" customHeight="1" thickBot="1" x14ac:dyDescent="0.25">
      <c r="A2" s="8"/>
      <c r="F2" s="46"/>
    </row>
    <row r="3" spans="1:10" s="73" customFormat="1" ht="21" customHeight="1" thickBot="1" x14ac:dyDescent="0.35">
      <c r="A3" s="11" t="s">
        <v>12</v>
      </c>
      <c r="B3" s="12"/>
      <c r="C3" s="12"/>
      <c r="D3" s="12"/>
      <c r="E3" s="12"/>
      <c r="F3" s="12"/>
      <c r="G3" s="13"/>
      <c r="J3" s="375"/>
    </row>
    <row r="4" spans="1:10" s="73" customFormat="1" ht="21" thickBot="1" x14ac:dyDescent="0.25">
      <c r="A4" s="449" t="s">
        <v>13</v>
      </c>
      <c r="B4" s="252" t="s">
        <v>105</v>
      </c>
      <c r="C4" s="81"/>
      <c r="D4" s="82"/>
      <c r="E4" s="83"/>
      <c r="F4" s="81"/>
      <c r="G4" s="82"/>
      <c r="J4" s="375"/>
    </row>
    <row r="5" spans="1:10" s="73" customFormat="1" ht="15.75" customHeight="1" x14ac:dyDescent="0.2">
      <c r="A5" s="450"/>
      <c r="B5" s="49" t="s">
        <v>14</v>
      </c>
      <c r="C5" s="15"/>
      <c r="D5" s="16"/>
      <c r="E5" s="87" t="s">
        <v>15</v>
      </c>
      <c r="F5" s="290"/>
      <c r="G5" s="16"/>
      <c r="J5" s="375"/>
    </row>
    <row r="6" spans="1:10" s="73" customFormat="1" ht="32.25" thickBot="1" x14ac:dyDescent="0.25">
      <c r="A6" s="451"/>
      <c r="B6" s="291" t="s">
        <v>151</v>
      </c>
      <c r="C6" s="173" t="s">
        <v>149</v>
      </c>
      <c r="D6" s="292" t="s">
        <v>16</v>
      </c>
      <c r="E6" s="291" t="s">
        <v>151</v>
      </c>
      <c r="F6" s="173" t="s">
        <v>149</v>
      </c>
      <c r="G6" s="292" t="s">
        <v>16</v>
      </c>
      <c r="J6" s="375"/>
    </row>
    <row r="7" spans="1:10" s="73" customFormat="1" ht="16.5" thickBot="1" x14ac:dyDescent="0.3">
      <c r="A7" s="84" t="s">
        <v>53</v>
      </c>
      <c r="B7" s="320">
        <v>1822.768</v>
      </c>
      <c r="C7" s="322">
        <v>1748.4760000000001</v>
      </c>
      <c r="D7" s="295">
        <v>4.248957377739238</v>
      </c>
      <c r="E7" s="296">
        <v>100</v>
      </c>
      <c r="F7" s="297">
        <v>100</v>
      </c>
      <c r="G7" s="298" t="s">
        <v>47</v>
      </c>
      <c r="J7" s="375"/>
    </row>
    <row r="8" spans="1:10" s="73" customFormat="1" ht="15.75" x14ac:dyDescent="0.25">
      <c r="A8" s="323" t="s">
        <v>17</v>
      </c>
      <c r="B8" s="324">
        <v>1762.7159999999999</v>
      </c>
      <c r="C8" s="325">
        <v>1683.4490000000001</v>
      </c>
      <c r="D8" s="326">
        <v>4.7086071511521777</v>
      </c>
      <c r="E8" s="327">
        <v>97.760503656888559</v>
      </c>
      <c r="F8" s="328">
        <v>97.557790236690053</v>
      </c>
      <c r="G8" s="326">
        <v>0.20778803999833609</v>
      </c>
      <c r="J8" s="375"/>
    </row>
    <row r="9" spans="1:10" s="73" customFormat="1" ht="15.75" x14ac:dyDescent="0.25">
      <c r="A9" s="79" t="s">
        <v>18</v>
      </c>
      <c r="B9" s="299">
        <v>2609.1179999999999</v>
      </c>
      <c r="C9" s="20">
        <v>2665.491</v>
      </c>
      <c r="D9" s="329">
        <v>-2.1149199153176674</v>
      </c>
      <c r="E9" s="305">
        <v>0.55380722314471043</v>
      </c>
      <c r="F9" s="306">
        <v>0.4363790706474911</v>
      </c>
      <c r="G9" s="304">
        <v>26.909666479416998</v>
      </c>
      <c r="J9" s="375"/>
    </row>
    <row r="10" spans="1:10" s="73" customFormat="1" ht="15.75" x14ac:dyDescent="0.25">
      <c r="A10" s="79" t="s">
        <v>54</v>
      </c>
      <c r="B10" s="299">
        <v>5968.3720000000003</v>
      </c>
      <c r="C10" s="20">
        <v>5359.5349999999999</v>
      </c>
      <c r="D10" s="304">
        <v>11.359884766122443</v>
      </c>
      <c r="E10" s="305">
        <v>0.49182235861202905</v>
      </c>
      <c r="F10" s="306">
        <v>0.62082983380049483</v>
      </c>
      <c r="G10" s="304">
        <v>-20.779844679616772</v>
      </c>
      <c r="J10" s="375"/>
    </row>
    <row r="11" spans="1:10" s="73" customFormat="1" ht="16.5" thickBot="1" x14ac:dyDescent="0.3">
      <c r="A11" s="80" t="s">
        <v>61</v>
      </c>
      <c r="B11" s="330">
        <v>4667.5789999999997</v>
      </c>
      <c r="C11" s="331">
        <v>4421.3249999999998</v>
      </c>
      <c r="D11" s="319">
        <v>5.5696878198277648</v>
      </c>
      <c r="E11" s="317">
        <v>1.1938667613547045</v>
      </c>
      <c r="F11" s="318">
        <v>1.385000858861948</v>
      </c>
      <c r="G11" s="319">
        <v>-13.800287291106661</v>
      </c>
      <c r="J11" s="375"/>
    </row>
    <row r="12" spans="1:10" s="73" customFormat="1" ht="15.75" x14ac:dyDescent="0.25">
      <c r="A12" s="332" t="s">
        <v>22</v>
      </c>
      <c r="B12" s="299">
        <v>1908.32</v>
      </c>
      <c r="C12" s="20">
        <v>1813.6010000000001</v>
      </c>
      <c r="D12" s="300">
        <v>5.222703339929776</v>
      </c>
      <c r="E12" s="301">
        <v>62.259792404348815</v>
      </c>
      <c r="F12" s="302">
        <v>61.2767051494992</v>
      </c>
      <c r="G12" s="300">
        <v>1.6043409195242102</v>
      </c>
    </row>
    <row r="13" spans="1:10" s="73" customFormat="1" ht="15.75" x14ac:dyDescent="0.25">
      <c r="A13" s="79" t="s">
        <v>23</v>
      </c>
      <c r="B13" s="299">
        <v>1864.854</v>
      </c>
      <c r="C13" s="20">
        <v>1859.6369999999999</v>
      </c>
      <c r="D13" s="304">
        <v>0.28053862124705509</v>
      </c>
      <c r="E13" s="305">
        <v>12.855239486637238</v>
      </c>
      <c r="F13" s="306">
        <v>12.676962734688205</v>
      </c>
      <c r="G13" s="304">
        <v>1.4063049302906856</v>
      </c>
    </row>
    <row r="14" spans="1:10" s="73" customFormat="1" ht="16.5" thickBot="1" x14ac:dyDescent="0.3">
      <c r="A14" s="80" t="s">
        <v>42</v>
      </c>
      <c r="B14" s="330">
        <v>1588.2470000000001</v>
      </c>
      <c r="C14" s="331">
        <v>1543.895</v>
      </c>
      <c r="D14" s="319">
        <v>2.8727342209152882</v>
      </c>
      <c r="E14" s="317">
        <v>24.484201228818971</v>
      </c>
      <c r="F14" s="318">
        <v>25.590807722488666</v>
      </c>
      <c r="G14" s="319">
        <v>-4.3242343331634352</v>
      </c>
    </row>
    <row r="15" spans="1:10" s="73" customFormat="1" ht="16.5" thickBot="1" x14ac:dyDescent="0.3">
      <c r="A15" s="333" t="s">
        <v>43</v>
      </c>
      <c r="B15" s="330">
        <v>1509.7840000000001</v>
      </c>
      <c r="C15" s="331">
        <v>1387.5309999999999</v>
      </c>
      <c r="D15" s="334">
        <v>8.8108301724430049</v>
      </c>
      <c r="E15" s="335">
        <v>0.40076688019497581</v>
      </c>
      <c r="F15" s="312">
        <v>0.45552439332392292</v>
      </c>
      <c r="G15" s="336">
        <v>-12.020764185510719</v>
      </c>
    </row>
    <row r="16" spans="1:10" s="73" customFormat="1" ht="16.5" thickBot="1" x14ac:dyDescent="0.3">
      <c r="A16" s="75"/>
      <c r="B16" s="76"/>
      <c r="C16" s="60"/>
      <c r="D16" s="74"/>
      <c r="E16" s="74"/>
      <c r="F16" s="74"/>
      <c r="G16" s="74"/>
    </row>
    <row r="17" spans="1:7" s="73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73" customFormat="1" ht="21" thickBot="1" x14ac:dyDescent="0.25">
      <c r="A18" s="337"/>
      <c r="B18" s="252" t="s">
        <v>105</v>
      </c>
      <c r="C18" s="81"/>
      <c r="D18" s="82"/>
      <c r="E18" s="83"/>
      <c r="F18" s="81"/>
      <c r="G18" s="82"/>
    </row>
    <row r="19" spans="1:7" s="73" customFormat="1" ht="15.75" customHeight="1" x14ac:dyDescent="0.2">
      <c r="A19" s="338" t="s">
        <v>13</v>
      </c>
      <c r="B19" s="339" t="s">
        <v>14</v>
      </c>
      <c r="C19" s="15"/>
      <c r="D19" s="16"/>
      <c r="E19" s="88" t="s">
        <v>15</v>
      </c>
      <c r="F19" s="290"/>
      <c r="G19" s="16"/>
    </row>
    <row r="20" spans="1:7" s="73" customFormat="1" ht="32.25" thickBot="1" x14ac:dyDescent="0.25">
      <c r="A20" s="340"/>
      <c r="B20" s="341" t="s">
        <v>151</v>
      </c>
      <c r="C20" s="342" t="s">
        <v>149</v>
      </c>
      <c r="D20" s="343" t="s">
        <v>16</v>
      </c>
      <c r="E20" s="344" t="s">
        <v>151</v>
      </c>
      <c r="F20" s="342" t="s">
        <v>149</v>
      </c>
      <c r="G20" s="343" t="s">
        <v>16</v>
      </c>
    </row>
    <row r="21" spans="1:7" s="73" customFormat="1" ht="15.75" x14ac:dyDescent="0.25">
      <c r="A21" s="19" t="s">
        <v>24</v>
      </c>
      <c r="B21" s="345">
        <v>1857.4659999999999</v>
      </c>
      <c r="C21" s="77">
        <v>1768.5429999999999</v>
      </c>
      <c r="D21" s="346">
        <v>5.0280372035059369</v>
      </c>
      <c r="E21" s="347">
        <v>61.30052021549696</v>
      </c>
      <c r="F21" s="348">
        <v>60.334074599560886</v>
      </c>
      <c r="G21" s="346">
        <v>1.601823882027533</v>
      </c>
    </row>
    <row r="22" spans="1:7" s="73" customFormat="1" ht="15.75" x14ac:dyDescent="0.25">
      <c r="A22" s="78" t="s">
        <v>55</v>
      </c>
      <c r="B22" s="349">
        <v>1871.8130000000001</v>
      </c>
      <c r="C22" s="58">
        <v>1809.585</v>
      </c>
      <c r="D22" s="300">
        <v>3.4387995037536263</v>
      </c>
      <c r="E22" s="350">
        <v>7.290358580063244</v>
      </c>
      <c r="F22" s="302">
        <v>7.3423712413168838</v>
      </c>
      <c r="G22" s="300">
        <v>-0.70839051233142381</v>
      </c>
    </row>
    <row r="23" spans="1:7" s="73" customFormat="1" ht="16.5" thickBot="1" x14ac:dyDescent="0.3">
      <c r="A23" s="78" t="s">
        <v>39</v>
      </c>
      <c r="B23" s="351">
        <v>1855.53</v>
      </c>
      <c r="C23" s="59">
        <v>1762.857</v>
      </c>
      <c r="D23" s="304">
        <v>5.2569777355735603</v>
      </c>
      <c r="E23" s="308">
        <v>54.010161635433704</v>
      </c>
      <c r="F23" s="306">
        <v>52.991703358243988</v>
      </c>
      <c r="G23" s="304">
        <v>1.9219202491087175</v>
      </c>
    </row>
    <row r="24" spans="1:7" s="73" customFormat="1" ht="15.75" x14ac:dyDescent="0.25">
      <c r="A24" s="19" t="s">
        <v>25</v>
      </c>
      <c r="B24" s="345">
        <v>3147.8290000000002</v>
      </c>
      <c r="C24" s="77">
        <v>2773.049</v>
      </c>
      <c r="D24" s="346">
        <v>13.515087544432147</v>
      </c>
      <c r="E24" s="347">
        <v>9.6632899534220357E-2</v>
      </c>
      <c r="F24" s="348">
        <v>6.6936593154118651E-2</v>
      </c>
      <c r="G24" s="346">
        <v>44.364830925480817</v>
      </c>
    </row>
    <row r="25" spans="1:7" s="73" customFormat="1" ht="15.75" x14ac:dyDescent="0.25">
      <c r="A25" s="78" t="s">
        <v>55</v>
      </c>
      <c r="B25" s="349" t="s">
        <v>60</v>
      </c>
      <c r="C25" s="58" t="s">
        <v>60</v>
      </c>
      <c r="D25" s="300" t="s">
        <v>47</v>
      </c>
      <c r="E25" s="350">
        <v>8.3315665969383029E-3</v>
      </c>
      <c r="F25" s="302">
        <v>9.5142168631991256E-5</v>
      </c>
      <c r="G25" s="300">
        <v>8656.9651992742565</v>
      </c>
    </row>
    <row r="26" spans="1:7" s="73" customFormat="1" ht="16.5" thickBot="1" x14ac:dyDescent="0.3">
      <c r="A26" s="78" t="s">
        <v>39</v>
      </c>
      <c r="B26" s="351">
        <v>3391.46</v>
      </c>
      <c r="C26" s="59">
        <v>2669.9340000000002</v>
      </c>
      <c r="D26" s="304">
        <v>27.024113704683327</v>
      </c>
      <c r="E26" s="308">
        <v>6.1202311148368889E-2</v>
      </c>
      <c r="F26" s="306">
        <v>4.7837482388165195E-2</v>
      </c>
      <c r="G26" s="304">
        <v>27.937985222044421</v>
      </c>
    </row>
    <row r="27" spans="1:7" s="73" customFormat="1" ht="15.75" x14ac:dyDescent="0.25">
      <c r="A27" s="19" t="s">
        <v>56</v>
      </c>
      <c r="B27" s="345">
        <v>6054.692</v>
      </c>
      <c r="C27" s="77">
        <v>5563.0259999999998</v>
      </c>
      <c r="D27" s="346">
        <v>8.8381035788795561</v>
      </c>
      <c r="E27" s="347">
        <v>0.13290687584309413</v>
      </c>
      <c r="F27" s="348">
        <v>0.145681688609305</v>
      </c>
      <c r="G27" s="346">
        <v>-8.7689900413434074</v>
      </c>
    </row>
    <row r="28" spans="1:7" s="73" customFormat="1" ht="15.75" x14ac:dyDescent="0.25">
      <c r="A28" s="78" t="s">
        <v>55</v>
      </c>
      <c r="B28" s="349" t="s">
        <v>60</v>
      </c>
      <c r="C28" s="58" t="s">
        <v>60</v>
      </c>
      <c r="D28" s="321" t="s">
        <v>47</v>
      </c>
      <c r="E28" s="350">
        <v>1.7780276541093027E-3</v>
      </c>
      <c r="F28" s="302">
        <v>5.1648605828795253E-3</v>
      </c>
      <c r="G28" s="300">
        <v>-65.574527606744951</v>
      </c>
    </row>
    <row r="29" spans="1:7" s="73" customFormat="1" ht="16.5" thickBot="1" x14ac:dyDescent="0.3">
      <c r="A29" s="78" t="s">
        <v>39</v>
      </c>
      <c r="B29" s="351" t="s">
        <v>60</v>
      </c>
      <c r="C29" s="59">
        <v>5591.07</v>
      </c>
      <c r="D29" s="304" t="s">
        <v>47</v>
      </c>
      <c r="E29" s="308">
        <v>0.13019973887050781</v>
      </c>
      <c r="F29" s="306">
        <v>0.14049508124502388</v>
      </c>
      <c r="G29" s="304">
        <v>-7.3279023601979052</v>
      </c>
    </row>
    <row r="30" spans="1:7" s="73" customFormat="1" ht="15.75" x14ac:dyDescent="0.25">
      <c r="A30" s="19" t="s">
        <v>107</v>
      </c>
      <c r="B30" s="345">
        <v>5260.9269999999997</v>
      </c>
      <c r="C30" s="77">
        <v>4701.3180000000002</v>
      </c>
      <c r="D30" s="346">
        <v>11.903236496659011</v>
      </c>
      <c r="E30" s="347">
        <v>0.72973241347455164</v>
      </c>
      <c r="F30" s="348">
        <v>0.73001226817489295</v>
      </c>
      <c r="G30" s="346">
        <v>-3.8335616063134778E-2</v>
      </c>
    </row>
    <row r="31" spans="1:7" s="73" customFormat="1" ht="15.75" x14ac:dyDescent="0.25">
      <c r="A31" s="78" t="s">
        <v>55</v>
      </c>
      <c r="B31" s="349">
        <v>3133.2240000000002</v>
      </c>
      <c r="C31" s="58" t="s">
        <v>60</v>
      </c>
      <c r="D31" s="321" t="s">
        <v>47</v>
      </c>
      <c r="E31" s="350">
        <v>0.11268492213469392</v>
      </c>
      <c r="F31" s="302">
        <v>5.3578632678187074E-3</v>
      </c>
      <c r="G31" s="300">
        <v>2003.1690526990658</v>
      </c>
    </row>
    <row r="32" spans="1:7" s="73" customFormat="1" ht="16.5" thickBot="1" x14ac:dyDescent="0.3">
      <c r="A32" s="78" t="s">
        <v>39</v>
      </c>
      <c r="B32" s="351">
        <v>7351.0029999999997</v>
      </c>
      <c r="C32" s="59">
        <v>5595.5119999999997</v>
      </c>
      <c r="D32" s="304">
        <v>31.373196947839627</v>
      </c>
      <c r="E32" s="308">
        <v>0.43789530525209186</v>
      </c>
      <c r="F32" s="306">
        <v>0.57582215134221271</v>
      </c>
      <c r="G32" s="304">
        <v>-23.953028859452566</v>
      </c>
    </row>
    <row r="33" spans="1:7" s="73" customFormat="1" ht="15.75" x14ac:dyDescent="0.25">
      <c r="A33" s="19" t="s">
        <v>26</v>
      </c>
      <c r="B33" s="345">
        <v>1810.566</v>
      </c>
      <c r="C33" s="51">
        <v>1752.674</v>
      </c>
      <c r="D33" s="346">
        <v>3.3030671990341647</v>
      </c>
      <c r="E33" s="347">
        <v>12.670744921968227</v>
      </c>
      <c r="F33" s="348">
        <v>12.331324827786556</v>
      </c>
      <c r="G33" s="346">
        <v>2.7525030677713165</v>
      </c>
    </row>
    <row r="34" spans="1:7" s="73" customFormat="1" ht="15.75" x14ac:dyDescent="0.25">
      <c r="A34" s="78" t="s">
        <v>55</v>
      </c>
      <c r="B34" s="349">
        <v>2068.1179999999999</v>
      </c>
      <c r="C34" s="59">
        <v>2004.633</v>
      </c>
      <c r="D34" s="300">
        <v>3.1669138440801832</v>
      </c>
      <c r="E34" s="350">
        <v>1.2383146875011319</v>
      </c>
      <c r="F34" s="302">
        <v>1.3151936905628183</v>
      </c>
      <c r="G34" s="300">
        <v>-5.8454510246918163</v>
      </c>
    </row>
    <row r="35" spans="1:7" s="73" customFormat="1" ht="16.5" thickBot="1" x14ac:dyDescent="0.3">
      <c r="A35" s="78" t="s">
        <v>39</v>
      </c>
      <c r="B35" s="351">
        <v>1760.502</v>
      </c>
      <c r="C35" s="59">
        <v>1698.22</v>
      </c>
      <c r="D35" s="304">
        <v>3.6674871335869277</v>
      </c>
      <c r="E35" s="308">
        <v>9.4707016298983184</v>
      </c>
      <c r="F35" s="306">
        <v>9.5167286164510081</v>
      </c>
      <c r="G35" s="304">
        <v>-0.48364294504653121</v>
      </c>
    </row>
    <row r="36" spans="1:7" s="73" customFormat="1" ht="15.75" x14ac:dyDescent="0.25">
      <c r="A36" s="19" t="s">
        <v>27</v>
      </c>
      <c r="B36" s="345">
        <v>4730.2650000000003</v>
      </c>
      <c r="C36" s="51">
        <v>3854.4609999999998</v>
      </c>
      <c r="D36" s="346">
        <v>22.721828032505726</v>
      </c>
      <c r="E36" s="347">
        <v>4.4713385951706732E-3</v>
      </c>
      <c r="F36" s="348">
        <v>1.3197577963094785E-2</v>
      </c>
      <c r="G36" s="346">
        <v>-66.120006203606778</v>
      </c>
    </row>
    <row r="37" spans="1:7" s="73" customFormat="1" ht="15.75" x14ac:dyDescent="0.25">
      <c r="A37" s="78" t="s">
        <v>55</v>
      </c>
      <c r="B37" s="349" t="s">
        <v>60</v>
      </c>
      <c r="C37" s="59" t="s">
        <v>60</v>
      </c>
      <c r="D37" s="321" t="s">
        <v>47</v>
      </c>
      <c r="E37" s="350">
        <v>3.5947681964884815E-4</v>
      </c>
      <c r="F37" s="302">
        <v>1.0873390700799E-5</v>
      </c>
      <c r="G37" s="300">
        <v>3206.0232041734048</v>
      </c>
    </row>
    <row r="38" spans="1:7" s="73" customFormat="1" ht="16.5" thickBot="1" x14ac:dyDescent="0.3">
      <c r="A38" s="78" t="s">
        <v>39</v>
      </c>
      <c r="B38" s="351" t="s">
        <v>60</v>
      </c>
      <c r="C38" s="59" t="s">
        <v>60</v>
      </c>
      <c r="D38" s="304" t="s">
        <v>47</v>
      </c>
      <c r="E38" s="308">
        <v>4.1118617755218244E-3</v>
      </c>
      <c r="F38" s="306">
        <v>1.3186704572393989E-2</v>
      </c>
      <c r="G38" s="304">
        <v>-68.818124703196162</v>
      </c>
    </row>
    <row r="39" spans="1:7" s="73" customFormat="1" ht="15.75" x14ac:dyDescent="0.25">
      <c r="A39" s="19" t="s">
        <v>57</v>
      </c>
      <c r="B39" s="345">
        <v>5968.8919999999998</v>
      </c>
      <c r="C39" s="51">
        <v>5942.3149999999996</v>
      </c>
      <c r="D39" s="352">
        <v>0.44724993542079527</v>
      </c>
      <c r="E39" s="347">
        <v>0.12161653849981531</v>
      </c>
      <c r="F39" s="348">
        <v>0.18947426965677297</v>
      </c>
      <c r="G39" s="346">
        <v>-35.813691895939186</v>
      </c>
    </row>
    <row r="40" spans="1:7" s="73" customFormat="1" ht="15.75" x14ac:dyDescent="0.25">
      <c r="A40" s="78" t="s">
        <v>55</v>
      </c>
      <c r="B40" s="349" t="s">
        <v>60</v>
      </c>
      <c r="C40" s="59" t="s">
        <v>60</v>
      </c>
      <c r="D40" s="300" t="s">
        <v>47</v>
      </c>
      <c r="E40" s="350">
        <v>1.4954235697392081E-2</v>
      </c>
      <c r="F40" s="302">
        <v>2.6408747664565576E-2</v>
      </c>
      <c r="G40" s="300">
        <v>-43.373930913591927</v>
      </c>
    </row>
    <row r="41" spans="1:7" s="73" customFormat="1" ht="16.5" thickBot="1" x14ac:dyDescent="0.3">
      <c r="A41" s="78" t="s">
        <v>39</v>
      </c>
      <c r="B41" s="351" t="s">
        <v>60</v>
      </c>
      <c r="C41" s="59" t="s">
        <v>60</v>
      </c>
      <c r="D41" s="314" t="s">
        <v>47</v>
      </c>
      <c r="E41" s="308">
        <v>0.10666230280242323</v>
      </c>
      <c r="F41" s="306">
        <v>0.16306552199220742</v>
      </c>
      <c r="G41" s="304">
        <v>-34.589297909633892</v>
      </c>
    </row>
    <row r="42" spans="1:7" s="73" customFormat="1" ht="15.75" x14ac:dyDescent="0.25">
      <c r="A42" s="19" t="s">
        <v>108</v>
      </c>
      <c r="B42" s="345">
        <v>4877.1080000000002</v>
      </c>
      <c r="C42" s="51">
        <v>5490.6210000000001</v>
      </c>
      <c r="D42" s="346">
        <v>-11.173836256408881</v>
      </c>
      <c r="E42" s="347">
        <v>5.8406687574022842E-2</v>
      </c>
      <c r="F42" s="348">
        <v>0.14296605928178047</v>
      </c>
      <c r="G42" s="346">
        <v>-59.146466044149989</v>
      </c>
    </row>
    <row r="43" spans="1:7" s="73" customFormat="1" ht="15.75" x14ac:dyDescent="0.25">
      <c r="A43" s="78" t="s">
        <v>55</v>
      </c>
      <c r="B43" s="349" t="s">
        <v>60</v>
      </c>
      <c r="C43" s="59" t="s">
        <v>60</v>
      </c>
      <c r="D43" s="321" t="s">
        <v>47</v>
      </c>
      <c r="E43" s="350">
        <v>5.5193517847623146E-3</v>
      </c>
      <c r="F43" s="302">
        <v>9.3293692212855425E-3</v>
      </c>
      <c r="G43" s="300">
        <v>-40.838960771650385</v>
      </c>
    </row>
    <row r="44" spans="1:7" s="73" customFormat="1" ht="16.5" thickBot="1" x14ac:dyDescent="0.3">
      <c r="A44" s="78" t="s">
        <v>39</v>
      </c>
      <c r="B44" s="353">
        <v>5046.2780000000002</v>
      </c>
      <c r="C44" s="174">
        <v>5620.6660000000002</v>
      </c>
      <c r="D44" s="319">
        <v>-10.219216014614636</v>
      </c>
      <c r="E44" s="308">
        <v>5.2887335789260533E-2</v>
      </c>
      <c r="F44" s="306">
        <v>0.13363669006049492</v>
      </c>
      <c r="G44" s="304">
        <v>-60.424539274865772</v>
      </c>
    </row>
    <row r="45" spans="1:7" s="73" customFormat="1" ht="16.5" customHeight="1" thickBot="1" x14ac:dyDescent="0.3">
      <c r="A45" s="354" t="s">
        <v>44</v>
      </c>
      <c r="B45" s="355"/>
      <c r="C45" s="175"/>
      <c r="D45" s="356"/>
      <c r="E45" s="356"/>
      <c r="F45" s="356"/>
      <c r="G45" s="357"/>
    </row>
    <row r="46" spans="1:7" s="73" customFormat="1" ht="15.75" x14ac:dyDescent="0.25">
      <c r="A46" s="323" t="s">
        <v>17</v>
      </c>
      <c r="B46" s="358">
        <v>1472.893</v>
      </c>
      <c r="C46" s="176">
        <v>1424.1569999999999</v>
      </c>
      <c r="D46" s="326">
        <v>3.4220946145684854</v>
      </c>
      <c r="E46" s="327">
        <v>15.786349874308931</v>
      </c>
      <c r="F46" s="328">
        <v>16.021313259314358</v>
      </c>
      <c r="G46" s="326">
        <v>-1.4665675728475367</v>
      </c>
    </row>
    <row r="47" spans="1:7" s="73" customFormat="1" ht="15.75" x14ac:dyDescent="0.25">
      <c r="A47" s="79" t="s">
        <v>18</v>
      </c>
      <c r="B47" s="359">
        <v>2535.4319999999998</v>
      </c>
      <c r="C47" s="59">
        <v>2384.076</v>
      </c>
      <c r="D47" s="329">
        <v>6.3486231143637939</v>
      </c>
      <c r="E47" s="305">
        <v>0.28483560585822226</v>
      </c>
      <c r="F47" s="306">
        <v>0.30214434409845226</v>
      </c>
      <c r="G47" s="304">
        <v>-5.7286322177819837</v>
      </c>
    </row>
    <row r="48" spans="1:7" s="73" customFormat="1" ht="15.75" x14ac:dyDescent="0.25">
      <c r="A48" s="360" t="s">
        <v>54</v>
      </c>
      <c r="B48" s="359">
        <v>6339.7539999999999</v>
      </c>
      <c r="C48" s="59">
        <v>5053.415</v>
      </c>
      <c r="D48" s="304">
        <v>25.454845881448485</v>
      </c>
      <c r="E48" s="305">
        <v>0.18873362593456025</v>
      </c>
      <c r="F48" s="306">
        <v>0.21929454365371423</v>
      </c>
      <c r="G48" s="304">
        <v>-13.936013732932823</v>
      </c>
    </row>
    <row r="49" spans="1:7" s="73" customFormat="1" ht="16.5" thickBot="1" x14ac:dyDescent="0.3">
      <c r="A49" s="80" t="s">
        <v>61</v>
      </c>
      <c r="B49" s="361">
        <v>4421.9160000000002</v>
      </c>
      <c r="C49" s="174">
        <v>4978.1750000000002</v>
      </c>
      <c r="D49" s="319">
        <v>-11.17395431056562</v>
      </c>
      <c r="E49" s="317">
        <v>0.2651113892847205</v>
      </c>
      <c r="F49" s="318">
        <v>0.32507904343411248</v>
      </c>
      <c r="G49" s="319">
        <v>-18.447099362634344</v>
      </c>
    </row>
    <row r="50" spans="1:7" s="73" customFormat="1" ht="16.5" thickBot="1" x14ac:dyDescent="0.3">
      <c r="A50" s="354" t="s">
        <v>45</v>
      </c>
      <c r="B50" s="355"/>
      <c r="C50" s="175"/>
      <c r="D50" s="356"/>
      <c r="E50" s="356"/>
      <c r="F50" s="356"/>
      <c r="G50" s="357"/>
    </row>
    <row r="51" spans="1:7" s="73" customFormat="1" ht="15.75" x14ac:dyDescent="0.25">
      <c r="A51" s="323" t="s">
        <v>17</v>
      </c>
      <c r="B51" s="358">
        <v>1479.0170000000001</v>
      </c>
      <c r="C51" s="176">
        <v>1436.2919999999999</v>
      </c>
      <c r="D51" s="326">
        <v>2.9746736735984145</v>
      </c>
      <c r="E51" s="327">
        <v>5.1811836448997282</v>
      </c>
      <c r="F51" s="328">
        <v>5.8889169512980555</v>
      </c>
      <c r="G51" s="326">
        <v>-12.018055480343058</v>
      </c>
    </row>
    <row r="52" spans="1:7" s="73" customFormat="1" ht="15.75" x14ac:dyDescent="0.25">
      <c r="A52" s="79" t="s">
        <v>18</v>
      </c>
      <c r="B52" s="359" t="s">
        <v>60</v>
      </c>
      <c r="C52" s="59" t="s">
        <v>60</v>
      </c>
      <c r="D52" s="362" t="s">
        <v>47</v>
      </c>
      <c r="E52" s="305">
        <v>0.12216681455450855</v>
      </c>
      <c r="F52" s="306">
        <v>3.7513197917756558E-3</v>
      </c>
      <c r="G52" s="304">
        <v>3156.6355665636788</v>
      </c>
    </row>
    <row r="53" spans="1:7" s="73" customFormat="1" ht="15.75" x14ac:dyDescent="0.25">
      <c r="A53" s="360" t="s">
        <v>54</v>
      </c>
      <c r="B53" s="359" t="s">
        <v>60</v>
      </c>
      <c r="C53" s="59" t="s">
        <v>60</v>
      </c>
      <c r="D53" s="314" t="s">
        <v>47</v>
      </c>
      <c r="E53" s="305">
        <v>1.9353678928632982E-2</v>
      </c>
      <c r="F53" s="306">
        <v>3.0043178506307638E-2</v>
      </c>
      <c r="G53" s="304">
        <v>-35.580454895710751</v>
      </c>
    </row>
    <row r="54" spans="1:7" s="73" customFormat="1" ht="16.5" thickBot="1" x14ac:dyDescent="0.3">
      <c r="A54" s="80" t="s">
        <v>61</v>
      </c>
      <c r="B54" s="361" t="s">
        <v>60</v>
      </c>
      <c r="C54" s="174" t="s">
        <v>60</v>
      </c>
      <c r="D54" s="319" t="s">
        <v>47</v>
      </c>
      <c r="E54" s="317">
        <v>6.3378528510396923E-2</v>
      </c>
      <c r="F54" s="318">
        <v>5.4733930440146961E-2</v>
      </c>
      <c r="G54" s="319">
        <v>15.793855841767229</v>
      </c>
    </row>
    <row r="55" spans="1:7" s="73" customFormat="1" ht="16.5" thickBot="1" x14ac:dyDescent="0.3">
      <c r="A55" s="354" t="s">
        <v>46</v>
      </c>
      <c r="B55" s="355"/>
      <c r="C55" s="175"/>
      <c r="D55" s="356"/>
      <c r="E55" s="356"/>
      <c r="F55" s="356"/>
      <c r="G55" s="357"/>
    </row>
    <row r="56" spans="1:7" s="73" customFormat="1" ht="15.75" x14ac:dyDescent="0.25">
      <c r="A56" s="323" t="s">
        <v>17</v>
      </c>
      <c r="B56" s="358">
        <v>1650.5070000000001</v>
      </c>
      <c r="C56" s="176">
        <v>1570.2080000000001</v>
      </c>
      <c r="D56" s="326">
        <v>5.1139084758197626</v>
      </c>
      <c r="E56" s="327">
        <v>2.5177479927574824</v>
      </c>
      <c r="F56" s="328">
        <v>2.6810111698808816</v>
      </c>
      <c r="G56" s="326">
        <v>-6.089611970197538</v>
      </c>
    </row>
    <row r="57" spans="1:7" s="73" customFormat="1" ht="15.75" x14ac:dyDescent="0.25">
      <c r="A57" s="79" t="s">
        <v>18</v>
      </c>
      <c r="B57" s="359">
        <v>4237.7929999999997</v>
      </c>
      <c r="C57" s="59">
        <v>3900.703</v>
      </c>
      <c r="D57" s="304">
        <v>8.6417755978858093</v>
      </c>
      <c r="E57" s="305">
        <v>2.7809679809295888E-2</v>
      </c>
      <c r="F57" s="306">
        <v>3.6977683425742203E-2</v>
      </c>
      <c r="G57" s="304">
        <v>-24.793342273204608</v>
      </c>
    </row>
    <row r="58" spans="1:7" s="73" customFormat="1" ht="16.5" customHeight="1" x14ac:dyDescent="0.25">
      <c r="A58" s="360" t="s">
        <v>54</v>
      </c>
      <c r="B58" s="359" t="s">
        <v>60</v>
      </c>
      <c r="C58" s="59" t="s">
        <v>60</v>
      </c>
      <c r="D58" s="314" t="s">
        <v>47</v>
      </c>
      <c r="E58" s="305">
        <v>1.1163137853249228E-2</v>
      </c>
      <c r="F58" s="306">
        <v>1.3583583332973151E-2</v>
      </c>
      <c r="G58" s="304">
        <v>-17.818902570785344</v>
      </c>
    </row>
    <row r="59" spans="1:7" s="73" customFormat="1" ht="16.5" thickBot="1" x14ac:dyDescent="0.3">
      <c r="A59" s="80" t="s">
        <v>61</v>
      </c>
      <c r="B59" s="361" t="s">
        <v>60</v>
      </c>
      <c r="C59" s="174" t="s">
        <v>60</v>
      </c>
      <c r="D59" s="316" t="s">
        <v>47</v>
      </c>
      <c r="E59" s="317">
        <v>1.6367256119242553E-2</v>
      </c>
      <c r="F59" s="318">
        <v>1.3958715312150717E-2</v>
      </c>
      <c r="G59" s="319">
        <v>17.25474553518017</v>
      </c>
    </row>
    <row r="60" spans="1:7" s="73" customFormat="1" ht="15.75" x14ac:dyDescent="0.25">
      <c r="A60" s="75"/>
      <c r="B60" s="76"/>
      <c r="C60" s="60"/>
      <c r="D60" s="74"/>
      <c r="E60" s="74"/>
      <c r="F60" s="74"/>
    </row>
    <row r="61" spans="1:7" ht="15.75" x14ac:dyDescent="0.2">
      <c r="A61" s="30" t="s">
        <v>21</v>
      </c>
      <c r="B61" s="56"/>
      <c r="C61" s="56"/>
      <c r="E61" s="56"/>
    </row>
    <row r="62" spans="1:7" ht="15.75" x14ac:dyDescent="0.25">
      <c r="A62" s="57" t="s">
        <v>49</v>
      </c>
    </row>
    <row r="63" spans="1:7" ht="15.75" x14ac:dyDescent="0.25">
      <c r="A63" s="57" t="s">
        <v>48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5"/>
  <sheetViews>
    <sheetView showGridLines="0" zoomScale="80" zoomScaleNormal="80" workbookViewId="0">
      <selection activeCell="H37" sqref="H37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</cols>
  <sheetData>
    <row r="1" spans="1:15" ht="20.25" customHeight="1" x14ac:dyDescent="0.2">
      <c r="A1" s="8" t="s">
        <v>51</v>
      </c>
      <c r="F1" s="46" t="str">
        <f>Bydło_PL!G1</f>
        <v>grudzień 2021r. - styczeń 2022r.</v>
      </c>
    </row>
    <row r="2" spans="1:15" ht="20.25" customHeight="1" x14ac:dyDescent="0.2">
      <c r="A2" s="8"/>
      <c r="F2" s="46"/>
    </row>
    <row r="3" spans="1:15" ht="13.5" thickBot="1" x14ac:dyDescent="0.25"/>
    <row r="4" spans="1:15" s="73" customFormat="1" ht="21" thickBot="1" x14ac:dyDescent="0.35">
      <c r="A4" s="11" t="s">
        <v>140</v>
      </c>
      <c r="B4" s="12"/>
      <c r="C4" s="12"/>
      <c r="D4" s="12"/>
      <c r="E4" s="12"/>
      <c r="F4" s="12"/>
      <c r="G4" s="13"/>
      <c r="I4" s="11" t="s">
        <v>141</v>
      </c>
      <c r="J4" s="12"/>
      <c r="K4" s="12"/>
      <c r="L4" s="12"/>
      <c r="M4" s="12"/>
      <c r="N4" s="12"/>
      <c r="O4" s="13"/>
    </row>
    <row r="5" spans="1:15" s="73" customFormat="1" ht="21" thickBot="1" x14ac:dyDescent="0.25">
      <c r="A5" s="449" t="s">
        <v>13</v>
      </c>
      <c r="B5" s="252" t="s">
        <v>105</v>
      </c>
      <c r="C5" s="81"/>
      <c r="D5" s="82"/>
      <c r="E5" s="83"/>
      <c r="F5" s="81"/>
      <c r="G5" s="82"/>
      <c r="I5" s="449" t="s">
        <v>13</v>
      </c>
      <c r="J5" s="252" t="s">
        <v>105</v>
      </c>
      <c r="K5" s="81"/>
      <c r="L5" s="82"/>
      <c r="M5" s="83"/>
      <c r="N5" s="81"/>
      <c r="O5" s="82"/>
    </row>
    <row r="6" spans="1:15" s="73" customFormat="1" ht="15.75" customHeight="1" x14ac:dyDescent="0.2">
      <c r="A6" s="450"/>
      <c r="B6" s="49" t="s">
        <v>14</v>
      </c>
      <c r="C6" s="15"/>
      <c r="D6" s="16"/>
      <c r="E6" s="17" t="s">
        <v>15</v>
      </c>
      <c r="F6" s="290"/>
      <c r="G6" s="16"/>
      <c r="I6" s="450"/>
      <c r="J6" s="49" t="s">
        <v>14</v>
      </c>
      <c r="K6" s="15"/>
      <c r="L6" s="16"/>
      <c r="M6" s="17" t="s">
        <v>15</v>
      </c>
      <c r="N6" s="290"/>
      <c r="O6" s="16"/>
    </row>
    <row r="7" spans="1:15" s="73" customFormat="1" ht="32.25" thickBot="1" x14ac:dyDescent="0.25">
      <c r="A7" s="451"/>
      <c r="B7" s="291" t="s">
        <v>151</v>
      </c>
      <c r="C7" s="173" t="s">
        <v>149</v>
      </c>
      <c r="D7" s="292" t="s">
        <v>16</v>
      </c>
      <c r="E7" s="291" t="s">
        <v>148</v>
      </c>
      <c r="F7" s="173" t="s">
        <v>143</v>
      </c>
      <c r="G7" s="292" t="s">
        <v>16</v>
      </c>
      <c r="I7" s="451"/>
      <c r="J7" s="291" t="s">
        <v>151</v>
      </c>
      <c r="K7" s="173" t="s">
        <v>149</v>
      </c>
      <c r="L7" s="292" t="s">
        <v>16</v>
      </c>
      <c r="M7" s="291" t="s">
        <v>151</v>
      </c>
      <c r="N7" s="173" t="s">
        <v>149</v>
      </c>
      <c r="O7" s="292" t="s">
        <v>16</v>
      </c>
    </row>
    <row r="8" spans="1:15" s="73" customFormat="1" ht="16.5" thickBot="1" x14ac:dyDescent="0.3">
      <c r="A8" s="84" t="s">
        <v>53</v>
      </c>
      <c r="B8" s="320">
        <v>1852.231</v>
      </c>
      <c r="C8" s="322">
        <v>1777.144</v>
      </c>
      <c r="D8" s="295">
        <v>4.2251500159806961</v>
      </c>
      <c r="E8" s="296">
        <v>100</v>
      </c>
      <c r="F8" s="297">
        <v>100</v>
      </c>
      <c r="G8" s="298" t="s">
        <v>47</v>
      </c>
      <c r="I8" s="84" t="s">
        <v>53</v>
      </c>
      <c r="J8" s="320">
        <v>1724.5519999999999</v>
      </c>
      <c r="K8" s="322">
        <v>1653.1120000000001</v>
      </c>
      <c r="L8" s="295">
        <v>4.3215462715169828</v>
      </c>
      <c r="M8" s="296">
        <v>100</v>
      </c>
      <c r="N8" s="297">
        <v>100</v>
      </c>
      <c r="O8" s="298" t="s">
        <v>47</v>
      </c>
    </row>
    <row r="9" spans="1:15" s="73" customFormat="1" ht="15.75" x14ac:dyDescent="0.25">
      <c r="A9" s="323" t="s">
        <v>17</v>
      </c>
      <c r="B9" s="324">
        <v>1775.9829999999999</v>
      </c>
      <c r="C9" s="325">
        <v>1694.472</v>
      </c>
      <c r="D9" s="326">
        <v>4.8104070176432518</v>
      </c>
      <c r="E9" s="327">
        <v>97.436574256772275</v>
      </c>
      <c r="F9" s="328">
        <v>97.055558572540136</v>
      </c>
      <c r="G9" s="326">
        <v>0.3925748198619296</v>
      </c>
      <c r="I9" s="323" t="s">
        <v>17</v>
      </c>
      <c r="J9" s="324">
        <v>1719.1189999999999</v>
      </c>
      <c r="K9" s="325">
        <v>1647.5830000000001</v>
      </c>
      <c r="L9" s="326">
        <v>4.3418753410298496</v>
      </c>
      <c r="M9" s="327">
        <v>98.840333691508746</v>
      </c>
      <c r="N9" s="328">
        <v>99.228460563481818</v>
      </c>
      <c r="O9" s="326">
        <v>-0.39114470764641712</v>
      </c>
    </row>
    <row r="10" spans="1:15" s="73" customFormat="1" ht="15.75" x14ac:dyDescent="0.25">
      <c r="A10" s="79" t="s">
        <v>18</v>
      </c>
      <c r="B10" s="299">
        <v>3060.5770000000002</v>
      </c>
      <c r="C10" s="20">
        <v>2935.3490000000002</v>
      </c>
      <c r="D10" s="329">
        <v>4.2662048022228376</v>
      </c>
      <c r="E10" s="305">
        <v>0.3759320115171888</v>
      </c>
      <c r="F10" s="306">
        <v>0.33978906752266064</v>
      </c>
      <c r="G10" s="304">
        <v>10.636876653519108</v>
      </c>
      <c r="I10" s="79" t="s">
        <v>18</v>
      </c>
      <c r="J10" s="299">
        <v>2115.7620000000002</v>
      </c>
      <c r="K10" s="20">
        <v>2262.92</v>
      </c>
      <c r="L10" s="304">
        <v>-6.5030138051720741</v>
      </c>
      <c r="M10" s="305">
        <v>1.1467604896925407</v>
      </c>
      <c r="N10" s="306">
        <v>0.7576850806110641</v>
      </c>
      <c r="O10" s="304">
        <v>51.350543786303923</v>
      </c>
    </row>
    <row r="11" spans="1:15" s="73" customFormat="1" ht="15.75" x14ac:dyDescent="0.25">
      <c r="A11" s="79" t="s">
        <v>54</v>
      </c>
      <c r="B11" s="299">
        <v>5960.8280000000004</v>
      </c>
      <c r="C11" s="20">
        <v>5352.643</v>
      </c>
      <c r="D11" s="304">
        <v>11.362330721477228</v>
      </c>
      <c r="E11" s="305">
        <v>0.63684383186296178</v>
      </c>
      <c r="F11" s="306">
        <v>0.80463332465007464</v>
      </c>
      <c r="G11" s="304">
        <v>-20.852913699551593</v>
      </c>
      <c r="I11" s="79" t="s">
        <v>54</v>
      </c>
      <c r="J11" s="299">
        <v>7877.7139999999999</v>
      </c>
      <c r="K11" s="20">
        <v>7320.125</v>
      </c>
      <c r="L11" s="304">
        <v>7.6172059903348632</v>
      </c>
      <c r="M11" s="305">
        <v>8.388183063227847E-3</v>
      </c>
      <c r="N11" s="306">
        <v>9.4087306669696277E-3</v>
      </c>
      <c r="O11" s="304">
        <v>-10.846814940983741</v>
      </c>
    </row>
    <row r="12" spans="1:15" s="73" customFormat="1" ht="16.5" thickBot="1" x14ac:dyDescent="0.3">
      <c r="A12" s="80" t="s">
        <v>61</v>
      </c>
      <c r="B12" s="330">
        <v>4663.0410000000002</v>
      </c>
      <c r="C12" s="331">
        <v>4417.8130000000001</v>
      </c>
      <c r="D12" s="319">
        <v>5.5508913573299745</v>
      </c>
      <c r="E12" s="317">
        <v>1.5506498998475622</v>
      </c>
      <c r="F12" s="318">
        <v>1.8000190352871233</v>
      </c>
      <c r="G12" s="319">
        <v>-13.853694352725771</v>
      </c>
      <c r="I12" s="80" t="s">
        <v>61</v>
      </c>
      <c r="J12" s="330" t="s">
        <v>60</v>
      </c>
      <c r="K12" s="331" t="s">
        <v>60</v>
      </c>
      <c r="L12" s="319" t="s">
        <v>47</v>
      </c>
      <c r="M12" s="317">
        <v>4.5176357354812834E-3</v>
      </c>
      <c r="N12" s="318">
        <v>4.4456252401431483E-3</v>
      </c>
      <c r="O12" s="319">
        <v>1.6198057966716133</v>
      </c>
    </row>
    <row r="13" spans="1:15" s="73" customFormat="1" ht="15.75" x14ac:dyDescent="0.25">
      <c r="A13" s="332" t="s">
        <v>22</v>
      </c>
      <c r="B13" s="299">
        <v>1930.6769999999999</v>
      </c>
      <c r="C13" s="20">
        <v>1830.154</v>
      </c>
      <c r="D13" s="300">
        <v>5.4925978906693045</v>
      </c>
      <c r="E13" s="301">
        <v>65.375680021786877</v>
      </c>
      <c r="F13" s="302">
        <v>64.402114500787576</v>
      </c>
      <c r="G13" s="300">
        <v>1.5116980685275412</v>
      </c>
      <c r="I13" s="332" t="s">
        <v>22</v>
      </c>
      <c r="J13" s="299">
        <v>1814.39</v>
      </c>
      <c r="K13" s="20">
        <v>1743.903</v>
      </c>
      <c r="L13" s="300">
        <v>4.0419105879168784</v>
      </c>
      <c r="M13" s="301">
        <v>51.872871573442204</v>
      </c>
      <c r="N13" s="302">
        <v>50.880051503391662</v>
      </c>
      <c r="O13" s="300">
        <v>1.9512953322862892</v>
      </c>
    </row>
    <row r="14" spans="1:15" s="73" customFormat="1" ht="15.75" x14ac:dyDescent="0.25">
      <c r="A14" s="79" t="s">
        <v>23</v>
      </c>
      <c r="B14" s="299">
        <v>1864.18</v>
      </c>
      <c r="C14" s="20">
        <v>1871.884</v>
      </c>
      <c r="D14" s="304">
        <v>-0.41156396443369092</v>
      </c>
      <c r="E14" s="305">
        <v>13.077361134786322</v>
      </c>
      <c r="F14" s="306">
        <v>13.005103323708212</v>
      </c>
      <c r="G14" s="304">
        <v>0.55561120338340209</v>
      </c>
      <c r="I14" s="79" t="s">
        <v>23</v>
      </c>
      <c r="J14" s="299">
        <v>1867.278</v>
      </c>
      <c r="K14" s="20">
        <v>1813.903</v>
      </c>
      <c r="L14" s="304">
        <v>2.9425498496887652</v>
      </c>
      <c r="M14" s="305">
        <v>12.11478916960942</v>
      </c>
      <c r="N14" s="306">
        <v>11.58540522403305</v>
      </c>
      <c r="O14" s="304">
        <v>4.5694037915756551</v>
      </c>
    </row>
    <row r="15" spans="1:15" s="73" customFormat="1" ht="16.5" thickBot="1" x14ac:dyDescent="0.3">
      <c r="A15" s="80" t="s">
        <v>42</v>
      </c>
      <c r="B15" s="330">
        <v>1607.615</v>
      </c>
      <c r="C15" s="331">
        <v>1574.2159999999999</v>
      </c>
      <c r="D15" s="319">
        <v>2.1216275276074006</v>
      </c>
      <c r="E15" s="317">
        <v>21.398166276843465</v>
      </c>
      <c r="F15" s="318">
        <v>22.368523582967121</v>
      </c>
      <c r="G15" s="319">
        <v>-4.338048072437604</v>
      </c>
      <c r="I15" s="80" t="s">
        <v>42</v>
      </c>
      <c r="J15" s="330">
        <v>1548.5160000000001</v>
      </c>
      <c r="K15" s="331">
        <v>1481.759</v>
      </c>
      <c r="L15" s="319">
        <v>4.5052535533781173</v>
      </c>
      <c r="M15" s="317">
        <v>34.771607150710366</v>
      </c>
      <c r="N15" s="318">
        <v>36.30971471434917</v>
      </c>
      <c r="O15" s="319">
        <v>-4.2360772474782387</v>
      </c>
    </row>
    <row r="16" spans="1:15" s="73" customFormat="1" ht="16.5" thickBot="1" x14ac:dyDescent="0.3">
      <c r="A16" s="333" t="s">
        <v>43</v>
      </c>
      <c r="B16" s="330">
        <v>1513.307</v>
      </c>
      <c r="C16" s="331">
        <v>1300.6279999999999</v>
      </c>
      <c r="D16" s="334">
        <v>16.352023791583768</v>
      </c>
      <c r="E16" s="335">
        <v>0.1487925665833435</v>
      </c>
      <c r="F16" s="312">
        <v>0.22425859253709263</v>
      </c>
      <c r="G16" s="336">
        <v>-33.651342006557435</v>
      </c>
      <c r="I16" s="333" t="s">
        <v>43</v>
      </c>
      <c r="J16" s="330">
        <v>1508.376</v>
      </c>
      <c r="K16" s="331">
        <v>1440.46</v>
      </c>
      <c r="L16" s="334">
        <v>4.7148827457895353</v>
      </c>
      <c r="M16" s="335">
        <v>1.2407321062380163</v>
      </c>
      <c r="N16" s="312">
        <v>1.2248285582261063</v>
      </c>
      <c r="O16" s="336">
        <v>1.2984305358574306</v>
      </c>
    </row>
    <row r="17" spans="1:15" s="73" customFormat="1" ht="16.5" thickBot="1" x14ac:dyDescent="0.3">
      <c r="A17" s="75"/>
      <c r="B17" s="76"/>
      <c r="C17" s="60"/>
      <c r="D17" s="74"/>
      <c r="E17" s="74"/>
      <c r="F17" s="74"/>
      <c r="G17" s="74"/>
      <c r="I17" s="75"/>
      <c r="J17" s="76"/>
      <c r="K17" s="60"/>
      <c r="L17" s="74"/>
      <c r="M17" s="74"/>
      <c r="N17" s="74"/>
      <c r="O17" s="74"/>
    </row>
    <row r="18" spans="1:15" s="73" customFormat="1" ht="21" thickBot="1" x14ac:dyDescent="0.35">
      <c r="A18" s="11" t="s">
        <v>140</v>
      </c>
      <c r="B18" s="12"/>
      <c r="C18" s="12"/>
      <c r="D18" s="12"/>
      <c r="E18" s="12"/>
      <c r="F18" s="12"/>
      <c r="G18" s="13"/>
      <c r="I18" s="11" t="s">
        <v>141</v>
      </c>
      <c r="J18" s="12"/>
      <c r="K18" s="12"/>
      <c r="L18" s="12"/>
      <c r="M18" s="12"/>
      <c r="N18" s="12"/>
      <c r="O18" s="13"/>
    </row>
    <row r="19" spans="1:15" s="73" customFormat="1" ht="21" thickBot="1" x14ac:dyDescent="0.25">
      <c r="A19" s="337"/>
      <c r="B19" s="252" t="s">
        <v>105</v>
      </c>
      <c r="C19" s="81"/>
      <c r="D19" s="82"/>
      <c r="E19" s="83"/>
      <c r="F19" s="81"/>
      <c r="G19" s="82"/>
      <c r="I19" s="337"/>
      <c r="J19" s="252" t="s">
        <v>105</v>
      </c>
      <c r="K19" s="81"/>
      <c r="L19" s="82"/>
      <c r="M19" s="83"/>
      <c r="N19" s="81"/>
      <c r="O19" s="82"/>
    </row>
    <row r="20" spans="1:15" s="73" customFormat="1" ht="16.5" customHeight="1" x14ac:dyDescent="0.2">
      <c r="A20" s="338" t="s">
        <v>13</v>
      </c>
      <c r="B20" s="339" t="s">
        <v>14</v>
      </c>
      <c r="C20" s="15"/>
      <c r="D20" s="16"/>
      <c r="E20" s="388" t="s">
        <v>15</v>
      </c>
      <c r="F20" s="290"/>
      <c r="G20" s="16"/>
      <c r="I20" s="338" t="s">
        <v>13</v>
      </c>
      <c r="J20" s="339" t="s">
        <v>14</v>
      </c>
      <c r="K20" s="15"/>
      <c r="L20" s="16"/>
      <c r="M20" s="388" t="s">
        <v>15</v>
      </c>
      <c r="N20" s="290"/>
      <c r="O20" s="16"/>
    </row>
    <row r="21" spans="1:15" s="73" customFormat="1" ht="32.25" thickBot="1" x14ac:dyDescent="0.25">
      <c r="A21" s="340"/>
      <c r="B21" s="341" t="s">
        <v>151</v>
      </c>
      <c r="C21" s="342" t="s">
        <v>149</v>
      </c>
      <c r="D21" s="343" t="s">
        <v>16</v>
      </c>
      <c r="E21" s="344" t="s">
        <v>151</v>
      </c>
      <c r="F21" s="342" t="s">
        <v>149</v>
      </c>
      <c r="G21" s="343" t="s">
        <v>16</v>
      </c>
      <c r="I21" s="340"/>
      <c r="J21" s="341" t="s">
        <v>151</v>
      </c>
      <c r="K21" s="342" t="s">
        <v>149</v>
      </c>
      <c r="L21" s="343" t="s">
        <v>16</v>
      </c>
      <c r="M21" s="344" t="s">
        <v>151</v>
      </c>
      <c r="N21" s="342" t="s">
        <v>149</v>
      </c>
      <c r="O21" s="343" t="s">
        <v>16</v>
      </c>
    </row>
    <row r="22" spans="1:15" s="73" customFormat="1" ht="15.75" x14ac:dyDescent="0.25">
      <c r="A22" s="19" t="s">
        <v>24</v>
      </c>
      <c r="B22" s="345">
        <v>1868.2760000000001</v>
      </c>
      <c r="C22" s="77">
        <v>1775.1569999999999</v>
      </c>
      <c r="D22" s="346">
        <v>5.2456768612579143</v>
      </c>
      <c r="E22" s="347">
        <v>64.164321173097377</v>
      </c>
      <c r="F22" s="348">
        <v>63.22746687280214</v>
      </c>
      <c r="G22" s="346">
        <v>1.4817204399157009</v>
      </c>
      <c r="I22" s="19" t="s">
        <v>24</v>
      </c>
      <c r="J22" s="345">
        <v>1812.7919999999999</v>
      </c>
      <c r="K22" s="77">
        <v>1741.1120000000001</v>
      </c>
      <c r="L22" s="346">
        <v>4.1169091936647284</v>
      </c>
      <c r="M22" s="347">
        <v>51.75393912072429</v>
      </c>
      <c r="N22" s="348">
        <v>50.709224237219495</v>
      </c>
      <c r="O22" s="346">
        <v>2.0602067951534484</v>
      </c>
    </row>
    <row r="23" spans="1:15" s="73" customFormat="1" ht="15.75" x14ac:dyDescent="0.25">
      <c r="A23" s="78" t="s">
        <v>55</v>
      </c>
      <c r="B23" s="349">
        <v>1863.9090000000001</v>
      </c>
      <c r="C23" s="58">
        <v>1801.7829999999999</v>
      </c>
      <c r="D23" s="300">
        <v>3.4480289801824195</v>
      </c>
      <c r="E23" s="350">
        <v>8.0147508533321261</v>
      </c>
      <c r="F23" s="302">
        <v>8.2021333946535453</v>
      </c>
      <c r="G23" s="300">
        <v>-2.2845585691591177</v>
      </c>
      <c r="I23" s="78" t="s">
        <v>55</v>
      </c>
      <c r="J23" s="349">
        <v>1915.1210000000001</v>
      </c>
      <c r="K23" s="58">
        <v>1857.076</v>
      </c>
      <c r="L23" s="300">
        <v>3.1256125220507975</v>
      </c>
      <c r="M23" s="350">
        <v>4.8755714899078777</v>
      </c>
      <c r="N23" s="302">
        <v>4.4823780943109996</v>
      </c>
      <c r="O23" s="300">
        <v>8.7719819105826016</v>
      </c>
    </row>
    <row r="24" spans="1:15" s="73" customFormat="1" ht="16.5" thickBot="1" x14ac:dyDescent="0.3">
      <c r="A24" s="438" t="s">
        <v>39</v>
      </c>
      <c r="B24" s="353">
        <v>1868.8989999999999</v>
      </c>
      <c r="C24" s="174">
        <v>1771.1880000000001</v>
      </c>
      <c r="D24" s="319">
        <v>5.5166927508542161</v>
      </c>
      <c r="E24" s="439">
        <v>56.14957031976526</v>
      </c>
      <c r="F24" s="318">
        <v>55.025333478148596</v>
      </c>
      <c r="G24" s="319">
        <v>2.0431259032044138</v>
      </c>
      <c r="I24" s="78" t="s">
        <v>39</v>
      </c>
      <c r="J24" s="351">
        <v>1802.1489999999999</v>
      </c>
      <c r="K24" s="59">
        <v>1729.8679999999999</v>
      </c>
      <c r="L24" s="304">
        <v>4.1784113007466432</v>
      </c>
      <c r="M24" s="308">
        <v>46.878367630816406</v>
      </c>
      <c r="N24" s="306">
        <v>46.226846142908499</v>
      </c>
      <c r="O24" s="304">
        <v>1.4094006887118222</v>
      </c>
    </row>
    <row r="25" spans="1:15" s="73" customFormat="1" ht="15.75" x14ac:dyDescent="0.25">
      <c r="A25" s="437" t="s">
        <v>26</v>
      </c>
      <c r="B25" s="389">
        <v>1794.511</v>
      </c>
      <c r="C25" s="390">
        <v>1735.6890000000001</v>
      </c>
      <c r="D25" s="391">
        <v>3.3889711808970318</v>
      </c>
      <c r="E25" s="392">
        <v>12.837521551232964</v>
      </c>
      <c r="F25" s="393">
        <v>12.555560835278582</v>
      </c>
      <c r="G25" s="391">
        <v>2.245703872997288</v>
      </c>
      <c r="I25" s="19" t="s">
        <v>26</v>
      </c>
      <c r="J25" s="345">
        <v>1867.278</v>
      </c>
      <c r="K25" s="51">
        <v>1813.903</v>
      </c>
      <c r="L25" s="346">
        <v>2.9425498496887652</v>
      </c>
      <c r="M25" s="347">
        <v>12.11478916960942</v>
      </c>
      <c r="N25" s="348">
        <v>11.58540522403305</v>
      </c>
      <c r="O25" s="346">
        <v>4.5694037915756551</v>
      </c>
    </row>
    <row r="26" spans="1:15" s="73" customFormat="1" ht="15.75" x14ac:dyDescent="0.25">
      <c r="A26" s="78" t="s">
        <v>55</v>
      </c>
      <c r="B26" s="349">
        <v>2066.172</v>
      </c>
      <c r="C26" s="59">
        <v>2003.2950000000001</v>
      </c>
      <c r="D26" s="300">
        <v>3.1386790263041613</v>
      </c>
      <c r="E26" s="350">
        <v>1.4247017660202381</v>
      </c>
      <c r="F26" s="302">
        <v>1.5837790220953578</v>
      </c>
      <c r="G26" s="300">
        <v>-10.044157288095573</v>
      </c>
      <c r="I26" s="78" t="s">
        <v>55</v>
      </c>
      <c r="J26" s="349">
        <v>2083.0940000000001</v>
      </c>
      <c r="K26" s="20">
        <v>2021.345</v>
      </c>
      <c r="L26" s="300">
        <v>3.0548471438571854</v>
      </c>
      <c r="M26" s="350">
        <v>0.61698681365639352</v>
      </c>
      <c r="N26" s="302">
        <v>0.42174635214691353</v>
      </c>
      <c r="O26" s="300">
        <v>46.293337337857707</v>
      </c>
    </row>
    <row r="27" spans="1:15" s="73" customFormat="1" ht="16.5" thickBot="1" x14ac:dyDescent="0.3">
      <c r="A27" s="78" t="s">
        <v>39</v>
      </c>
      <c r="B27" s="351">
        <v>1760.5809999999999</v>
      </c>
      <c r="C27" s="59">
        <v>1697.059</v>
      </c>
      <c r="D27" s="304">
        <v>3.7430637355566265</v>
      </c>
      <c r="E27" s="308">
        <v>11.412100841616942</v>
      </c>
      <c r="F27" s="306">
        <v>10.971145417997088</v>
      </c>
      <c r="G27" s="304">
        <v>4.0192286841491534</v>
      </c>
      <c r="I27" s="78" t="s">
        <v>39</v>
      </c>
      <c r="J27" s="351">
        <v>1759.5060000000001</v>
      </c>
      <c r="K27" s="20">
        <v>1707.2719999999999</v>
      </c>
      <c r="L27" s="304">
        <v>3.0595007708203585</v>
      </c>
      <c r="M27" s="308">
        <v>2.9989791581212053</v>
      </c>
      <c r="N27" s="306">
        <v>4.6786206941973187</v>
      </c>
      <c r="O27" s="304">
        <v>-35.900357089415195</v>
      </c>
    </row>
    <row r="28" spans="1:15" s="73" customFormat="1" ht="16.5" customHeight="1" thickBot="1" x14ac:dyDescent="0.3">
      <c r="A28" s="354" t="s">
        <v>44</v>
      </c>
      <c r="B28" s="394"/>
      <c r="C28" s="395"/>
      <c r="D28" s="356"/>
      <c r="E28" s="356"/>
      <c r="F28" s="356"/>
      <c r="G28" s="357"/>
      <c r="I28" s="354" t="s">
        <v>44</v>
      </c>
      <c r="J28" s="394"/>
      <c r="K28" s="395"/>
      <c r="L28" s="356"/>
      <c r="M28" s="356"/>
      <c r="N28" s="356"/>
      <c r="O28" s="357"/>
    </row>
    <row r="29" spans="1:15" s="73" customFormat="1" ht="16.5" thickBot="1" x14ac:dyDescent="0.3">
      <c r="A29" s="323" t="s">
        <v>17</v>
      </c>
      <c r="B29" s="324">
        <v>1477.809</v>
      </c>
      <c r="C29" s="325">
        <v>1431.049</v>
      </c>
      <c r="D29" s="326">
        <v>3.2675331173146409</v>
      </c>
      <c r="E29" s="327">
        <v>15.400174430095209</v>
      </c>
      <c r="F29" s="328">
        <v>15.248127654651809</v>
      </c>
      <c r="G29" s="326">
        <v>0.99715046258164675</v>
      </c>
      <c r="I29" s="323" t="s">
        <v>17</v>
      </c>
      <c r="J29" s="324">
        <v>1458.11</v>
      </c>
      <c r="K29" s="325">
        <v>1405.356</v>
      </c>
      <c r="L29" s="326">
        <v>3.7537819598735056</v>
      </c>
      <c r="M29" s="327">
        <v>17.073679283572478</v>
      </c>
      <c r="N29" s="328">
        <v>18.593310086712037</v>
      </c>
      <c r="O29" s="326">
        <v>-8.1729976860095732</v>
      </c>
    </row>
    <row r="30" spans="1:15" s="73" customFormat="1" ht="16.5" thickBot="1" x14ac:dyDescent="0.3">
      <c r="A30" s="354" t="s">
        <v>45</v>
      </c>
      <c r="B30" s="394"/>
      <c r="C30" s="395"/>
      <c r="D30" s="356"/>
      <c r="E30" s="356"/>
      <c r="F30" s="356"/>
      <c r="G30" s="357"/>
      <c r="I30" s="354" t="s">
        <v>45</v>
      </c>
      <c r="J30" s="394"/>
      <c r="K30" s="395"/>
      <c r="L30" s="356"/>
      <c r="M30" s="356"/>
      <c r="N30" s="356"/>
      <c r="O30" s="357"/>
    </row>
    <row r="31" spans="1:15" s="73" customFormat="1" ht="16.5" thickBot="1" x14ac:dyDescent="0.3">
      <c r="A31" s="401" t="s">
        <v>17</v>
      </c>
      <c r="B31" s="402">
        <v>1457.9269999999999</v>
      </c>
      <c r="C31" s="18">
        <v>1422.085</v>
      </c>
      <c r="D31" s="403">
        <v>2.5203838026559504</v>
      </c>
      <c r="E31" s="404">
        <v>4.901976713848299</v>
      </c>
      <c r="F31" s="405">
        <v>5.844982193662692</v>
      </c>
      <c r="G31" s="403">
        <v>-16.133590292829776</v>
      </c>
      <c r="I31" s="401" t="s">
        <v>17</v>
      </c>
      <c r="J31" s="402">
        <v>1535.403</v>
      </c>
      <c r="K31" s="18">
        <v>1482.0630000000001</v>
      </c>
      <c r="L31" s="403">
        <v>3.5990372878885659</v>
      </c>
      <c r="M31" s="404">
        <v>6.1119297578343534</v>
      </c>
      <c r="N31" s="405">
        <v>6.0350656335409951</v>
      </c>
      <c r="O31" s="403">
        <v>1.2736253250697342</v>
      </c>
    </row>
    <row r="32" spans="1:15" s="73" customFormat="1" ht="15.75" x14ac:dyDescent="0.25">
      <c r="A32" s="75"/>
      <c r="B32" s="76"/>
      <c r="C32" s="60"/>
      <c r="D32" s="74"/>
      <c r="E32" s="74"/>
      <c r="F32" s="74"/>
      <c r="G32"/>
    </row>
    <row r="33" spans="1:5" ht="15.75" x14ac:dyDescent="0.2">
      <c r="A33" s="30" t="s">
        <v>21</v>
      </c>
      <c r="B33" s="56"/>
      <c r="C33" s="56"/>
      <c r="E33" s="56"/>
    </row>
    <row r="34" spans="1:5" ht="15.75" x14ac:dyDescent="0.25">
      <c r="A34" s="57" t="s">
        <v>49</v>
      </c>
    </row>
    <row r="35" spans="1:5" ht="15.75" x14ac:dyDescent="0.25">
      <c r="A35" s="57" t="s">
        <v>48</v>
      </c>
    </row>
  </sheetData>
  <mergeCells count="2">
    <mergeCell ref="A5:A7"/>
    <mergeCell ref="I5:I7"/>
  </mergeCells>
  <pageMargins left="0.3" right="0.24" top="1" bottom="1" header="0.5" footer="0.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H26:R31"/>
  <sheetViews>
    <sheetView showGridLines="0" zoomScale="120" zoomScaleNormal="120" workbookViewId="0">
      <selection activeCell="D28" sqref="D28"/>
    </sheetView>
  </sheetViews>
  <sheetFormatPr defaultRowHeight="12.75" x14ac:dyDescent="0.2"/>
  <sheetData>
    <row r="26" spans="8:18" ht="12.75" customHeight="1" x14ac:dyDescent="0.2">
      <c r="H26" s="452" t="s">
        <v>142</v>
      </c>
      <c r="I26" s="452"/>
      <c r="J26" s="452"/>
      <c r="K26" s="452"/>
      <c r="L26" s="452"/>
      <c r="M26" s="452"/>
      <c r="N26" s="452"/>
      <c r="O26" s="452"/>
      <c r="P26" s="452"/>
      <c r="Q26" s="452"/>
      <c r="R26" s="452"/>
    </row>
    <row r="27" spans="8:18" x14ac:dyDescent="0.2">
      <c r="H27" s="452"/>
      <c r="I27" s="452"/>
      <c r="J27" s="452"/>
      <c r="K27" s="452"/>
      <c r="L27" s="452"/>
      <c r="M27" s="452"/>
      <c r="N27" s="452"/>
      <c r="O27" s="452"/>
      <c r="P27" s="452"/>
      <c r="Q27" s="452"/>
      <c r="R27" s="452"/>
    </row>
    <row r="28" spans="8:18" x14ac:dyDescent="0.2">
      <c r="H28" s="452"/>
      <c r="I28" s="452"/>
      <c r="J28" s="452"/>
      <c r="K28" s="452"/>
      <c r="L28" s="452"/>
      <c r="M28" s="452"/>
      <c r="N28" s="452"/>
      <c r="O28" s="452"/>
      <c r="P28" s="452"/>
      <c r="Q28" s="452"/>
      <c r="R28" s="452"/>
    </row>
    <row r="29" spans="8:18" x14ac:dyDescent="0.2">
      <c r="H29" s="452"/>
      <c r="I29" s="452"/>
      <c r="J29" s="452"/>
      <c r="K29" s="452"/>
      <c r="L29" s="452"/>
      <c r="M29" s="452"/>
      <c r="N29" s="452"/>
      <c r="O29" s="452"/>
      <c r="P29" s="452"/>
      <c r="Q29" s="452"/>
      <c r="R29" s="452"/>
    </row>
    <row r="30" spans="8:18" x14ac:dyDescent="0.2">
      <c r="H30" s="452"/>
      <c r="I30" s="452"/>
      <c r="J30" s="452"/>
      <c r="K30" s="452"/>
      <c r="L30" s="452"/>
      <c r="M30" s="452"/>
      <c r="N30" s="452"/>
      <c r="O30" s="452"/>
      <c r="P30" s="452"/>
      <c r="Q30" s="452"/>
      <c r="R30" s="452"/>
    </row>
    <row r="31" spans="8:18" x14ac:dyDescent="0.2">
      <c r="H31" s="452"/>
      <c r="I31" s="452"/>
      <c r="J31" s="452"/>
      <c r="K31" s="452"/>
      <c r="L31" s="452"/>
      <c r="M31" s="452"/>
      <c r="N31" s="452"/>
      <c r="O31" s="452"/>
      <c r="P31" s="452"/>
      <c r="Q31" s="452"/>
      <c r="R31" s="452"/>
    </row>
  </sheetData>
  <mergeCells count="1">
    <mergeCell ref="H26:R31"/>
  </mergeCells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41"/>
  <sheetViews>
    <sheetView showGridLines="0" zoomScale="80" zoomScaleNormal="80" workbookViewId="0">
      <selection activeCell="L13" sqref="L13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8.85546875" customWidth="1"/>
  </cols>
  <sheetData>
    <row r="1" spans="1:8" ht="20.25" customHeight="1" x14ac:dyDescent="0.2">
      <c r="A1" s="8" t="s">
        <v>52</v>
      </c>
      <c r="F1" s="46" t="str">
        <f>Bydło_PL!G1</f>
        <v>grudzień 2021r. - styczeń 2022r.</v>
      </c>
    </row>
    <row r="2" spans="1:8" ht="20.25" customHeight="1" x14ac:dyDescent="0.2">
      <c r="A2" s="8"/>
      <c r="F2" s="46"/>
    </row>
    <row r="3" spans="1:8" ht="13.5" thickBot="1" x14ac:dyDescent="0.25"/>
    <row r="4" spans="1:8" ht="21" customHeight="1" thickBot="1" x14ac:dyDescent="0.35">
      <c r="A4" s="11" t="s">
        <v>12</v>
      </c>
      <c r="B4" s="12"/>
      <c r="C4" s="12"/>
      <c r="D4" s="12"/>
      <c r="E4" s="12"/>
      <c r="F4" s="12"/>
      <c r="G4" s="13"/>
    </row>
    <row r="5" spans="1:8" ht="21" thickBot="1" x14ac:dyDescent="0.25">
      <c r="A5" s="363"/>
      <c r="B5" s="252" t="s">
        <v>105</v>
      </c>
      <c r="C5" s="364"/>
      <c r="D5" s="14"/>
      <c r="E5" s="365"/>
      <c r="F5" s="364"/>
      <c r="G5" s="14"/>
    </row>
    <row r="6" spans="1:8" ht="30" customHeight="1" x14ac:dyDescent="0.2">
      <c r="A6" s="289" t="s">
        <v>13</v>
      </c>
      <c r="B6" s="49" t="s">
        <v>14</v>
      </c>
      <c r="C6" s="15"/>
      <c r="D6" s="16"/>
      <c r="E6" s="17" t="s">
        <v>15</v>
      </c>
      <c r="F6" s="290"/>
      <c r="G6" s="16"/>
    </row>
    <row r="7" spans="1:8" ht="32.25" customHeight="1" thickBot="1" x14ac:dyDescent="0.25">
      <c r="A7" s="366"/>
      <c r="B7" s="367" t="s">
        <v>151</v>
      </c>
      <c r="C7" s="368" t="s">
        <v>149</v>
      </c>
      <c r="D7" s="292" t="s">
        <v>16</v>
      </c>
      <c r="E7" s="369" t="s">
        <v>151</v>
      </c>
      <c r="F7" s="370" t="s">
        <v>149</v>
      </c>
      <c r="G7" s="292" t="s">
        <v>16</v>
      </c>
    </row>
    <row r="8" spans="1:8" ht="16.5" thickBot="1" x14ac:dyDescent="0.3">
      <c r="A8" s="84" t="s">
        <v>59</v>
      </c>
      <c r="B8" s="320">
        <v>1820.92</v>
      </c>
      <c r="C8" s="397">
        <v>1834.87</v>
      </c>
      <c r="D8" s="295">
        <v>-0.76027184487183386</v>
      </c>
      <c r="E8" s="296">
        <v>100</v>
      </c>
      <c r="F8" s="297">
        <v>100</v>
      </c>
      <c r="G8" s="298" t="s">
        <v>47</v>
      </c>
    </row>
    <row r="9" spans="1:8" ht="15.75" x14ac:dyDescent="0.25">
      <c r="A9" s="65" t="s">
        <v>19</v>
      </c>
      <c r="B9" s="66"/>
      <c r="C9" s="67"/>
      <c r="D9" s="68"/>
      <c r="E9" s="68"/>
      <c r="F9" s="68"/>
      <c r="G9" s="69"/>
      <c r="H9" s="28"/>
    </row>
    <row r="10" spans="1:8" ht="15.75" x14ac:dyDescent="0.25">
      <c r="A10" s="79" t="s">
        <v>17</v>
      </c>
      <c r="B10" s="299">
        <v>1429.981</v>
      </c>
      <c r="C10" s="59">
        <v>1394.915</v>
      </c>
      <c r="D10" s="300">
        <v>2.5138449296193697</v>
      </c>
      <c r="E10" s="301">
        <v>79.888937261391135</v>
      </c>
      <c r="F10" s="302">
        <v>77.776574362018451</v>
      </c>
      <c r="G10" s="300">
        <v>2.715937178642621</v>
      </c>
    </row>
    <row r="11" spans="1:8" ht="15.75" x14ac:dyDescent="0.25">
      <c r="A11" s="79" t="s">
        <v>18</v>
      </c>
      <c r="B11" s="303">
        <v>2634.2959999999998</v>
      </c>
      <c r="C11" s="20">
        <v>2571.52</v>
      </c>
      <c r="D11" s="304">
        <v>2.4412020905923284</v>
      </c>
      <c r="E11" s="305">
        <v>16.48032114561963</v>
      </c>
      <c r="F11" s="306">
        <v>16.414908195571908</v>
      </c>
      <c r="G11" s="304">
        <v>0.39849720308133274</v>
      </c>
    </row>
    <row r="12" spans="1:8" ht="15.75" x14ac:dyDescent="0.25">
      <c r="A12" s="79" t="s">
        <v>54</v>
      </c>
      <c r="B12" s="303">
        <v>5143.6040000000003</v>
      </c>
      <c r="C12" s="20">
        <v>4965.38</v>
      </c>
      <c r="D12" s="304">
        <v>3.5893325384965538</v>
      </c>
      <c r="E12" s="371">
        <v>1.3069597985621975</v>
      </c>
      <c r="F12" s="306">
        <v>1.8657854813862975</v>
      </c>
      <c r="G12" s="304">
        <v>-29.951229034587989</v>
      </c>
    </row>
    <row r="13" spans="1:8" ht="15.75" x14ac:dyDescent="0.25">
      <c r="A13" s="79" t="s">
        <v>61</v>
      </c>
      <c r="B13" s="303">
        <v>7637.7479999999996</v>
      </c>
      <c r="C13" s="21">
        <v>5931.4250000000002</v>
      </c>
      <c r="D13" s="304">
        <v>28.767505279085537</v>
      </c>
      <c r="E13" s="306">
        <v>2.2443028467789703</v>
      </c>
      <c r="F13" s="306">
        <v>3.8598900359141242</v>
      </c>
      <c r="G13" s="304">
        <v>-41.855782784043484</v>
      </c>
    </row>
    <row r="14" spans="1:8" ht="16.5" thickBot="1" x14ac:dyDescent="0.3">
      <c r="A14" s="333" t="s">
        <v>106</v>
      </c>
      <c r="B14" s="330">
        <v>7226.973</v>
      </c>
      <c r="C14" s="331">
        <v>7545.3329999999996</v>
      </c>
      <c r="D14" s="304">
        <v>-4.2192968819268772</v>
      </c>
      <c r="E14" s="372">
        <v>7.9478947648062001E-2</v>
      </c>
      <c r="F14" s="312">
        <v>8.2841925109224224E-2</v>
      </c>
      <c r="G14" s="300">
        <v>-4.0595114813281468</v>
      </c>
    </row>
    <row r="15" spans="1:8" ht="18.75" x14ac:dyDescent="0.3">
      <c r="A15" s="85" t="s">
        <v>20</v>
      </c>
      <c r="B15" s="70"/>
      <c r="C15" s="64"/>
      <c r="D15" s="71"/>
      <c r="E15" s="71"/>
      <c r="F15" s="71"/>
      <c r="G15" s="72"/>
    </row>
    <row r="16" spans="1:8" ht="15.75" x14ac:dyDescent="0.25">
      <c r="A16" s="194" t="s">
        <v>55</v>
      </c>
      <c r="B16" s="299">
        <v>2065.498</v>
      </c>
      <c r="C16" s="20">
        <v>1998.18</v>
      </c>
      <c r="D16" s="300">
        <v>3.3689657588405439</v>
      </c>
      <c r="E16" s="301">
        <v>5.4162975314135959</v>
      </c>
      <c r="F16" s="302">
        <v>6.2594763648337519</v>
      </c>
      <c r="G16" s="300">
        <v>-13.470437210326464</v>
      </c>
    </row>
    <row r="17" spans="1:7" ht="15.75" x14ac:dyDescent="0.25">
      <c r="A17" s="194" t="s">
        <v>39</v>
      </c>
      <c r="B17" s="303">
        <v>1377.7380000000001</v>
      </c>
      <c r="C17" s="58">
        <v>1333.624</v>
      </c>
      <c r="D17" s="304">
        <v>3.307828893301263</v>
      </c>
      <c r="E17" s="305">
        <v>70.453698933454675</v>
      </c>
      <c r="F17" s="306">
        <v>67.528307601274491</v>
      </c>
      <c r="G17" s="304">
        <v>4.3320963253712153</v>
      </c>
    </row>
    <row r="18" spans="1:7" ht="15.75" x14ac:dyDescent="0.25">
      <c r="A18" s="194" t="s">
        <v>40</v>
      </c>
      <c r="B18" s="303">
        <v>1493.95</v>
      </c>
      <c r="C18" s="21">
        <v>1496.66</v>
      </c>
      <c r="D18" s="304">
        <v>-0.18106984886347174</v>
      </c>
      <c r="E18" s="305">
        <v>3.6674963912766549</v>
      </c>
      <c r="F18" s="306">
        <v>3.6179122860362165</v>
      </c>
      <c r="G18" s="304">
        <v>1.3705170639933553</v>
      </c>
    </row>
    <row r="19" spans="1:7" ht="15.75" x14ac:dyDescent="0.25">
      <c r="A19" s="195" t="s">
        <v>41</v>
      </c>
      <c r="B19" s="303">
        <v>1667.836</v>
      </c>
      <c r="C19" s="21">
        <v>1656.682</v>
      </c>
      <c r="D19" s="304">
        <v>0.67327344656367349</v>
      </c>
      <c r="E19" s="305">
        <v>8.6523693265760884E-2</v>
      </c>
      <c r="F19" s="306">
        <v>0.1029219665994283</v>
      </c>
      <c r="G19" s="304">
        <v>-15.932724446948631</v>
      </c>
    </row>
    <row r="20" spans="1:7" ht="16.5" thickBot="1" x14ac:dyDescent="0.3">
      <c r="A20" s="196" t="s">
        <v>38</v>
      </c>
      <c r="B20" s="303">
        <v>1367.364</v>
      </c>
      <c r="C20" s="21">
        <v>1274.3920000000001</v>
      </c>
      <c r="D20" s="304">
        <v>7.2954004733237472</v>
      </c>
      <c r="E20" s="305">
        <v>0.26492071198045114</v>
      </c>
      <c r="F20" s="306">
        <v>0.26795614327455808</v>
      </c>
      <c r="G20" s="304">
        <v>-1.1328089951633316</v>
      </c>
    </row>
    <row r="21" spans="1:7" ht="18.75" x14ac:dyDescent="0.3">
      <c r="A21" s="85" t="s">
        <v>18</v>
      </c>
      <c r="B21" s="70"/>
      <c r="C21" s="64"/>
      <c r="D21" s="71"/>
      <c r="E21" s="71"/>
      <c r="F21" s="71"/>
      <c r="G21" s="72"/>
    </row>
    <row r="22" spans="1:7" ht="15.75" x14ac:dyDescent="0.25">
      <c r="A22" s="194" t="s">
        <v>55</v>
      </c>
      <c r="B22" s="299">
        <v>2764.828</v>
      </c>
      <c r="C22" s="20">
        <v>2724.28</v>
      </c>
      <c r="D22" s="300">
        <v>1.4883932635411843</v>
      </c>
      <c r="E22" s="301">
        <v>4.7844394419358487</v>
      </c>
      <c r="F22" s="302">
        <v>4.9827054338267747</v>
      </c>
      <c r="G22" s="300">
        <v>-3.9790831411572212</v>
      </c>
    </row>
    <row r="23" spans="1:7" ht="15.75" customHeight="1" x14ac:dyDescent="0.25">
      <c r="A23" s="195" t="s">
        <v>39</v>
      </c>
      <c r="B23" s="303">
        <v>2577.5700000000002</v>
      </c>
      <c r="C23" s="21">
        <v>2490.5650000000001</v>
      </c>
      <c r="D23" s="304">
        <v>3.4933840313342595</v>
      </c>
      <c r="E23" s="305">
        <v>10.027689586817925</v>
      </c>
      <c r="F23" s="306">
        <v>9.7710473498320205</v>
      </c>
      <c r="G23" s="304">
        <v>2.6265581139601797</v>
      </c>
    </row>
    <row r="24" spans="1:7" ht="15.75" x14ac:dyDescent="0.25">
      <c r="A24" s="195" t="s">
        <v>40</v>
      </c>
      <c r="B24" s="303">
        <v>2565.5549999999998</v>
      </c>
      <c r="C24" s="21">
        <v>2479.3389999999999</v>
      </c>
      <c r="D24" s="304">
        <v>3.4773784464326942</v>
      </c>
      <c r="E24" s="305">
        <v>1.0561103507909664</v>
      </c>
      <c r="F24" s="306">
        <v>1.0277151588413347</v>
      </c>
      <c r="G24" s="304">
        <v>2.7629437695212129</v>
      </c>
    </row>
    <row r="25" spans="1:7" ht="15.75" x14ac:dyDescent="0.25">
      <c r="A25" s="195" t="s">
        <v>41</v>
      </c>
      <c r="B25" s="303" t="s">
        <v>60</v>
      </c>
      <c r="C25" s="21" t="s">
        <v>60</v>
      </c>
      <c r="D25" s="314" t="s">
        <v>47</v>
      </c>
      <c r="E25" s="305">
        <v>6.5617294239886078E-4</v>
      </c>
      <c r="F25" s="306">
        <v>6.496735433186504E-4</v>
      </c>
      <c r="G25" s="304">
        <v>1.0004099977675345</v>
      </c>
    </row>
    <row r="26" spans="1:7" ht="16.5" thickBot="1" x14ac:dyDescent="0.3">
      <c r="A26" s="196" t="s">
        <v>38</v>
      </c>
      <c r="B26" s="303">
        <v>2661.59</v>
      </c>
      <c r="C26" s="21">
        <v>2767.33</v>
      </c>
      <c r="D26" s="304">
        <v>-3.8210115887877407</v>
      </c>
      <c r="E26" s="305">
        <v>0.61142559313249401</v>
      </c>
      <c r="F26" s="306">
        <v>0.63279057952846174</v>
      </c>
      <c r="G26" s="304">
        <v>-3.3763123357317264</v>
      </c>
    </row>
    <row r="27" spans="1:7" ht="18.75" x14ac:dyDescent="0.3">
      <c r="A27" s="85" t="s">
        <v>54</v>
      </c>
      <c r="B27" s="70"/>
      <c r="C27" s="64"/>
      <c r="D27" s="71"/>
      <c r="E27" s="71"/>
      <c r="F27" s="71"/>
      <c r="G27" s="72"/>
    </row>
    <row r="28" spans="1:7" ht="15.75" x14ac:dyDescent="0.25">
      <c r="A28" s="194" t="s">
        <v>55</v>
      </c>
      <c r="B28" s="299">
        <v>5792.5540000000001</v>
      </c>
      <c r="C28" s="20">
        <v>5637.192</v>
      </c>
      <c r="D28" s="300">
        <v>2.7560175349713134</v>
      </c>
      <c r="E28" s="301">
        <v>0.26925874421075474</v>
      </c>
      <c r="F28" s="302">
        <v>0.41496187912259536</v>
      </c>
      <c r="G28" s="300">
        <v>-35.112414475256998</v>
      </c>
    </row>
    <row r="29" spans="1:7" ht="15.75" x14ac:dyDescent="0.25">
      <c r="A29" s="195" t="s">
        <v>39</v>
      </c>
      <c r="B29" s="303">
        <v>5025.0929999999998</v>
      </c>
      <c r="C29" s="21">
        <v>4779.1080000000002</v>
      </c>
      <c r="D29" s="304">
        <v>5.1470902101396261</v>
      </c>
      <c r="E29" s="305">
        <v>0.7637488508999184</v>
      </c>
      <c r="F29" s="306">
        <v>1.0754490676030628</v>
      </c>
      <c r="G29" s="304">
        <v>-28.983261606042859</v>
      </c>
    </row>
    <row r="30" spans="1:7" ht="15.75" x14ac:dyDescent="0.25">
      <c r="A30" s="195" t="s">
        <v>40</v>
      </c>
      <c r="B30" s="315">
        <v>4759.4110000000001</v>
      </c>
      <c r="C30" s="26">
        <v>4739.07</v>
      </c>
      <c r="D30" s="304">
        <v>0.42921923499759129</v>
      </c>
      <c r="E30" s="305">
        <v>0.19604078005474854</v>
      </c>
      <c r="F30" s="306">
        <v>0.29134439083402952</v>
      </c>
      <c r="G30" s="304">
        <v>-32.71166831338541</v>
      </c>
    </row>
    <row r="31" spans="1:7" ht="15.75" x14ac:dyDescent="0.25">
      <c r="A31" s="373" t="s">
        <v>41</v>
      </c>
      <c r="B31" s="374" t="s">
        <v>47</v>
      </c>
      <c r="C31" s="178" t="s">
        <v>60</v>
      </c>
      <c r="D31" s="314" t="s">
        <v>47</v>
      </c>
      <c r="E31" s="305" t="s">
        <v>47</v>
      </c>
      <c r="F31" s="306">
        <v>3.8467512433341142E-4</v>
      </c>
      <c r="G31" s="304" t="s">
        <v>47</v>
      </c>
    </row>
    <row r="32" spans="1:7" ht="16.5" thickBot="1" x14ac:dyDescent="0.3">
      <c r="A32" s="197" t="s">
        <v>38</v>
      </c>
      <c r="B32" s="309" t="s">
        <v>60</v>
      </c>
      <c r="C32" s="22">
        <v>4815.0770000000002</v>
      </c>
      <c r="D32" s="319" t="s">
        <v>47</v>
      </c>
      <c r="E32" s="317">
        <v>7.7911423396775842E-2</v>
      </c>
      <c r="F32" s="318">
        <v>8.3645468702276238E-2</v>
      </c>
      <c r="G32" s="319">
        <v>-6.8551774465032747</v>
      </c>
    </row>
    <row r="33" spans="1:7" ht="18.75" x14ac:dyDescent="0.3">
      <c r="A33" s="85" t="s">
        <v>61</v>
      </c>
      <c r="B33" s="70"/>
      <c r="C33" s="64"/>
      <c r="D33" s="71"/>
      <c r="E33" s="71"/>
      <c r="F33" s="71"/>
      <c r="G33" s="72"/>
    </row>
    <row r="34" spans="1:7" ht="15.75" x14ac:dyDescent="0.25">
      <c r="A34" s="194" t="s">
        <v>55</v>
      </c>
      <c r="B34" s="299">
        <v>8708.9959999999992</v>
      </c>
      <c r="C34" s="20">
        <v>10210.608</v>
      </c>
      <c r="D34" s="300">
        <v>-14.706391627217508</v>
      </c>
      <c r="E34" s="301">
        <v>0.39374933300476084</v>
      </c>
      <c r="F34" s="302">
        <v>0.67023229163024711</v>
      </c>
      <c r="G34" s="300">
        <v>-41.251811062845064</v>
      </c>
    </row>
    <row r="35" spans="1:7" ht="15.75" x14ac:dyDescent="0.25">
      <c r="A35" s="195" t="s">
        <v>39</v>
      </c>
      <c r="B35" s="299">
        <v>8201.491</v>
      </c>
      <c r="C35" s="20">
        <v>5573.875</v>
      </c>
      <c r="D35" s="304">
        <v>47.141638447220288</v>
      </c>
      <c r="E35" s="305">
        <v>1.4553915862406732</v>
      </c>
      <c r="F35" s="306">
        <v>2.3755142144724526</v>
      </c>
      <c r="G35" s="304">
        <v>-38.733619130800172</v>
      </c>
    </row>
    <row r="36" spans="1:7" ht="15.75" x14ac:dyDescent="0.25">
      <c r="A36" s="195" t="s">
        <v>40</v>
      </c>
      <c r="B36" s="299">
        <v>5443.7719999999999</v>
      </c>
      <c r="C36" s="20">
        <v>6170.1490000000003</v>
      </c>
      <c r="D36" s="304">
        <v>-11.772438558615042</v>
      </c>
      <c r="E36" s="305">
        <v>0.30208561835687553</v>
      </c>
      <c r="F36" s="306">
        <v>0.38974428763851615</v>
      </c>
      <c r="G36" s="304">
        <v>-22.491328817869203</v>
      </c>
    </row>
    <row r="37" spans="1:7" ht="15.75" x14ac:dyDescent="0.25">
      <c r="A37" s="373" t="s">
        <v>41</v>
      </c>
      <c r="B37" s="299" t="s">
        <v>47</v>
      </c>
      <c r="C37" s="20" t="s">
        <v>47</v>
      </c>
      <c r="D37" s="314" t="s">
        <v>47</v>
      </c>
      <c r="E37" s="305" t="s">
        <v>47</v>
      </c>
      <c r="F37" s="306" t="s">
        <v>47</v>
      </c>
      <c r="G37" s="304" t="s">
        <v>47</v>
      </c>
    </row>
    <row r="38" spans="1:7" ht="16.5" thickBot="1" x14ac:dyDescent="0.3">
      <c r="A38" s="197" t="s">
        <v>38</v>
      </c>
      <c r="B38" s="330">
        <v>1411.673</v>
      </c>
      <c r="C38" s="331">
        <v>955.63300000000004</v>
      </c>
      <c r="D38" s="319">
        <v>47.721248638337094</v>
      </c>
      <c r="E38" s="317">
        <v>9.3076309176660613E-2</v>
      </c>
      <c r="F38" s="318">
        <v>0.42439924217290842</v>
      </c>
      <c r="G38" s="319">
        <v>-78.068691004226736</v>
      </c>
    </row>
    <row r="39" spans="1:7" ht="15.75" x14ac:dyDescent="0.25">
      <c r="A39" s="400"/>
      <c r="B39" s="399"/>
    </row>
    <row r="40" spans="1:7" ht="15.75" x14ac:dyDescent="0.2">
      <c r="A40" s="30" t="s">
        <v>21</v>
      </c>
      <c r="B40" s="56"/>
      <c r="C40" s="56"/>
      <c r="E40" s="56"/>
    </row>
    <row r="41" spans="1:7" ht="15.75" x14ac:dyDescent="0.25">
      <c r="A41" s="57" t="s">
        <v>48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2022-03-01T13:46:05Z</dcterms:modified>
</cp:coreProperties>
</file>