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 _IV_2024" sheetId="29" r:id="rId9"/>
    <sheet name="eksport_I_IV_2024" sheetId="24" r:id="rId10"/>
    <sheet name="import_I_IV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zagraniczny_I _IV_2024'!$1:$3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9" l="1"/>
  <c r="Q17" i="19"/>
  <c r="L17" i="19"/>
  <c r="L16" i="19"/>
  <c r="Q14" i="19"/>
  <c r="L14" i="19"/>
  <c r="Q13" i="19"/>
  <c r="L13" i="19"/>
  <c r="Q12" i="19"/>
  <c r="L12" i="19"/>
  <c r="Q11" i="19"/>
  <c r="L11" i="19"/>
  <c r="Q10" i="19"/>
  <c r="L10" i="19"/>
  <c r="E27" i="19"/>
  <c r="E26" i="19"/>
  <c r="E23" i="19"/>
  <c r="E22" i="19"/>
  <c r="E19" i="19"/>
  <c r="E17" i="19"/>
  <c r="E15" i="19"/>
  <c r="E14" i="19"/>
  <c r="E13" i="19"/>
  <c r="E12" i="19"/>
  <c r="E11" i="19"/>
  <c r="E10" i="19"/>
  <c r="F24" i="26" l="1"/>
  <c r="F18" i="26"/>
  <c r="F17" i="26"/>
  <c r="F9" i="26"/>
</calcChain>
</file>

<file path=xl/sharedStrings.xml><?xml version="1.0" encoding="utf-8"?>
<sst xmlns="http://schemas.openxmlformats.org/spreadsheetml/2006/main" count="1034" uniqueCount="320">
  <si>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</si>
  <si>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</si>
  <si>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</si>
  <si>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</si>
  <si>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</si>
  <si>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</si>
  <si>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</si>
  <si>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</si>
  <si>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</si>
  <si>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</si>
  <si>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</si>
  <si>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</si>
  <si>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</si>
  <si>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</si>
  <si>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</si>
  <si>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</si>
  <si>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</si>
  <si>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</si>
  <si>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</si>
  <si>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</si>
  <si>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</si>
  <si>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</si>
  <si>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</si>
  <si>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</si>
  <si>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</si>
  <si>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</si>
  <si>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</si>
  <si>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</si>
  <si>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</si>
  <si>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</si>
  <si>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</si>
  <si>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</si>
  <si>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</si>
  <si>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</si>
  <si>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</si>
  <si>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</si>
  <si>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</si>
  <si>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</si>
  <si>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</si>
  <si>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</si>
  <si>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</si>
  <si>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</si>
  <si>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</si>
  <si>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</si>
  <si>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</si>
  <si>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</si>
  <si>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</si>
  <si>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</si>
  <si>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</si>
  <si>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</si>
  <si>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</si>
  <si>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</si>
  <si>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</si>
  <si>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</si>
  <si>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</si>
  <si>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</si>
  <si>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</si>
  <si>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</si>
  <si>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</si>
  <si>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</si>
  <si>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</si>
  <si>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</si>
  <si>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</si>
  <si>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</si>
  <si>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</si>
  <si>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</si>
  <si>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</si>
  <si>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</si>
  <si>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</si>
  <si>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</si>
  <si>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</si>
  <si>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</si>
  <si>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</si>
  <si>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</si>
  <si>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</si>
  <si>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</si>
  <si>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</si>
  <si>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</si>
  <si>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</si>
  <si>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</si>
  <si>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</si>
  <si>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</si>
  <si>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</si>
  <si>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</si>
  <si>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</si>
  <si>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</si>
  <si>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</si>
  <si>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</si>
  <si>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</si>
  <si>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</si>
  <si>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</si>
  <si>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</si>
  <si>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</si>
  <si>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</si>
  <si>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</si>
  <si>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</si>
  <si>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</si>
  <si>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</si>
  <si>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</si>
  <si>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</si>
  <si>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</si>
  <si>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</si>
  <si>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</si>
  <si>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</si>
  <si>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</si>
  <si>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</si>
  <si>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</si>
  <si>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</si>
  <si>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</si>
  <si>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</si>
  <si>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</si>
  <si>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</si>
  <si>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</si>
  <si>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</si>
  <si>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</si>
  <si>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</si>
  <si>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</si>
  <si>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</si>
  <si>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</si>
  <si>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</si>
  <si>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</si>
  <si>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</si>
  <si>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</si>
  <si>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</si>
  <si>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</si>
  <si>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</si>
  <si>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</si>
  <si>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</si>
  <si>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</si>
  <si>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</si>
  <si>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</si>
  <si>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</si>
  <si>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</si>
  <si>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</si>
  <si>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</si>
  <si>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</si>
  <si>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</si>
  <si>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</si>
  <si>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</si>
  <si>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</si>
  <si>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</si>
  <si>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</si>
  <si>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</si>
  <si>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</si>
  <si>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</si>
  <si>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</si>
  <si>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</si>
  <si>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</si>
  <si>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</si>
  <si>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</si>
  <si>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</si>
  <si>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</si>
  <si>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</si>
  <si>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</si>
  <si>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</si>
  <si>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</si>
  <si>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</si>
  <si>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</si>
  <si>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</si>
  <si>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</si>
  <si>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</si>
  <si>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</si>
  <si>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</si>
  <si>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</si>
  <si>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</si>
  <si>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</si>
  <si>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</si>
  <si>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</si>
  <si>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</si>
  <si>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</si>
  <si>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</si>
  <si>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</si>
  <si>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</si>
  <si>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</si>
  <si>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</si>
  <si>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</si>
  <si>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</si>
  <si>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</si>
  <si>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</si>
  <si>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</si>
  <si>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</si>
  <si>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</si>
  <si>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</si>
  <si>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</si>
  <si>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</si>
  <si>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</si>
  <si>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</si>
  <si>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</si>
  <si>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</si>
  <si>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</si>
  <si>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</si>
  <si>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</si>
  <si>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</si>
  <si>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</si>
  <si>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</si>
  <si>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</si>
  <si>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</si>
  <si>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</si>
  <si>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</si>
  <si>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</si>
  <si>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</si>
  <si>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</si>
  <si>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</si>
  <si>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</si>
  <si>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</si>
  <si>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</si>
  <si>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</si>
  <si>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</si>
  <si>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</si>
  <si>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</si>
  <si>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</si>
  <si>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</si>
  <si>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</si>
  <si>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</si>
  <si>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</si>
  <si>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</si>
  <si>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</si>
  <si>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</si>
  <si>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</si>
  <si>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</si>
  <si>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</si>
  <si>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</si>
  <si>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</si>
  <si>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</si>
  <si>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</si>
  <si>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</si>
  <si>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</si>
  <si>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</si>
  <si>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</si>
  <si>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</si>
  <si>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</si>
  <si>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</si>
  <si>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</si>
  <si>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</si>
  <si>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</si>
  <si>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</si>
  <si>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</si>
  <si>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</si>
  <si>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</si>
  <si>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</si>
  <si>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</si>
  <si>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</si>
  <si>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</si>
  <si>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</si>
  <si>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</si>
  <si>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</si>
  <si>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</si>
  <si>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</si>
  <si>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</si>
  <si>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</si>
  <si>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</si>
  <si>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</si>
  <si>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</si>
  <si>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</si>
  <si>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</si>
  <si>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</si>
  <si>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</si>
  <si>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</si>
  <si>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</si>
  <si>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</si>
  <si>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</si>
  <si>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</si>
  <si>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</si>
  <si>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</si>
  <si>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</si>
  <si>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Cortland</t>
  </si>
  <si>
    <t>Lobo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</si>
  <si>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</si>
  <si>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</si>
  <si>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</si>
  <si>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</si>
  <si>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</si>
  <si>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</si>
  <si>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</si>
  <si>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</si>
  <si>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</si>
  <si>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</si>
  <si>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</si>
  <si>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</si>
  <si>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</si>
  <si>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</si>
  <si>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Arabia Saudyjska</t>
  </si>
  <si>
    <t>Irlandia</t>
  </si>
  <si>
    <t>Namibia</t>
  </si>
  <si>
    <t>Brazylia</t>
  </si>
  <si>
    <t>Ziemniaki młode</t>
  </si>
  <si>
    <t>Łódź</t>
  </si>
  <si>
    <t>Kapusta młoda</t>
  </si>
  <si>
    <t>Czereśnie</t>
  </si>
  <si>
    <t>Brzoskwinie (import):</t>
  </si>
  <si>
    <t>Nektaryny (import):</t>
  </si>
  <si>
    <t>Buraki młode</t>
  </si>
  <si>
    <t>Cebula młoda</t>
  </si>
  <si>
    <t>Marchew młoda</t>
  </si>
  <si>
    <t>żółty miąższ</t>
  </si>
  <si>
    <t>Maliny</t>
  </si>
  <si>
    <t>Morele</t>
  </si>
  <si>
    <t>Nektarynki</t>
  </si>
  <si>
    <t>Pory młode</t>
  </si>
  <si>
    <t>Selery młode</t>
  </si>
  <si>
    <t>Agrest</t>
  </si>
  <si>
    <t>Kraków</t>
  </si>
  <si>
    <t>10.06 -16.06.2024</t>
  </si>
  <si>
    <t>16.06.2024</t>
  </si>
  <si>
    <t>I-IV 2023r.*</t>
  </si>
  <si>
    <t>I-IV 2024r.*</t>
  </si>
  <si>
    <t>I - IV 2023r.*</t>
  </si>
  <si>
    <t>I - IV  2024r.*</t>
  </si>
  <si>
    <t>NR 25/2024</t>
  </si>
  <si>
    <t>27 czerwca 2024 r.</t>
  </si>
  <si>
    <t>Lublin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</si>
  <si>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 25-26.06.2024r.</t>
    </r>
  </si>
  <si>
    <t>Early Geneva</t>
  </si>
  <si>
    <t>Papierówki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</si>
  <si>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25-26.06.2024r.</t>
    </r>
  </si>
  <si>
    <t>17.06 -23.06.2024</t>
  </si>
  <si>
    <t>--</t>
  </si>
  <si>
    <t>23.06.2024</t>
  </si>
  <si>
    <t>Średnie ceny zakupu owoców i warzyw płacone przez podmioty handlu detalicznego w okresie 16.06 - 23.06 2024r.</t>
  </si>
  <si>
    <t>17.06 - 26.06.2024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</si>
</sst>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9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0" fillId="0" borderId="0" xfId="0" applyFont="1"/>
    <xf numFmtId="0" fontId="61" fillId="0" borderId="11" xfId="0" applyFont="1" applyBorder="1" applyAlignment="1">
      <alignment horizontal="center" vertical="center"/>
    </xf>
    <xf numFmtId="0" fontId="61" fillId="0" borderId="24" xfId="0" applyFont="1" applyBorder="1" applyAlignment="1">
      <alignment vertical="center"/>
    </xf>
    <xf numFmtId="14" fontId="61" fillId="5" borderId="91" xfId="0" applyNumberFormat="1" applyFont="1" applyFill="1" applyBorder="1" applyAlignment="1">
      <alignment horizontal="center"/>
    </xf>
    <xf numFmtId="14" fontId="61" fillId="2" borderId="118" xfId="0" applyNumberFormat="1" applyFont="1" applyFill="1" applyBorder="1" applyAlignment="1">
      <alignment horizontal="center"/>
    </xf>
    <xf numFmtId="0" fontId="62" fillId="0" borderId="95" xfId="0" applyFont="1" applyBorder="1"/>
    <xf numFmtId="2" fontId="63" fillId="5" borderId="45" xfId="0" quotePrefix="1" applyNumberFormat="1" applyFont="1" applyFill="1" applyBorder="1" applyAlignment="1"/>
    <xf numFmtId="2" fontId="62" fillId="2" borderId="14" xfId="0" applyNumberFormat="1" applyFont="1" applyFill="1" applyBorder="1" applyAlignment="1"/>
    <xf numFmtId="164" fontId="64" fillId="0" borderId="14" xfId="0" applyNumberFormat="1" applyFont="1" applyBorder="1" applyAlignment="1">
      <alignment horizontal="right"/>
    </xf>
    <xf numFmtId="2" fontId="63" fillId="5" borderId="45" xfId="0" applyNumberFormat="1" applyFont="1" applyFill="1" applyBorder="1" applyAlignment="1"/>
    <xf numFmtId="0" fontId="62" fillId="0" borderId="96" xfId="0" applyFont="1" applyBorder="1"/>
    <xf numFmtId="2" fontId="63" fillId="5" borderId="47" xfId="0" applyNumberFormat="1" applyFont="1" applyFill="1" applyBorder="1" applyAlignment="1"/>
    <xf numFmtId="2" fontId="62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5" fillId="0" borderId="95" xfId="0" applyFont="1" applyBorder="1"/>
    <xf numFmtId="2" fontId="41" fillId="5" borderId="45" xfId="0" applyNumberFormat="1" applyFont="1" applyFill="1" applyBorder="1" applyAlignment="1"/>
    <xf numFmtId="2" fontId="65" fillId="2" borderId="46" xfId="0" applyNumberFormat="1" applyFont="1" applyFill="1" applyBorder="1" applyAlignment="1"/>
    <xf numFmtId="164" fontId="40" fillId="0" borderId="95" xfId="0" applyNumberFormat="1" applyFont="1" applyBorder="1" applyAlignment="1"/>
    <xf numFmtId="2" fontId="65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0" fontId="65" fillId="0" borderId="96" xfId="0" applyFont="1" applyBorder="1"/>
    <xf numFmtId="2" fontId="41" fillId="5" borderId="47" xfId="0" applyNumberFormat="1" applyFont="1" applyFill="1" applyBorder="1" applyAlignment="1"/>
    <xf numFmtId="2" fontId="65" fillId="2" borderId="48" xfId="0" applyNumberFormat="1" applyFont="1" applyFill="1" applyBorder="1" applyAlignment="1">
      <alignment horizontal="right"/>
    </xf>
    <xf numFmtId="164" fontId="40" fillId="0" borderId="96" xfId="0" applyNumberFormat="1" applyFont="1" applyBorder="1" applyAlignment="1"/>
    <xf numFmtId="0" fontId="41" fillId="0" borderId="6" xfId="0" applyFont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0" fontId="66" fillId="0" borderId="19" xfId="0" applyFont="1" applyBorder="1" applyAlignment="1">
      <alignment horizontal="left"/>
    </xf>
    <xf numFmtId="0" fontId="66" fillId="0" borderId="21" xfId="0" applyFont="1" applyBorder="1" applyAlignment="1">
      <alignment horizontal="left"/>
    </xf>
    <xf numFmtId="0" fontId="66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64" fillId="0" borderId="14" xfId="0" applyNumberFormat="1" applyFont="1" applyBorder="1" applyAlignment="1"/>
    <xf numFmtId="0" fontId="67" fillId="0" borderId="10" xfId="3" applyNumberFormat="1" applyFont="1" applyBorder="1" applyAlignment="1"/>
    <xf numFmtId="0" fontId="67" fillId="0" borderId="11" xfId="3" applyNumberFormat="1" applyFont="1" applyBorder="1" applyAlignment="1"/>
    <xf numFmtId="0" fontId="67" fillId="0" borderId="21" xfId="3" applyNumberFormat="1" applyFont="1" applyBorder="1" applyAlignment="1">
      <alignment horizontal="centerContinuous"/>
    </xf>
    <xf numFmtId="0" fontId="68" fillId="0" borderId="20" xfId="0" applyNumberFormat="1" applyFont="1" applyBorder="1" applyAlignment="1">
      <alignment horizontal="centerContinuous"/>
    </xf>
    <xf numFmtId="0" fontId="69" fillId="0" borderId="19" xfId="3" applyNumberFormat="1" applyFont="1" applyBorder="1" applyAlignment="1">
      <alignment horizontal="centerContinuous"/>
    </xf>
    <xf numFmtId="0" fontId="69" fillId="0" borderId="21" xfId="3" applyNumberFormat="1" applyFont="1" applyBorder="1" applyAlignment="1">
      <alignment horizontal="centerContinuous"/>
    </xf>
    <xf numFmtId="0" fontId="70" fillId="0" borderId="21" xfId="0" applyNumberFormat="1" applyFont="1" applyBorder="1" applyAlignment="1">
      <alignment horizontal="centerContinuous"/>
    </xf>
    <xf numFmtId="0" fontId="70" fillId="0" borderId="22" xfId="0" applyNumberFormat="1" applyFont="1" applyBorder="1"/>
    <xf numFmtId="165" fontId="67" fillId="0" borderId="23" xfId="3" applyNumberFormat="1" applyFont="1" applyBorder="1" applyAlignment="1">
      <alignment horizontal="center" vertical="top"/>
    </xf>
    <xf numFmtId="165" fontId="67" fillId="0" borderId="24" xfId="3" applyNumberFormat="1" applyFont="1" applyBorder="1" applyAlignment="1">
      <alignment horizontal="center" vertical="top"/>
    </xf>
    <xf numFmtId="14" fontId="71" fillId="0" borderId="45" xfId="3" applyNumberFormat="1" applyFont="1" applyBorder="1" applyAlignment="1">
      <alignment horizontal="centerContinuous" vertical="center"/>
    </xf>
    <xf numFmtId="14" fontId="71" fillId="0" borderId="25" xfId="3" applyNumberFormat="1" applyFont="1" applyBorder="1" applyAlignment="1">
      <alignment horizontal="centerContinuous" vertical="center"/>
    </xf>
    <xf numFmtId="14" fontId="71" fillId="0" borderId="26" xfId="3" applyNumberFormat="1" applyFont="1" applyBorder="1" applyAlignment="1">
      <alignment horizontal="centerContinuous" vertical="center"/>
    </xf>
    <xf numFmtId="165" fontId="68" fillId="0" borderId="46" xfId="0" applyNumberFormat="1" applyFont="1" applyBorder="1" applyAlignment="1">
      <alignment horizontal="centerContinuous"/>
    </xf>
    <xf numFmtId="165" fontId="72" fillId="0" borderId="25" xfId="3" applyNumberFormat="1" applyFont="1" applyBorder="1" applyAlignment="1">
      <alignment horizontal="centerContinuous" vertical="center" wrapText="1"/>
    </xf>
    <xf numFmtId="165" fontId="70" fillId="0" borderId="26" xfId="0" applyNumberFormat="1" applyFont="1" applyBorder="1" applyAlignment="1">
      <alignment horizontal="centerContinuous"/>
    </xf>
    <xf numFmtId="165" fontId="72" fillId="0" borderId="26" xfId="3" applyNumberFormat="1" applyFont="1" applyBorder="1" applyAlignment="1">
      <alignment horizontal="centerContinuous" vertical="center"/>
    </xf>
    <xf numFmtId="165" fontId="70" fillId="0" borderId="14" xfId="0" applyNumberFormat="1" applyFont="1" applyBorder="1" applyAlignment="1">
      <alignment horizontal="centerContinuous"/>
    </xf>
    <xf numFmtId="0" fontId="67" fillId="0" borderId="27" xfId="3" applyNumberFormat="1" applyFont="1" applyBorder="1" applyAlignment="1">
      <alignment vertical="top"/>
    </xf>
    <xf numFmtId="0" fontId="67" fillId="0" borderId="28" xfId="3" applyNumberFormat="1" applyFont="1" applyBorder="1" applyAlignment="1">
      <alignment vertical="top"/>
    </xf>
    <xf numFmtId="0" fontId="71" fillId="0" borderId="47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1" fillId="0" borderId="15" xfId="3" applyNumberFormat="1" applyFont="1" applyBorder="1" applyAlignment="1">
      <alignment horizontal="center" vertical="center" wrapText="1"/>
    </xf>
    <xf numFmtId="0" fontId="73" fillId="0" borderId="48" xfId="0" applyNumberFormat="1" applyFont="1" applyBorder="1" applyAlignment="1">
      <alignment horizontal="center"/>
    </xf>
    <xf numFmtId="0" fontId="72" fillId="0" borderId="29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72" fillId="0" borderId="15" xfId="3" applyNumberFormat="1" applyFont="1" applyBorder="1" applyAlignment="1">
      <alignment horizontal="center" vertical="center" wrapText="1"/>
    </xf>
    <xf numFmtId="0" fontId="70" fillId="0" borderId="16" xfId="0" applyNumberFormat="1" applyFont="1" applyBorder="1" applyAlignment="1">
      <alignment horizontal="center"/>
    </xf>
    <xf numFmtId="0" fontId="71" fillId="0" borderId="10" xfId="3" applyNumberFormat="1" applyFont="1" applyBorder="1" applyAlignment="1">
      <alignment horizontal="center" vertical="top"/>
    </xf>
    <xf numFmtId="0" fontId="71" fillId="0" borderId="11" xfId="3" applyNumberFormat="1" applyFont="1" applyBorder="1" applyAlignment="1">
      <alignment horizontal="center" vertical="top"/>
    </xf>
    <xf numFmtId="0" fontId="71" fillId="0" borderId="49" xfId="3" applyNumberFormat="1" applyFont="1" applyBorder="1" applyAlignment="1">
      <alignment horizontal="center" vertical="top"/>
    </xf>
    <xf numFmtId="0" fontId="71" fillId="0" borderId="31" xfId="3" applyNumberFormat="1" applyFont="1" applyBorder="1" applyAlignment="1">
      <alignment horizontal="center" vertical="top"/>
    </xf>
    <xf numFmtId="0" fontId="71" fillId="0" borderId="50" xfId="3" applyNumberFormat="1" applyFont="1" applyBorder="1" applyAlignment="1">
      <alignment horizontal="center" vertical="top"/>
    </xf>
    <xf numFmtId="0" fontId="72" fillId="0" borderId="30" xfId="3" applyNumberFormat="1" applyFont="1" applyBorder="1" applyAlignment="1">
      <alignment horizontal="center" vertical="top"/>
    </xf>
    <xf numFmtId="0" fontId="72" fillId="0" borderId="31" xfId="3" applyNumberFormat="1" applyFont="1" applyBorder="1" applyAlignment="1">
      <alignment horizontal="center" vertical="top"/>
    </xf>
    <xf numFmtId="0" fontId="72" fillId="0" borderId="32" xfId="3" applyNumberFormat="1" applyFont="1" applyBorder="1" applyAlignment="1">
      <alignment horizontal="center" vertical="top"/>
    </xf>
    <xf numFmtId="0" fontId="74" fillId="0" borderId="1" xfId="3" applyNumberFormat="1" applyFont="1" applyBorder="1"/>
    <xf numFmtId="0" fontId="75" fillId="0" borderId="51" xfId="3" applyNumberFormat="1" applyFont="1" applyBorder="1" applyAlignment="1">
      <alignment horizontal="left" vertical="top"/>
    </xf>
    <xf numFmtId="2" fontId="71" fillId="0" borderId="2" xfId="3" applyNumberFormat="1" applyFont="1" applyBorder="1" applyAlignment="1">
      <alignment horizontal="center" vertical="top"/>
    </xf>
    <xf numFmtId="164" fontId="72" fillId="0" borderId="1" xfId="3" applyNumberFormat="1" applyFont="1" applyBorder="1" applyAlignment="1">
      <alignment horizontal="center" vertical="top"/>
    </xf>
    <xf numFmtId="164" fontId="72" fillId="0" borderId="2" xfId="3" applyNumberFormat="1" applyFont="1" applyBorder="1" applyAlignment="1">
      <alignment horizontal="center" vertical="top"/>
    </xf>
    <xf numFmtId="164" fontId="72" fillId="0" borderId="33" xfId="3" applyNumberFormat="1" applyFont="1" applyBorder="1" applyAlignment="1">
      <alignment horizontal="center" vertical="top"/>
    </xf>
    <xf numFmtId="0" fontId="68" fillId="0" borderId="44" xfId="0" applyFont="1" applyFill="1" applyBorder="1"/>
    <xf numFmtId="0" fontId="75" fillId="0" borderId="40" xfId="3" applyNumberFormat="1" applyFont="1" applyBorder="1" applyAlignment="1">
      <alignment horizontal="left" vertical="top"/>
    </xf>
    <xf numFmtId="2" fontId="75" fillId="0" borderId="52" xfId="3" applyNumberFormat="1" applyFont="1" applyBorder="1" applyAlignment="1">
      <alignment horizontal="right" vertical="top"/>
    </xf>
    <xf numFmtId="2" fontId="75" fillId="0" borderId="36" xfId="3" applyNumberFormat="1" applyFont="1" applyBorder="1" applyAlignment="1">
      <alignment horizontal="right" vertical="top"/>
    </xf>
    <xf numFmtId="2" fontId="75" fillId="0" borderId="35" xfId="3" applyNumberFormat="1" applyFont="1" applyBorder="1" applyAlignment="1">
      <alignment horizontal="right" vertical="top"/>
    </xf>
    <xf numFmtId="2" fontId="75" fillId="0" borderId="53" xfId="3" applyNumberFormat="1" applyFont="1" applyBorder="1" applyAlignment="1">
      <alignment horizontal="right" vertical="top"/>
    </xf>
    <xf numFmtId="164" fontId="72" fillId="0" borderId="43" xfId="3" applyNumberFormat="1" applyFont="1" applyBorder="1" applyAlignment="1">
      <alignment horizontal="right" vertical="top"/>
    </xf>
    <xf numFmtId="164" fontId="72" fillId="0" borderId="36" xfId="3" applyNumberFormat="1" applyFont="1" applyBorder="1" applyAlignment="1">
      <alignment horizontal="right" vertical="top"/>
    </xf>
    <xf numFmtId="164" fontId="72" fillId="0" borderId="35" xfId="3" applyNumberFormat="1" applyFont="1" applyBorder="1" applyAlignment="1">
      <alignment horizontal="right" vertical="top"/>
    </xf>
    <xf numFmtId="164" fontId="72" fillId="0" borderId="37" xfId="3" applyNumberFormat="1" applyFont="1" applyBorder="1" applyAlignment="1">
      <alignment horizontal="right" vertical="top"/>
    </xf>
    <xf numFmtId="0" fontId="68" fillId="0" borderId="54" xfId="0" applyFont="1" applyFill="1" applyBorder="1"/>
    <xf numFmtId="0" fontId="68" fillId="0" borderId="54" xfId="0" applyNumberFormat="1" applyFont="1" applyBorder="1"/>
    <xf numFmtId="0" fontId="75" fillId="0" borderId="2" xfId="3" applyNumberFormat="1" applyFont="1" applyBorder="1" applyAlignment="1">
      <alignment horizontal="left" vertical="top"/>
    </xf>
    <xf numFmtId="0" fontId="74" fillId="0" borderId="61" xfId="3" applyNumberFormat="1" applyFont="1" applyBorder="1" applyAlignment="1">
      <alignment horizontal="right"/>
    </xf>
    <xf numFmtId="0" fontId="75" fillId="0" borderId="44" xfId="3" applyNumberFormat="1" applyFont="1" applyBorder="1"/>
    <xf numFmtId="2" fontId="75" fillId="0" borderId="108" xfId="3" applyNumberFormat="1" applyFont="1" applyBorder="1" applyAlignment="1">
      <alignment vertical="top"/>
    </xf>
    <xf numFmtId="0" fontId="75" fillId="0" borderId="109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2" fontId="65" fillId="2" borderId="46" xfId="0" applyNumberFormat="1" applyFont="1" applyFill="1" applyBorder="1" applyAlignment="1">
      <alignment horizontal="right"/>
    </xf>
    <xf numFmtId="0" fontId="74" fillId="0" borderId="44" xfId="3" applyNumberFormat="1" applyFont="1" applyBorder="1" applyAlignment="1">
      <alignment horizontal="right"/>
    </xf>
    <xf numFmtId="0" fontId="76" fillId="0" borderId="96" xfId="0" applyFont="1" applyBorder="1"/>
    <xf numFmtId="2" fontId="61" fillId="5" borderId="47" xfId="0" applyNumberFormat="1" applyFont="1" applyFill="1" applyBorder="1" applyAlignment="1"/>
    <xf numFmtId="2" fontId="76" fillId="2" borderId="16" xfId="0" applyNumberFormat="1" applyFont="1" applyFill="1" applyBorder="1" applyAlignment="1"/>
    <xf numFmtId="164" fontId="77" fillId="0" borderId="9" xfId="0" applyNumberFormat="1" applyFont="1" applyBorder="1" applyAlignment="1"/>
    <xf numFmtId="164" fontId="77" fillId="0" borderId="16" xfId="0" applyNumberFormat="1" applyFont="1" applyBorder="1" applyAlignment="1"/>
    <xf numFmtId="0" fontId="76" fillId="0" borderId="95" xfId="0" applyFont="1" applyBorder="1"/>
    <xf numFmtId="2" fontId="61" fillId="5" borderId="45" xfId="0" applyNumberFormat="1" applyFont="1" applyFill="1" applyBorder="1" applyAlignment="1"/>
    <xf numFmtId="2" fontId="76" fillId="2" borderId="14" xfId="0" applyNumberFormat="1" applyFont="1" applyFill="1" applyBorder="1" applyAlignment="1"/>
    <xf numFmtId="164" fontId="77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4" xfId="0" applyBorder="1"/>
    <xf numFmtId="164" fontId="72" fillId="0" borderId="125" xfId="3" applyNumberFormat="1" applyFont="1" applyBorder="1" applyAlignment="1">
      <alignment horizontal="right" vertical="top"/>
    </xf>
    <xf numFmtId="164" fontId="72" fillId="0" borderId="110" xfId="3" applyNumberFormat="1" applyFont="1" applyBorder="1" applyAlignment="1">
      <alignment horizontal="right" vertical="top"/>
    </xf>
    <xf numFmtId="2" fontId="76" fillId="9" borderId="14" xfId="0" applyNumberFormat="1" applyFont="1" applyFill="1" applyBorder="1" applyAlignment="1"/>
    <xf numFmtId="164" fontId="78" fillId="0" borderId="14" xfId="0" applyNumberFormat="1" applyFont="1" applyBorder="1" applyAlignment="1"/>
    <xf numFmtId="2" fontId="75" fillId="0" borderId="126" xfId="3" applyNumberFormat="1" applyFont="1" applyBorder="1" applyAlignment="1">
      <alignment vertical="top"/>
    </xf>
    <xf numFmtId="2" fontId="75" fillId="0" borderId="127" xfId="3" applyNumberFormat="1" applyFont="1" applyBorder="1" applyAlignment="1">
      <alignment horizontal="right" vertical="top"/>
    </xf>
    <xf numFmtId="2" fontId="75" fillId="0" borderId="110" xfId="3" applyNumberFormat="1" applyFont="1" applyBorder="1" applyAlignment="1">
      <alignment horizontal="right" vertical="top"/>
    </xf>
    <xf numFmtId="2" fontId="75" fillId="0" borderId="111" xfId="3" applyNumberFormat="1" applyFont="1" applyBorder="1" applyAlignment="1">
      <alignment horizontal="right" vertical="top"/>
    </xf>
    <xf numFmtId="2" fontId="75" fillId="0" borderId="128" xfId="3" applyNumberFormat="1" applyFont="1" applyBorder="1" applyAlignment="1">
      <alignment horizontal="right" vertical="top"/>
    </xf>
    <xf numFmtId="164" fontId="72" fillId="0" borderId="111" xfId="3" applyNumberFormat="1" applyFont="1" applyBorder="1" applyAlignment="1">
      <alignment horizontal="right" vertical="top"/>
    </xf>
    <xf numFmtId="164" fontId="72" fillId="0" borderId="112" xfId="3" applyNumberFormat="1" applyFont="1" applyBorder="1" applyAlignment="1">
      <alignment horizontal="right" vertical="top"/>
    </xf>
    <xf numFmtId="2" fontId="20" fillId="0" borderId="61" xfId="0" applyNumberFormat="1" applyFont="1" applyBorder="1" applyAlignment="1">
      <alignment horizontal="left"/>
    </xf>
    <xf numFmtId="2" fontId="20" fillId="0" borderId="129" xfId="0" applyNumberFormat="1" applyFont="1" applyBorder="1" applyAlignment="1">
      <alignment horizontal="left"/>
    </xf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164" fontId="64" fillId="0" borderId="16" xfId="0" applyNumberFormat="1" applyFont="1" applyBorder="1" applyAlignment="1"/>
    <xf numFmtId="164" fontId="64" fillId="0" borderId="16" xfId="0" applyNumberFormat="1" applyFont="1" applyBorder="1" applyAlignment="1">
      <alignment horizontal="right"/>
    </xf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 wrapText="1"/>
    </xf>
    <xf numFmtId="0" fontId="61" fillId="0" borderId="119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/>
    </xf>
    <xf numFmtId="0" fontId="61" fillId="0" borderId="11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32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2024-06-23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3.42</c:v>
                </c:pt>
                <c:pt idx="1">
                  <c:v>3.21</c:v>
                </c:pt>
                <c:pt idx="2">
                  <c:v>2.62</c:v>
                </c:pt>
                <c:pt idx="3">
                  <c:v>2.97</c:v>
                </c:pt>
                <c:pt idx="4">
                  <c:v>3.19</c:v>
                </c:pt>
                <c:pt idx="5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2024-06-16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3.43</c:v>
                </c:pt>
                <c:pt idx="1">
                  <c:v>3.43</c:v>
                </c:pt>
                <c:pt idx="2">
                  <c:v>2.62</c:v>
                </c:pt>
                <c:pt idx="3">
                  <c:v>2.95</c:v>
                </c:pt>
                <c:pt idx="4">
                  <c:v>3.17</c:v>
                </c:pt>
                <c:pt idx="5">
                  <c:v>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2024-06-23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3.61</c:v>
                </c:pt>
                <c:pt idx="1">
                  <c:v>4.7300000000000004</c:v>
                </c:pt>
                <c:pt idx="2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2024-06-16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3.76</c:v>
                </c:pt>
                <c:pt idx="1">
                  <c:v>5.47</c:v>
                </c:pt>
                <c:pt idx="2" formatCode="General">
                  <c:v>2.2200000000000002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K13" sqref="K13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250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251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ht="37.5" customHeight="1" x14ac:dyDescent="0.5">
      <c r="A10" s="142"/>
      <c r="B10" s="127"/>
      <c r="C10" s="143"/>
      <c r="D10" s="143"/>
      <c r="E10" s="143"/>
      <c r="F10" s="143"/>
      <c r="G10" s="143"/>
      <c r="H10" s="143"/>
      <c r="I10" s="143"/>
      <c r="J10" s="143"/>
      <c r="K10" s="142"/>
      <c r="L10"/>
      <c r="M10"/>
      <c r="N10"/>
      <c r="O10"/>
      <c r="P10"/>
    </row>
    <row r="11" spans="1:23" ht="18" customHeight="1" x14ac:dyDescent="0.2">
      <c r="A11" s="141"/>
      <c r="B11" s="136"/>
      <c r="C11" s="136"/>
      <c r="D11" s="136"/>
      <c r="E11" s="136"/>
      <c r="F11" s="136"/>
      <c r="G11" s="143"/>
      <c r="H11" s="136"/>
      <c r="I11" s="136"/>
      <c r="J11" s="136"/>
      <c r="K11" s="141"/>
      <c r="L11"/>
      <c r="M11"/>
      <c r="N11"/>
      <c r="O11"/>
      <c r="P11"/>
    </row>
    <row r="12" spans="1:23" ht="23.25" customHeight="1" x14ac:dyDescent="0.35">
      <c r="A12" s="141"/>
      <c r="B12" s="128" t="s">
        <v>308</v>
      </c>
      <c r="C12" s="129"/>
      <c r="D12" s="144"/>
      <c r="E12" s="130" t="s">
        <v>309</v>
      </c>
      <c r="F12" s="145"/>
      <c r="G12" s="146"/>
      <c r="H12" s="141"/>
      <c r="I12" s="141"/>
      <c r="J12" s="141"/>
      <c r="K12" s="141"/>
      <c r="L12"/>
      <c r="M12"/>
      <c r="N12"/>
      <c r="O12"/>
      <c r="P12"/>
    </row>
    <row r="13" spans="1:23" x14ac:dyDescent="0.2">
      <c r="A13" s="141"/>
      <c r="B13" s="136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x14ac:dyDescent="0.2">
      <c r="A14" s="141"/>
      <c r="B14" s="136"/>
      <c r="C14" s="136"/>
      <c r="D14" s="136"/>
      <c r="E14" s="136"/>
      <c r="F14" s="136"/>
      <c r="G14" s="143"/>
      <c r="H14" s="136"/>
      <c r="I14" s="136"/>
      <c r="J14" s="136"/>
      <c r="K14" s="141"/>
      <c r="L14"/>
      <c r="M14"/>
      <c r="N14"/>
      <c r="O14"/>
      <c r="P14"/>
    </row>
    <row r="15" spans="1:23" ht="26.25" x14ac:dyDescent="0.4">
      <c r="A15" s="141"/>
      <c r="B15" s="131" t="s">
        <v>252</v>
      </c>
      <c r="C15" s="132"/>
      <c r="D15" s="133" t="s">
        <v>319</v>
      </c>
      <c r="E15" s="132"/>
      <c r="F15" s="132"/>
      <c r="G15" s="131"/>
      <c r="H15" s="136"/>
      <c r="I15" s="136"/>
      <c r="J15" s="136"/>
      <c r="K15" s="141"/>
      <c r="L15"/>
      <c r="M15"/>
      <c r="N15"/>
      <c r="O15"/>
      <c r="P15"/>
      <c r="Q15" s="104"/>
      <c r="R15" s="104"/>
    </row>
    <row r="16" spans="1:23" ht="15.75" x14ac:dyDescent="0.25">
      <c r="A16" s="141"/>
      <c r="B16" s="135"/>
      <c r="C16" s="135"/>
      <c r="D16" s="135"/>
      <c r="E16" s="135"/>
      <c r="F16" s="135"/>
      <c r="G16" s="143"/>
      <c r="H16" s="136"/>
      <c r="I16" s="136"/>
      <c r="J16" s="136"/>
      <c r="K16" s="141"/>
      <c r="L16"/>
      <c r="M16"/>
      <c r="N16"/>
      <c r="O16"/>
      <c r="P16"/>
      <c r="Q16" s="104"/>
      <c r="R16" s="104"/>
    </row>
    <row r="17" spans="1:18" ht="15.75" x14ac:dyDescent="0.25">
      <c r="A17" s="141"/>
      <c r="B17" s="135" t="s">
        <v>249</v>
      </c>
      <c r="C17" s="135"/>
      <c r="D17" s="135"/>
      <c r="E17" s="135"/>
      <c r="F17" s="135"/>
      <c r="G17" s="136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 t="s">
        <v>226</v>
      </c>
      <c r="C18" s="135"/>
      <c r="D18" s="135"/>
      <c r="E18" s="135"/>
      <c r="F18" s="135"/>
      <c r="G18" s="136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47" t="s">
        <v>272</v>
      </c>
      <c r="C19" s="147"/>
      <c r="D19" s="147"/>
      <c r="E19" s="147"/>
      <c r="F19" s="147"/>
      <c r="G19" s="148"/>
      <c r="H19" s="148"/>
      <c r="I19" s="148"/>
      <c r="J19" s="148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227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35" t="s">
        <v>228</v>
      </c>
      <c r="C21" s="135"/>
      <c r="D21" s="135"/>
      <c r="E21" s="135"/>
      <c r="F21" s="135"/>
      <c r="G21" s="136"/>
      <c r="H21" s="136"/>
      <c r="I21" s="136"/>
      <c r="J21" s="136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248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customHeight="1" x14ac:dyDescent="0.25">
      <c r="A23" s="141"/>
      <c r="B23" s="135"/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/>
      <c r="C24" s="134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5"/>
      <c r="R24" s="104"/>
    </row>
    <row r="25" spans="1:18" ht="15.75" x14ac:dyDescent="0.25">
      <c r="A25" s="141"/>
      <c r="B25" s="135"/>
      <c r="C25" s="134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5"/>
      <c r="R25" s="104"/>
    </row>
    <row r="26" spans="1:18" ht="15.75" x14ac:dyDescent="0.25">
      <c r="A26" s="141"/>
      <c r="B26" s="147" t="s">
        <v>237</v>
      </c>
      <c r="C26" s="135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4"/>
      <c r="R26" s="104"/>
    </row>
    <row r="27" spans="1:18" ht="15.75" x14ac:dyDescent="0.25">
      <c r="A27" s="141"/>
      <c r="B27" s="147" t="s">
        <v>246</v>
      </c>
      <c r="C27" s="147"/>
      <c r="D27" s="147"/>
      <c r="E27" s="147"/>
      <c r="F27" s="147"/>
      <c r="G27" s="148"/>
      <c r="H27" s="148"/>
      <c r="I27" s="148"/>
      <c r="J27" s="148"/>
      <c r="K27" s="141"/>
      <c r="L27"/>
      <c r="M27"/>
      <c r="N27"/>
      <c r="O27"/>
      <c r="P27"/>
      <c r="Q27" s="104"/>
      <c r="R27" s="104"/>
    </row>
    <row r="28" spans="1:18" ht="15.75" x14ac:dyDescent="0.25">
      <c r="A28" s="141"/>
      <c r="B28" s="135" t="s">
        <v>238</v>
      </c>
      <c r="C28" s="149" t="s">
        <v>239</v>
      </c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35" t="s">
        <v>240</v>
      </c>
      <c r="C29" s="135"/>
      <c r="D29" s="135"/>
      <c r="E29" s="135"/>
      <c r="F29" s="135"/>
      <c r="G29" s="136"/>
      <c r="H29" s="136"/>
      <c r="I29" s="136"/>
      <c r="J29" s="136"/>
      <c r="K29" s="141"/>
      <c r="L29"/>
      <c r="M29"/>
      <c r="N29"/>
      <c r="O29"/>
      <c r="P29"/>
      <c r="Q29" s="104"/>
      <c r="R29" s="104"/>
    </row>
    <row r="30" spans="1:18" ht="15" x14ac:dyDescent="0.25">
      <c r="A30" s="141"/>
      <c r="B30" s="135" t="s">
        <v>241</v>
      </c>
      <c r="C30" s="135"/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</row>
    <row r="31" spans="1:18" ht="15" x14ac:dyDescent="0.25">
      <c r="A31" s="141"/>
      <c r="B31" s="137" t="s">
        <v>242</v>
      </c>
      <c r="C31" s="138"/>
      <c r="D31" s="138"/>
      <c r="E31" s="138"/>
      <c r="F31" s="138"/>
      <c r="G31" s="139"/>
      <c r="H31" s="139"/>
      <c r="I31" s="139"/>
      <c r="J31" s="139"/>
      <c r="K31" s="141"/>
    </row>
    <row r="32" spans="1:18" ht="15" x14ac:dyDescent="0.25">
      <c r="A32" s="141"/>
      <c r="B32" s="140" t="s">
        <v>243</v>
      </c>
      <c r="C32" s="138"/>
      <c r="D32" s="138"/>
      <c r="E32" s="138"/>
      <c r="F32" s="138"/>
      <c r="G32" s="139"/>
      <c r="H32" s="139"/>
      <c r="I32" s="139"/>
      <c r="J32" s="139"/>
      <c r="K32" s="141"/>
    </row>
    <row r="33" spans="2:10" ht="15" x14ac:dyDescent="0.25">
      <c r="B33" s="135"/>
      <c r="C33" s="135"/>
      <c r="D33" s="135"/>
      <c r="E33" s="135"/>
      <c r="F33" s="135"/>
      <c r="G33" s="136"/>
      <c r="H33" s="136"/>
      <c r="I33" s="136"/>
      <c r="J33" s="13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46"/>
  <sheetViews>
    <sheetView topLeftCell="A4" workbookViewId="0">
      <selection activeCell="A7" sqref="A7:G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306</v>
      </c>
      <c r="B7" s="70"/>
      <c r="C7" s="71"/>
      <c r="D7" s="72"/>
      <c r="E7" s="69" t="s">
        <v>307</v>
      </c>
      <c r="F7" s="70"/>
      <c r="G7" s="71"/>
      <c r="H7" s="68"/>
      <c r="I7" s="69" t="s">
        <v>306</v>
      </c>
      <c r="J7" s="70"/>
      <c r="K7" s="71"/>
      <c r="L7" s="72"/>
      <c r="M7" s="69" t="s">
        <v>307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153112.655</v>
      </c>
      <c r="C9" s="76">
        <v>325735.2</v>
      </c>
      <c r="D9" s="77"/>
      <c r="E9" s="93" t="s">
        <v>118</v>
      </c>
      <c r="F9" s="84">
        <v>188851.139</v>
      </c>
      <c r="G9" s="76">
        <v>333268.25199999998</v>
      </c>
      <c r="H9" s="68"/>
      <c r="I9" s="93" t="s">
        <v>118</v>
      </c>
      <c r="J9" s="84">
        <v>18926.853999999999</v>
      </c>
      <c r="K9" s="76">
        <v>7885.5770000000002</v>
      </c>
      <c r="L9" s="77"/>
      <c r="M9" s="93" t="s">
        <v>118</v>
      </c>
      <c r="N9" s="84">
        <v>20670.323</v>
      </c>
      <c r="O9" s="76">
        <v>8812.3940000000002</v>
      </c>
    </row>
    <row r="10" spans="1:15" ht="15.75" x14ac:dyDescent="0.25">
      <c r="A10" s="91" t="s">
        <v>121</v>
      </c>
      <c r="B10" s="85">
        <v>14605.535</v>
      </c>
      <c r="C10" s="78">
        <v>33129.612999999998</v>
      </c>
      <c r="D10" s="79"/>
      <c r="E10" s="91" t="s">
        <v>122</v>
      </c>
      <c r="F10" s="85">
        <v>16499.827000000001</v>
      </c>
      <c r="G10" s="78">
        <v>22919.083999999999</v>
      </c>
      <c r="H10" s="68"/>
      <c r="I10" s="91" t="s">
        <v>125</v>
      </c>
      <c r="J10" s="85">
        <v>13299.947</v>
      </c>
      <c r="K10" s="78">
        <v>5156.2560000000003</v>
      </c>
      <c r="L10" s="79"/>
      <c r="M10" s="91" t="s">
        <v>125</v>
      </c>
      <c r="N10" s="85">
        <v>9520.8289999999997</v>
      </c>
      <c r="O10" s="78">
        <v>3471.0970000000002</v>
      </c>
    </row>
    <row r="11" spans="1:15" ht="15.75" x14ac:dyDescent="0.25">
      <c r="A11" s="91" t="s">
        <v>119</v>
      </c>
      <c r="B11" s="85">
        <v>12645.269</v>
      </c>
      <c r="C11" s="78">
        <v>30040.277999999998</v>
      </c>
      <c r="D11" s="79"/>
      <c r="E11" s="91" t="s">
        <v>125</v>
      </c>
      <c r="F11" s="85">
        <v>14719.805</v>
      </c>
      <c r="G11" s="78">
        <v>25510.154999999999</v>
      </c>
      <c r="H11" s="68"/>
      <c r="I11" s="91" t="s">
        <v>177</v>
      </c>
      <c r="J11" s="85">
        <v>1859.5070000000001</v>
      </c>
      <c r="K11" s="78">
        <v>1088.153</v>
      </c>
      <c r="L11" s="79"/>
      <c r="M11" s="91" t="s">
        <v>188</v>
      </c>
      <c r="N11" s="85">
        <v>4904.665</v>
      </c>
      <c r="O11" s="78">
        <v>2043.175</v>
      </c>
    </row>
    <row r="12" spans="1:15" ht="15.75" x14ac:dyDescent="0.25">
      <c r="A12" s="91" t="s">
        <v>122</v>
      </c>
      <c r="B12" s="85">
        <v>11363.846</v>
      </c>
      <c r="C12" s="78">
        <v>19593.677</v>
      </c>
      <c r="D12" s="79"/>
      <c r="E12" s="91" t="s">
        <v>121</v>
      </c>
      <c r="F12" s="85">
        <v>13545.573</v>
      </c>
      <c r="G12" s="78">
        <v>24943.023000000001</v>
      </c>
      <c r="H12" s="68"/>
      <c r="I12" s="91" t="s">
        <v>127</v>
      </c>
      <c r="J12" s="85">
        <v>1835.7139999999999</v>
      </c>
      <c r="K12" s="78">
        <v>634.36400000000003</v>
      </c>
      <c r="L12" s="79"/>
      <c r="M12" s="91" t="s">
        <v>177</v>
      </c>
      <c r="N12" s="85">
        <v>2044.9069999999999</v>
      </c>
      <c r="O12" s="78">
        <v>1387.37</v>
      </c>
    </row>
    <row r="13" spans="1:15" ht="15.75" x14ac:dyDescent="0.25">
      <c r="A13" s="91" t="s">
        <v>123</v>
      </c>
      <c r="B13" s="85">
        <v>10738.477000000001</v>
      </c>
      <c r="C13" s="78">
        <v>29005.245999999999</v>
      </c>
      <c r="D13" s="79"/>
      <c r="E13" s="91" t="s">
        <v>123</v>
      </c>
      <c r="F13" s="85">
        <v>12408.602000000001</v>
      </c>
      <c r="G13" s="78">
        <v>28506.072</v>
      </c>
      <c r="H13" s="68"/>
      <c r="I13" s="91" t="s">
        <v>129</v>
      </c>
      <c r="J13" s="85">
        <v>493.65</v>
      </c>
      <c r="K13" s="78">
        <v>257.84699999999998</v>
      </c>
      <c r="L13" s="79"/>
      <c r="M13" s="91" t="s">
        <v>127</v>
      </c>
      <c r="N13" s="85">
        <v>1433.61</v>
      </c>
      <c r="O13" s="78">
        <v>607.91499999999996</v>
      </c>
    </row>
    <row r="14" spans="1:15" ht="15.75" x14ac:dyDescent="0.25">
      <c r="A14" s="91" t="s">
        <v>126</v>
      </c>
      <c r="B14" s="85">
        <v>9392.6110000000008</v>
      </c>
      <c r="C14" s="78">
        <v>18043.364000000001</v>
      </c>
      <c r="D14" s="79"/>
      <c r="E14" s="91" t="s">
        <v>119</v>
      </c>
      <c r="F14" s="85">
        <v>10802.535</v>
      </c>
      <c r="G14" s="78">
        <v>17764.564999999999</v>
      </c>
      <c r="H14" s="68"/>
      <c r="I14" s="91" t="s">
        <v>179</v>
      </c>
      <c r="J14" s="85">
        <v>401.12700000000001</v>
      </c>
      <c r="K14" s="78">
        <v>112.741</v>
      </c>
      <c r="L14" s="79"/>
      <c r="M14" s="91" t="s">
        <v>124</v>
      </c>
      <c r="N14" s="85">
        <v>650.57600000000002</v>
      </c>
      <c r="O14" s="78">
        <v>363.71100000000001</v>
      </c>
    </row>
    <row r="15" spans="1:15" ht="15.75" x14ac:dyDescent="0.25">
      <c r="A15" s="91" t="s">
        <v>128</v>
      </c>
      <c r="B15" s="85">
        <v>6147.6310000000003</v>
      </c>
      <c r="C15" s="78">
        <v>11525.099</v>
      </c>
      <c r="D15" s="79"/>
      <c r="E15" s="91" t="s">
        <v>134</v>
      </c>
      <c r="F15" s="85">
        <v>9868.4639999999999</v>
      </c>
      <c r="G15" s="78">
        <v>22134.179</v>
      </c>
      <c r="H15" s="68"/>
      <c r="I15" s="91" t="s">
        <v>140</v>
      </c>
      <c r="J15" s="85">
        <v>338.02699999999999</v>
      </c>
      <c r="K15" s="78">
        <v>191.76300000000001</v>
      </c>
      <c r="L15" s="79"/>
      <c r="M15" s="91" t="s">
        <v>128</v>
      </c>
      <c r="N15" s="85">
        <v>515.452</v>
      </c>
      <c r="O15" s="78">
        <v>201.39</v>
      </c>
    </row>
    <row r="16" spans="1:15" ht="15.75" x14ac:dyDescent="0.25">
      <c r="A16" s="91" t="s">
        <v>125</v>
      </c>
      <c r="B16" s="85">
        <v>6058.3010000000004</v>
      </c>
      <c r="C16" s="78">
        <v>15287.266</v>
      </c>
      <c r="D16" s="79"/>
      <c r="E16" s="91" t="s">
        <v>188</v>
      </c>
      <c r="F16" s="85">
        <v>9649.5560000000005</v>
      </c>
      <c r="G16" s="78">
        <v>23388.353999999999</v>
      </c>
      <c r="H16" s="68"/>
      <c r="I16" s="91" t="s">
        <v>282</v>
      </c>
      <c r="J16" s="85">
        <v>117.81</v>
      </c>
      <c r="K16" s="78">
        <v>32.895000000000003</v>
      </c>
      <c r="L16" s="79"/>
      <c r="M16" s="91" t="s">
        <v>129</v>
      </c>
      <c r="N16" s="85">
        <v>350.22399999999999</v>
      </c>
      <c r="O16" s="78">
        <v>193.18700000000001</v>
      </c>
    </row>
    <row r="17" spans="1:15" ht="15.75" x14ac:dyDescent="0.25">
      <c r="A17" s="91" t="s">
        <v>127</v>
      </c>
      <c r="B17" s="85">
        <v>5360.4709999999995</v>
      </c>
      <c r="C17" s="78">
        <v>8665.4369999999999</v>
      </c>
      <c r="D17" s="79"/>
      <c r="E17" s="91" t="s">
        <v>127</v>
      </c>
      <c r="F17" s="85">
        <v>7829.9340000000002</v>
      </c>
      <c r="G17" s="78">
        <v>11125.634</v>
      </c>
      <c r="H17" s="68"/>
      <c r="I17" s="91" t="s">
        <v>253</v>
      </c>
      <c r="J17" s="85">
        <v>101.145</v>
      </c>
      <c r="K17" s="78">
        <v>68.677999999999997</v>
      </c>
      <c r="L17" s="79"/>
      <c r="M17" s="91" t="s">
        <v>134</v>
      </c>
      <c r="N17" s="85">
        <v>272.49400000000003</v>
      </c>
      <c r="O17" s="78">
        <v>94.986999999999995</v>
      </c>
    </row>
    <row r="18" spans="1:15" ht="15.75" x14ac:dyDescent="0.25">
      <c r="A18" s="91" t="s">
        <v>281</v>
      </c>
      <c r="B18" s="85">
        <v>5309.5249999999996</v>
      </c>
      <c r="C18" s="78">
        <v>6547.7539999999999</v>
      </c>
      <c r="D18" s="79"/>
      <c r="E18" s="91" t="s">
        <v>128</v>
      </c>
      <c r="F18" s="85">
        <v>7395.1450000000004</v>
      </c>
      <c r="G18" s="78">
        <v>11467.212</v>
      </c>
      <c r="H18" s="68"/>
      <c r="I18" s="91" t="s">
        <v>124</v>
      </c>
      <c r="J18" s="85">
        <v>100.47499999999999</v>
      </c>
      <c r="K18" s="78">
        <v>51.804000000000002</v>
      </c>
      <c r="L18" s="79"/>
      <c r="M18" s="91" t="s">
        <v>253</v>
      </c>
      <c r="N18" s="85">
        <v>259.505</v>
      </c>
      <c r="O18" s="78">
        <v>133.03899999999999</v>
      </c>
    </row>
    <row r="19" spans="1:15" ht="15.75" x14ac:dyDescent="0.25">
      <c r="A19" s="91" t="s">
        <v>188</v>
      </c>
      <c r="B19" s="85">
        <v>5164.0739999999996</v>
      </c>
      <c r="C19" s="78">
        <v>12693.008</v>
      </c>
      <c r="D19" s="79"/>
      <c r="E19" s="91" t="s">
        <v>124</v>
      </c>
      <c r="F19" s="85">
        <v>7088.83</v>
      </c>
      <c r="G19" s="78">
        <v>12426.746999999999</v>
      </c>
      <c r="H19" s="68"/>
      <c r="I19" s="91" t="s">
        <v>134</v>
      </c>
      <c r="J19" s="85">
        <v>88.126000000000005</v>
      </c>
      <c r="K19" s="78">
        <v>111.96</v>
      </c>
      <c r="L19" s="79"/>
      <c r="M19" s="91" t="s">
        <v>282</v>
      </c>
      <c r="N19" s="85">
        <v>150.899</v>
      </c>
      <c r="O19" s="78">
        <v>45.936</v>
      </c>
    </row>
    <row r="20" spans="1:15" ht="16.5" thickBot="1" x14ac:dyDescent="0.3">
      <c r="A20" s="92" t="s">
        <v>134</v>
      </c>
      <c r="B20" s="86">
        <v>5072.027</v>
      </c>
      <c r="C20" s="80">
        <v>11525.196</v>
      </c>
      <c r="D20" s="81"/>
      <c r="E20" s="92" t="s">
        <v>281</v>
      </c>
      <c r="F20" s="86">
        <v>6971.3819999999996</v>
      </c>
      <c r="G20" s="80">
        <v>7673.6379999999999</v>
      </c>
      <c r="I20" s="92" t="s">
        <v>121</v>
      </c>
      <c r="J20" s="86">
        <v>79.828999999999994</v>
      </c>
      <c r="K20" s="80">
        <v>40.856999999999999</v>
      </c>
      <c r="L20" s="81"/>
      <c r="M20" s="92" t="s">
        <v>120</v>
      </c>
      <c r="N20" s="86">
        <v>142.98500000000001</v>
      </c>
      <c r="O20" s="80">
        <v>87.162000000000006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306</v>
      </c>
      <c r="B24" s="70"/>
      <c r="C24" s="71"/>
      <c r="D24" s="72"/>
      <c r="E24" s="69" t="s">
        <v>307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55707.097999999998</v>
      </c>
      <c r="C26" s="76">
        <v>62992.73</v>
      </c>
      <c r="D26" s="77"/>
      <c r="E26" s="93" t="s">
        <v>118</v>
      </c>
      <c r="F26" s="84">
        <v>50843.031999999999</v>
      </c>
      <c r="G26" s="76">
        <v>65795.792000000001</v>
      </c>
    </row>
    <row r="27" spans="1:15" ht="15.75" x14ac:dyDescent="0.25">
      <c r="A27" s="91" t="s">
        <v>188</v>
      </c>
      <c r="B27" s="85">
        <v>14274.749</v>
      </c>
      <c r="C27" s="78">
        <v>13035.453</v>
      </c>
      <c r="D27" s="79"/>
      <c r="E27" s="91" t="s">
        <v>188</v>
      </c>
      <c r="F27" s="85">
        <v>14251.689</v>
      </c>
      <c r="G27" s="78">
        <v>19455.313999999998</v>
      </c>
    </row>
    <row r="28" spans="1:15" ht="15.75" x14ac:dyDescent="0.25">
      <c r="A28" s="91" t="s">
        <v>127</v>
      </c>
      <c r="B28" s="85">
        <v>11785.406000000001</v>
      </c>
      <c r="C28" s="78">
        <v>10508.184999999999</v>
      </c>
      <c r="D28" s="79"/>
      <c r="E28" s="91" t="s">
        <v>127</v>
      </c>
      <c r="F28" s="85">
        <v>9516.4830000000002</v>
      </c>
      <c r="G28" s="78">
        <v>9859.3819999999996</v>
      </c>
    </row>
    <row r="29" spans="1:15" ht="15.75" x14ac:dyDescent="0.25">
      <c r="A29" s="91" t="s">
        <v>177</v>
      </c>
      <c r="B29" s="85">
        <v>11351.763000000001</v>
      </c>
      <c r="C29" s="78">
        <v>18800.858</v>
      </c>
      <c r="D29" s="79"/>
      <c r="E29" s="91" t="s">
        <v>125</v>
      </c>
      <c r="F29" s="85">
        <v>6713.36</v>
      </c>
      <c r="G29" s="78">
        <v>8268.5640000000003</v>
      </c>
    </row>
    <row r="30" spans="1:15" ht="15.75" x14ac:dyDescent="0.25">
      <c r="A30" s="91" t="s">
        <v>134</v>
      </c>
      <c r="B30" s="85">
        <v>4356.0410000000002</v>
      </c>
      <c r="C30" s="78">
        <v>4439.2839999999997</v>
      </c>
      <c r="D30" s="79"/>
      <c r="E30" s="91" t="s">
        <v>134</v>
      </c>
      <c r="F30" s="85">
        <v>4739.1099999999997</v>
      </c>
      <c r="G30" s="78">
        <v>5795.2529999999997</v>
      </c>
    </row>
    <row r="31" spans="1:15" ht="15.75" x14ac:dyDescent="0.25">
      <c r="A31" s="91" t="s">
        <v>125</v>
      </c>
      <c r="B31" s="85">
        <v>3911.6379999999999</v>
      </c>
      <c r="C31" s="78">
        <v>4647.893</v>
      </c>
      <c r="D31" s="79"/>
      <c r="E31" s="91" t="s">
        <v>132</v>
      </c>
      <c r="F31" s="85">
        <v>3618.192</v>
      </c>
      <c r="G31" s="78">
        <v>5715.6130000000003</v>
      </c>
    </row>
    <row r="32" spans="1:15" ht="15.75" x14ac:dyDescent="0.25">
      <c r="A32" s="91" t="s">
        <v>132</v>
      </c>
      <c r="B32" s="85">
        <v>2599.92</v>
      </c>
      <c r="C32" s="78">
        <v>2651.3339999999998</v>
      </c>
      <c r="D32" s="79"/>
      <c r="E32" s="91" t="s">
        <v>121</v>
      </c>
      <c r="F32" s="85">
        <v>3598.317</v>
      </c>
      <c r="G32" s="78">
        <v>5777.6540000000005</v>
      </c>
    </row>
    <row r="33" spans="1:7" ht="15.75" x14ac:dyDescent="0.25">
      <c r="A33" s="91" t="s">
        <v>140</v>
      </c>
      <c r="B33" s="85">
        <v>1641.885</v>
      </c>
      <c r="C33" s="78">
        <v>1464.5719999999999</v>
      </c>
      <c r="D33" s="79"/>
      <c r="E33" s="91" t="s">
        <v>177</v>
      </c>
      <c r="F33" s="85">
        <v>1913.492</v>
      </c>
      <c r="G33" s="78">
        <v>2035.81</v>
      </c>
    </row>
    <row r="34" spans="1:7" ht="15.75" x14ac:dyDescent="0.25">
      <c r="A34" s="91" t="s">
        <v>121</v>
      </c>
      <c r="B34" s="85">
        <v>1536.357</v>
      </c>
      <c r="C34" s="78">
        <v>2126.3620000000001</v>
      </c>
      <c r="D34" s="79"/>
      <c r="E34" s="91" t="s">
        <v>140</v>
      </c>
      <c r="F34" s="85">
        <v>1789.8340000000001</v>
      </c>
      <c r="G34" s="78">
        <v>1919.9829999999999</v>
      </c>
    </row>
    <row r="35" spans="1:7" ht="15.75" x14ac:dyDescent="0.25">
      <c r="A35" s="91" t="s">
        <v>129</v>
      </c>
      <c r="B35" s="85">
        <v>987.49099999999999</v>
      </c>
      <c r="C35" s="78">
        <v>1128.3440000000001</v>
      </c>
      <c r="D35" s="79"/>
      <c r="E35" s="91" t="s">
        <v>124</v>
      </c>
      <c r="F35" s="85">
        <v>1524.7940000000001</v>
      </c>
      <c r="G35" s="78">
        <v>2427.1410000000001</v>
      </c>
    </row>
    <row r="36" spans="1:7" ht="15.75" x14ac:dyDescent="0.25">
      <c r="A36" s="91" t="s">
        <v>178</v>
      </c>
      <c r="B36" s="85">
        <v>749.73</v>
      </c>
      <c r="C36" s="78">
        <v>1008.1130000000001</v>
      </c>
      <c r="D36" s="79"/>
      <c r="E36" s="91" t="s">
        <v>178</v>
      </c>
      <c r="F36" s="85">
        <v>1041.548</v>
      </c>
      <c r="G36" s="78">
        <v>1573.4870000000001</v>
      </c>
    </row>
    <row r="37" spans="1:7" ht="16.5" thickBot="1" x14ac:dyDescent="0.3">
      <c r="A37" s="92" t="s">
        <v>230</v>
      </c>
      <c r="B37" s="86">
        <v>515.05899999999997</v>
      </c>
      <c r="C37" s="80">
        <v>670.85</v>
      </c>
      <c r="D37" s="81"/>
      <c r="E37" s="92" t="s">
        <v>129</v>
      </c>
      <c r="F37" s="86">
        <v>447.32</v>
      </c>
      <c r="G37" s="80">
        <v>517.529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U11" sqref="U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306</v>
      </c>
      <c r="B7" s="70"/>
      <c r="C7" s="71"/>
      <c r="D7" s="72"/>
      <c r="E7" s="69" t="s">
        <v>307</v>
      </c>
      <c r="F7" s="70"/>
      <c r="G7" s="71"/>
      <c r="H7" s="26"/>
      <c r="I7" s="26"/>
      <c r="J7" s="69" t="s">
        <v>306</v>
      </c>
      <c r="K7" s="70"/>
      <c r="L7" s="71"/>
      <c r="M7" s="72"/>
      <c r="N7" s="69" t="s">
        <v>307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63073.002999999997</v>
      </c>
      <c r="C9" s="76">
        <v>80806.505999999994</v>
      </c>
      <c r="D9" s="77"/>
      <c r="E9" s="93" t="s">
        <v>118</v>
      </c>
      <c r="F9" s="84">
        <v>59436.495000000003</v>
      </c>
      <c r="G9" s="76">
        <v>68603.917000000001</v>
      </c>
      <c r="H9" s="26"/>
      <c r="I9" s="26"/>
      <c r="J9" s="93" t="s">
        <v>118</v>
      </c>
      <c r="K9" s="84">
        <v>71907.665999999997</v>
      </c>
      <c r="L9" s="76">
        <v>30834.659</v>
      </c>
      <c r="M9" s="77"/>
      <c r="N9" s="98" t="s">
        <v>118</v>
      </c>
      <c r="O9" s="84">
        <v>70967.152000000002</v>
      </c>
      <c r="P9" s="99">
        <v>29802.707999999999</v>
      </c>
      <c r="Q9" s="26"/>
    </row>
    <row r="10" spans="1:17" ht="15.75" x14ac:dyDescent="0.25">
      <c r="A10" s="91" t="s">
        <v>126</v>
      </c>
      <c r="B10" s="85">
        <v>25968.452000000001</v>
      </c>
      <c r="C10" s="87">
        <v>31490.208999999999</v>
      </c>
      <c r="D10" s="79"/>
      <c r="E10" s="91" t="s">
        <v>126</v>
      </c>
      <c r="F10" s="85">
        <v>23558.177</v>
      </c>
      <c r="G10" s="87">
        <v>24186.927</v>
      </c>
      <c r="H10" s="26"/>
      <c r="I10" s="26"/>
      <c r="J10" s="91" t="s">
        <v>141</v>
      </c>
      <c r="K10" s="85">
        <v>15368.058999999999</v>
      </c>
      <c r="L10" s="87">
        <v>6725.5010000000002</v>
      </c>
      <c r="M10" s="79"/>
      <c r="N10" s="100" t="s">
        <v>125</v>
      </c>
      <c r="O10" s="85">
        <v>14302.322</v>
      </c>
      <c r="P10" s="87">
        <v>5079.817</v>
      </c>
      <c r="Q10" s="26"/>
    </row>
    <row r="11" spans="1:17" ht="15.75" x14ac:dyDescent="0.25">
      <c r="A11" s="91" t="s">
        <v>135</v>
      </c>
      <c r="B11" s="85">
        <v>12530.46</v>
      </c>
      <c r="C11" s="78">
        <v>17942.251</v>
      </c>
      <c r="D11" s="79"/>
      <c r="E11" s="91" t="s">
        <v>125</v>
      </c>
      <c r="F11" s="85">
        <v>11673.362999999999</v>
      </c>
      <c r="G11" s="78">
        <v>11492.234</v>
      </c>
      <c r="H11" s="26"/>
      <c r="I11" s="26"/>
      <c r="J11" s="91" t="s">
        <v>125</v>
      </c>
      <c r="K11" s="85">
        <v>13299.848</v>
      </c>
      <c r="L11" s="78">
        <v>4542.6390000000001</v>
      </c>
      <c r="M11" s="79"/>
      <c r="N11" s="100" t="s">
        <v>138</v>
      </c>
      <c r="O11" s="85">
        <v>12022.184999999999</v>
      </c>
      <c r="P11" s="87">
        <v>4770.0029999999997</v>
      </c>
      <c r="Q11" s="26"/>
    </row>
    <row r="12" spans="1:17" ht="15.75" x14ac:dyDescent="0.25">
      <c r="A12" s="91" t="s">
        <v>125</v>
      </c>
      <c r="B12" s="85">
        <v>11792.726000000001</v>
      </c>
      <c r="C12" s="78">
        <v>12596.698</v>
      </c>
      <c r="D12" s="79"/>
      <c r="E12" s="91" t="s">
        <v>135</v>
      </c>
      <c r="F12" s="85">
        <v>10900.483</v>
      </c>
      <c r="G12" s="78">
        <v>13632.178</v>
      </c>
      <c r="H12" s="26"/>
      <c r="I12" s="26"/>
      <c r="J12" s="91" t="s">
        <v>188</v>
      </c>
      <c r="K12" s="85">
        <v>13162.245000000001</v>
      </c>
      <c r="L12" s="78">
        <v>5096.3140000000003</v>
      </c>
      <c r="M12" s="79"/>
      <c r="N12" s="100" t="s">
        <v>188</v>
      </c>
      <c r="O12" s="85">
        <v>11641.007</v>
      </c>
      <c r="P12" s="87">
        <v>4375.3980000000001</v>
      </c>
      <c r="Q12" s="26"/>
    </row>
    <row r="13" spans="1:17" ht="15.75" x14ac:dyDescent="0.25">
      <c r="A13" s="91" t="s">
        <v>119</v>
      </c>
      <c r="B13" s="85">
        <v>9710.5120000000006</v>
      </c>
      <c r="C13" s="78">
        <v>15493.715</v>
      </c>
      <c r="D13" s="79"/>
      <c r="E13" s="91" t="s">
        <v>119</v>
      </c>
      <c r="F13" s="85">
        <v>8886.4639999999999</v>
      </c>
      <c r="G13" s="78">
        <v>15001.237999999999</v>
      </c>
      <c r="H13" s="26"/>
      <c r="I13" s="26"/>
      <c r="J13" s="91" t="s">
        <v>138</v>
      </c>
      <c r="K13" s="85">
        <v>9955.3109999999997</v>
      </c>
      <c r="L13" s="78">
        <v>4427.6279999999997</v>
      </c>
      <c r="M13" s="79"/>
      <c r="N13" s="100" t="s">
        <v>141</v>
      </c>
      <c r="O13" s="85">
        <v>9722.1610000000001</v>
      </c>
      <c r="P13" s="87">
        <v>3130.819</v>
      </c>
      <c r="Q13" s="26"/>
    </row>
    <row r="14" spans="1:17" ht="15.75" x14ac:dyDescent="0.25">
      <c r="A14" s="91" t="s">
        <v>140</v>
      </c>
      <c r="B14" s="85">
        <v>1683.36</v>
      </c>
      <c r="C14" s="78">
        <v>1618.597</v>
      </c>
      <c r="D14" s="79"/>
      <c r="E14" s="91" t="s">
        <v>140</v>
      </c>
      <c r="F14" s="85">
        <v>2619.6089999999999</v>
      </c>
      <c r="G14" s="78">
        <v>2391.4119999999998</v>
      </c>
      <c r="H14" s="26"/>
      <c r="I14" s="26"/>
      <c r="J14" s="91" t="s">
        <v>122</v>
      </c>
      <c r="K14" s="85">
        <v>5915.6360000000004</v>
      </c>
      <c r="L14" s="78">
        <v>3267.1350000000002</v>
      </c>
      <c r="M14" s="79"/>
      <c r="N14" s="100" t="s">
        <v>122</v>
      </c>
      <c r="O14" s="85">
        <v>8489.41</v>
      </c>
      <c r="P14" s="87">
        <v>5026.4260000000004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1160.1980000000001</v>
      </c>
      <c r="G15" s="78">
        <v>1114.0619999999999</v>
      </c>
      <c r="H15" s="26"/>
      <c r="I15" s="26"/>
      <c r="J15" s="91" t="s">
        <v>133</v>
      </c>
      <c r="K15" s="85">
        <v>5287.7879999999996</v>
      </c>
      <c r="L15" s="78">
        <v>2628.9740000000002</v>
      </c>
      <c r="M15" s="79"/>
      <c r="N15" s="100" t="s">
        <v>230</v>
      </c>
      <c r="O15" s="85">
        <v>5351.5780000000004</v>
      </c>
      <c r="P15" s="87">
        <v>3649.098</v>
      </c>
      <c r="Q15" s="26"/>
    </row>
    <row r="16" spans="1:17" ht="15.75" x14ac:dyDescent="0.25">
      <c r="A16" s="91" t="s">
        <v>139</v>
      </c>
      <c r="B16" s="85">
        <v>311.57100000000003</v>
      </c>
      <c r="C16" s="78">
        <v>482.642</v>
      </c>
      <c r="D16" s="79"/>
      <c r="E16" s="91" t="s">
        <v>139</v>
      </c>
      <c r="F16" s="85">
        <v>474.13099999999997</v>
      </c>
      <c r="G16" s="78">
        <v>596.21400000000006</v>
      </c>
      <c r="H16" s="26"/>
      <c r="I16" s="26"/>
      <c r="J16" s="91" t="s">
        <v>126</v>
      </c>
      <c r="K16" s="85">
        <v>3707.9009999999998</v>
      </c>
      <c r="L16" s="78">
        <v>1426.152</v>
      </c>
      <c r="M16" s="79"/>
      <c r="N16" s="100" t="s">
        <v>133</v>
      </c>
      <c r="O16" s="85">
        <v>3003.5990000000002</v>
      </c>
      <c r="P16" s="87">
        <v>1182.2449999999999</v>
      </c>
      <c r="Q16" s="26"/>
    </row>
    <row r="17" spans="1:17" ht="15.75" x14ac:dyDescent="0.25">
      <c r="A17" s="91" t="s">
        <v>255</v>
      </c>
      <c r="B17" s="85">
        <v>241.529</v>
      </c>
      <c r="C17" s="78">
        <v>371.73399999999998</v>
      </c>
      <c r="D17" s="79"/>
      <c r="E17" s="91" t="s">
        <v>253</v>
      </c>
      <c r="F17" s="85">
        <v>39.026000000000003</v>
      </c>
      <c r="G17" s="78">
        <v>41.110999999999997</v>
      </c>
      <c r="H17" s="26"/>
      <c r="I17" s="26"/>
      <c r="J17" s="91" t="s">
        <v>283</v>
      </c>
      <c r="K17" s="85">
        <v>1643.6110000000001</v>
      </c>
      <c r="L17" s="78">
        <v>784.9</v>
      </c>
      <c r="M17" s="79"/>
      <c r="N17" s="100" t="s">
        <v>283</v>
      </c>
      <c r="O17" s="85">
        <v>2770.4720000000002</v>
      </c>
      <c r="P17" s="87">
        <v>974.24900000000002</v>
      </c>
      <c r="Q17" s="26"/>
    </row>
    <row r="18" spans="1:17" ht="15.75" x14ac:dyDescent="0.25">
      <c r="A18" s="91" t="s">
        <v>136</v>
      </c>
      <c r="B18" s="85">
        <v>166.25299999999999</v>
      </c>
      <c r="C18" s="78">
        <v>72.08</v>
      </c>
      <c r="D18" s="79"/>
      <c r="E18" s="91" t="s">
        <v>134</v>
      </c>
      <c r="F18" s="85">
        <v>38.997999999999998</v>
      </c>
      <c r="G18" s="78">
        <v>23.442</v>
      </c>
      <c r="H18" s="26"/>
      <c r="I18" s="26"/>
      <c r="J18" s="91" t="s">
        <v>284</v>
      </c>
      <c r="K18" s="85">
        <v>1081.088</v>
      </c>
      <c r="L18" s="78">
        <v>422.59</v>
      </c>
      <c r="M18" s="79"/>
      <c r="N18" s="100" t="s">
        <v>126</v>
      </c>
      <c r="O18" s="85">
        <v>1773.2360000000001</v>
      </c>
      <c r="P18" s="87">
        <v>723.58699999999999</v>
      </c>
      <c r="Q18" s="26"/>
    </row>
    <row r="19" spans="1:17" ht="15.75" x14ac:dyDescent="0.25">
      <c r="A19" s="91" t="s">
        <v>188</v>
      </c>
      <c r="B19" s="85">
        <v>119.69</v>
      </c>
      <c r="C19" s="78">
        <v>178.80099999999999</v>
      </c>
      <c r="D19" s="79"/>
      <c r="E19" s="91" t="s">
        <v>188</v>
      </c>
      <c r="F19" s="85">
        <v>37.165999999999997</v>
      </c>
      <c r="G19" s="78">
        <v>57.427</v>
      </c>
      <c r="H19" s="26"/>
      <c r="I19" s="26"/>
      <c r="J19" s="91" t="s">
        <v>179</v>
      </c>
      <c r="K19" s="85">
        <v>999.57899999999995</v>
      </c>
      <c r="L19" s="78">
        <v>501.47199999999998</v>
      </c>
      <c r="M19" s="79"/>
      <c r="N19" s="100" t="s">
        <v>179</v>
      </c>
      <c r="O19" s="85">
        <v>1403.1389999999999</v>
      </c>
      <c r="P19" s="87">
        <v>674.75800000000004</v>
      </c>
      <c r="Q19" s="26"/>
    </row>
    <row r="20" spans="1:17" ht="16.5" thickBot="1" x14ac:dyDescent="0.3">
      <c r="A20" s="92" t="s">
        <v>138</v>
      </c>
      <c r="B20" s="86">
        <v>45.366999999999997</v>
      </c>
      <c r="C20" s="80">
        <v>51.850999999999999</v>
      </c>
      <c r="D20" s="79"/>
      <c r="E20" s="92" t="s">
        <v>136</v>
      </c>
      <c r="F20" s="86">
        <v>35.073999999999998</v>
      </c>
      <c r="G20" s="80">
        <v>50.478999999999999</v>
      </c>
      <c r="H20" s="26"/>
      <c r="I20" s="26"/>
      <c r="J20" s="92" t="s">
        <v>230</v>
      </c>
      <c r="K20" s="86">
        <v>846.81200000000001</v>
      </c>
      <c r="L20" s="80">
        <v>673.95</v>
      </c>
      <c r="M20" s="79"/>
      <c r="N20" s="101" t="s">
        <v>140</v>
      </c>
      <c r="O20" s="102">
        <v>142.56200000000001</v>
      </c>
      <c r="P20" s="103">
        <v>63.006999999999998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278</v>
      </c>
      <c r="D6" s="50" t="s">
        <v>279</v>
      </c>
      <c r="E6" s="49" t="s">
        <v>278</v>
      </c>
      <c r="F6" s="50" t="s">
        <v>279</v>
      </c>
      <c r="G6" s="49" t="s">
        <v>278</v>
      </c>
      <c r="H6" s="50" t="s">
        <v>279</v>
      </c>
      <c r="I6" s="49" t="s">
        <v>278</v>
      </c>
      <c r="J6" s="50" t="s">
        <v>279</v>
      </c>
      <c r="K6" s="49" t="s">
        <v>278</v>
      </c>
      <c r="L6" s="51" t="s">
        <v>279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68"/>
      <c r="I7" s="69" t="s">
        <v>245</v>
      </c>
      <c r="J7" s="70"/>
      <c r="K7" s="71"/>
      <c r="L7" s="72"/>
      <c r="M7" s="69" t="s">
        <v>264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253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245</v>
      </c>
      <c r="B24" s="70"/>
      <c r="C24" s="71"/>
      <c r="D24" s="72"/>
      <c r="E24" s="69" t="s">
        <v>264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26"/>
      <c r="I7" s="26"/>
      <c r="J7" s="69" t="s">
        <v>245</v>
      </c>
      <c r="K7" s="70"/>
      <c r="L7" s="71"/>
      <c r="M7" s="72"/>
      <c r="N7" s="69" t="s">
        <v>264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263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105"/>
  <sheetViews>
    <sheetView showGridLines="0" zoomScale="90" zoomScaleNormal="90" workbookViewId="0">
      <selection activeCell="H9" sqref="H9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85"/>
      <c r="C2" s="286"/>
      <c r="D2" s="287" t="s">
        <v>100</v>
      </c>
      <c r="E2" s="288"/>
      <c r="F2" s="287"/>
      <c r="G2" s="287"/>
      <c r="H2" s="289" t="s">
        <v>101</v>
      </c>
      <c r="I2" s="290"/>
      <c r="J2" s="290"/>
      <c r="K2" s="290"/>
      <c r="L2" s="291"/>
      <c r="M2" s="291"/>
      <c r="N2" s="291"/>
      <c r="O2" s="292"/>
    </row>
    <row r="3" spans="2:15" ht="60.75" x14ac:dyDescent="0.35">
      <c r="B3" s="293" t="s">
        <v>102</v>
      </c>
      <c r="C3" s="294" t="s">
        <v>1</v>
      </c>
      <c r="D3" s="295">
        <v>45470</v>
      </c>
      <c r="E3" s="296"/>
      <c r="F3" s="297">
        <v>45463</v>
      </c>
      <c r="G3" s="298"/>
      <c r="H3" s="299" t="s">
        <v>103</v>
      </c>
      <c r="I3" s="300"/>
      <c r="J3" s="301" t="s">
        <v>104</v>
      </c>
      <c r="K3" s="300"/>
      <c r="L3" s="301" t="s">
        <v>105</v>
      </c>
      <c r="M3" s="300"/>
      <c r="N3" s="301" t="s">
        <v>106</v>
      </c>
      <c r="O3" s="302"/>
    </row>
    <row r="4" spans="2:15" ht="21.75" thickBot="1" x14ac:dyDescent="0.4">
      <c r="B4" s="303"/>
      <c r="C4" s="304"/>
      <c r="D4" s="305" t="s">
        <v>2</v>
      </c>
      <c r="E4" s="306" t="s">
        <v>3</v>
      </c>
      <c r="F4" s="307" t="s">
        <v>2</v>
      </c>
      <c r="G4" s="308" t="s">
        <v>3</v>
      </c>
      <c r="H4" s="309" t="s">
        <v>2</v>
      </c>
      <c r="I4" s="310" t="s">
        <v>3</v>
      </c>
      <c r="J4" s="311" t="s">
        <v>2</v>
      </c>
      <c r="K4" s="310" t="s">
        <v>3</v>
      </c>
      <c r="L4" s="311" t="s">
        <v>2</v>
      </c>
      <c r="M4" s="310" t="s">
        <v>3</v>
      </c>
      <c r="N4" s="311" t="s">
        <v>2</v>
      </c>
      <c r="O4" s="312" t="s">
        <v>3</v>
      </c>
    </row>
    <row r="5" spans="2:15" ht="21.75" thickBot="1" x14ac:dyDescent="0.4">
      <c r="B5" s="313">
        <v>1</v>
      </c>
      <c r="C5" s="314">
        <v>2</v>
      </c>
      <c r="D5" s="315">
        <v>3</v>
      </c>
      <c r="E5" s="316">
        <v>4</v>
      </c>
      <c r="F5" s="316">
        <v>5</v>
      </c>
      <c r="G5" s="317">
        <v>6</v>
      </c>
      <c r="H5" s="318">
        <v>7</v>
      </c>
      <c r="I5" s="319">
        <v>8</v>
      </c>
      <c r="J5" s="319">
        <v>9</v>
      </c>
      <c r="K5" s="319">
        <v>10</v>
      </c>
      <c r="L5" s="319">
        <v>11</v>
      </c>
      <c r="M5" s="319">
        <v>12</v>
      </c>
      <c r="N5" s="319">
        <v>13</v>
      </c>
      <c r="O5" s="320">
        <v>14</v>
      </c>
    </row>
    <row r="6" spans="2:15" ht="21.75" thickBot="1" x14ac:dyDescent="0.4">
      <c r="B6" s="321" t="s">
        <v>107</v>
      </c>
      <c r="C6" s="322"/>
      <c r="D6" s="323"/>
      <c r="E6" s="323"/>
      <c r="F6" s="323"/>
      <c r="G6" s="323"/>
      <c r="H6" s="324"/>
      <c r="I6" s="325"/>
      <c r="J6" s="325"/>
      <c r="K6" s="325"/>
      <c r="L6" s="325"/>
      <c r="M6" s="325"/>
      <c r="N6" s="325"/>
      <c r="O6" s="326"/>
    </row>
    <row r="7" spans="2:15" x14ac:dyDescent="0.35">
      <c r="B7" s="327" t="s">
        <v>5</v>
      </c>
      <c r="C7" s="328" t="s">
        <v>4</v>
      </c>
      <c r="D7" s="329">
        <v>20.333333333333332</v>
      </c>
      <c r="E7" s="330">
        <v>23.333333333333332</v>
      </c>
      <c r="F7" s="331">
        <v>22.833333333333332</v>
      </c>
      <c r="G7" s="332">
        <v>27.5</v>
      </c>
      <c r="H7" s="333">
        <v>-10.948905109489052</v>
      </c>
      <c r="I7" s="334">
        <v>-15.151515151515154</v>
      </c>
      <c r="J7" s="335">
        <v>3.0405405405405297</v>
      </c>
      <c r="K7" s="334">
        <v>-3.4482758620689751</v>
      </c>
      <c r="L7" s="335">
        <v>3.0405405405405297</v>
      </c>
      <c r="M7" s="334">
        <v>-11.111111111111116</v>
      </c>
      <c r="N7" s="335">
        <v>-0.81300813008130657</v>
      </c>
      <c r="O7" s="336">
        <v>-11.111111111111116</v>
      </c>
    </row>
    <row r="8" spans="2:15" x14ac:dyDescent="0.35">
      <c r="B8" s="337" t="s">
        <v>108</v>
      </c>
      <c r="C8" s="328" t="s">
        <v>4</v>
      </c>
      <c r="D8" s="329">
        <v>1.3499999999999999</v>
      </c>
      <c r="E8" s="330">
        <v>1.9000000000000001</v>
      </c>
      <c r="F8" s="331">
        <v>1.3499999999999999</v>
      </c>
      <c r="G8" s="332">
        <v>2.0166666666666671</v>
      </c>
      <c r="H8" s="333">
        <v>0</v>
      </c>
      <c r="I8" s="334">
        <v>-5.7851239669421597</v>
      </c>
      <c r="J8" s="335">
        <v>1.2499999999999956</v>
      </c>
      <c r="K8" s="334">
        <v>-11.627906976744194</v>
      </c>
      <c r="L8" s="335">
        <v>1.2499999999999956</v>
      </c>
      <c r="M8" s="334">
        <v>3.2608695652174067</v>
      </c>
      <c r="N8" s="335">
        <v>1.6129032258064291</v>
      </c>
      <c r="O8" s="336">
        <v>1.5267175572519027</v>
      </c>
    </row>
    <row r="9" spans="2:15" x14ac:dyDescent="0.35">
      <c r="B9" s="337" t="s">
        <v>291</v>
      </c>
      <c r="C9" s="328" t="s">
        <v>4</v>
      </c>
      <c r="D9" s="329">
        <v>3.0333333333333332</v>
      </c>
      <c r="E9" s="330">
        <v>3.6666666666666665</v>
      </c>
      <c r="F9" s="331">
        <v>2.6666666666666665</v>
      </c>
      <c r="G9" s="332">
        <v>3.6666666666666665</v>
      </c>
      <c r="H9" s="333">
        <v>13.750000000000002</v>
      </c>
      <c r="I9" s="334">
        <v>0</v>
      </c>
      <c r="J9" s="335">
        <v>-28.627450980392162</v>
      </c>
      <c r="K9" s="334">
        <v>-13.725490196078436</v>
      </c>
      <c r="L9" s="335">
        <v>-28.627450980392162</v>
      </c>
      <c r="M9" s="334">
        <v>-8.3333333333333375</v>
      </c>
      <c r="N9" s="335">
        <v>-24.166666666666671</v>
      </c>
      <c r="O9" s="336">
        <v>-8.3333333333333375</v>
      </c>
    </row>
    <row r="10" spans="2:15" x14ac:dyDescent="0.35">
      <c r="B10" s="337" t="s">
        <v>6</v>
      </c>
      <c r="C10" s="328" t="s">
        <v>4</v>
      </c>
      <c r="D10" s="329">
        <v>2.8159999999999998</v>
      </c>
      <c r="E10" s="330">
        <v>3.1139999999999999</v>
      </c>
      <c r="F10" s="331">
        <v>2.9624999999999999</v>
      </c>
      <c r="G10" s="332">
        <v>3.25</v>
      </c>
      <c r="H10" s="333">
        <v>-4.9451476793248972</v>
      </c>
      <c r="I10" s="334">
        <v>-4.1846153846153884</v>
      </c>
      <c r="J10" s="335">
        <v>16.123711340206164</v>
      </c>
      <c r="K10" s="334">
        <v>12.306151071929468</v>
      </c>
      <c r="L10" s="335">
        <v>16.123711340206164</v>
      </c>
      <c r="M10" s="334">
        <v>10.687203791469186</v>
      </c>
      <c r="N10" s="335">
        <v>11.682719546742208</v>
      </c>
      <c r="O10" s="336">
        <v>8.6279069767441801</v>
      </c>
    </row>
    <row r="11" spans="2:15" x14ac:dyDescent="0.35">
      <c r="B11" s="337" t="s">
        <v>292</v>
      </c>
      <c r="C11" s="328" t="s">
        <v>4</v>
      </c>
      <c r="D11" s="329">
        <v>4.3499999999999996</v>
      </c>
      <c r="E11" s="330">
        <v>7.25</v>
      </c>
      <c r="F11" s="331">
        <v>4.4666666666666668</v>
      </c>
      <c r="G11" s="332">
        <v>7</v>
      </c>
      <c r="H11" s="333">
        <v>-2.6119402985074736</v>
      </c>
      <c r="I11" s="334">
        <v>3.5714285714285712</v>
      </c>
      <c r="J11" s="335">
        <v>8.7499999999999911</v>
      </c>
      <c r="K11" s="334">
        <v>20.833333333333336</v>
      </c>
      <c r="L11" s="335">
        <v>8.7499999999999911</v>
      </c>
      <c r="M11" s="334">
        <v>45</v>
      </c>
      <c r="N11" s="335">
        <v>24.285714285714274</v>
      </c>
      <c r="O11" s="336">
        <v>45</v>
      </c>
    </row>
    <row r="12" spans="2:15" x14ac:dyDescent="0.35">
      <c r="B12" s="337" t="s">
        <v>21</v>
      </c>
      <c r="C12" s="328" t="s">
        <v>17</v>
      </c>
      <c r="D12" s="329">
        <v>5.4</v>
      </c>
      <c r="E12" s="330">
        <v>7.2</v>
      </c>
      <c r="F12" s="331">
        <v>5.25</v>
      </c>
      <c r="G12" s="332">
        <v>6.916666666666667</v>
      </c>
      <c r="H12" s="333">
        <v>2.8571428571428639</v>
      </c>
      <c r="I12" s="334">
        <v>4.0963855421686723</v>
      </c>
      <c r="J12" s="335">
        <v>25.581395348837223</v>
      </c>
      <c r="K12" s="334">
        <v>20.000000000000004</v>
      </c>
      <c r="L12" s="335">
        <v>25.581395348837223</v>
      </c>
      <c r="M12" s="334">
        <v>22.033898305084744</v>
      </c>
      <c r="N12" s="335">
        <v>-12.43243243243243</v>
      </c>
      <c r="O12" s="336">
        <v>-6.0869565217391317</v>
      </c>
    </row>
    <row r="13" spans="2:15" x14ac:dyDescent="0.35">
      <c r="B13" s="337" t="s">
        <v>7</v>
      </c>
      <c r="C13" s="328" t="s">
        <v>4</v>
      </c>
      <c r="D13" s="329">
        <v>1.9750000000000001</v>
      </c>
      <c r="E13" s="330">
        <v>2.3250000000000002</v>
      </c>
      <c r="F13" s="331">
        <v>1.6</v>
      </c>
      <c r="G13" s="332">
        <v>2.2749999999999999</v>
      </c>
      <c r="H13" s="333">
        <v>23.4375</v>
      </c>
      <c r="I13" s="334">
        <v>2.19780219780221</v>
      </c>
      <c r="J13" s="335">
        <v>7.3369565217391175</v>
      </c>
      <c r="K13" s="334">
        <v>1.9736842105263324</v>
      </c>
      <c r="L13" s="335">
        <v>7.3369565217391175</v>
      </c>
      <c r="M13" s="334">
        <v>14.814814814814827</v>
      </c>
      <c r="N13" s="335">
        <v>-2.0661157024793533</v>
      </c>
      <c r="O13" s="336">
        <v>-5.1020408163265136</v>
      </c>
    </row>
    <row r="14" spans="2:15" x14ac:dyDescent="0.35">
      <c r="B14" s="337" t="s">
        <v>287</v>
      </c>
      <c r="C14" s="328" t="s">
        <v>17</v>
      </c>
      <c r="D14" s="329">
        <v>2.9499999999999997</v>
      </c>
      <c r="E14" s="330">
        <v>3.7166666666666668</v>
      </c>
      <c r="F14" s="331">
        <v>2.5</v>
      </c>
      <c r="G14" s="332">
        <v>3.875</v>
      </c>
      <c r="H14" s="333">
        <v>17.999999999999989</v>
      </c>
      <c r="I14" s="334">
        <v>-4.0860215053763405</v>
      </c>
      <c r="J14" s="335">
        <v>22.068965517241377</v>
      </c>
      <c r="K14" s="334">
        <v>-3.0434782608695659</v>
      </c>
      <c r="L14" s="335">
        <v>22.068965517241377</v>
      </c>
      <c r="M14" s="334">
        <v>-4.7008547008546957</v>
      </c>
      <c r="N14" s="335">
        <v>-13.658536585365857</v>
      </c>
      <c r="O14" s="336">
        <v>-15.849056603773587</v>
      </c>
    </row>
    <row r="15" spans="2:15" x14ac:dyDescent="0.35">
      <c r="B15" s="337" t="s">
        <v>8</v>
      </c>
      <c r="C15" s="328" t="s">
        <v>4</v>
      </c>
      <c r="D15" s="329">
        <v>2.8166666666666664</v>
      </c>
      <c r="E15" s="330">
        <v>3.2999999999999994</v>
      </c>
      <c r="F15" s="331">
        <v>2.6833333333333336</v>
      </c>
      <c r="G15" s="332">
        <v>3.3166666666666664</v>
      </c>
      <c r="H15" s="333">
        <v>4.9689440993788638</v>
      </c>
      <c r="I15" s="334">
        <v>-0.50251256281408196</v>
      </c>
      <c r="J15" s="335">
        <v>-8.6486486486486598</v>
      </c>
      <c r="K15" s="334">
        <v>-13.913043478260889</v>
      </c>
      <c r="L15" s="335">
        <v>-8.6486486486486598</v>
      </c>
      <c r="M15" s="334">
        <v>-8.3333333333333517</v>
      </c>
      <c r="N15" s="335">
        <v>-14.461315979754172</v>
      </c>
      <c r="O15" s="336">
        <v>-14.602587800369704</v>
      </c>
    </row>
    <row r="16" spans="2:15" x14ac:dyDescent="0.35">
      <c r="B16" s="337" t="s">
        <v>10</v>
      </c>
      <c r="C16" s="328" t="s">
        <v>4</v>
      </c>
      <c r="D16" s="329">
        <v>3.375</v>
      </c>
      <c r="E16" s="330">
        <v>4.375</v>
      </c>
      <c r="F16" s="331">
        <v>3.9</v>
      </c>
      <c r="G16" s="332">
        <v>4.9000000000000004</v>
      </c>
      <c r="H16" s="333">
        <v>-13.461538461538462</v>
      </c>
      <c r="I16" s="334">
        <v>-10.714285714285721</v>
      </c>
      <c r="J16" s="335">
        <v>-20.118343195266267</v>
      </c>
      <c r="K16" s="334">
        <v>-12.5</v>
      </c>
      <c r="L16" s="335">
        <v>-20.118343195266267</v>
      </c>
      <c r="M16" s="334">
        <v>-23.913043478260871</v>
      </c>
      <c r="N16" s="335">
        <v>-45.855614973262036</v>
      </c>
      <c r="O16" s="336">
        <v>-42.685589519650655</v>
      </c>
    </row>
    <row r="17" spans="2:15" x14ac:dyDescent="0.35">
      <c r="B17" s="337" t="s">
        <v>257</v>
      </c>
      <c r="C17" s="328" t="s">
        <v>4</v>
      </c>
      <c r="D17" s="329">
        <v>3.9333333333333336</v>
      </c>
      <c r="E17" s="330">
        <v>4.916666666666667</v>
      </c>
      <c r="F17" s="331">
        <v>4.1833333333333336</v>
      </c>
      <c r="G17" s="332">
        <v>4.916666666666667</v>
      </c>
      <c r="H17" s="333">
        <v>-5.9760956175298796</v>
      </c>
      <c r="I17" s="334">
        <v>0</v>
      </c>
      <c r="J17" s="335">
        <v>-3.2786885245901525</v>
      </c>
      <c r="K17" s="334">
        <v>-10.6060606060606</v>
      </c>
      <c r="L17" s="335">
        <v>-3.2786885245901525</v>
      </c>
      <c r="M17" s="334">
        <v>-12.20238095238094</v>
      </c>
      <c r="N17" s="335">
        <v>-23.624595469255652</v>
      </c>
      <c r="O17" s="336">
        <v>-20.911528150134036</v>
      </c>
    </row>
    <row r="18" spans="2:15" x14ac:dyDescent="0.35">
      <c r="B18" s="337" t="s">
        <v>23</v>
      </c>
      <c r="C18" s="328" t="s">
        <v>4</v>
      </c>
      <c r="D18" s="329">
        <v>5.666666666666667</v>
      </c>
      <c r="E18" s="330">
        <v>6.333333333333333</v>
      </c>
      <c r="F18" s="331">
        <v>5.75</v>
      </c>
      <c r="G18" s="332">
        <v>7</v>
      </c>
      <c r="H18" s="333">
        <v>-1.4492753623188355</v>
      </c>
      <c r="I18" s="334">
        <v>-9.5238095238095273</v>
      </c>
      <c r="J18" s="335">
        <v>-19.047619047619044</v>
      </c>
      <c r="K18" s="334">
        <v>-36.666666666666671</v>
      </c>
      <c r="L18" s="335">
        <v>-19.047619047619044</v>
      </c>
      <c r="M18" s="334">
        <v>-29.629629629629633</v>
      </c>
      <c r="N18" s="335">
        <v>-5.55555555555555</v>
      </c>
      <c r="O18" s="336">
        <v>-20.833333333333336</v>
      </c>
    </row>
    <row r="19" spans="2:15" x14ac:dyDescent="0.35">
      <c r="B19" s="337" t="s">
        <v>13</v>
      </c>
      <c r="C19" s="328" t="s">
        <v>4</v>
      </c>
      <c r="D19" s="329">
        <v>11.666666666666666</v>
      </c>
      <c r="E19" s="330">
        <v>13.666666666666666</v>
      </c>
      <c r="F19" s="331">
        <v>11</v>
      </c>
      <c r="G19" s="332">
        <v>12.833333333333334</v>
      </c>
      <c r="H19" s="333">
        <v>6.0606060606060552</v>
      </c>
      <c r="I19" s="334">
        <v>6.4935064935064846</v>
      </c>
      <c r="J19" s="335">
        <v>-4.1095890410958908</v>
      </c>
      <c r="K19" s="334">
        <v>-5.7471264367816133</v>
      </c>
      <c r="L19" s="335">
        <v>-4.1095890410958908</v>
      </c>
      <c r="M19" s="334">
        <v>-0.96618357487923634</v>
      </c>
      <c r="N19" s="335">
        <v>5.1051051051051033</v>
      </c>
      <c r="O19" s="336">
        <v>3.7599421547360672</v>
      </c>
    </row>
    <row r="20" spans="2:15" x14ac:dyDescent="0.35">
      <c r="B20" s="337" t="s">
        <v>14</v>
      </c>
      <c r="C20" s="328" t="s">
        <v>4</v>
      </c>
      <c r="D20" s="329">
        <v>4.2488888888888887</v>
      </c>
      <c r="E20" s="330">
        <v>5.2777777777777777</v>
      </c>
      <c r="F20" s="331">
        <v>4.0611111111111109</v>
      </c>
      <c r="G20" s="332">
        <v>5.2</v>
      </c>
      <c r="H20" s="333">
        <v>4.6238030095759246</v>
      </c>
      <c r="I20" s="334">
        <v>1.4957264957264904</v>
      </c>
      <c r="J20" s="335">
        <v>-4.9819853397937672</v>
      </c>
      <c r="K20" s="334">
        <v>-9.5410398019424871</v>
      </c>
      <c r="L20" s="335">
        <v>-4.9819853397937672</v>
      </c>
      <c r="M20" s="334">
        <v>-7.9457364341085306</v>
      </c>
      <c r="N20" s="335">
        <v>-26.471638511193529</v>
      </c>
      <c r="O20" s="336">
        <v>-23.298731257208772</v>
      </c>
    </row>
    <row r="21" spans="2:15" x14ac:dyDescent="0.35">
      <c r="B21" s="338" t="s">
        <v>113</v>
      </c>
      <c r="C21" s="328" t="s">
        <v>4</v>
      </c>
      <c r="D21" s="329">
        <v>4.083333333333333</v>
      </c>
      <c r="E21" s="330">
        <v>5.054444444444445</v>
      </c>
      <c r="F21" s="331">
        <v>4.1055555555555552</v>
      </c>
      <c r="G21" s="332">
        <v>5.3833333333333337</v>
      </c>
      <c r="H21" s="333">
        <v>-0.54127198917455832</v>
      </c>
      <c r="I21" s="334">
        <v>-6.1093911248709984</v>
      </c>
      <c r="J21" s="335">
        <v>-18.333333333333339</v>
      </c>
      <c r="K21" s="334">
        <v>-16.913242009132407</v>
      </c>
      <c r="L21" s="335">
        <v>-18.333333333333339</v>
      </c>
      <c r="M21" s="334">
        <v>-22.239316239316231</v>
      </c>
      <c r="N21" s="335">
        <v>-33.0078125</v>
      </c>
      <c r="O21" s="336">
        <v>-32.650169204737729</v>
      </c>
    </row>
    <row r="22" spans="2:15" x14ac:dyDescent="0.35">
      <c r="B22" s="337" t="s">
        <v>25</v>
      </c>
      <c r="C22" s="328" t="s">
        <v>17</v>
      </c>
      <c r="D22" s="329">
        <v>3.1</v>
      </c>
      <c r="E22" s="330">
        <v>3.1</v>
      </c>
      <c r="F22" s="331">
        <v>3.1666666666666665</v>
      </c>
      <c r="G22" s="332">
        <v>5</v>
      </c>
      <c r="H22" s="333">
        <v>-2.1052631578947296</v>
      </c>
      <c r="I22" s="334">
        <v>-38</v>
      </c>
      <c r="J22" s="335">
        <v>-22.499999999999996</v>
      </c>
      <c r="K22" s="334">
        <v>-22.499999999999996</v>
      </c>
      <c r="L22" s="335">
        <v>-22.499999999999996</v>
      </c>
      <c r="M22" s="334">
        <v>-22.499999999999996</v>
      </c>
      <c r="N22" s="335">
        <v>-48.333333333333336</v>
      </c>
      <c r="O22" s="336">
        <v>-55.714285714285715</v>
      </c>
    </row>
    <row r="23" spans="2:15" x14ac:dyDescent="0.35">
      <c r="B23" s="337" t="s">
        <v>298</v>
      </c>
      <c r="C23" s="328" t="s">
        <v>17</v>
      </c>
      <c r="D23" s="329">
        <v>2.8333333333333335</v>
      </c>
      <c r="E23" s="330">
        <v>3.9333333333333336</v>
      </c>
      <c r="F23" s="331">
        <v>3.1666666666666665</v>
      </c>
      <c r="G23" s="332">
        <v>3.7666666666666671</v>
      </c>
      <c r="H23" s="333">
        <v>-10.526315789473676</v>
      </c>
      <c r="I23" s="334">
        <v>4.4247787610619422</v>
      </c>
      <c r="J23" s="335">
        <v>3.0303030303030356</v>
      </c>
      <c r="K23" s="334">
        <v>7.7625570776255799</v>
      </c>
      <c r="L23" s="335">
        <v>3.0303030303030356</v>
      </c>
      <c r="M23" s="334">
        <v>3.5087719298245723</v>
      </c>
      <c r="N23" s="335"/>
      <c r="O23" s="336"/>
    </row>
    <row r="24" spans="2:15" x14ac:dyDescent="0.35">
      <c r="B24" s="337" t="s">
        <v>15</v>
      </c>
      <c r="C24" s="328" t="s">
        <v>192</v>
      </c>
      <c r="D24" s="329">
        <v>1.6583333333333332</v>
      </c>
      <c r="E24" s="330">
        <v>2.0833333333333335</v>
      </c>
      <c r="F24" s="331">
        <v>1.575</v>
      </c>
      <c r="G24" s="332">
        <v>1.9833333333333334</v>
      </c>
      <c r="H24" s="333">
        <v>5.2910052910052867</v>
      </c>
      <c r="I24" s="334">
        <v>5.0420168067226934</v>
      </c>
      <c r="J24" s="335">
        <v>1.5306122448979398</v>
      </c>
      <c r="K24" s="334">
        <v>0.80645161290322287</v>
      </c>
      <c r="L24" s="335">
        <v>1.5306122448979398</v>
      </c>
      <c r="M24" s="334">
        <v>2.1241830065359535</v>
      </c>
      <c r="N24" s="335">
        <v>-1.6242937853107418</v>
      </c>
      <c r="O24" s="336">
        <v>-0.11415525114155209</v>
      </c>
    </row>
    <row r="25" spans="2:15" x14ac:dyDescent="0.35">
      <c r="B25" s="337" t="s">
        <v>16</v>
      </c>
      <c r="C25" s="328" t="s">
        <v>17</v>
      </c>
      <c r="D25" s="329">
        <v>2.3055555555555558</v>
      </c>
      <c r="E25" s="330">
        <v>3.1416666666666671</v>
      </c>
      <c r="F25" s="331">
        <v>2.338888888888889</v>
      </c>
      <c r="G25" s="332">
        <v>3.3083333333333336</v>
      </c>
      <c r="H25" s="333">
        <v>-1.4251781472684033</v>
      </c>
      <c r="I25" s="334">
        <v>-5.0377833753148566</v>
      </c>
      <c r="J25" s="335">
        <v>-7.1588366890380239</v>
      </c>
      <c r="K25" s="334">
        <v>-3.41588385994875</v>
      </c>
      <c r="L25" s="335">
        <v>-7.1588366890380239</v>
      </c>
      <c r="M25" s="334">
        <v>-4.7979797979797807</v>
      </c>
      <c r="N25" s="335">
        <v>-9.2471102780381127</v>
      </c>
      <c r="O25" s="336">
        <v>-4.3840579710144771</v>
      </c>
    </row>
    <row r="26" spans="2:15" x14ac:dyDescent="0.35">
      <c r="B26" s="337" t="s">
        <v>39</v>
      </c>
      <c r="C26" s="328" t="s">
        <v>4</v>
      </c>
      <c r="D26" s="329">
        <v>5.2666666666666666</v>
      </c>
      <c r="E26" s="330">
        <v>6.333333333333333</v>
      </c>
      <c r="F26" s="331">
        <v>5.1000000000000005</v>
      </c>
      <c r="G26" s="332">
        <v>5.9833333333333334</v>
      </c>
      <c r="H26" s="333">
        <v>3.2679738562091387</v>
      </c>
      <c r="I26" s="334">
        <v>5.8495821727019441</v>
      </c>
      <c r="J26" s="335">
        <v>-1.5576323987539049</v>
      </c>
      <c r="K26" s="334">
        <v>1.3333333333333286</v>
      </c>
      <c r="L26" s="335">
        <v>-1.5576323987539049</v>
      </c>
      <c r="M26" s="334">
        <v>2.1505376344085945</v>
      </c>
      <c r="N26" s="335">
        <v>-3.2370953630796202</v>
      </c>
      <c r="O26" s="336">
        <v>0.7575757575757549</v>
      </c>
    </row>
    <row r="27" spans="2:15" x14ac:dyDescent="0.35">
      <c r="B27" s="337" t="s">
        <v>299</v>
      </c>
      <c r="C27" s="328" t="s">
        <v>192</v>
      </c>
      <c r="D27" s="329">
        <v>3</v>
      </c>
      <c r="E27" s="330">
        <v>4</v>
      </c>
      <c r="F27" s="331">
        <v>3.75</v>
      </c>
      <c r="G27" s="332">
        <v>4.25</v>
      </c>
      <c r="H27" s="333">
        <v>-20</v>
      </c>
      <c r="I27" s="334">
        <v>-5.8823529411764701</v>
      </c>
      <c r="J27" s="335">
        <v>-20</v>
      </c>
      <c r="K27" s="334">
        <v>-5.8823529411764701</v>
      </c>
      <c r="L27" s="335">
        <v>-20</v>
      </c>
      <c r="M27" s="334"/>
      <c r="N27" s="335"/>
      <c r="O27" s="336"/>
    </row>
    <row r="28" spans="2:15" x14ac:dyDescent="0.35">
      <c r="B28" s="337" t="s">
        <v>18</v>
      </c>
      <c r="C28" s="328" t="s">
        <v>4</v>
      </c>
      <c r="D28" s="329">
        <v>1.9673333333333332</v>
      </c>
      <c r="E28" s="330">
        <v>2.5933333333333333</v>
      </c>
      <c r="F28" s="331">
        <v>1.8233333333333335</v>
      </c>
      <c r="G28" s="332">
        <v>2.2333333333333334</v>
      </c>
      <c r="H28" s="333">
        <v>7.8976234003656121</v>
      </c>
      <c r="I28" s="334">
        <v>16.119402985074622</v>
      </c>
      <c r="J28" s="335">
        <v>-6.5153115100316823</v>
      </c>
      <c r="K28" s="334">
        <v>3.7333333333333121</v>
      </c>
      <c r="L28" s="335">
        <v>-6.5153115100316823</v>
      </c>
      <c r="M28" s="334">
        <v>11.142857142857133</v>
      </c>
      <c r="N28" s="335">
        <v>-6.1045454545454678</v>
      </c>
      <c r="O28" s="336">
        <v>5.74757281553397</v>
      </c>
    </row>
    <row r="29" spans="2:15" ht="21.75" thickBot="1" x14ac:dyDescent="0.4">
      <c r="B29" s="337" t="s">
        <v>285</v>
      </c>
      <c r="C29" s="328" t="s">
        <v>4</v>
      </c>
      <c r="D29" s="329">
        <v>1.872222222222222</v>
      </c>
      <c r="E29" s="330">
        <v>2.3249999999999993</v>
      </c>
      <c r="F29" s="331">
        <v>1.9805555555555554</v>
      </c>
      <c r="G29" s="332">
        <v>2.8444444444444446</v>
      </c>
      <c r="H29" s="333">
        <v>-5.4698457223001435</v>
      </c>
      <c r="I29" s="334">
        <v>-18.261718750000028</v>
      </c>
      <c r="J29" s="335">
        <v>-22.152922152922169</v>
      </c>
      <c r="K29" s="334">
        <v>-23.909090909090938</v>
      </c>
      <c r="L29" s="335">
        <v>-22.152922152922169</v>
      </c>
      <c r="M29" s="334">
        <v>-29.758308157099723</v>
      </c>
      <c r="N29" s="335">
        <v>-43.645484949832785</v>
      </c>
      <c r="O29" s="336">
        <v>-42.592592592592609</v>
      </c>
    </row>
    <row r="30" spans="2:15" ht="21.75" thickBot="1" x14ac:dyDescent="0.4">
      <c r="B30" s="321" t="s">
        <v>187</v>
      </c>
      <c r="C30" s="339"/>
      <c r="D30" s="323"/>
      <c r="E30" s="323"/>
      <c r="F30" s="323"/>
      <c r="G30" s="323"/>
      <c r="H30" s="325"/>
      <c r="I30" s="325"/>
      <c r="J30" s="325"/>
      <c r="K30" s="325"/>
      <c r="L30" s="325"/>
      <c r="M30" s="325"/>
      <c r="N30" s="325"/>
      <c r="O30" s="326"/>
    </row>
    <row r="31" spans="2:15" x14ac:dyDescent="0.35">
      <c r="B31" s="337" t="s">
        <v>288</v>
      </c>
      <c r="C31" s="328" t="s">
        <v>4</v>
      </c>
      <c r="D31" s="329">
        <v>10.25</v>
      </c>
      <c r="E31" s="330">
        <v>16.25</v>
      </c>
      <c r="F31" s="331">
        <v>7.9366666666666665</v>
      </c>
      <c r="G31" s="332">
        <v>15.666666666666666</v>
      </c>
      <c r="H31" s="333">
        <v>29.147417051658969</v>
      </c>
      <c r="I31" s="334">
        <v>3.7234042553191529</v>
      </c>
      <c r="J31" s="335">
        <v>9.8214285714285641</v>
      </c>
      <c r="K31" s="334">
        <v>-17.372881355932208</v>
      </c>
      <c r="L31" s="335">
        <v>9.8214285714285641</v>
      </c>
      <c r="M31" s="334">
        <v>-9.7222222222222232</v>
      </c>
      <c r="N31" s="335">
        <v>-31.666666666666664</v>
      </c>
      <c r="O31" s="336">
        <v>-15.584415584415584</v>
      </c>
    </row>
    <row r="32" spans="2:15" x14ac:dyDescent="0.35">
      <c r="B32" s="337" t="s">
        <v>19</v>
      </c>
      <c r="C32" s="328" t="s">
        <v>4</v>
      </c>
      <c r="D32" s="329">
        <v>4.95</v>
      </c>
      <c r="E32" s="330">
        <v>6.1</v>
      </c>
      <c r="F32" s="331">
        <v>4.708333333333333</v>
      </c>
      <c r="G32" s="332">
        <v>6.083333333333333</v>
      </c>
      <c r="H32" s="333">
        <v>5.132743362831869</v>
      </c>
      <c r="I32" s="334">
        <v>0.27397260273972507</v>
      </c>
      <c r="J32" s="335">
        <v>6.4516129032258025</v>
      </c>
      <c r="K32" s="334">
        <v>0</v>
      </c>
      <c r="L32" s="335">
        <v>6.4516129032258025</v>
      </c>
      <c r="M32" s="334">
        <v>0</v>
      </c>
      <c r="N32" s="335">
        <v>-6.4777327935222617</v>
      </c>
      <c r="O32" s="336">
        <v>-5.7395143487858657</v>
      </c>
    </row>
    <row r="33" spans="1:16" x14ac:dyDescent="0.35">
      <c r="B33" s="337" t="s">
        <v>300</v>
      </c>
      <c r="C33" s="328" t="s">
        <v>4</v>
      </c>
      <c r="D33" s="329">
        <v>9.3333333333333339</v>
      </c>
      <c r="E33" s="330">
        <v>13.666666666666666</v>
      </c>
      <c r="F33" s="331">
        <v>10</v>
      </c>
      <c r="G33" s="332">
        <v>12.4</v>
      </c>
      <c r="H33" s="333">
        <v>-6.6666666666666607</v>
      </c>
      <c r="I33" s="334">
        <v>10.215053763440853</v>
      </c>
      <c r="J33" s="335">
        <v>-30</v>
      </c>
      <c r="K33" s="334">
        <v>-22.641509433962273</v>
      </c>
      <c r="L33" s="335">
        <v>-30</v>
      </c>
      <c r="M33" s="334"/>
      <c r="N33" s="335"/>
      <c r="O33" s="336"/>
    </row>
    <row r="34" spans="1:16" x14ac:dyDescent="0.35">
      <c r="B34" s="337" t="s">
        <v>300</v>
      </c>
      <c r="C34" s="328" t="s">
        <v>4</v>
      </c>
      <c r="D34" s="329">
        <v>9.3333333333333339</v>
      </c>
      <c r="E34" s="330">
        <v>13.666666666666666</v>
      </c>
      <c r="F34" s="331">
        <v>10</v>
      </c>
      <c r="G34" s="332">
        <v>12.4</v>
      </c>
      <c r="H34" s="333">
        <v>-6.6666666666666607</v>
      </c>
      <c r="I34" s="334">
        <v>10.215053763440853</v>
      </c>
      <c r="J34" s="335">
        <v>-30</v>
      </c>
      <c r="K34" s="334">
        <v>-22.641509433962273</v>
      </c>
      <c r="L34" s="335">
        <v>-30</v>
      </c>
      <c r="M34" s="334"/>
      <c r="N34" s="335"/>
      <c r="O34" s="336"/>
    </row>
    <row r="35" spans="1:16" x14ac:dyDescent="0.35">
      <c r="B35" s="337" t="s">
        <v>288</v>
      </c>
      <c r="C35" s="328" t="s">
        <v>4</v>
      </c>
      <c r="D35" s="329">
        <v>10.25</v>
      </c>
      <c r="E35" s="330">
        <v>16.25</v>
      </c>
      <c r="F35" s="331">
        <v>7.9366666666666665</v>
      </c>
      <c r="G35" s="332">
        <v>15.666666666666666</v>
      </c>
      <c r="H35" s="333">
        <v>29.147417051658969</v>
      </c>
      <c r="I35" s="334">
        <v>3.7234042553191529</v>
      </c>
      <c r="J35" s="335">
        <v>9.8214285714285641</v>
      </c>
      <c r="K35" s="334">
        <v>-17.372881355932208</v>
      </c>
      <c r="L35" s="335">
        <v>9.8214285714285641</v>
      </c>
      <c r="M35" s="334">
        <v>-9.7222222222222232</v>
      </c>
      <c r="N35" s="335">
        <v>-31.666666666666664</v>
      </c>
      <c r="O35" s="336">
        <v>-15.584415584415584</v>
      </c>
    </row>
    <row r="36" spans="1:16" x14ac:dyDescent="0.35">
      <c r="B36" s="337" t="s">
        <v>295</v>
      </c>
      <c r="C36" s="328" t="s">
        <v>4</v>
      </c>
      <c r="D36" s="329">
        <v>18</v>
      </c>
      <c r="E36" s="330">
        <v>26.5</v>
      </c>
      <c r="F36" s="331">
        <v>19</v>
      </c>
      <c r="G36" s="332">
        <v>30</v>
      </c>
      <c r="H36" s="333">
        <v>-5.2631578947368416</v>
      </c>
      <c r="I36" s="334">
        <v>-11.666666666666666</v>
      </c>
      <c r="J36" s="335">
        <v>-33.333333333333329</v>
      </c>
      <c r="K36" s="334">
        <v>-28.378378378378379</v>
      </c>
      <c r="L36" s="335">
        <v>-33.333333333333329</v>
      </c>
      <c r="M36" s="334">
        <v>-37.890624999999993</v>
      </c>
      <c r="N36" s="335">
        <v>-60</v>
      </c>
      <c r="O36" s="336">
        <v>-48.03921568627451</v>
      </c>
    </row>
    <row r="37" spans="1:16" x14ac:dyDescent="0.35">
      <c r="B37" s="337" t="s">
        <v>42</v>
      </c>
      <c r="C37" s="328" t="s">
        <v>4</v>
      </c>
      <c r="D37" s="329">
        <v>12.25</v>
      </c>
      <c r="E37" s="330">
        <v>19.083333333333332</v>
      </c>
      <c r="F37" s="331">
        <v>14.083333333333334</v>
      </c>
      <c r="G37" s="332">
        <v>19.5</v>
      </c>
      <c r="H37" s="333">
        <v>-13.017751479289943</v>
      </c>
      <c r="I37" s="334">
        <v>-2.1367521367521425</v>
      </c>
      <c r="J37" s="335">
        <v>8.8888888888888893</v>
      </c>
      <c r="K37" s="334">
        <v>18.652849740932645</v>
      </c>
      <c r="L37" s="335">
        <v>8.8888888888888893</v>
      </c>
      <c r="M37" s="334">
        <v>78.348909657320874</v>
      </c>
      <c r="N37" s="335">
        <v>82.446808510638292</v>
      </c>
      <c r="O37" s="336">
        <v>107.10594315245478</v>
      </c>
    </row>
    <row r="38" spans="1:16" x14ac:dyDescent="0.35">
      <c r="B38" s="337" t="s">
        <v>77</v>
      </c>
      <c r="C38" s="328" t="s">
        <v>4</v>
      </c>
      <c r="D38" s="329">
        <v>11</v>
      </c>
      <c r="E38" s="330">
        <v>13.4</v>
      </c>
      <c r="F38" s="331">
        <v>15.333333333333334</v>
      </c>
      <c r="G38" s="332">
        <v>19.333333333333332</v>
      </c>
      <c r="H38" s="333">
        <v>-28.260869565217394</v>
      </c>
      <c r="I38" s="334">
        <v>-30.689655172413786</v>
      </c>
      <c r="J38" s="335">
        <v>-41.071428571428577</v>
      </c>
      <c r="K38" s="334">
        <v>-46.4</v>
      </c>
      <c r="L38" s="335">
        <v>-41.071428571428577</v>
      </c>
      <c r="M38" s="334">
        <v>-73.2</v>
      </c>
      <c r="N38" s="335">
        <v>-78</v>
      </c>
      <c r="O38" s="336">
        <v>-77.666666666666671</v>
      </c>
    </row>
    <row r="39" spans="1:16" x14ac:dyDescent="0.35">
      <c r="B39" s="337" t="s">
        <v>80</v>
      </c>
      <c r="C39" s="328" t="s">
        <v>4</v>
      </c>
      <c r="D39" s="329">
        <v>10.6</v>
      </c>
      <c r="E39" s="330">
        <v>13.2</v>
      </c>
      <c r="F39" s="331">
        <v>14.5</v>
      </c>
      <c r="G39" s="332">
        <v>16.166666666666668</v>
      </c>
      <c r="H39" s="333">
        <v>-26.896551724137936</v>
      </c>
      <c r="I39" s="334">
        <v>-18.350515463917535</v>
      </c>
      <c r="J39" s="335">
        <v>-49.523809523809526</v>
      </c>
      <c r="K39" s="334">
        <v>-51.111111111111121</v>
      </c>
      <c r="L39" s="335">
        <v>-49.523809523809526</v>
      </c>
      <c r="M39" s="334">
        <v>-67</v>
      </c>
      <c r="N39" s="335"/>
      <c r="O39" s="336"/>
    </row>
    <row r="40" spans="1:16" ht="21.75" thickBot="1" x14ac:dyDescent="0.4">
      <c r="B40" s="337" t="s">
        <v>91</v>
      </c>
      <c r="C40" s="328" t="s">
        <v>4</v>
      </c>
      <c r="D40" s="329">
        <v>6.25</v>
      </c>
      <c r="E40" s="330">
        <v>8.6666666666666661</v>
      </c>
      <c r="F40" s="331">
        <v>9.4</v>
      </c>
      <c r="G40" s="332">
        <v>10.8</v>
      </c>
      <c r="H40" s="333">
        <v>-33.51063829787234</v>
      </c>
      <c r="I40" s="334">
        <v>-19.753086419753096</v>
      </c>
      <c r="J40" s="335">
        <v>-30.555555555555557</v>
      </c>
      <c r="K40" s="334">
        <v>-13.333333333333339</v>
      </c>
      <c r="L40" s="335">
        <v>-30.555555555555557</v>
      </c>
      <c r="M40" s="334"/>
      <c r="N40" s="335"/>
      <c r="O40" s="336"/>
    </row>
    <row r="41" spans="1:16" ht="21.75" thickBot="1" x14ac:dyDescent="0.4">
      <c r="B41" s="321" t="s">
        <v>112</v>
      </c>
      <c r="C41" s="339"/>
      <c r="D41" s="323"/>
      <c r="E41" s="323"/>
      <c r="F41" s="323"/>
      <c r="G41" s="323"/>
      <c r="H41" s="325"/>
      <c r="I41" s="325"/>
      <c r="J41" s="325"/>
      <c r="K41" s="325"/>
      <c r="L41" s="325"/>
      <c r="M41" s="325"/>
      <c r="N41" s="325"/>
      <c r="O41" s="326"/>
    </row>
    <row r="42" spans="1:16" x14ac:dyDescent="0.35">
      <c r="B42" s="340" t="s">
        <v>265</v>
      </c>
      <c r="C42" s="328" t="s">
        <v>4</v>
      </c>
      <c r="D42" s="329">
        <v>3.5</v>
      </c>
      <c r="E42" s="330">
        <v>4</v>
      </c>
      <c r="F42" s="331">
        <v>3.5</v>
      </c>
      <c r="G42" s="332">
        <v>4</v>
      </c>
      <c r="H42" s="333">
        <v>0</v>
      </c>
      <c r="I42" s="334">
        <v>0</v>
      </c>
      <c r="J42" s="335">
        <v>0</v>
      </c>
      <c r="K42" s="334">
        <v>0</v>
      </c>
      <c r="L42" s="335">
        <v>0</v>
      </c>
      <c r="M42" s="334">
        <v>-4.0000000000000071</v>
      </c>
      <c r="N42" s="335">
        <v>16.753150481838414</v>
      </c>
      <c r="O42" s="336">
        <v>0</v>
      </c>
    </row>
    <row r="43" spans="1:16" x14ac:dyDescent="0.35">
      <c r="B43" s="340" t="s">
        <v>269</v>
      </c>
      <c r="C43" s="328" t="s">
        <v>4</v>
      </c>
      <c r="D43" s="329">
        <v>2.5533333333333332</v>
      </c>
      <c r="E43" s="330">
        <v>3.3311111111111114</v>
      </c>
      <c r="F43" s="331">
        <v>2.5533333333333332</v>
      </c>
      <c r="G43" s="332">
        <v>3.3311111111111109</v>
      </c>
      <c r="H43" s="333">
        <v>0</v>
      </c>
      <c r="I43" s="334">
        <v>1.3331564004838438E-14</v>
      </c>
      <c r="J43" s="335">
        <v>-4.1301627033792201</v>
      </c>
      <c r="K43" s="334">
        <v>5.3038285914998395</v>
      </c>
      <c r="L43" s="335">
        <v>-4.1301627033792201</v>
      </c>
      <c r="M43" s="334">
        <v>5.3038285914998395</v>
      </c>
      <c r="N43" s="335">
        <v>-4.1301627033792201</v>
      </c>
      <c r="O43" s="336">
        <v>5.3038285914998395</v>
      </c>
    </row>
    <row r="44" spans="1:16" x14ac:dyDescent="0.35">
      <c r="B44" s="340" t="s">
        <v>270</v>
      </c>
      <c r="C44" s="328" t="s">
        <v>4</v>
      </c>
      <c r="D44" s="329">
        <v>2.9444444444444442</v>
      </c>
      <c r="E44" s="330">
        <v>3.3322222222222222</v>
      </c>
      <c r="F44" s="331">
        <v>2.9444444444444442</v>
      </c>
      <c r="G44" s="332">
        <v>3.3322222222222222</v>
      </c>
      <c r="H44" s="333">
        <v>0</v>
      </c>
      <c r="I44" s="334">
        <v>0</v>
      </c>
      <c r="J44" s="335">
        <v>0</v>
      </c>
      <c r="K44" s="334">
        <v>0</v>
      </c>
      <c r="L44" s="335">
        <v>0</v>
      </c>
      <c r="M44" s="334">
        <v>3.4137931034482865</v>
      </c>
      <c r="N44" s="335">
        <v>6.0000000000000115</v>
      </c>
      <c r="O44" s="336">
        <v>7.1837026447462566</v>
      </c>
    </row>
    <row r="45" spans="1:16" x14ac:dyDescent="0.35">
      <c r="A45"/>
      <c r="B45" s="340" t="s">
        <v>189</v>
      </c>
      <c r="C45" s="328" t="s">
        <v>4</v>
      </c>
      <c r="D45" s="329">
        <v>2.625</v>
      </c>
      <c r="E45" s="330">
        <v>3.479166666666667</v>
      </c>
      <c r="F45" s="331">
        <v>2.625</v>
      </c>
      <c r="G45" s="332">
        <v>3.4791666666666665</v>
      </c>
      <c r="H45" s="333">
        <v>0</v>
      </c>
      <c r="I45" s="334">
        <v>1.2764240762157488E-14</v>
      </c>
      <c r="J45" s="335">
        <v>-0.34168564920271283</v>
      </c>
      <c r="K45" s="334">
        <v>9.2931937172775037</v>
      </c>
      <c r="L45" s="335">
        <v>-0.34168564920271283</v>
      </c>
      <c r="M45" s="334">
        <v>8.8657105606258249</v>
      </c>
      <c r="N45" s="335">
        <v>1.4492753623188441</v>
      </c>
      <c r="O45" s="336">
        <v>8.8657105606258249</v>
      </c>
      <c r="P45"/>
    </row>
    <row r="46" spans="1:16" x14ac:dyDescent="0.35">
      <c r="A46"/>
      <c r="B46" s="340" t="s">
        <v>266</v>
      </c>
      <c r="C46" s="328" t="s">
        <v>4</v>
      </c>
      <c r="D46" s="329">
        <v>3.5875000000000004</v>
      </c>
      <c r="E46" s="330">
        <v>4.4083333333333332</v>
      </c>
      <c r="F46" s="331">
        <v>3.5874999999999999</v>
      </c>
      <c r="G46" s="332">
        <v>4.4083333333333332</v>
      </c>
      <c r="H46" s="333">
        <v>1.237879330592509E-14</v>
      </c>
      <c r="I46" s="334">
        <v>0</v>
      </c>
      <c r="J46" s="335">
        <v>4.470005824111829</v>
      </c>
      <c r="K46" s="334">
        <v>4.1338582677165308</v>
      </c>
      <c r="L46" s="335">
        <v>4.470005824111829</v>
      </c>
      <c r="M46" s="334">
        <v>8.0694586312563814</v>
      </c>
      <c r="N46" s="335">
        <v>16.351351351351372</v>
      </c>
      <c r="O46" s="336">
        <v>12.553191489361703</v>
      </c>
      <c r="P46"/>
    </row>
    <row r="47" spans="1:16" x14ac:dyDescent="0.35">
      <c r="A47"/>
      <c r="B47" s="340" t="s">
        <v>268</v>
      </c>
      <c r="C47" s="328" t="s">
        <v>4</v>
      </c>
      <c r="D47" s="329">
        <v>2.6666666666666665</v>
      </c>
      <c r="E47" s="330">
        <v>2.6666666666666665</v>
      </c>
      <c r="F47" s="331">
        <v>2.6666666666666665</v>
      </c>
      <c r="G47" s="332">
        <v>2.6666666666666665</v>
      </c>
      <c r="H47" s="333">
        <v>0</v>
      </c>
      <c r="I47" s="334">
        <v>0</v>
      </c>
      <c r="J47" s="335">
        <v>0</v>
      </c>
      <c r="K47" s="334">
        <v>0</v>
      </c>
      <c r="L47" s="335">
        <v>0</v>
      </c>
      <c r="M47" s="334">
        <v>0</v>
      </c>
      <c r="N47" s="335">
        <v>0</v>
      </c>
      <c r="O47" s="336">
        <v>0</v>
      </c>
      <c r="P47"/>
    </row>
    <row r="48" spans="1:16" x14ac:dyDescent="0.35">
      <c r="A48"/>
      <c r="B48" s="340" t="s">
        <v>267</v>
      </c>
      <c r="C48" s="328" t="s">
        <v>4</v>
      </c>
      <c r="D48" s="329">
        <v>3.1633333333333331</v>
      </c>
      <c r="E48" s="330">
        <v>3.583333333333333</v>
      </c>
      <c r="F48" s="331">
        <v>3.1633333333333331</v>
      </c>
      <c r="G48" s="332">
        <v>3.583333333333333</v>
      </c>
      <c r="H48" s="333">
        <v>0</v>
      </c>
      <c r="I48" s="334">
        <v>0</v>
      </c>
      <c r="J48" s="335">
        <v>1.7512508934953561</v>
      </c>
      <c r="K48" s="334">
        <v>-3.7313432835820883</v>
      </c>
      <c r="L48" s="335">
        <v>1.7512508934953561</v>
      </c>
      <c r="M48" s="334">
        <v>-3.7313432835820883</v>
      </c>
      <c r="N48" s="335">
        <v>-1.3513513513513549</v>
      </c>
      <c r="O48" s="336">
        <v>-5.494505494505499</v>
      </c>
      <c r="P48"/>
    </row>
    <row r="49" spans="1:16" ht="21.75" thickBot="1" x14ac:dyDescent="0.4">
      <c r="A49"/>
      <c r="B49" s="347" t="s">
        <v>190</v>
      </c>
      <c r="C49" s="328" t="s">
        <v>4</v>
      </c>
      <c r="D49" s="329">
        <v>2.5933333333333328</v>
      </c>
      <c r="E49" s="330">
        <v>3.5333333333333328</v>
      </c>
      <c r="F49" s="331">
        <v>2.5416666666666665</v>
      </c>
      <c r="G49" s="332">
        <v>3.3316666666666666</v>
      </c>
      <c r="H49" s="333">
        <v>2.0327868852458875</v>
      </c>
      <c r="I49" s="334">
        <v>6.053026513256615</v>
      </c>
      <c r="J49" s="335">
        <v>2.0327868852458875</v>
      </c>
      <c r="K49" s="334">
        <v>6.053026513256615</v>
      </c>
      <c r="L49" s="335">
        <v>2.0327868852458875</v>
      </c>
      <c r="M49" s="334">
        <v>12.765957446808493</v>
      </c>
      <c r="N49" s="335">
        <v>3.7679226408802786</v>
      </c>
      <c r="O49" s="336">
        <v>12.765957446808493</v>
      </c>
      <c r="P49"/>
    </row>
    <row r="50" spans="1:16" ht="21.75" thickBot="1" x14ac:dyDescent="0.4">
      <c r="A50"/>
      <c r="B50" s="321" t="s">
        <v>259</v>
      </c>
      <c r="C50" s="339"/>
      <c r="D50" s="323"/>
      <c r="E50" s="323"/>
      <c r="F50" s="323"/>
      <c r="G50" s="323"/>
      <c r="H50" s="325"/>
      <c r="I50" s="325"/>
      <c r="J50" s="325"/>
      <c r="K50" s="325"/>
      <c r="L50" s="325"/>
      <c r="M50" s="325"/>
      <c r="N50" s="325"/>
      <c r="O50" s="326"/>
      <c r="P50"/>
    </row>
    <row r="51" spans="1:16" x14ac:dyDescent="0.35">
      <c r="A51"/>
      <c r="B51" s="341" t="s">
        <v>20</v>
      </c>
      <c r="C51" s="342" t="s">
        <v>4</v>
      </c>
      <c r="D51" s="329">
        <v>14</v>
      </c>
      <c r="E51" s="330">
        <v>18</v>
      </c>
      <c r="F51" s="331">
        <v>12</v>
      </c>
      <c r="G51" s="332">
        <v>16.5</v>
      </c>
      <c r="H51" s="333">
        <v>16.666666666666664</v>
      </c>
      <c r="I51" s="334">
        <v>9.0909090909090917</v>
      </c>
      <c r="J51" s="335">
        <v>13.513513513513509</v>
      </c>
      <c r="K51" s="334">
        <v>25.581395348837205</v>
      </c>
      <c r="L51" s="335">
        <v>33.333333333333329</v>
      </c>
      <c r="M51" s="334">
        <v>44</v>
      </c>
      <c r="N51" s="335">
        <v>33.333333333333329</v>
      </c>
      <c r="O51" s="336">
        <v>44</v>
      </c>
      <c r="P51"/>
    </row>
    <row r="52" spans="1:16" x14ac:dyDescent="0.35">
      <c r="A52"/>
      <c r="B52" s="341" t="s">
        <v>22</v>
      </c>
      <c r="C52" s="342" t="s">
        <v>4</v>
      </c>
      <c r="D52" s="329">
        <v>12.666666666666666</v>
      </c>
      <c r="E52" s="330">
        <v>14.666666666666666</v>
      </c>
      <c r="F52" s="331">
        <v>12.5</v>
      </c>
      <c r="G52" s="332">
        <v>14.833333333333334</v>
      </c>
      <c r="H52" s="333">
        <v>1.3333333333333286</v>
      </c>
      <c r="I52" s="334">
        <v>-1.1235955056179854</v>
      </c>
      <c r="J52" s="335">
        <v>-11.627906976744194</v>
      </c>
      <c r="K52" s="334">
        <v>-6.3829787234042561</v>
      </c>
      <c r="L52" s="335">
        <v>-6.862745098039218</v>
      </c>
      <c r="M52" s="334">
        <v>-2.2222222222222263</v>
      </c>
      <c r="N52" s="335">
        <v>-8.4337349397590433</v>
      </c>
      <c r="O52" s="336">
        <v>-5.3763440860215086</v>
      </c>
      <c r="P52"/>
    </row>
    <row r="53" spans="1:16" x14ac:dyDescent="0.35">
      <c r="A53"/>
      <c r="B53" s="341" t="s">
        <v>23</v>
      </c>
      <c r="C53" s="328" t="s">
        <v>4</v>
      </c>
      <c r="D53" s="329">
        <v>10</v>
      </c>
      <c r="E53" s="330">
        <v>10.5</v>
      </c>
      <c r="F53" s="331">
        <v>10.5</v>
      </c>
      <c r="G53" s="332">
        <v>11.5</v>
      </c>
      <c r="H53" s="333">
        <v>-4.7619047619047619</v>
      </c>
      <c r="I53" s="334">
        <v>-8.695652173913043</v>
      </c>
      <c r="J53" s="335">
        <v>-6.9767441860465116</v>
      </c>
      <c r="K53" s="334">
        <v>-8.695652173913043</v>
      </c>
      <c r="L53" s="335">
        <v>-4.7619047619047619</v>
      </c>
      <c r="M53" s="334">
        <v>-8.695652173913043</v>
      </c>
      <c r="N53" s="335">
        <v>-13.043478260869565</v>
      </c>
      <c r="O53" s="336">
        <v>-16</v>
      </c>
      <c r="P53"/>
    </row>
    <row r="54" spans="1:16" ht="21.75" thickBot="1" x14ac:dyDescent="0.4">
      <c r="A54"/>
      <c r="B54" s="341" t="s">
        <v>24</v>
      </c>
      <c r="C54" s="328" t="s">
        <v>4</v>
      </c>
      <c r="D54" s="329">
        <v>10.8</v>
      </c>
      <c r="E54" s="330">
        <v>12.6</v>
      </c>
      <c r="F54" s="331">
        <v>12.833333333333334</v>
      </c>
      <c r="G54" s="332">
        <v>14.333333333333334</v>
      </c>
      <c r="H54" s="333">
        <v>-15.844155844155845</v>
      </c>
      <c r="I54" s="334">
        <v>-12.093023255813961</v>
      </c>
      <c r="J54" s="335">
        <v>-20.975609756097551</v>
      </c>
      <c r="K54" s="334">
        <v>-15.056179775280903</v>
      </c>
      <c r="L54" s="335">
        <v>-21.739130434782609</v>
      </c>
      <c r="M54" s="334">
        <v>-17.105263157894733</v>
      </c>
      <c r="N54" s="335">
        <v>-20.588235294117641</v>
      </c>
      <c r="O54" s="336">
        <v>-18.181818181818183</v>
      </c>
      <c r="P54"/>
    </row>
    <row r="55" spans="1:16" ht="21.75" thickBot="1" x14ac:dyDescent="0.4">
      <c r="A55"/>
      <c r="B55" s="321" t="s">
        <v>193</v>
      </c>
      <c r="C55" s="339"/>
      <c r="D55" s="323"/>
      <c r="E55" s="323"/>
      <c r="F55" s="323"/>
      <c r="G55" s="323"/>
      <c r="H55" s="325"/>
      <c r="I55" s="325"/>
      <c r="J55" s="325"/>
      <c r="K55" s="325"/>
      <c r="L55" s="325"/>
      <c r="M55" s="325"/>
      <c r="N55" s="325"/>
      <c r="O55" s="326"/>
      <c r="P55"/>
    </row>
    <row r="56" spans="1:16" x14ac:dyDescent="0.35">
      <c r="A56"/>
      <c r="B56" s="341" t="s">
        <v>26</v>
      </c>
      <c r="C56" s="342" t="s">
        <v>17</v>
      </c>
      <c r="D56" s="329">
        <v>5.5</v>
      </c>
      <c r="E56" s="330">
        <v>10.199999999999999</v>
      </c>
      <c r="F56" s="331">
        <v>6.2</v>
      </c>
      <c r="G56" s="332">
        <v>12.4</v>
      </c>
      <c r="H56" s="333">
        <v>-11.290322580645164</v>
      </c>
      <c r="I56" s="334">
        <v>-17.741935483870979</v>
      </c>
      <c r="J56" s="335">
        <v>-8.3333333333333321</v>
      </c>
      <c r="K56" s="334">
        <v>-10.526315789473694</v>
      </c>
      <c r="L56" s="335">
        <v>0</v>
      </c>
      <c r="M56" s="334">
        <v>-2.8571428571428639</v>
      </c>
      <c r="N56" s="335">
        <v>0</v>
      </c>
      <c r="O56" s="336">
        <v>5.1546391752577323</v>
      </c>
      <c r="P56"/>
    </row>
    <row r="57" spans="1:16" x14ac:dyDescent="0.35">
      <c r="A57"/>
      <c r="B57" s="341" t="s">
        <v>28</v>
      </c>
      <c r="C57" s="342" t="s">
        <v>4</v>
      </c>
      <c r="D57" s="329">
        <v>5.1240740740740742</v>
      </c>
      <c r="E57" s="330">
        <v>6.2629629629629635</v>
      </c>
      <c r="F57" s="331">
        <v>5.2777777777777777</v>
      </c>
      <c r="G57" s="332">
        <v>6.2962962962962967</v>
      </c>
      <c r="H57" s="333">
        <v>-2.9122807017543813</v>
      </c>
      <c r="I57" s="334">
        <v>-0.52941176470588047</v>
      </c>
      <c r="J57" s="335">
        <v>-0.71761750986724393</v>
      </c>
      <c r="K57" s="334">
        <v>4.7383090740167209</v>
      </c>
      <c r="L57" s="335">
        <v>-0.18037518037518549</v>
      </c>
      <c r="M57" s="334">
        <v>3.4250764525994009</v>
      </c>
      <c r="N57" s="335">
        <v>-3.5504431829498988</v>
      </c>
      <c r="O57" s="336">
        <v>4.1897720271102994</v>
      </c>
      <c r="P57"/>
    </row>
    <row r="58" spans="1:16" x14ac:dyDescent="0.35">
      <c r="A58"/>
      <c r="B58" s="341" t="s">
        <v>29</v>
      </c>
      <c r="C58" s="342" t="s">
        <v>4</v>
      </c>
      <c r="D58" s="329">
        <v>6.833333333333333</v>
      </c>
      <c r="E58" s="330">
        <v>8.75</v>
      </c>
      <c r="F58" s="331">
        <v>7.416666666666667</v>
      </c>
      <c r="G58" s="332">
        <v>9.4166666666666661</v>
      </c>
      <c r="H58" s="333">
        <v>-7.8651685393258504</v>
      </c>
      <c r="I58" s="334">
        <v>-7.0796460176991092</v>
      </c>
      <c r="J58" s="335">
        <v>-18.811881188118811</v>
      </c>
      <c r="K58" s="334">
        <v>-16.666666666666664</v>
      </c>
      <c r="L58" s="335">
        <v>-13.227513227513231</v>
      </c>
      <c r="M58" s="334">
        <v>-14.634146341463413</v>
      </c>
      <c r="N58" s="335">
        <v>-15.897435897435901</v>
      </c>
      <c r="O58" s="336">
        <v>-25.531914893617021</v>
      </c>
      <c r="P58"/>
    </row>
    <row r="59" spans="1:16" x14ac:dyDescent="0.35">
      <c r="A59"/>
      <c r="B59" s="341" t="s">
        <v>30</v>
      </c>
      <c r="C59" s="342" t="s">
        <v>4</v>
      </c>
      <c r="D59" s="329">
        <v>6.7166666666666659</v>
      </c>
      <c r="E59" s="330">
        <v>8.1666666666666661</v>
      </c>
      <c r="F59" s="331">
        <v>6.416666666666667</v>
      </c>
      <c r="G59" s="332">
        <v>7.75</v>
      </c>
      <c r="H59" s="333">
        <v>4.6753246753246591</v>
      </c>
      <c r="I59" s="334">
        <v>5.3763440860214979</v>
      </c>
      <c r="J59" s="335">
        <v>1.2562814070351713</v>
      </c>
      <c r="K59" s="334">
        <v>2.0833333333333259</v>
      </c>
      <c r="L59" s="335">
        <v>1.7676767676767613</v>
      </c>
      <c r="M59" s="334">
        <v>4.7008547008546957</v>
      </c>
      <c r="N59" s="335">
        <v>8.8348765432098588</v>
      </c>
      <c r="O59" s="336">
        <v>10.573823339780771</v>
      </c>
      <c r="P59"/>
    </row>
    <row r="60" spans="1:16" x14ac:dyDescent="0.35">
      <c r="A60"/>
      <c r="B60" s="341" t="s">
        <v>288</v>
      </c>
      <c r="C60" s="342" t="s">
        <v>4</v>
      </c>
      <c r="D60" s="329">
        <v>7.333333333333333</v>
      </c>
      <c r="E60" s="330">
        <v>13.556666666666667</v>
      </c>
      <c r="F60" s="331">
        <v>11.333333333333334</v>
      </c>
      <c r="G60" s="332">
        <v>15</v>
      </c>
      <c r="H60" s="333">
        <v>-35.294117647058833</v>
      </c>
      <c r="I60" s="334">
        <v>-9.6222222222222218</v>
      </c>
      <c r="J60" s="335">
        <v>-41.333333333333336</v>
      </c>
      <c r="K60" s="334">
        <v>-30.478632478632477</v>
      </c>
      <c r="L60" s="335">
        <v>-60.57347670250897</v>
      </c>
      <c r="M60" s="334">
        <v>-49.415422885572141</v>
      </c>
      <c r="N60" s="335">
        <v>-64.658634538152612</v>
      </c>
      <c r="O60" s="336">
        <v>-61.266666666666666</v>
      </c>
      <c r="P60"/>
    </row>
    <row r="61" spans="1:16" x14ac:dyDescent="0.35">
      <c r="A61"/>
      <c r="B61" s="341" t="s">
        <v>31</v>
      </c>
      <c r="C61" s="342" t="s">
        <v>4</v>
      </c>
      <c r="D61" s="329">
        <v>5.4159663865546221</v>
      </c>
      <c r="E61" s="330">
        <v>8.405042016806723</v>
      </c>
      <c r="F61" s="331">
        <v>5.3466386554621836</v>
      </c>
      <c r="G61" s="332">
        <v>8.4208683473389367</v>
      </c>
      <c r="H61" s="333">
        <v>1.2966601178782213</v>
      </c>
      <c r="I61" s="334">
        <v>-0.18794178794179778</v>
      </c>
      <c r="J61" s="335">
        <v>12.282229965156807</v>
      </c>
      <c r="K61" s="334">
        <v>-10.064066539282903</v>
      </c>
      <c r="L61" s="335">
        <v>12.282229965156807</v>
      </c>
      <c r="M61" s="334">
        <v>-10.064066539282903</v>
      </c>
      <c r="N61" s="335">
        <v>3.180532579113085</v>
      </c>
      <c r="O61" s="336">
        <v>-2.2335174233908432</v>
      </c>
      <c r="P61"/>
    </row>
    <row r="62" spans="1:16" x14ac:dyDescent="0.35">
      <c r="A62"/>
      <c r="B62" s="341" t="s">
        <v>19</v>
      </c>
      <c r="C62" s="342" t="s">
        <v>4</v>
      </c>
      <c r="D62" s="329">
        <v>6.8125</v>
      </c>
      <c r="E62" s="330">
        <v>7.291666666666667</v>
      </c>
      <c r="F62" s="331">
        <v>6.8125</v>
      </c>
      <c r="G62" s="332">
        <v>7.2791666666666668</v>
      </c>
      <c r="H62" s="333">
        <v>0</v>
      </c>
      <c r="I62" s="334">
        <v>0.17172295363480494</v>
      </c>
      <c r="J62" s="335">
        <v>0</v>
      </c>
      <c r="K62" s="334">
        <v>-1.6853932584269662</v>
      </c>
      <c r="L62" s="335">
        <v>0</v>
      </c>
      <c r="M62" s="334">
        <v>-1.6853932584269662</v>
      </c>
      <c r="N62" s="335">
        <v>0</v>
      </c>
      <c r="O62" s="336">
        <v>-1.6853932584269662</v>
      </c>
      <c r="P62"/>
    </row>
    <row r="63" spans="1:16" x14ac:dyDescent="0.35">
      <c r="A63"/>
      <c r="B63" s="341" t="s">
        <v>33</v>
      </c>
      <c r="C63" s="342" t="s">
        <v>4</v>
      </c>
      <c r="D63" s="329">
        <v>6.125</v>
      </c>
      <c r="E63" s="330">
        <v>9.4124999999999996</v>
      </c>
      <c r="F63" s="331">
        <v>7.25</v>
      </c>
      <c r="G63" s="332">
        <v>10.5</v>
      </c>
      <c r="H63" s="333">
        <v>-6.8965517241379306</v>
      </c>
      <c r="I63" s="334">
        <v>9.5238095238095237</v>
      </c>
      <c r="J63" s="335">
        <v>-15.625</v>
      </c>
      <c r="K63" s="334">
        <v>9.5238095238095237</v>
      </c>
      <c r="L63" s="335">
        <v>-11.184210526315786</v>
      </c>
      <c r="M63" s="334">
        <v>8.4905660377358529</v>
      </c>
      <c r="N63" s="335">
        <v>-7.714843750000008</v>
      </c>
      <c r="O63" s="336">
        <v>23.466257668711648</v>
      </c>
      <c r="P63"/>
    </row>
    <row r="64" spans="1:16" x14ac:dyDescent="0.35">
      <c r="A64"/>
      <c r="B64" s="341" t="s">
        <v>295</v>
      </c>
      <c r="C64" s="342" t="s">
        <v>4</v>
      </c>
      <c r="D64" s="329">
        <v>6.125</v>
      </c>
      <c r="E64" s="330">
        <v>9.4124999999999996</v>
      </c>
      <c r="F64" s="331">
        <v>22.666666666666668</v>
      </c>
      <c r="G64" s="332">
        <v>26.333333333333332</v>
      </c>
      <c r="H64" s="333">
        <v>-22.79411764705883</v>
      </c>
      <c r="I64" s="334">
        <v>-16.455696202531641</v>
      </c>
      <c r="J64" s="335">
        <v>-44.444444444444443</v>
      </c>
      <c r="K64" s="334">
        <v>-33.333333333333329</v>
      </c>
      <c r="L64" s="335">
        <v>-31.372549019607842</v>
      </c>
      <c r="M64" s="334">
        <v>-24.137931034482758</v>
      </c>
      <c r="N64" s="335">
        <v>-64.041095890410958</v>
      </c>
      <c r="O64" s="336">
        <v>-60</v>
      </c>
      <c r="P64"/>
    </row>
    <row r="65" spans="1:16" x14ac:dyDescent="0.35">
      <c r="A65"/>
      <c r="B65" s="341" t="s">
        <v>296</v>
      </c>
      <c r="C65" s="342" t="s">
        <v>4</v>
      </c>
      <c r="D65" s="329">
        <v>9.0833333333333339</v>
      </c>
      <c r="E65" s="330">
        <v>12.666666666666666</v>
      </c>
      <c r="F65" s="331">
        <v>8.6666666666666661</v>
      </c>
      <c r="G65" s="332">
        <v>13.833333333333334</v>
      </c>
      <c r="H65" s="333">
        <v>4.8076923076923217</v>
      </c>
      <c r="I65" s="334">
        <v>-8.4337349397590433</v>
      </c>
      <c r="J65" s="335">
        <v>-9.1666666666666607</v>
      </c>
      <c r="K65" s="334">
        <v>4.1095890410958908</v>
      </c>
      <c r="L65" s="335">
        <v>-9.1666666666666607</v>
      </c>
      <c r="M65" s="334">
        <v>-0.65359477124183463</v>
      </c>
      <c r="N65" s="335">
        <v>-19.259259259259252</v>
      </c>
      <c r="O65" s="336">
        <v>-9.5238095238095273</v>
      </c>
      <c r="P65"/>
    </row>
    <row r="66" spans="1:16" x14ac:dyDescent="0.35">
      <c r="A66"/>
      <c r="B66" s="341" t="s">
        <v>297</v>
      </c>
      <c r="C66" s="342" t="s">
        <v>4</v>
      </c>
      <c r="D66" s="329">
        <v>6.8</v>
      </c>
      <c r="E66" s="330">
        <v>8.0599999999999987</v>
      </c>
      <c r="F66" s="331">
        <v>8.3000000000000007</v>
      </c>
      <c r="G66" s="332">
        <v>10.5</v>
      </c>
      <c r="H66" s="333">
        <v>-18.072289156626514</v>
      </c>
      <c r="I66" s="334">
        <v>-23.238095238095248</v>
      </c>
      <c r="J66" s="335">
        <v>-29.166666666666668</v>
      </c>
      <c r="K66" s="334">
        <v>-32.833333333333343</v>
      </c>
      <c r="L66" s="335">
        <v>-31.139240506329113</v>
      </c>
      <c r="M66" s="334">
        <v>-40.296296296296305</v>
      </c>
      <c r="N66" s="335">
        <v>-38.181818181818187</v>
      </c>
      <c r="O66" s="336">
        <v>-48.000000000000007</v>
      </c>
      <c r="P66"/>
    </row>
    <row r="67" spans="1:16" ht="21.75" thickBot="1" x14ac:dyDescent="0.4">
      <c r="A67"/>
      <c r="B67" s="343" t="s">
        <v>35</v>
      </c>
      <c r="C67" s="364" t="s">
        <v>4</v>
      </c>
      <c r="D67" s="365">
        <v>15.407407407407407</v>
      </c>
      <c r="E67" s="366">
        <v>18.666666666666668</v>
      </c>
      <c r="F67" s="367">
        <v>14.407407407407407</v>
      </c>
      <c r="G67" s="368">
        <v>18.666666666666668</v>
      </c>
      <c r="H67" s="360">
        <v>0.97809157927524071</v>
      </c>
      <c r="I67" s="361">
        <v>-0.75969723015499502</v>
      </c>
      <c r="J67" s="369">
        <v>4.647058823529397</v>
      </c>
      <c r="K67" s="361">
        <v>-1.262959472196052</v>
      </c>
      <c r="L67" s="369">
        <v>2.8637912798213505</v>
      </c>
      <c r="M67" s="361">
        <v>1.7472876296963018</v>
      </c>
      <c r="N67" s="369">
        <v>5.1562443683546375</v>
      </c>
      <c r="O67" s="370">
        <v>2.3827231121281289</v>
      </c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</sheetData>
  <phoneticPr fontId="14" type="noConversion"/>
  <conditionalFormatting sqref="H24:I27 H7:I19 H35:I37 H39:I40">
    <cfRule type="cellIs" dxfId="321" priority="869" operator="lessThan">
      <formula>0</formula>
    </cfRule>
    <cfRule type="cellIs" dxfId="320" priority="870" operator="greaterThan">
      <formula>0</formula>
    </cfRule>
  </conditionalFormatting>
  <conditionalFormatting sqref="H43:I43">
    <cfRule type="cellIs" dxfId="319" priority="861" operator="lessThan">
      <formula>0</formula>
    </cfRule>
    <cfRule type="cellIs" dxfId="318" priority="862" operator="greaterThan">
      <formula>0</formula>
    </cfRule>
  </conditionalFormatting>
  <conditionalFormatting sqref="H43:I44">
    <cfRule type="cellIs" dxfId="317" priority="831" operator="lessThan">
      <formula>0</formula>
    </cfRule>
    <cfRule type="cellIs" dxfId="316" priority="832" operator="greaterThan">
      <formula>0</formula>
    </cfRule>
  </conditionalFormatting>
  <conditionalFormatting sqref="H44">
    <cfRule type="cellIs" dxfId="315" priority="833" operator="lessThan">
      <formula>0</formula>
    </cfRule>
    <cfRule type="cellIs" dxfId="314" priority="834" operator="greaterThan">
      <formula>0</formula>
    </cfRule>
  </conditionalFormatting>
  <conditionalFormatting sqref="H37:I37">
    <cfRule type="cellIs" dxfId="313" priority="771" operator="lessThan">
      <formula>0</formula>
    </cfRule>
    <cfRule type="cellIs" dxfId="312" priority="772" operator="greaterThan">
      <formula>0</formula>
    </cfRule>
  </conditionalFormatting>
  <conditionalFormatting sqref="H36:I36">
    <cfRule type="cellIs" dxfId="311" priority="775" operator="lessThan">
      <formula>0</formula>
    </cfRule>
    <cfRule type="cellIs" dxfId="310" priority="776" operator="greaterThan">
      <formula>0</formula>
    </cfRule>
  </conditionalFormatting>
  <conditionalFormatting sqref="H30:I30">
    <cfRule type="cellIs" dxfId="309" priority="751" operator="lessThan">
      <formula>0</formula>
    </cfRule>
    <cfRule type="cellIs" dxfId="308" priority="752" operator="greaterThan">
      <formula>0</formula>
    </cfRule>
  </conditionalFormatting>
  <conditionalFormatting sqref="H35:I35">
    <cfRule type="cellIs" dxfId="307" priority="683" operator="lessThan">
      <formula>0</formula>
    </cfRule>
    <cfRule type="cellIs" dxfId="306" priority="684" operator="greaterThan">
      <formula>0</formula>
    </cfRule>
  </conditionalFormatting>
  <conditionalFormatting sqref="H43:I44">
    <cfRule type="cellIs" dxfId="305" priority="677" operator="lessThan">
      <formula>0</formula>
    </cfRule>
    <cfRule type="cellIs" dxfId="304" priority="678" operator="greaterThan">
      <formula>0</formula>
    </cfRule>
  </conditionalFormatting>
  <conditionalFormatting sqref="H36:I36">
    <cfRule type="cellIs" dxfId="303" priority="681" operator="lessThan">
      <formula>0</formula>
    </cfRule>
    <cfRule type="cellIs" dxfId="302" priority="682" operator="greaterThan">
      <formula>0</formula>
    </cfRule>
  </conditionalFormatting>
  <conditionalFormatting sqref="H28">
    <cfRule type="cellIs" dxfId="301" priority="663" operator="lessThan">
      <formula>0</formula>
    </cfRule>
    <cfRule type="cellIs" dxfId="300" priority="664" operator="greaterThan">
      <formula>0</formula>
    </cfRule>
  </conditionalFormatting>
  <conditionalFormatting sqref="I28">
    <cfRule type="cellIs" dxfId="299" priority="661" operator="lessThan">
      <formula>0</formula>
    </cfRule>
    <cfRule type="cellIs" dxfId="298" priority="662" operator="greaterThan">
      <formula>0</formula>
    </cfRule>
  </conditionalFormatting>
  <conditionalFormatting sqref="H29:I29">
    <cfRule type="cellIs" dxfId="297" priority="557" operator="lessThan">
      <formula>0</formula>
    </cfRule>
    <cfRule type="cellIs" dxfId="296" priority="558" operator="greaterThan">
      <formula>0</formula>
    </cfRule>
  </conditionalFormatting>
  <conditionalFormatting sqref="H41:I41">
    <cfRule type="cellIs" dxfId="295" priority="527" operator="lessThan">
      <formula>0</formula>
    </cfRule>
    <cfRule type="cellIs" dxfId="294" priority="528" operator="greaterThan">
      <formula>0</formula>
    </cfRule>
  </conditionalFormatting>
  <conditionalFormatting sqref="H41:I41">
    <cfRule type="cellIs" dxfId="293" priority="525" operator="lessThan">
      <formula>0</formula>
    </cfRule>
    <cfRule type="cellIs" dxfId="292" priority="526" operator="greaterThan">
      <formula>0</formula>
    </cfRule>
  </conditionalFormatting>
  <conditionalFormatting sqref="H41:I41">
    <cfRule type="cellIs" dxfId="291" priority="529" operator="lessThan">
      <formula>0</formula>
    </cfRule>
    <cfRule type="cellIs" dxfId="290" priority="530" operator="greaterThan">
      <formula>0</formula>
    </cfRule>
  </conditionalFormatting>
  <conditionalFormatting sqref="H40:I40">
    <cfRule type="cellIs" dxfId="289" priority="523" operator="lessThan">
      <formula>0</formula>
    </cfRule>
    <cfRule type="cellIs" dxfId="288" priority="524" operator="greaterThan">
      <formula>0</formula>
    </cfRule>
  </conditionalFormatting>
  <conditionalFormatting sqref="H39:I39">
    <cfRule type="cellIs" dxfId="287" priority="519" operator="lessThan">
      <formula>0</formula>
    </cfRule>
    <cfRule type="cellIs" dxfId="286" priority="520" operator="greaterThan">
      <formula>0</formula>
    </cfRule>
  </conditionalFormatting>
  <conditionalFormatting sqref="H33">
    <cfRule type="cellIs" dxfId="285" priority="515" operator="lessThan">
      <formula>0</formula>
    </cfRule>
    <cfRule type="cellIs" dxfId="284" priority="516" operator="greaterThan">
      <formula>0</formula>
    </cfRule>
  </conditionalFormatting>
  <conditionalFormatting sqref="I33">
    <cfRule type="cellIs" dxfId="283" priority="513" operator="lessThan">
      <formula>0</formula>
    </cfRule>
    <cfRule type="cellIs" dxfId="282" priority="514" operator="greaterThan">
      <formula>0</formula>
    </cfRule>
  </conditionalFormatting>
  <conditionalFormatting sqref="H20:I20">
    <cfRule type="cellIs" dxfId="281" priority="503" operator="lessThan">
      <formula>0</formula>
    </cfRule>
    <cfRule type="cellIs" dxfId="280" priority="504" operator="greaterThan">
      <formula>0</formula>
    </cfRule>
  </conditionalFormatting>
  <conditionalFormatting sqref="I34">
    <cfRule type="cellIs" dxfId="279" priority="487" operator="lessThan">
      <formula>0</formula>
    </cfRule>
    <cfRule type="cellIs" dxfId="278" priority="488" operator="greaterThan">
      <formula>0</formula>
    </cfRule>
  </conditionalFormatting>
  <conditionalFormatting sqref="H34">
    <cfRule type="cellIs" dxfId="277" priority="489" operator="lessThan">
      <formula>0</formula>
    </cfRule>
    <cfRule type="cellIs" dxfId="276" priority="490" operator="greaterThan">
      <formula>0</formula>
    </cfRule>
  </conditionalFormatting>
  <conditionalFormatting sqref="H38:I38">
    <cfRule type="cellIs" dxfId="275" priority="485" operator="lessThan">
      <formula>0</formula>
    </cfRule>
    <cfRule type="cellIs" dxfId="274" priority="486" operator="greaterThan">
      <formula>0</formula>
    </cfRule>
  </conditionalFormatting>
  <conditionalFormatting sqref="H38:I38">
    <cfRule type="cellIs" dxfId="273" priority="483" operator="lessThan">
      <formula>0</formula>
    </cfRule>
    <cfRule type="cellIs" dxfId="272" priority="484" operator="greaterThan">
      <formula>0</formula>
    </cfRule>
  </conditionalFormatting>
  <conditionalFormatting sqref="H42:I42">
    <cfRule type="cellIs" dxfId="271" priority="481" operator="lessThan">
      <formula>0</formula>
    </cfRule>
    <cfRule type="cellIs" dxfId="270" priority="482" operator="greaterThan">
      <formula>0</formula>
    </cfRule>
  </conditionalFormatting>
  <conditionalFormatting sqref="H42:I42">
    <cfRule type="cellIs" dxfId="269" priority="479" operator="lessThan">
      <formula>0</formula>
    </cfRule>
    <cfRule type="cellIs" dxfId="268" priority="480" operator="greaterThan">
      <formula>0</formula>
    </cfRule>
  </conditionalFormatting>
  <conditionalFormatting sqref="H21:I21 H23:I23">
    <cfRule type="cellIs" dxfId="267" priority="477" operator="lessThan">
      <formula>0</formula>
    </cfRule>
    <cfRule type="cellIs" dxfId="266" priority="478" operator="greaterThan">
      <formula>0</formula>
    </cfRule>
  </conditionalFormatting>
  <conditionalFormatting sqref="H22:I22">
    <cfRule type="cellIs" dxfId="265" priority="475" operator="lessThan">
      <formula>0</formula>
    </cfRule>
    <cfRule type="cellIs" dxfId="264" priority="476" operator="greaterThan">
      <formula>0</formula>
    </cfRule>
  </conditionalFormatting>
  <conditionalFormatting sqref="H45:I45">
    <cfRule type="cellIs" dxfId="263" priority="465" operator="lessThan">
      <formula>0</formula>
    </cfRule>
    <cfRule type="cellIs" dxfId="262" priority="466" operator="greaterThan">
      <formula>0</formula>
    </cfRule>
  </conditionalFormatting>
  <conditionalFormatting sqref="H45:I46">
    <cfRule type="cellIs" dxfId="261" priority="461" operator="lessThan">
      <formula>0</formula>
    </cfRule>
    <cfRule type="cellIs" dxfId="260" priority="462" operator="greaterThan">
      <formula>0</formula>
    </cfRule>
  </conditionalFormatting>
  <conditionalFormatting sqref="H46">
    <cfRule type="cellIs" dxfId="259" priority="463" operator="lessThan">
      <formula>0</formula>
    </cfRule>
    <cfRule type="cellIs" dxfId="258" priority="464" operator="greaterThan">
      <formula>0</formula>
    </cfRule>
  </conditionalFormatting>
  <conditionalFormatting sqref="H45:I46">
    <cfRule type="cellIs" dxfId="257" priority="459" operator="lessThan">
      <formula>0</formula>
    </cfRule>
    <cfRule type="cellIs" dxfId="256" priority="460" operator="greaterThan">
      <formula>0</formula>
    </cfRule>
  </conditionalFormatting>
  <conditionalFormatting sqref="H47:I47">
    <cfRule type="cellIs" dxfId="255" priority="311" operator="lessThan">
      <formula>0</formula>
    </cfRule>
    <cfRule type="cellIs" dxfId="254" priority="312" operator="greaterThan">
      <formula>0</formula>
    </cfRule>
  </conditionalFormatting>
  <conditionalFormatting sqref="H47">
    <cfRule type="cellIs" dxfId="253" priority="313" operator="lessThan">
      <formula>0</formula>
    </cfRule>
    <cfRule type="cellIs" dxfId="252" priority="314" operator="greaterThan">
      <formula>0</formula>
    </cfRule>
  </conditionalFormatting>
  <conditionalFormatting sqref="H47:I47">
    <cfRule type="cellIs" dxfId="251" priority="309" operator="lessThan">
      <formula>0</formula>
    </cfRule>
    <cfRule type="cellIs" dxfId="250" priority="310" operator="greaterThan">
      <formula>0</formula>
    </cfRule>
  </conditionalFormatting>
  <conditionalFormatting sqref="H41:I41">
    <cfRule type="cellIs" dxfId="249" priority="307" operator="lessThan">
      <formula>0</formula>
    </cfRule>
    <cfRule type="cellIs" dxfId="248" priority="308" operator="greaterThan">
      <formula>0</formula>
    </cfRule>
  </conditionalFormatting>
  <conditionalFormatting sqref="H42:I42">
    <cfRule type="cellIs" dxfId="247" priority="303" operator="lessThan">
      <formula>0</formula>
    </cfRule>
    <cfRule type="cellIs" dxfId="246" priority="304" operator="greaterThan">
      <formula>0</formula>
    </cfRule>
  </conditionalFormatting>
  <conditionalFormatting sqref="H42:I42">
    <cfRule type="cellIs" dxfId="245" priority="301" operator="lessThan">
      <formula>0</formula>
    </cfRule>
    <cfRule type="cellIs" dxfId="244" priority="302" operator="greaterThan">
      <formula>0</formula>
    </cfRule>
  </conditionalFormatting>
  <conditionalFormatting sqref="H42:I42">
    <cfRule type="cellIs" dxfId="243" priority="305" operator="lessThan">
      <formula>0</formula>
    </cfRule>
    <cfRule type="cellIs" dxfId="242" priority="306" operator="greaterThan">
      <formula>0</formula>
    </cfRule>
  </conditionalFormatting>
  <conditionalFormatting sqref="H41:I41">
    <cfRule type="cellIs" dxfId="241" priority="299" operator="lessThan">
      <formula>0</formula>
    </cfRule>
    <cfRule type="cellIs" dxfId="240" priority="300" operator="greaterThan">
      <formula>0</formula>
    </cfRule>
  </conditionalFormatting>
  <conditionalFormatting sqref="H47:I47">
    <cfRule type="cellIs" dxfId="239" priority="295" operator="lessThan">
      <formula>0</formula>
    </cfRule>
    <cfRule type="cellIs" dxfId="238" priority="296" operator="greaterThan">
      <formula>0</formula>
    </cfRule>
  </conditionalFormatting>
  <conditionalFormatting sqref="H47">
    <cfRule type="cellIs" dxfId="237" priority="297" operator="lessThan">
      <formula>0</formula>
    </cfRule>
    <cfRule type="cellIs" dxfId="236" priority="298" operator="greaterThan">
      <formula>0</formula>
    </cfRule>
  </conditionalFormatting>
  <conditionalFormatting sqref="H47:I47">
    <cfRule type="cellIs" dxfId="235" priority="293" operator="lessThan">
      <formula>0</formula>
    </cfRule>
    <cfRule type="cellIs" dxfId="234" priority="294" operator="greaterThan">
      <formula>0</formula>
    </cfRule>
  </conditionalFormatting>
  <conditionalFormatting sqref="H47:I47">
    <cfRule type="cellIs" dxfId="233" priority="289" operator="lessThan">
      <formula>0</formula>
    </cfRule>
    <cfRule type="cellIs" dxfId="232" priority="290" operator="greaterThan">
      <formula>0</formula>
    </cfRule>
  </conditionalFormatting>
  <conditionalFormatting sqref="H47">
    <cfRule type="cellIs" dxfId="231" priority="291" operator="lessThan">
      <formula>0</formula>
    </cfRule>
    <cfRule type="cellIs" dxfId="230" priority="292" operator="greaterThan">
      <formula>0</formula>
    </cfRule>
  </conditionalFormatting>
  <conditionalFormatting sqref="H47:I47">
    <cfRule type="cellIs" dxfId="229" priority="287" operator="lessThan">
      <formula>0</formula>
    </cfRule>
    <cfRule type="cellIs" dxfId="228" priority="288" operator="greaterThan">
      <formula>0</formula>
    </cfRule>
  </conditionalFormatting>
  <conditionalFormatting sqref="I33">
    <cfRule type="cellIs" dxfId="227" priority="273" operator="lessThan">
      <formula>0</formula>
    </cfRule>
    <cfRule type="cellIs" dxfId="226" priority="274" operator="greaterThan">
      <formula>0</formula>
    </cfRule>
  </conditionalFormatting>
  <conditionalFormatting sqref="H33">
    <cfRule type="cellIs" dxfId="225" priority="275" operator="lessThan">
      <formula>0</formula>
    </cfRule>
    <cfRule type="cellIs" dxfId="224" priority="276" operator="greaterThan">
      <formula>0</formula>
    </cfRule>
  </conditionalFormatting>
  <conditionalFormatting sqref="H20:I20">
    <cfRule type="cellIs" dxfId="223" priority="271" operator="lessThan">
      <formula>0</formula>
    </cfRule>
    <cfRule type="cellIs" dxfId="222" priority="272" operator="greaterThan">
      <formula>0</formula>
    </cfRule>
  </conditionalFormatting>
  <conditionalFormatting sqref="H21:I21">
    <cfRule type="cellIs" dxfId="221" priority="269" operator="lessThan">
      <formula>0</formula>
    </cfRule>
    <cfRule type="cellIs" dxfId="220" priority="270" operator="greaterThan">
      <formula>0</formula>
    </cfRule>
  </conditionalFormatting>
  <conditionalFormatting sqref="H23:I23">
    <cfRule type="cellIs" dxfId="219" priority="267" operator="lessThan">
      <formula>0</formula>
    </cfRule>
    <cfRule type="cellIs" dxfId="218" priority="268" operator="greaterThan">
      <formula>0</formula>
    </cfRule>
  </conditionalFormatting>
  <conditionalFormatting sqref="H22:I22">
    <cfRule type="cellIs" dxfId="217" priority="265" operator="lessThan">
      <formula>0</formula>
    </cfRule>
    <cfRule type="cellIs" dxfId="216" priority="266" operator="greaterThan">
      <formula>0</formula>
    </cfRule>
  </conditionalFormatting>
  <conditionalFormatting sqref="H41:I41">
    <cfRule type="cellIs" dxfId="215" priority="263" operator="lessThan">
      <formula>0</formula>
    </cfRule>
    <cfRule type="cellIs" dxfId="214" priority="264" operator="greaterThan">
      <formula>0</formula>
    </cfRule>
  </conditionalFormatting>
  <conditionalFormatting sqref="H41:I41">
    <cfRule type="cellIs" dxfId="213" priority="261" operator="lessThan">
      <formula>0</formula>
    </cfRule>
    <cfRule type="cellIs" dxfId="212" priority="262" operator="greaterThan">
      <formula>0</formula>
    </cfRule>
  </conditionalFormatting>
  <conditionalFormatting sqref="H41:I41">
    <cfRule type="cellIs" dxfId="211" priority="259" operator="lessThan">
      <formula>0</formula>
    </cfRule>
    <cfRule type="cellIs" dxfId="210" priority="260" operator="greaterThan">
      <formula>0</formula>
    </cfRule>
  </conditionalFormatting>
  <conditionalFormatting sqref="H39:I39">
    <cfRule type="cellIs" dxfId="209" priority="255" operator="lessThan">
      <formula>0</formula>
    </cfRule>
    <cfRule type="cellIs" dxfId="208" priority="256" operator="greaterThan">
      <formula>0</formula>
    </cfRule>
  </conditionalFormatting>
  <conditionalFormatting sqref="H39:I39">
    <cfRule type="cellIs" dxfId="207" priority="253" operator="lessThan">
      <formula>0</formula>
    </cfRule>
    <cfRule type="cellIs" dxfId="206" priority="254" operator="greaterThan">
      <formula>0</formula>
    </cfRule>
  </conditionalFormatting>
  <conditionalFormatting sqref="H39:I39">
    <cfRule type="cellIs" dxfId="205" priority="257" operator="lessThan">
      <formula>0</formula>
    </cfRule>
    <cfRule type="cellIs" dxfId="204" priority="258" operator="greaterThan">
      <formula>0</formula>
    </cfRule>
  </conditionalFormatting>
  <conditionalFormatting sqref="H40:I40">
    <cfRule type="cellIs" dxfId="203" priority="251" operator="lessThan">
      <formula>0</formula>
    </cfRule>
    <cfRule type="cellIs" dxfId="202" priority="252" operator="greaterThan">
      <formula>0</formula>
    </cfRule>
  </conditionalFormatting>
  <conditionalFormatting sqref="H40:I40">
    <cfRule type="cellIs" dxfId="201" priority="249" operator="lessThan">
      <formula>0</formula>
    </cfRule>
    <cfRule type="cellIs" dxfId="200" priority="250" operator="greaterThan">
      <formula>0</formula>
    </cfRule>
  </conditionalFormatting>
  <conditionalFormatting sqref="H39:I39">
    <cfRule type="cellIs" dxfId="199" priority="247" operator="lessThan">
      <formula>0</formula>
    </cfRule>
    <cfRule type="cellIs" dxfId="198" priority="248" operator="greaterThan">
      <formula>0</formula>
    </cfRule>
  </conditionalFormatting>
  <conditionalFormatting sqref="H40:I40">
    <cfRule type="cellIs" dxfId="197" priority="243" operator="lessThan">
      <formula>0</formula>
    </cfRule>
    <cfRule type="cellIs" dxfId="196" priority="244" operator="greaterThan">
      <formula>0</formula>
    </cfRule>
  </conditionalFormatting>
  <conditionalFormatting sqref="H40:I40">
    <cfRule type="cellIs" dxfId="195" priority="241" operator="lessThan">
      <formula>0</formula>
    </cfRule>
    <cfRule type="cellIs" dxfId="194" priority="242" operator="greaterThan">
      <formula>0</formula>
    </cfRule>
  </conditionalFormatting>
  <conditionalFormatting sqref="H40:I40">
    <cfRule type="cellIs" dxfId="193" priority="245" operator="lessThan">
      <formula>0</formula>
    </cfRule>
    <cfRule type="cellIs" dxfId="192" priority="246" operator="greaterThan">
      <formula>0</formula>
    </cfRule>
  </conditionalFormatting>
  <conditionalFormatting sqref="H39:I39">
    <cfRule type="cellIs" dxfId="191" priority="239" operator="lessThan">
      <formula>0</formula>
    </cfRule>
    <cfRule type="cellIs" dxfId="190" priority="240" operator="greaterThan">
      <formula>0</formula>
    </cfRule>
  </conditionalFormatting>
  <conditionalFormatting sqref="H42:I42">
    <cfRule type="cellIs" dxfId="189" priority="235" operator="lessThan">
      <formula>0</formula>
    </cfRule>
    <cfRule type="cellIs" dxfId="188" priority="236" operator="greaterThan">
      <formula>0</formula>
    </cfRule>
  </conditionalFormatting>
  <conditionalFormatting sqref="H42">
    <cfRule type="cellIs" dxfId="187" priority="237" operator="lessThan">
      <formula>0</formula>
    </cfRule>
    <cfRule type="cellIs" dxfId="186" priority="238" operator="greaterThan">
      <formula>0</formula>
    </cfRule>
  </conditionalFormatting>
  <conditionalFormatting sqref="H42:I42">
    <cfRule type="cellIs" dxfId="185" priority="233" operator="lessThan">
      <formula>0</formula>
    </cfRule>
    <cfRule type="cellIs" dxfId="184" priority="234" operator="greaterThan">
      <formula>0</formula>
    </cfRule>
  </conditionalFormatting>
  <conditionalFormatting sqref="H43:I43">
    <cfRule type="cellIs" dxfId="183" priority="231" operator="lessThan">
      <formula>0</formula>
    </cfRule>
    <cfRule type="cellIs" dxfId="182" priority="232" operator="greaterThan">
      <formula>0</formula>
    </cfRule>
  </conditionalFormatting>
  <conditionalFormatting sqref="H43:I44">
    <cfRule type="cellIs" dxfId="181" priority="227" operator="lessThan">
      <formula>0</formula>
    </cfRule>
    <cfRule type="cellIs" dxfId="180" priority="228" operator="greaterThan">
      <formula>0</formula>
    </cfRule>
  </conditionalFormatting>
  <conditionalFormatting sqref="H44">
    <cfRule type="cellIs" dxfId="179" priority="229" operator="lessThan">
      <formula>0</formula>
    </cfRule>
    <cfRule type="cellIs" dxfId="178" priority="230" operator="greaterThan">
      <formula>0</formula>
    </cfRule>
  </conditionalFormatting>
  <conditionalFormatting sqref="H43:I44">
    <cfRule type="cellIs" dxfId="177" priority="225" operator="lessThan">
      <formula>0</formula>
    </cfRule>
    <cfRule type="cellIs" dxfId="176" priority="226" operator="greaterThan">
      <formula>0</formula>
    </cfRule>
  </conditionalFormatting>
  <conditionalFormatting sqref="H31:I31">
    <cfRule type="cellIs" dxfId="175" priority="223" operator="lessThan">
      <formula>0</formula>
    </cfRule>
    <cfRule type="cellIs" dxfId="174" priority="224" operator="greaterThan">
      <formula>0</formula>
    </cfRule>
  </conditionalFormatting>
  <conditionalFormatting sqref="H32:I32">
    <cfRule type="cellIs" dxfId="173" priority="219" operator="lessThan">
      <formula>0</formula>
    </cfRule>
    <cfRule type="cellIs" dxfId="172" priority="220" operator="greaterThan">
      <formula>0</formula>
    </cfRule>
  </conditionalFormatting>
  <conditionalFormatting sqref="H32:I32">
    <cfRule type="cellIs" dxfId="171" priority="217" operator="lessThan">
      <formula>0</formula>
    </cfRule>
    <cfRule type="cellIs" dxfId="170" priority="218" operator="greaterThan">
      <formula>0</formula>
    </cfRule>
  </conditionalFormatting>
  <conditionalFormatting sqref="H32:I32">
    <cfRule type="cellIs" dxfId="169" priority="221" operator="lessThan">
      <formula>0</formula>
    </cfRule>
    <cfRule type="cellIs" dxfId="168" priority="222" operator="greaterThan">
      <formula>0</formula>
    </cfRule>
  </conditionalFormatting>
  <conditionalFormatting sqref="H31:I31">
    <cfRule type="cellIs" dxfId="167" priority="215" operator="lessThan">
      <formula>0</formula>
    </cfRule>
    <cfRule type="cellIs" dxfId="166" priority="216" operator="greaterThan">
      <formula>0</formula>
    </cfRule>
  </conditionalFormatting>
  <conditionalFormatting sqref="H32:I32">
    <cfRule type="cellIs" dxfId="165" priority="213" operator="lessThan">
      <formula>0</formula>
    </cfRule>
    <cfRule type="cellIs" dxfId="164" priority="214" operator="greaterThan">
      <formula>0</formula>
    </cfRule>
  </conditionalFormatting>
  <conditionalFormatting sqref="H32:I32">
    <cfRule type="cellIs" dxfId="163" priority="211" operator="lessThan">
      <formula>0</formula>
    </cfRule>
    <cfRule type="cellIs" dxfId="162" priority="212" operator="greaterThan">
      <formula>0</formula>
    </cfRule>
  </conditionalFormatting>
  <conditionalFormatting sqref="H32:I32">
    <cfRule type="cellIs" dxfId="161" priority="209" operator="lessThan">
      <formula>0</formula>
    </cfRule>
    <cfRule type="cellIs" dxfId="160" priority="210" operator="greaterThan">
      <formula>0</formula>
    </cfRule>
  </conditionalFormatting>
  <conditionalFormatting sqref="H32:I32">
    <cfRule type="cellIs" dxfId="159" priority="207" operator="lessThan">
      <formula>0</formula>
    </cfRule>
    <cfRule type="cellIs" dxfId="158" priority="208" operator="greaterThan">
      <formula>0</formula>
    </cfRule>
  </conditionalFormatting>
  <conditionalFormatting sqref="H32:I32">
    <cfRule type="cellIs" dxfId="157" priority="205" operator="lessThan">
      <formula>0</formula>
    </cfRule>
    <cfRule type="cellIs" dxfId="156" priority="206" operator="greaterThan">
      <formula>0</formula>
    </cfRule>
  </conditionalFormatting>
  <conditionalFormatting sqref="H31:I31">
    <cfRule type="cellIs" dxfId="155" priority="203" operator="lessThan">
      <formula>0</formula>
    </cfRule>
    <cfRule type="cellIs" dxfId="154" priority="204" operator="greaterThan">
      <formula>0</formula>
    </cfRule>
  </conditionalFormatting>
  <conditionalFormatting sqref="H31:I31">
    <cfRule type="cellIs" dxfId="153" priority="201" operator="lessThan">
      <formula>0</formula>
    </cfRule>
    <cfRule type="cellIs" dxfId="152" priority="202" operator="greaterThan">
      <formula>0</formula>
    </cfRule>
  </conditionalFormatting>
  <conditionalFormatting sqref="H31:I31">
    <cfRule type="cellIs" dxfId="151" priority="197" operator="lessThan">
      <formula>0</formula>
    </cfRule>
    <cfRule type="cellIs" dxfId="150" priority="198" operator="greaterThan">
      <formula>0</formula>
    </cfRule>
  </conditionalFormatting>
  <conditionalFormatting sqref="H31:I31">
    <cfRule type="cellIs" dxfId="149" priority="195" operator="lessThan">
      <formula>0</formula>
    </cfRule>
    <cfRule type="cellIs" dxfId="148" priority="196" operator="greaterThan">
      <formula>0</formula>
    </cfRule>
  </conditionalFormatting>
  <conditionalFormatting sqref="H31:I31">
    <cfRule type="cellIs" dxfId="147" priority="199" operator="lessThan">
      <formula>0</formula>
    </cfRule>
    <cfRule type="cellIs" dxfId="146" priority="200" operator="greaterThan">
      <formula>0</formula>
    </cfRule>
  </conditionalFormatting>
  <conditionalFormatting sqref="H48:I48">
    <cfRule type="cellIs" dxfId="145" priority="191" operator="lessThan">
      <formula>0</formula>
    </cfRule>
    <cfRule type="cellIs" dxfId="144" priority="192" operator="greaterThan">
      <formula>0</formula>
    </cfRule>
  </conditionalFormatting>
  <conditionalFormatting sqref="H48">
    <cfRule type="cellIs" dxfId="143" priority="193" operator="lessThan">
      <formula>0</formula>
    </cfRule>
    <cfRule type="cellIs" dxfId="142" priority="194" operator="greaterThan">
      <formula>0</formula>
    </cfRule>
  </conditionalFormatting>
  <conditionalFormatting sqref="H48:I48">
    <cfRule type="cellIs" dxfId="141" priority="189" operator="lessThan">
      <formula>0</formula>
    </cfRule>
    <cfRule type="cellIs" dxfId="140" priority="190" operator="greaterThan">
      <formula>0</formula>
    </cfRule>
  </conditionalFormatting>
  <conditionalFormatting sqref="H48:I48">
    <cfRule type="cellIs" dxfId="139" priority="185" operator="lessThan">
      <formula>0</formula>
    </cfRule>
    <cfRule type="cellIs" dxfId="138" priority="186" operator="greaterThan">
      <formula>0</formula>
    </cfRule>
  </conditionalFormatting>
  <conditionalFormatting sqref="H48">
    <cfRule type="cellIs" dxfId="137" priority="187" operator="lessThan">
      <formula>0</formula>
    </cfRule>
    <cfRule type="cellIs" dxfId="136" priority="188" operator="greaterThan">
      <formula>0</formula>
    </cfRule>
  </conditionalFormatting>
  <conditionalFormatting sqref="H48:I48">
    <cfRule type="cellIs" dxfId="135" priority="183" operator="lessThan">
      <formula>0</formula>
    </cfRule>
    <cfRule type="cellIs" dxfId="134" priority="184" operator="greaterThan">
      <formula>0</formula>
    </cfRule>
  </conditionalFormatting>
  <conditionalFormatting sqref="H48:I48">
    <cfRule type="cellIs" dxfId="133" priority="179" operator="lessThan">
      <formula>0</formula>
    </cfRule>
    <cfRule type="cellIs" dxfId="132" priority="180" operator="greaterThan">
      <formula>0</formula>
    </cfRule>
  </conditionalFormatting>
  <conditionalFormatting sqref="H48">
    <cfRule type="cellIs" dxfId="131" priority="181" operator="lessThan">
      <formula>0</formula>
    </cfRule>
    <cfRule type="cellIs" dxfId="130" priority="182" operator="greaterThan">
      <formula>0</formula>
    </cfRule>
  </conditionalFormatting>
  <conditionalFormatting sqref="H48:I48">
    <cfRule type="cellIs" dxfId="129" priority="177" operator="lessThan">
      <formula>0</formula>
    </cfRule>
    <cfRule type="cellIs" dxfId="128" priority="178" operator="greaterThan">
      <formula>0</formula>
    </cfRule>
  </conditionalFormatting>
  <conditionalFormatting sqref="H49:I50">
    <cfRule type="cellIs" dxfId="127" priority="171" operator="lessThan">
      <formula>0</formula>
    </cfRule>
    <cfRule type="cellIs" dxfId="126" priority="172" operator="greaterThan">
      <formula>0</formula>
    </cfRule>
  </conditionalFormatting>
  <conditionalFormatting sqref="H50:I50">
    <cfRule type="cellIs" dxfId="125" priority="169" operator="lessThan">
      <formula>0</formula>
    </cfRule>
    <cfRule type="cellIs" dxfId="124" priority="170" operator="greaterThan">
      <formula>0</formula>
    </cfRule>
  </conditionalFormatting>
  <conditionalFormatting sqref="H49:I49">
    <cfRule type="cellIs" dxfId="123" priority="167" operator="lessThan">
      <formula>0</formula>
    </cfRule>
    <cfRule type="cellIs" dxfId="122" priority="168" operator="greaterThan">
      <formula>0</formula>
    </cfRule>
  </conditionalFormatting>
  <conditionalFormatting sqref="H49:I49">
    <cfRule type="cellIs" dxfId="121" priority="163" operator="lessThan">
      <formula>0</formula>
    </cfRule>
    <cfRule type="cellIs" dxfId="120" priority="164" operator="greaterThan">
      <formula>0</formula>
    </cfRule>
  </conditionalFormatting>
  <conditionalFormatting sqref="H49:I49">
    <cfRule type="cellIs" dxfId="119" priority="161" operator="lessThan">
      <formula>0</formula>
    </cfRule>
    <cfRule type="cellIs" dxfId="118" priority="162" operator="greaterThan">
      <formula>0</formula>
    </cfRule>
  </conditionalFormatting>
  <conditionalFormatting sqref="H49:I49">
    <cfRule type="cellIs" dxfId="117" priority="165" operator="lessThan">
      <formula>0</formula>
    </cfRule>
    <cfRule type="cellIs" dxfId="116" priority="166" operator="greaterThan">
      <formula>0</formula>
    </cfRule>
  </conditionalFormatting>
  <conditionalFormatting sqref="H50:I50">
    <cfRule type="cellIs" dxfId="115" priority="159" operator="lessThan">
      <formula>0</formula>
    </cfRule>
    <cfRule type="cellIs" dxfId="114" priority="160" operator="greaterThan">
      <formula>0</formula>
    </cfRule>
  </conditionalFormatting>
  <conditionalFormatting sqref="H50:I50">
    <cfRule type="cellIs" dxfId="113" priority="157" operator="lessThan">
      <formula>0</formula>
    </cfRule>
    <cfRule type="cellIs" dxfId="112" priority="158" operator="greaterThan">
      <formula>0</formula>
    </cfRule>
  </conditionalFormatting>
  <conditionalFormatting sqref="H49:I49">
    <cfRule type="cellIs" dxfId="111" priority="155" operator="lessThan">
      <formula>0</formula>
    </cfRule>
    <cfRule type="cellIs" dxfId="110" priority="156" operator="greaterThan">
      <formula>0</formula>
    </cfRule>
  </conditionalFormatting>
  <conditionalFormatting sqref="H50:I50">
    <cfRule type="cellIs" dxfId="109" priority="151" operator="lessThan">
      <formula>0</formula>
    </cfRule>
    <cfRule type="cellIs" dxfId="108" priority="152" operator="greaterThan">
      <formula>0</formula>
    </cfRule>
  </conditionalFormatting>
  <conditionalFormatting sqref="H50:I50">
    <cfRule type="cellIs" dxfId="107" priority="149" operator="lessThan">
      <formula>0</formula>
    </cfRule>
    <cfRule type="cellIs" dxfId="106" priority="150" operator="greaterThan">
      <formula>0</formula>
    </cfRule>
  </conditionalFormatting>
  <conditionalFormatting sqref="H50:I50">
    <cfRule type="cellIs" dxfId="105" priority="153" operator="lessThan">
      <formula>0</formula>
    </cfRule>
    <cfRule type="cellIs" dxfId="104" priority="154" operator="greaterThan">
      <formula>0</formula>
    </cfRule>
  </conditionalFormatting>
  <conditionalFormatting sqref="H49:I49">
    <cfRule type="cellIs" dxfId="103" priority="147" operator="lessThan">
      <formula>0</formula>
    </cfRule>
    <cfRule type="cellIs" dxfId="102" priority="148" operator="greaterThan">
      <formula>0</formula>
    </cfRule>
  </conditionalFormatting>
  <conditionalFormatting sqref="H51:I51">
    <cfRule type="cellIs" dxfId="101" priority="145" operator="lessThan">
      <formula>0</formula>
    </cfRule>
    <cfRule type="cellIs" dxfId="100" priority="146" operator="greaterThan">
      <formula>0</formula>
    </cfRule>
  </conditionalFormatting>
  <conditionalFormatting sqref="H52:I52">
    <cfRule type="cellIs" dxfId="99" priority="143" operator="lessThan">
      <formula>0</formula>
    </cfRule>
    <cfRule type="cellIs" dxfId="98" priority="144" operator="greaterThan">
      <formula>0</formula>
    </cfRule>
  </conditionalFormatting>
  <conditionalFormatting sqref="H52:I52">
    <cfRule type="cellIs" dxfId="97" priority="141" operator="lessThan">
      <formula>0</formula>
    </cfRule>
    <cfRule type="cellIs" dxfId="96" priority="142" operator="greaterThan">
      <formula>0</formula>
    </cfRule>
  </conditionalFormatting>
  <conditionalFormatting sqref="H52:I52">
    <cfRule type="cellIs" dxfId="95" priority="137" operator="lessThan">
      <formula>0</formula>
    </cfRule>
    <cfRule type="cellIs" dxfId="94" priority="138" operator="greaterThan">
      <formula>0</formula>
    </cfRule>
  </conditionalFormatting>
  <conditionalFormatting sqref="H52:I52">
    <cfRule type="cellIs" dxfId="93" priority="135" operator="lessThan">
      <formula>0</formula>
    </cfRule>
    <cfRule type="cellIs" dxfId="92" priority="136" operator="greaterThan">
      <formula>0</formula>
    </cfRule>
  </conditionalFormatting>
  <conditionalFormatting sqref="H52:I52">
    <cfRule type="cellIs" dxfId="91" priority="139" operator="lessThan">
      <formula>0</formula>
    </cfRule>
    <cfRule type="cellIs" dxfId="90" priority="140" operator="greaterThan">
      <formula>0</formula>
    </cfRule>
  </conditionalFormatting>
  <conditionalFormatting sqref="H52:I52">
    <cfRule type="cellIs" dxfId="89" priority="131" operator="lessThan">
      <formula>0</formula>
    </cfRule>
    <cfRule type="cellIs" dxfId="88" priority="132" operator="greaterThan">
      <formula>0</formula>
    </cfRule>
  </conditionalFormatting>
  <conditionalFormatting sqref="H52">
    <cfRule type="cellIs" dxfId="87" priority="133" operator="lessThan">
      <formula>0</formula>
    </cfRule>
    <cfRule type="cellIs" dxfId="86" priority="134" operator="greaterThan">
      <formula>0</formula>
    </cfRule>
  </conditionalFormatting>
  <conditionalFormatting sqref="H52:I52">
    <cfRule type="cellIs" dxfId="85" priority="129" operator="lessThan">
      <formula>0</formula>
    </cfRule>
    <cfRule type="cellIs" dxfId="84" priority="130" operator="greaterThan">
      <formula>0</formula>
    </cfRule>
  </conditionalFormatting>
  <conditionalFormatting sqref="H53:I53">
    <cfRule type="cellIs" dxfId="83" priority="81" operator="lessThan">
      <formula>0</formula>
    </cfRule>
    <cfRule type="cellIs" dxfId="82" priority="82" operator="greaterThan">
      <formula>0</formula>
    </cfRule>
  </conditionalFormatting>
  <conditionalFormatting sqref="H53">
    <cfRule type="cellIs" dxfId="81" priority="83" operator="lessThan">
      <formula>0</formula>
    </cfRule>
    <cfRule type="cellIs" dxfId="80" priority="84" operator="greaterThan">
      <formula>0</formula>
    </cfRule>
  </conditionalFormatting>
  <conditionalFormatting sqref="H53:I53">
    <cfRule type="cellIs" dxfId="79" priority="79" operator="lessThan">
      <formula>0</formula>
    </cfRule>
    <cfRule type="cellIs" dxfId="78" priority="80" operator="greaterThan">
      <formula>0</formula>
    </cfRule>
  </conditionalFormatting>
  <conditionalFormatting sqref="H54:I56">
    <cfRule type="cellIs" dxfId="77" priority="77" operator="lessThan">
      <formula>0</formula>
    </cfRule>
    <cfRule type="cellIs" dxfId="76" priority="78" operator="greaterThan">
      <formula>0</formula>
    </cfRule>
  </conditionalFormatting>
  <conditionalFormatting sqref="H57:I57">
    <cfRule type="cellIs" dxfId="75" priority="73" operator="lessThan">
      <formula>0</formula>
    </cfRule>
    <cfRule type="cellIs" dxfId="74" priority="74" operator="greaterThan">
      <formula>0</formula>
    </cfRule>
  </conditionalFormatting>
  <conditionalFormatting sqref="H57">
    <cfRule type="cellIs" dxfId="73" priority="75" operator="lessThan">
      <formula>0</formula>
    </cfRule>
    <cfRule type="cellIs" dxfId="72" priority="76" operator="greaterThan">
      <formula>0</formula>
    </cfRule>
  </conditionalFormatting>
  <conditionalFormatting sqref="H57:I57">
    <cfRule type="cellIs" dxfId="71" priority="71" operator="lessThan">
      <formula>0</formula>
    </cfRule>
    <cfRule type="cellIs" dxfId="70" priority="72" operator="greaterThan">
      <formula>0</formula>
    </cfRule>
  </conditionalFormatting>
  <conditionalFormatting sqref="H58:I59">
    <cfRule type="cellIs" dxfId="69" priority="67" operator="lessThan">
      <formula>0</formula>
    </cfRule>
    <cfRule type="cellIs" dxfId="68" priority="68" operator="greaterThan">
      <formula>0</formula>
    </cfRule>
  </conditionalFormatting>
  <conditionalFormatting sqref="H58:H59">
    <cfRule type="cellIs" dxfId="67" priority="69" operator="lessThan">
      <formula>0</formula>
    </cfRule>
    <cfRule type="cellIs" dxfId="66" priority="70" operator="greaterThan">
      <formula>0</formula>
    </cfRule>
  </conditionalFormatting>
  <conditionalFormatting sqref="H58:I59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H60:I60"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H60:I60">
    <cfRule type="cellIs" dxfId="61" priority="61" operator="lessThan">
      <formula>0</formula>
    </cfRule>
    <cfRule type="cellIs" dxfId="60" priority="62" operator="greaterThan">
      <formula>0</formula>
    </cfRule>
  </conditionalFormatting>
  <conditionalFormatting sqref="H60:I60">
    <cfRule type="cellIs" dxfId="59" priority="57" operator="lessThan">
      <formula>0</formula>
    </cfRule>
    <cfRule type="cellIs" dxfId="58" priority="58" operator="greaterThan">
      <formula>0</formula>
    </cfRule>
  </conditionalFormatting>
  <conditionalFormatting sqref="H60:I60">
    <cfRule type="cellIs" dxfId="57" priority="55" operator="lessThan">
      <formula>0</formula>
    </cfRule>
    <cfRule type="cellIs" dxfId="56" priority="56" operator="greaterThan">
      <formula>0</formula>
    </cfRule>
  </conditionalFormatting>
  <conditionalFormatting sqref="H60:I60">
    <cfRule type="cellIs" dxfId="55" priority="59" operator="lessThan">
      <formula>0</formula>
    </cfRule>
    <cfRule type="cellIs" dxfId="54" priority="60" operator="greaterThan">
      <formula>0</formula>
    </cfRule>
  </conditionalFormatting>
  <conditionalFormatting sqref="H60:I60">
    <cfRule type="cellIs" dxfId="53" priority="53" operator="lessThan">
      <formula>0</formula>
    </cfRule>
    <cfRule type="cellIs" dxfId="52" priority="54" operator="greaterThan">
      <formula>0</formula>
    </cfRule>
  </conditionalFormatting>
  <conditionalFormatting sqref="H60:I60">
    <cfRule type="cellIs" dxfId="51" priority="51" operator="lessThan">
      <formula>0</formula>
    </cfRule>
    <cfRule type="cellIs" dxfId="50" priority="52" operator="greaterThan">
      <formula>0</formula>
    </cfRule>
  </conditionalFormatting>
  <conditionalFormatting sqref="I61">
    <cfRule type="cellIs" dxfId="49" priority="49" operator="lessThan">
      <formula>0</formula>
    </cfRule>
    <cfRule type="cellIs" dxfId="48" priority="50" operator="greaterThan">
      <formula>0</formula>
    </cfRule>
  </conditionalFormatting>
  <conditionalFormatting sqref="I61">
    <cfRule type="cellIs" dxfId="47" priority="47" operator="lessThan">
      <formula>0</formula>
    </cfRule>
    <cfRule type="cellIs" dxfId="46" priority="48" operator="greaterThan">
      <formula>0</formula>
    </cfRule>
  </conditionalFormatting>
  <conditionalFormatting sqref="H62:I62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63:I63">
    <cfRule type="cellIs" dxfId="43" priority="41" operator="lessThan">
      <formula>0</formula>
    </cfRule>
    <cfRule type="cellIs" dxfId="42" priority="42" operator="greaterThan">
      <formula>0</formula>
    </cfRule>
  </conditionalFormatting>
  <conditionalFormatting sqref="H63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H63:I63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64:I64">
    <cfRule type="cellIs" dxfId="37" priority="35" operator="lessThan">
      <formula>0</formula>
    </cfRule>
    <cfRule type="cellIs" dxfId="36" priority="36" operator="greaterThan">
      <formula>0</formula>
    </cfRule>
  </conditionalFormatting>
  <conditionalFormatting sqref="H64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H64:I64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H61">
    <cfRule type="cellIs" dxfId="31" priority="29" operator="lessThan">
      <formula>0</formula>
    </cfRule>
    <cfRule type="cellIs" dxfId="30" priority="30" operator="greaterThan">
      <formula>0</formula>
    </cfRule>
  </conditionalFormatting>
  <conditionalFormatting sqref="H61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H61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66:I66"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H66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H66:I66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I65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I65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65">
    <cfRule type="cellIs" dxfId="15" priority="13" operator="lessThan">
      <formula>0</formula>
    </cfRule>
    <cfRule type="cellIs" dxfId="14" priority="14" operator="greaterThan">
      <formula>0</formula>
    </cfRule>
  </conditionalFormatting>
  <conditionalFormatting sqref="H65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H65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I67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I6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67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67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6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39"/>
  <sheetViews>
    <sheetView showGridLines="0" showZeros="0" zoomScaleNormal="100" workbookViewId="0">
      <selection activeCell="S14" sqref="S14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311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301</v>
      </c>
      <c r="I2" s="154"/>
      <c r="J2" s="155" t="s">
        <v>310</v>
      </c>
      <c r="K2" s="154"/>
      <c r="L2" s="155" t="s">
        <v>286</v>
      </c>
      <c r="M2" s="154"/>
      <c r="N2" s="155" t="s">
        <v>277</v>
      </c>
      <c r="O2" s="204"/>
    </row>
    <row r="3" spans="1:15" x14ac:dyDescent="0.3">
      <c r="A3" s="156" t="s">
        <v>37</v>
      </c>
      <c r="B3" s="157"/>
      <c r="C3" s="158"/>
      <c r="D3" s="159">
        <v>45469</v>
      </c>
      <c r="E3" s="159"/>
      <c r="F3" s="159">
        <v>45468</v>
      </c>
      <c r="G3" s="159"/>
      <c r="H3" s="159">
        <v>45468</v>
      </c>
      <c r="I3" s="159"/>
      <c r="J3" s="159">
        <v>45468</v>
      </c>
      <c r="K3" s="159"/>
      <c r="L3" s="159">
        <v>45468</v>
      </c>
      <c r="M3" s="159"/>
      <c r="N3" s="159">
        <v>45468</v>
      </c>
      <c r="O3" s="205"/>
    </row>
    <row r="4" spans="1:15" ht="19.5" thickBot="1" x14ac:dyDescent="0.35">
      <c r="A4" s="160" t="s">
        <v>261</v>
      </c>
      <c r="B4" s="161"/>
      <c r="C4" s="254"/>
      <c r="D4" s="163" t="s">
        <v>2</v>
      </c>
      <c r="E4" s="162" t="s">
        <v>3</v>
      </c>
      <c r="F4" s="163" t="s">
        <v>2</v>
      </c>
      <c r="G4" s="162" t="s">
        <v>3</v>
      </c>
      <c r="H4" s="163" t="s">
        <v>2</v>
      </c>
      <c r="I4" s="162" t="s">
        <v>3</v>
      </c>
      <c r="J4" s="163" t="s">
        <v>2</v>
      </c>
      <c r="K4" s="162" t="s">
        <v>3</v>
      </c>
      <c r="L4" s="163" t="s">
        <v>2</v>
      </c>
      <c r="M4" s="162" t="s">
        <v>3</v>
      </c>
      <c r="N4" s="163" t="s">
        <v>2</v>
      </c>
      <c r="O4" s="211" t="s">
        <v>3</v>
      </c>
    </row>
    <row r="5" spans="1:15" ht="19.5" thickBot="1" x14ac:dyDescent="0.35">
      <c r="A5" s="199" t="s">
        <v>38</v>
      </c>
      <c r="B5" s="200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212"/>
    </row>
    <row r="6" spans="1:15" x14ac:dyDescent="0.3">
      <c r="A6" s="201" t="s">
        <v>108</v>
      </c>
      <c r="B6" s="202"/>
      <c r="C6" s="255" t="s">
        <v>4</v>
      </c>
      <c r="D6" s="166">
        <v>1.1000000000000001</v>
      </c>
      <c r="E6" s="167">
        <v>1.8</v>
      </c>
      <c r="F6" s="166">
        <v>2</v>
      </c>
      <c r="G6" s="167">
        <v>2.5</v>
      </c>
      <c r="H6" s="166">
        <v>1.3</v>
      </c>
      <c r="I6" s="167">
        <v>1.5</v>
      </c>
      <c r="J6" s="166"/>
      <c r="K6" s="167"/>
      <c r="L6" s="166">
        <v>1</v>
      </c>
      <c r="M6" s="167">
        <v>1.8</v>
      </c>
      <c r="N6" s="166"/>
      <c r="O6" s="213"/>
    </row>
    <row r="7" spans="1:15" x14ac:dyDescent="0.3">
      <c r="A7" s="371" t="s">
        <v>291</v>
      </c>
      <c r="B7" s="372"/>
      <c r="C7" s="255" t="s">
        <v>4</v>
      </c>
      <c r="D7" s="166"/>
      <c r="E7" s="167"/>
      <c r="F7" s="166"/>
      <c r="G7" s="167"/>
      <c r="H7" s="166"/>
      <c r="I7" s="167"/>
      <c r="J7" s="166">
        <v>3.5</v>
      </c>
      <c r="K7" s="167">
        <v>3.5</v>
      </c>
      <c r="L7" s="166">
        <v>2</v>
      </c>
      <c r="M7" s="167">
        <v>3.5</v>
      </c>
      <c r="N7" s="166">
        <v>3.6</v>
      </c>
      <c r="O7" s="213">
        <v>4</v>
      </c>
    </row>
    <row r="8" spans="1:15" x14ac:dyDescent="0.3">
      <c r="A8" s="201"/>
      <c r="B8" s="202"/>
      <c r="C8" s="255" t="s">
        <v>192</v>
      </c>
      <c r="D8" s="166">
        <v>2.5</v>
      </c>
      <c r="E8" s="167">
        <v>3</v>
      </c>
      <c r="F8" s="166"/>
      <c r="G8" s="167"/>
      <c r="H8" s="166"/>
      <c r="I8" s="167"/>
      <c r="J8" s="166"/>
      <c r="K8" s="167"/>
      <c r="L8" s="166"/>
      <c r="M8" s="167"/>
      <c r="N8" s="166"/>
      <c r="O8" s="213"/>
    </row>
    <row r="9" spans="1:15" x14ac:dyDescent="0.3">
      <c r="A9" s="201" t="s">
        <v>6</v>
      </c>
      <c r="B9" s="202"/>
      <c r="C9" s="255" t="s">
        <v>4</v>
      </c>
      <c r="D9" s="166">
        <v>1.75</v>
      </c>
      <c r="E9" s="167">
        <v>2</v>
      </c>
      <c r="F9" s="166">
        <v>3.5</v>
      </c>
      <c r="G9" s="167">
        <v>3.5</v>
      </c>
      <c r="H9" s="166">
        <v>1.5</v>
      </c>
      <c r="I9" s="167">
        <v>1.8</v>
      </c>
      <c r="J9" s="166">
        <v>2.33</v>
      </c>
      <c r="K9" s="167">
        <v>2.67</v>
      </c>
      <c r="L9" s="166"/>
      <c r="M9" s="167"/>
      <c r="N9" s="166">
        <v>5</v>
      </c>
      <c r="O9" s="213">
        <v>5.6</v>
      </c>
    </row>
    <row r="10" spans="1:15" x14ac:dyDescent="0.3">
      <c r="A10" s="201" t="s">
        <v>292</v>
      </c>
      <c r="B10" s="202"/>
      <c r="C10" s="255" t="s">
        <v>4</v>
      </c>
      <c r="D10" s="166">
        <v>3</v>
      </c>
      <c r="E10" s="167">
        <v>7</v>
      </c>
      <c r="F10" s="166"/>
      <c r="G10" s="167"/>
      <c r="H10" s="166"/>
      <c r="I10" s="167"/>
      <c r="J10" s="166">
        <v>4</v>
      </c>
      <c r="K10" s="167">
        <v>8</v>
      </c>
      <c r="L10" s="166">
        <v>5.4</v>
      </c>
      <c r="M10" s="167">
        <v>7</v>
      </c>
      <c r="N10" s="166">
        <v>5</v>
      </c>
      <c r="O10" s="213">
        <v>7</v>
      </c>
    </row>
    <row r="11" spans="1:15" x14ac:dyDescent="0.3">
      <c r="A11" s="201" t="s">
        <v>21</v>
      </c>
      <c r="B11" s="202"/>
      <c r="C11" s="255" t="s">
        <v>17</v>
      </c>
      <c r="D11" s="166">
        <v>4</v>
      </c>
      <c r="E11" s="167">
        <v>6</v>
      </c>
      <c r="F11" s="166">
        <v>5</v>
      </c>
      <c r="G11" s="167">
        <v>5</v>
      </c>
      <c r="H11" s="166">
        <v>6</v>
      </c>
      <c r="I11" s="167">
        <v>7</v>
      </c>
      <c r="J11" s="166">
        <v>8</v>
      </c>
      <c r="K11" s="167">
        <v>8</v>
      </c>
      <c r="L11" s="166">
        <v>6</v>
      </c>
      <c r="M11" s="167">
        <v>10</v>
      </c>
      <c r="N11" s="166">
        <v>6</v>
      </c>
      <c r="O11" s="213">
        <v>8</v>
      </c>
    </row>
    <row r="12" spans="1:15" x14ac:dyDescent="0.3">
      <c r="A12" s="201" t="s">
        <v>7</v>
      </c>
      <c r="B12" s="202"/>
      <c r="C12" s="255" t="s">
        <v>4</v>
      </c>
      <c r="D12" s="166">
        <v>1.4</v>
      </c>
      <c r="E12" s="167">
        <v>1.8</v>
      </c>
      <c r="F12" s="166"/>
      <c r="G12" s="167"/>
      <c r="H12" s="166">
        <v>2.7</v>
      </c>
      <c r="I12" s="167">
        <v>3</v>
      </c>
      <c r="J12" s="166">
        <v>2.5</v>
      </c>
      <c r="K12" s="167">
        <v>2.5</v>
      </c>
      <c r="L12" s="166">
        <v>1.3</v>
      </c>
      <c r="M12" s="167">
        <v>2</v>
      </c>
      <c r="N12" s="166"/>
      <c r="O12" s="213"/>
    </row>
    <row r="13" spans="1:15" x14ac:dyDescent="0.3">
      <c r="A13" s="201" t="s">
        <v>287</v>
      </c>
      <c r="B13" s="202"/>
      <c r="C13" s="255" t="s">
        <v>17</v>
      </c>
      <c r="D13" s="166">
        <v>3.5</v>
      </c>
      <c r="E13" s="167">
        <v>4.5</v>
      </c>
      <c r="F13" s="166">
        <v>2.5</v>
      </c>
      <c r="G13" s="167">
        <v>3</v>
      </c>
      <c r="H13" s="166">
        <v>2.7</v>
      </c>
      <c r="I13" s="167">
        <v>2.8</v>
      </c>
      <c r="J13" s="166">
        <v>4</v>
      </c>
      <c r="K13" s="167">
        <v>4</v>
      </c>
      <c r="L13" s="166">
        <v>1.5</v>
      </c>
      <c r="M13" s="167">
        <v>4</v>
      </c>
      <c r="N13" s="166">
        <v>3.5</v>
      </c>
      <c r="O13" s="213">
        <v>4</v>
      </c>
    </row>
    <row r="14" spans="1:15" x14ac:dyDescent="0.3">
      <c r="A14" s="201" t="s">
        <v>8</v>
      </c>
      <c r="B14" s="202"/>
      <c r="C14" s="255" t="s">
        <v>4</v>
      </c>
      <c r="D14" s="166">
        <v>2</v>
      </c>
      <c r="E14" s="167">
        <v>2.5</v>
      </c>
      <c r="F14" s="166">
        <v>2.5</v>
      </c>
      <c r="G14" s="167">
        <v>3</v>
      </c>
      <c r="H14" s="166">
        <v>2.4</v>
      </c>
      <c r="I14" s="167">
        <v>3</v>
      </c>
      <c r="J14" s="166">
        <v>3.5</v>
      </c>
      <c r="K14" s="167">
        <v>3.5</v>
      </c>
      <c r="L14" s="166">
        <v>3</v>
      </c>
      <c r="M14" s="167">
        <v>4</v>
      </c>
      <c r="N14" s="166">
        <v>3.5</v>
      </c>
      <c r="O14" s="213">
        <v>3.8</v>
      </c>
    </row>
    <row r="15" spans="1:15" x14ac:dyDescent="0.3">
      <c r="A15" s="371" t="s">
        <v>293</v>
      </c>
      <c r="B15" s="372"/>
      <c r="C15" s="255" t="s">
        <v>4</v>
      </c>
      <c r="D15" s="166"/>
      <c r="E15" s="167"/>
      <c r="F15" s="166"/>
      <c r="G15" s="167"/>
      <c r="H15" s="166"/>
      <c r="I15" s="167"/>
      <c r="J15" s="166">
        <v>3.5</v>
      </c>
      <c r="K15" s="167">
        <v>3.7</v>
      </c>
      <c r="L15" s="166"/>
      <c r="M15" s="167"/>
      <c r="N15" s="166"/>
      <c r="O15" s="213"/>
    </row>
    <row r="16" spans="1:15" x14ac:dyDescent="0.3">
      <c r="A16" s="201"/>
      <c r="B16" s="202"/>
      <c r="C16" s="255" t="s">
        <v>192</v>
      </c>
      <c r="D16" s="166">
        <v>2.75</v>
      </c>
      <c r="E16" s="167">
        <v>3.5</v>
      </c>
      <c r="F16" s="166">
        <v>2.5</v>
      </c>
      <c r="G16" s="167">
        <v>2.5</v>
      </c>
      <c r="H16" s="166"/>
      <c r="I16" s="167"/>
      <c r="J16" s="166"/>
      <c r="K16" s="167"/>
      <c r="L16" s="166"/>
      <c r="M16" s="167"/>
      <c r="N16" s="166">
        <v>4</v>
      </c>
      <c r="O16" s="213">
        <v>4.5</v>
      </c>
    </row>
    <row r="17" spans="1:15" x14ac:dyDescent="0.3">
      <c r="A17" s="201" t="s">
        <v>10</v>
      </c>
      <c r="B17" s="202"/>
      <c r="C17" s="255" t="s">
        <v>4</v>
      </c>
      <c r="D17" s="166">
        <v>3.5</v>
      </c>
      <c r="E17" s="167">
        <v>5</v>
      </c>
      <c r="F17" s="166">
        <v>1.5</v>
      </c>
      <c r="G17" s="167">
        <v>2</v>
      </c>
      <c r="H17" s="166">
        <v>3.5</v>
      </c>
      <c r="I17" s="167">
        <v>4.5</v>
      </c>
      <c r="J17" s="166"/>
      <c r="K17" s="167"/>
      <c r="L17" s="166"/>
      <c r="M17" s="167"/>
      <c r="N17" s="166">
        <v>5</v>
      </c>
      <c r="O17" s="213">
        <v>6</v>
      </c>
    </row>
    <row r="18" spans="1:15" x14ac:dyDescent="0.3">
      <c r="A18" s="201" t="s">
        <v>257</v>
      </c>
      <c r="B18" s="202"/>
      <c r="C18" s="255" t="s">
        <v>4</v>
      </c>
      <c r="D18" s="166">
        <v>3.5</v>
      </c>
      <c r="E18" s="167">
        <v>4.5</v>
      </c>
      <c r="F18" s="166">
        <v>4</v>
      </c>
      <c r="G18" s="167">
        <v>4</v>
      </c>
      <c r="H18" s="166">
        <v>3.5</v>
      </c>
      <c r="I18" s="167">
        <v>4</v>
      </c>
      <c r="J18" s="166">
        <v>3</v>
      </c>
      <c r="K18" s="167">
        <v>5</v>
      </c>
      <c r="L18" s="166">
        <v>4</v>
      </c>
      <c r="M18" s="167">
        <v>6</v>
      </c>
      <c r="N18" s="166">
        <v>5.6</v>
      </c>
      <c r="O18" s="213">
        <v>6</v>
      </c>
    </row>
    <row r="19" spans="1:15" x14ac:dyDescent="0.3">
      <c r="A19" s="201" t="s">
        <v>22</v>
      </c>
      <c r="B19" s="202"/>
      <c r="C19" s="255" t="s">
        <v>4</v>
      </c>
      <c r="D19" s="166">
        <v>7</v>
      </c>
      <c r="E19" s="167">
        <v>10</v>
      </c>
      <c r="F19" s="166">
        <v>10</v>
      </c>
      <c r="G19" s="167">
        <v>10</v>
      </c>
      <c r="H19" s="166"/>
      <c r="I19" s="167"/>
      <c r="J19" s="166"/>
      <c r="K19" s="167"/>
      <c r="L19" s="166"/>
      <c r="M19" s="167"/>
      <c r="N19" s="166"/>
      <c r="O19" s="213"/>
    </row>
    <row r="20" spans="1:15" x14ac:dyDescent="0.3">
      <c r="A20" s="201" t="s">
        <v>23</v>
      </c>
      <c r="B20" s="202"/>
      <c r="C20" s="255" t="s">
        <v>4</v>
      </c>
      <c r="D20" s="166">
        <v>4</v>
      </c>
      <c r="E20" s="167">
        <v>6</v>
      </c>
      <c r="F20" s="166">
        <v>8</v>
      </c>
      <c r="G20" s="167">
        <v>8</v>
      </c>
      <c r="H20" s="166"/>
      <c r="I20" s="167"/>
      <c r="J20" s="166">
        <v>5</v>
      </c>
      <c r="K20" s="167">
        <v>5</v>
      </c>
      <c r="L20" s="166"/>
      <c r="M20" s="167"/>
      <c r="N20" s="166"/>
      <c r="O20" s="213"/>
    </row>
    <row r="21" spans="1:15" x14ac:dyDescent="0.3">
      <c r="A21" s="201" t="s">
        <v>24</v>
      </c>
      <c r="B21" s="202"/>
      <c r="C21" s="255" t="s">
        <v>4</v>
      </c>
      <c r="D21" s="166">
        <v>7</v>
      </c>
      <c r="E21" s="167">
        <v>10</v>
      </c>
      <c r="F21" s="166"/>
      <c r="G21" s="167"/>
      <c r="H21" s="166"/>
      <c r="I21" s="167"/>
      <c r="J21" s="166"/>
      <c r="K21" s="167"/>
      <c r="L21" s="166"/>
      <c r="M21" s="167"/>
      <c r="N21" s="166"/>
      <c r="O21" s="213"/>
    </row>
    <row r="22" spans="1:15" x14ac:dyDescent="0.3">
      <c r="A22" s="201" t="s">
        <v>13</v>
      </c>
      <c r="B22" s="202"/>
      <c r="C22" s="255" t="s">
        <v>4</v>
      </c>
      <c r="D22" s="166">
        <v>9</v>
      </c>
      <c r="E22" s="167">
        <v>12</v>
      </c>
      <c r="F22" s="166">
        <v>18</v>
      </c>
      <c r="G22" s="167">
        <v>18</v>
      </c>
      <c r="H22" s="166">
        <v>9</v>
      </c>
      <c r="I22" s="167">
        <v>10</v>
      </c>
      <c r="J22" s="166">
        <v>13</v>
      </c>
      <c r="K22" s="167">
        <v>16</v>
      </c>
      <c r="L22" s="166">
        <v>11</v>
      </c>
      <c r="M22" s="167">
        <v>14</v>
      </c>
      <c r="N22" s="166">
        <v>10</v>
      </c>
      <c r="O22" s="213">
        <v>12</v>
      </c>
    </row>
    <row r="23" spans="1:15" x14ac:dyDescent="0.3">
      <c r="A23" s="201" t="s">
        <v>14</v>
      </c>
      <c r="B23" s="202"/>
      <c r="C23" s="255" t="s">
        <v>4</v>
      </c>
      <c r="D23" s="166">
        <v>4</v>
      </c>
      <c r="E23" s="167">
        <v>5</v>
      </c>
      <c r="F23" s="166">
        <v>4.166666666666667</v>
      </c>
      <c r="G23" s="167">
        <v>5</v>
      </c>
      <c r="H23" s="166">
        <v>4</v>
      </c>
      <c r="I23" s="167">
        <v>5</v>
      </c>
      <c r="J23" s="166">
        <v>4.66</v>
      </c>
      <c r="K23" s="167">
        <v>5</v>
      </c>
      <c r="L23" s="166">
        <v>3.6666666666666665</v>
      </c>
      <c r="M23" s="167">
        <v>5.833333333333333</v>
      </c>
      <c r="N23" s="166">
        <v>5</v>
      </c>
      <c r="O23" s="213">
        <v>5.833333333333333</v>
      </c>
    </row>
    <row r="24" spans="1:15" x14ac:dyDescent="0.3">
      <c r="A24" s="201" t="s">
        <v>113</v>
      </c>
      <c r="B24" s="202"/>
      <c r="C24" s="255" t="s">
        <v>4</v>
      </c>
      <c r="D24" s="166">
        <v>4</v>
      </c>
      <c r="E24" s="167">
        <v>5</v>
      </c>
      <c r="F24" s="166">
        <v>3.3333333333333335</v>
      </c>
      <c r="G24" s="167">
        <v>4</v>
      </c>
      <c r="H24" s="166">
        <v>4.5</v>
      </c>
      <c r="I24" s="167">
        <v>5</v>
      </c>
      <c r="J24" s="166">
        <v>4</v>
      </c>
      <c r="K24" s="167">
        <v>4.66</v>
      </c>
      <c r="L24" s="166">
        <v>3.6666666666666665</v>
      </c>
      <c r="M24" s="167">
        <v>5.833333333333333</v>
      </c>
      <c r="N24" s="166">
        <v>5</v>
      </c>
      <c r="O24" s="213">
        <v>5.833333333333333</v>
      </c>
    </row>
    <row r="25" spans="1:15" x14ac:dyDescent="0.3">
      <c r="A25" s="201" t="s">
        <v>25</v>
      </c>
      <c r="B25" s="202"/>
      <c r="C25" s="255" t="s">
        <v>17</v>
      </c>
      <c r="D25" s="166"/>
      <c r="E25" s="167"/>
      <c r="F25" s="166">
        <v>3</v>
      </c>
      <c r="G25" s="167">
        <v>3</v>
      </c>
      <c r="H25" s="166">
        <v>3.2</v>
      </c>
      <c r="I25" s="167">
        <v>3.2</v>
      </c>
      <c r="J25" s="166"/>
      <c r="K25" s="167"/>
      <c r="L25" s="166"/>
      <c r="M25" s="167"/>
      <c r="N25" s="166"/>
      <c r="O25" s="213"/>
    </row>
    <row r="26" spans="1:15" x14ac:dyDescent="0.3">
      <c r="A26" s="201" t="s">
        <v>298</v>
      </c>
      <c r="B26" s="202"/>
      <c r="C26" s="255" t="s">
        <v>17</v>
      </c>
      <c r="D26" s="166">
        <v>3</v>
      </c>
      <c r="E26" s="167">
        <v>4</v>
      </c>
      <c r="F26" s="166"/>
      <c r="G26" s="167"/>
      <c r="H26" s="166"/>
      <c r="I26" s="167"/>
      <c r="J26" s="166"/>
      <c r="K26" s="167"/>
      <c r="L26" s="166">
        <v>2.5</v>
      </c>
      <c r="M26" s="167">
        <v>3.8</v>
      </c>
      <c r="N26" s="166">
        <v>3</v>
      </c>
      <c r="O26" s="213">
        <v>4</v>
      </c>
    </row>
    <row r="27" spans="1:15" x14ac:dyDescent="0.3">
      <c r="A27" s="201" t="s">
        <v>15</v>
      </c>
      <c r="B27" s="202"/>
      <c r="C27" s="255" t="s">
        <v>192</v>
      </c>
      <c r="D27" s="166">
        <v>1.75</v>
      </c>
      <c r="E27" s="167">
        <v>2.1</v>
      </c>
      <c r="F27" s="166">
        <v>2</v>
      </c>
      <c r="G27" s="167">
        <v>2</v>
      </c>
      <c r="H27" s="166">
        <v>1.4</v>
      </c>
      <c r="I27" s="167">
        <v>1.8</v>
      </c>
      <c r="J27" s="166">
        <v>2</v>
      </c>
      <c r="K27" s="167">
        <v>2.4</v>
      </c>
      <c r="L27" s="166">
        <v>1.2</v>
      </c>
      <c r="M27" s="167">
        <v>2.4</v>
      </c>
      <c r="N27" s="166">
        <v>1.6</v>
      </c>
      <c r="O27" s="213">
        <v>1.8</v>
      </c>
    </row>
    <row r="28" spans="1:15" x14ac:dyDescent="0.3">
      <c r="A28" s="201" t="s">
        <v>16</v>
      </c>
      <c r="B28" s="202"/>
      <c r="C28" s="255" t="s">
        <v>17</v>
      </c>
      <c r="D28" s="166">
        <v>2.25</v>
      </c>
      <c r="E28" s="167">
        <v>3.35</v>
      </c>
      <c r="F28" s="166">
        <v>2.0833333333333335</v>
      </c>
      <c r="G28" s="167">
        <v>2.5</v>
      </c>
      <c r="H28" s="166">
        <v>2</v>
      </c>
      <c r="I28" s="167">
        <v>3</v>
      </c>
      <c r="J28" s="166">
        <v>2.5</v>
      </c>
      <c r="K28" s="167">
        <v>2.5</v>
      </c>
      <c r="L28" s="166">
        <v>2</v>
      </c>
      <c r="M28" s="167">
        <v>4</v>
      </c>
      <c r="N28" s="166">
        <v>3</v>
      </c>
      <c r="O28" s="213">
        <v>3.5</v>
      </c>
    </row>
    <row r="29" spans="1:15" x14ac:dyDescent="0.3">
      <c r="A29" s="201" t="s">
        <v>39</v>
      </c>
      <c r="B29" s="202"/>
      <c r="C29" s="255" t="s">
        <v>4</v>
      </c>
      <c r="D29" s="166">
        <v>5</v>
      </c>
      <c r="E29" s="167">
        <v>6</v>
      </c>
      <c r="F29" s="166">
        <v>8</v>
      </c>
      <c r="G29" s="167">
        <v>8</v>
      </c>
      <c r="H29" s="166">
        <v>3</v>
      </c>
      <c r="I29" s="167">
        <v>4</v>
      </c>
      <c r="J29" s="166">
        <v>6</v>
      </c>
      <c r="K29" s="167">
        <v>7</v>
      </c>
      <c r="L29" s="166">
        <v>4</v>
      </c>
      <c r="M29" s="167">
        <v>6</v>
      </c>
      <c r="N29" s="166">
        <v>5.6</v>
      </c>
      <c r="O29" s="213">
        <v>7</v>
      </c>
    </row>
    <row r="30" spans="1:15" x14ac:dyDescent="0.3">
      <c r="A30" s="201" t="s">
        <v>299</v>
      </c>
      <c r="B30" s="202"/>
      <c r="C30" s="255" t="s">
        <v>192</v>
      </c>
      <c r="D30" s="166">
        <v>3</v>
      </c>
      <c r="E30" s="167">
        <v>4</v>
      </c>
      <c r="F30" s="166"/>
      <c r="G30" s="167"/>
      <c r="H30" s="166"/>
      <c r="I30" s="167"/>
      <c r="J30" s="166"/>
      <c r="K30" s="167"/>
      <c r="L30" s="166"/>
      <c r="M30" s="167"/>
      <c r="N30" s="166"/>
      <c r="O30" s="213"/>
    </row>
    <row r="31" spans="1:15" x14ac:dyDescent="0.3">
      <c r="A31" s="201" t="s">
        <v>18</v>
      </c>
      <c r="B31" s="202"/>
      <c r="C31" s="255" t="s">
        <v>4</v>
      </c>
      <c r="D31" s="166">
        <v>1.5</v>
      </c>
      <c r="E31" s="167">
        <v>3.5</v>
      </c>
      <c r="F31" s="166"/>
      <c r="G31" s="167"/>
      <c r="H31" s="166">
        <v>1.8</v>
      </c>
      <c r="I31" s="167">
        <v>2</v>
      </c>
      <c r="J31" s="166">
        <v>2.67</v>
      </c>
      <c r="K31" s="167">
        <v>2.8</v>
      </c>
      <c r="L31" s="166">
        <v>1.8666666666666667</v>
      </c>
      <c r="M31" s="167">
        <v>2.3333333333333335</v>
      </c>
      <c r="N31" s="166">
        <v>2</v>
      </c>
      <c r="O31" s="213">
        <v>2.3333333333333335</v>
      </c>
    </row>
    <row r="32" spans="1:15" x14ac:dyDescent="0.3">
      <c r="A32" s="201" t="s">
        <v>285</v>
      </c>
      <c r="B32" s="202"/>
      <c r="C32" s="255" t="s">
        <v>4</v>
      </c>
      <c r="D32" s="166">
        <v>1.8</v>
      </c>
      <c r="E32" s="167">
        <v>2.65</v>
      </c>
      <c r="F32" s="166">
        <v>1.6666666666666667</v>
      </c>
      <c r="G32" s="167">
        <v>2</v>
      </c>
      <c r="H32" s="166">
        <v>1.5</v>
      </c>
      <c r="I32" s="167">
        <v>1.7</v>
      </c>
      <c r="J32" s="166">
        <v>2.4</v>
      </c>
      <c r="K32" s="167">
        <v>2.4</v>
      </c>
      <c r="L32" s="166">
        <v>1.3333333333333333</v>
      </c>
      <c r="M32" s="167">
        <v>2.3333333333333335</v>
      </c>
      <c r="N32" s="166">
        <v>2.5333333333333332</v>
      </c>
      <c r="O32" s="213">
        <v>2.8666666666666667</v>
      </c>
    </row>
    <row r="33" spans="1:15" x14ac:dyDescent="0.3">
      <c r="A33" s="201" t="s">
        <v>5</v>
      </c>
      <c r="B33" s="202"/>
      <c r="C33" s="255" t="s">
        <v>4</v>
      </c>
      <c r="D33" s="166">
        <v>13.5</v>
      </c>
      <c r="E33" s="167">
        <v>20</v>
      </c>
      <c r="F33" s="166"/>
      <c r="G33" s="167"/>
      <c r="H33" s="166"/>
      <c r="I33" s="167"/>
      <c r="J33" s="166">
        <v>20</v>
      </c>
      <c r="K33" s="167">
        <v>20</v>
      </c>
      <c r="L33" s="166"/>
      <c r="M33" s="167"/>
      <c r="N33" s="166">
        <v>27.5</v>
      </c>
      <c r="O33" s="213">
        <v>30</v>
      </c>
    </row>
    <row r="34" spans="1:15" ht="19.5" thickBot="1" x14ac:dyDescent="0.35">
      <c r="A34" s="201" t="s">
        <v>12</v>
      </c>
      <c r="B34" s="202"/>
      <c r="C34" s="255" t="s">
        <v>4</v>
      </c>
      <c r="D34" s="166">
        <v>9</v>
      </c>
      <c r="E34" s="167">
        <v>12</v>
      </c>
      <c r="F34" s="166">
        <v>10</v>
      </c>
      <c r="G34" s="167">
        <v>10</v>
      </c>
      <c r="H34" s="166">
        <v>10</v>
      </c>
      <c r="I34" s="167">
        <v>11</v>
      </c>
      <c r="J34" s="166">
        <v>9</v>
      </c>
      <c r="K34" s="167">
        <v>11.33</v>
      </c>
      <c r="L34" s="166">
        <v>9.3333333333333339</v>
      </c>
      <c r="M34" s="167">
        <v>10.666666666666666</v>
      </c>
      <c r="N34" s="166">
        <v>11</v>
      </c>
      <c r="O34" s="213">
        <v>12</v>
      </c>
    </row>
    <row r="35" spans="1:15" ht="19.5" thickBot="1" x14ac:dyDescent="0.35">
      <c r="A35" s="168" t="s">
        <v>109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207"/>
    </row>
    <row r="36" spans="1:15" x14ac:dyDescent="0.3">
      <c r="A36" s="201" t="s">
        <v>20</v>
      </c>
      <c r="B36" s="202"/>
      <c r="C36" s="255" t="s">
        <v>4</v>
      </c>
      <c r="D36" s="166">
        <v>9</v>
      </c>
      <c r="E36" s="167">
        <v>13</v>
      </c>
      <c r="F36" s="166"/>
      <c r="G36" s="167"/>
      <c r="H36" s="166">
        <v>15</v>
      </c>
      <c r="I36" s="167">
        <v>23</v>
      </c>
      <c r="J36" s="166">
        <v>18</v>
      </c>
      <c r="K36" s="167">
        <v>18</v>
      </c>
      <c r="L36" s="166"/>
      <c r="M36" s="167"/>
      <c r="N36" s="166"/>
      <c r="O36" s="213"/>
    </row>
    <row r="37" spans="1:15" x14ac:dyDescent="0.3">
      <c r="A37" s="201" t="s">
        <v>22</v>
      </c>
      <c r="B37" s="202"/>
      <c r="C37" s="255" t="s">
        <v>4</v>
      </c>
      <c r="D37" s="166">
        <v>10</v>
      </c>
      <c r="E37" s="167">
        <v>12</v>
      </c>
      <c r="F37" s="166">
        <v>14</v>
      </c>
      <c r="G37" s="167">
        <v>14</v>
      </c>
      <c r="H37" s="166">
        <v>12</v>
      </c>
      <c r="I37" s="167">
        <v>14</v>
      </c>
      <c r="J37" s="166">
        <v>12</v>
      </c>
      <c r="K37" s="167">
        <v>15</v>
      </c>
      <c r="L37" s="166">
        <v>16</v>
      </c>
      <c r="M37" s="167">
        <v>18</v>
      </c>
      <c r="N37" s="166">
        <v>12</v>
      </c>
      <c r="O37" s="213">
        <v>15</v>
      </c>
    </row>
    <row r="38" spans="1:15" x14ac:dyDescent="0.3">
      <c r="A38" s="201" t="s">
        <v>23</v>
      </c>
      <c r="B38" s="202"/>
      <c r="C38" s="255" t="s">
        <v>4</v>
      </c>
      <c r="D38" s="166"/>
      <c r="E38" s="167"/>
      <c r="F38" s="166">
        <v>10</v>
      </c>
      <c r="G38" s="167">
        <v>10</v>
      </c>
      <c r="H38" s="166"/>
      <c r="I38" s="167"/>
      <c r="J38" s="166"/>
      <c r="K38" s="167"/>
      <c r="L38" s="166"/>
      <c r="M38" s="167"/>
      <c r="N38" s="166">
        <v>10</v>
      </c>
      <c r="O38" s="213">
        <v>11</v>
      </c>
    </row>
    <row r="39" spans="1:15" ht="19.5" thickBot="1" x14ac:dyDescent="0.35">
      <c r="A39" s="344" t="s">
        <v>24</v>
      </c>
      <c r="B39" s="345"/>
      <c r="C39" s="256" t="s">
        <v>4</v>
      </c>
      <c r="D39" s="195">
        <v>10</v>
      </c>
      <c r="E39" s="196">
        <v>12</v>
      </c>
      <c r="F39" s="195">
        <v>12</v>
      </c>
      <c r="G39" s="196">
        <v>12</v>
      </c>
      <c r="H39" s="195">
        <v>9</v>
      </c>
      <c r="I39" s="196">
        <v>12</v>
      </c>
      <c r="J39" s="195"/>
      <c r="K39" s="196"/>
      <c r="L39" s="195">
        <v>12</v>
      </c>
      <c r="M39" s="196">
        <v>14</v>
      </c>
      <c r="N39" s="195">
        <v>11</v>
      </c>
      <c r="O39" s="214">
        <v>13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44"/>
  <sheetViews>
    <sheetView showGridLines="0" showZeros="0" zoomScaleNormal="100" workbookViewId="0">
      <selection sqref="A1:O44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314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301</v>
      </c>
      <c r="I2" s="154"/>
      <c r="J2" s="155" t="s">
        <v>310</v>
      </c>
      <c r="K2" s="154"/>
      <c r="L2" s="155" t="s">
        <v>286</v>
      </c>
      <c r="M2" s="154"/>
      <c r="N2" s="155" t="s">
        <v>277</v>
      </c>
      <c r="O2" s="204"/>
    </row>
    <row r="3" spans="1:15" x14ac:dyDescent="0.25">
      <c r="A3" s="156" t="s">
        <v>37</v>
      </c>
      <c r="B3" s="157"/>
      <c r="C3" s="158"/>
      <c r="D3" s="159">
        <v>45469</v>
      </c>
      <c r="E3" s="159"/>
      <c r="F3" s="159">
        <v>45468</v>
      </c>
      <c r="G3" s="159"/>
      <c r="H3" s="159">
        <v>45468</v>
      </c>
      <c r="I3" s="159"/>
      <c r="J3" s="159">
        <v>45468</v>
      </c>
      <c r="K3" s="159"/>
      <c r="L3" s="159">
        <v>45468</v>
      </c>
      <c r="M3" s="159"/>
      <c r="N3" s="159">
        <v>45468</v>
      </c>
      <c r="O3" s="205"/>
    </row>
    <row r="4" spans="1:15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173" t="s">
        <v>3</v>
      </c>
      <c r="N4" s="172" t="s">
        <v>2</v>
      </c>
      <c r="O4" s="206" t="s">
        <v>3</v>
      </c>
    </row>
    <row r="5" spans="1:15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207"/>
    </row>
    <row r="6" spans="1:15" x14ac:dyDescent="0.25">
      <c r="A6" s="179" t="s">
        <v>300</v>
      </c>
      <c r="B6" s="180"/>
      <c r="C6" s="181" t="s">
        <v>4</v>
      </c>
      <c r="D6" s="178">
        <v>10</v>
      </c>
      <c r="E6" s="178">
        <v>17</v>
      </c>
      <c r="F6" s="178">
        <v>8</v>
      </c>
      <c r="G6" s="178">
        <v>8</v>
      </c>
      <c r="H6" s="178">
        <v>6</v>
      </c>
      <c r="I6" s="178">
        <v>6</v>
      </c>
      <c r="J6" s="178">
        <v>10</v>
      </c>
      <c r="K6" s="178">
        <v>16</v>
      </c>
      <c r="L6" s="178">
        <v>10</v>
      </c>
      <c r="M6" s="178">
        <v>20</v>
      </c>
      <c r="N6" s="178">
        <v>12</v>
      </c>
      <c r="O6" s="208">
        <v>15</v>
      </c>
    </row>
    <row r="7" spans="1:15" x14ac:dyDescent="0.25">
      <c r="A7" s="179" t="s">
        <v>29</v>
      </c>
      <c r="B7" s="180"/>
      <c r="C7" s="181" t="s">
        <v>4</v>
      </c>
      <c r="D7" s="178">
        <v>5</v>
      </c>
      <c r="E7" s="178">
        <v>7</v>
      </c>
      <c r="F7" s="178">
        <v>5</v>
      </c>
      <c r="G7" s="178">
        <v>7</v>
      </c>
      <c r="H7" s="178"/>
      <c r="I7" s="178"/>
      <c r="J7" s="178">
        <v>6.66</v>
      </c>
      <c r="K7" s="178">
        <v>7.66</v>
      </c>
      <c r="L7" s="178"/>
      <c r="M7" s="178"/>
      <c r="N7" s="178"/>
      <c r="O7" s="208"/>
    </row>
    <row r="8" spans="1:15" x14ac:dyDescent="0.25">
      <c r="A8" s="179" t="s">
        <v>288</v>
      </c>
      <c r="B8" s="180"/>
      <c r="C8" s="181" t="s">
        <v>4</v>
      </c>
      <c r="D8" s="178">
        <v>6</v>
      </c>
      <c r="E8" s="178">
        <v>18</v>
      </c>
      <c r="F8" s="178">
        <v>10</v>
      </c>
      <c r="G8" s="178">
        <v>14</v>
      </c>
      <c r="H8" s="178"/>
      <c r="I8" s="178"/>
      <c r="J8" s="178"/>
      <c r="K8" s="178"/>
      <c r="L8" s="178">
        <v>10</v>
      </c>
      <c r="M8" s="178">
        <v>16</v>
      </c>
      <c r="N8" s="178">
        <v>15</v>
      </c>
      <c r="O8" s="208">
        <v>17</v>
      </c>
    </row>
    <row r="9" spans="1:15" ht="16.5" thickBot="1" x14ac:dyDescent="0.3">
      <c r="A9" s="179" t="s">
        <v>19</v>
      </c>
      <c r="B9" s="180"/>
      <c r="C9" s="181" t="s">
        <v>4</v>
      </c>
      <c r="D9" s="178">
        <v>5</v>
      </c>
      <c r="E9" s="178">
        <v>6.75</v>
      </c>
      <c r="F9" s="178">
        <v>5</v>
      </c>
      <c r="G9" s="178">
        <v>5</v>
      </c>
      <c r="H9" s="178">
        <v>5</v>
      </c>
      <c r="I9" s="178">
        <v>6</v>
      </c>
      <c r="J9" s="178"/>
      <c r="K9" s="178"/>
      <c r="L9" s="178">
        <v>3.5</v>
      </c>
      <c r="M9" s="178">
        <v>6</v>
      </c>
      <c r="N9" s="178">
        <v>6.25</v>
      </c>
      <c r="O9" s="208">
        <v>6.75</v>
      </c>
    </row>
    <row r="10" spans="1:15" ht="16.5" thickBot="1" x14ac:dyDescent="0.3">
      <c r="A10" s="174" t="s">
        <v>32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209"/>
    </row>
    <row r="11" spans="1:15" x14ac:dyDescent="0.25">
      <c r="A11" s="175"/>
      <c r="B11" s="183" t="s">
        <v>265</v>
      </c>
      <c r="C11" s="181" t="s">
        <v>4</v>
      </c>
      <c r="D11" s="178"/>
      <c r="E11" s="178"/>
      <c r="F11" s="178">
        <v>3.3333333333333335</v>
      </c>
      <c r="G11" s="178">
        <v>4</v>
      </c>
      <c r="H11" s="178"/>
      <c r="I11" s="178"/>
      <c r="J11" s="178"/>
      <c r="K11" s="178"/>
      <c r="L11" s="178"/>
      <c r="M11" s="178"/>
      <c r="N11" s="178">
        <v>3.6666666666666665</v>
      </c>
      <c r="O11" s="208">
        <v>4</v>
      </c>
    </row>
    <row r="12" spans="1:15" x14ac:dyDescent="0.25">
      <c r="A12" s="175"/>
      <c r="B12" s="183" t="s">
        <v>312</v>
      </c>
      <c r="C12" s="181" t="s">
        <v>4</v>
      </c>
      <c r="D12" s="178">
        <v>3.5</v>
      </c>
      <c r="E12" s="178">
        <v>5</v>
      </c>
      <c r="F12" s="178"/>
      <c r="G12" s="178"/>
      <c r="H12" s="178"/>
      <c r="I12" s="178"/>
      <c r="J12" s="178">
        <v>2.66</v>
      </c>
      <c r="K12" s="178">
        <v>6</v>
      </c>
      <c r="L12" s="178"/>
      <c r="M12" s="178"/>
      <c r="N12" s="178"/>
      <c r="O12" s="208"/>
    </row>
    <row r="13" spans="1:15" x14ac:dyDescent="0.25">
      <c r="A13" s="175"/>
      <c r="B13" s="183" t="s">
        <v>221</v>
      </c>
      <c r="C13" s="181" t="s">
        <v>4</v>
      </c>
      <c r="D13" s="178"/>
      <c r="E13" s="178"/>
      <c r="F13" s="178">
        <v>2.6666666666666665</v>
      </c>
      <c r="G13" s="178">
        <v>2.6666666666666665</v>
      </c>
      <c r="H13" s="178"/>
      <c r="I13" s="178"/>
      <c r="J13" s="178"/>
      <c r="K13" s="178"/>
      <c r="L13" s="178"/>
      <c r="M13" s="178"/>
      <c r="N13" s="178"/>
      <c r="O13" s="208"/>
    </row>
    <row r="14" spans="1:15" x14ac:dyDescent="0.25">
      <c r="A14" s="175"/>
      <c r="B14" s="183" t="s">
        <v>269</v>
      </c>
      <c r="C14" s="181" t="s">
        <v>4</v>
      </c>
      <c r="D14" s="178">
        <v>2.66</v>
      </c>
      <c r="E14" s="178">
        <v>3.66</v>
      </c>
      <c r="F14" s="178">
        <v>2.6666666666666665</v>
      </c>
      <c r="G14" s="178">
        <v>2.6666666666666665</v>
      </c>
      <c r="H14" s="178"/>
      <c r="I14" s="178"/>
      <c r="J14" s="178"/>
      <c r="K14" s="178"/>
      <c r="L14" s="178"/>
      <c r="M14" s="178"/>
      <c r="N14" s="178">
        <v>2.3333333333333335</v>
      </c>
      <c r="O14" s="208">
        <v>3.6666666666666665</v>
      </c>
    </row>
    <row r="15" spans="1:15" x14ac:dyDescent="0.25">
      <c r="A15" s="175"/>
      <c r="B15" s="183" t="s">
        <v>270</v>
      </c>
      <c r="C15" s="181" t="s">
        <v>4</v>
      </c>
      <c r="D15" s="178">
        <v>2.5</v>
      </c>
      <c r="E15" s="178">
        <v>3.33</v>
      </c>
      <c r="F15" s="178">
        <v>2.6666666666666665</v>
      </c>
      <c r="G15" s="178">
        <v>2.6666666666666665</v>
      </c>
      <c r="H15" s="178"/>
      <c r="I15" s="178"/>
      <c r="J15" s="178"/>
      <c r="K15" s="178"/>
      <c r="L15" s="178"/>
      <c r="M15" s="178"/>
      <c r="N15" s="178">
        <v>3.6666666666666665</v>
      </c>
      <c r="O15" s="208">
        <v>4</v>
      </c>
    </row>
    <row r="16" spans="1:15" x14ac:dyDescent="0.25">
      <c r="A16" s="175"/>
      <c r="B16" s="183" t="s">
        <v>189</v>
      </c>
      <c r="C16" s="181" t="s">
        <v>4</v>
      </c>
      <c r="D16" s="178">
        <v>2.5</v>
      </c>
      <c r="E16" s="178">
        <v>3.25</v>
      </c>
      <c r="F16" s="178">
        <v>2.6666666666666665</v>
      </c>
      <c r="G16" s="178">
        <v>2.6666666666666665</v>
      </c>
      <c r="H16" s="178"/>
      <c r="I16" s="178"/>
      <c r="J16" s="178"/>
      <c r="K16" s="178"/>
      <c r="L16" s="178">
        <v>1.6666666666666667</v>
      </c>
      <c r="M16" s="178">
        <v>4</v>
      </c>
      <c r="N16" s="178">
        <v>3.6666666666666665</v>
      </c>
      <c r="O16" s="208">
        <v>4</v>
      </c>
    </row>
    <row r="17" spans="1:15" x14ac:dyDescent="0.25">
      <c r="A17" s="175"/>
      <c r="B17" s="183" t="s">
        <v>266</v>
      </c>
      <c r="C17" s="181" t="s">
        <v>4</v>
      </c>
      <c r="D17" s="178">
        <v>4.3499999999999996</v>
      </c>
      <c r="E17" s="178">
        <v>5.3</v>
      </c>
      <c r="F17" s="178">
        <v>3.3333333333333335</v>
      </c>
      <c r="G17" s="178">
        <v>3.3333333333333335</v>
      </c>
      <c r="H17" s="178"/>
      <c r="I17" s="178"/>
      <c r="J17" s="178"/>
      <c r="K17" s="178"/>
      <c r="L17" s="178">
        <v>2.6666666666666665</v>
      </c>
      <c r="M17" s="178">
        <v>4.666666666666667</v>
      </c>
      <c r="N17" s="178">
        <v>4</v>
      </c>
      <c r="O17" s="208">
        <v>4.333333333333333</v>
      </c>
    </row>
    <row r="18" spans="1:15" x14ac:dyDescent="0.25">
      <c r="A18" s="175"/>
      <c r="B18" s="183" t="s">
        <v>313</v>
      </c>
      <c r="C18" s="181" t="s">
        <v>4</v>
      </c>
      <c r="D18" s="178">
        <v>3</v>
      </c>
      <c r="E18" s="178">
        <v>4</v>
      </c>
      <c r="F18" s="178"/>
      <c r="G18" s="178"/>
      <c r="H18" s="178"/>
      <c r="I18" s="178"/>
      <c r="J18" s="178"/>
      <c r="K18" s="178"/>
      <c r="L18" s="178"/>
      <c r="M18" s="178"/>
      <c r="N18" s="178"/>
      <c r="O18" s="208"/>
    </row>
    <row r="19" spans="1:15" x14ac:dyDescent="0.25">
      <c r="A19" s="175"/>
      <c r="B19" s="183" t="s">
        <v>268</v>
      </c>
      <c r="C19" s="181" t="s">
        <v>4</v>
      </c>
      <c r="D19" s="178"/>
      <c r="E19" s="178"/>
      <c r="F19" s="178">
        <v>2.6666666666666665</v>
      </c>
      <c r="G19" s="178">
        <v>2.6666666666666665</v>
      </c>
      <c r="H19" s="178"/>
      <c r="I19" s="178"/>
      <c r="J19" s="178"/>
      <c r="K19" s="178"/>
      <c r="L19" s="178"/>
      <c r="M19" s="178"/>
      <c r="N19" s="178"/>
      <c r="O19" s="208"/>
    </row>
    <row r="20" spans="1:15" x14ac:dyDescent="0.25">
      <c r="A20" s="175"/>
      <c r="B20" s="183" t="s">
        <v>190</v>
      </c>
      <c r="C20" s="181" t="s">
        <v>4</v>
      </c>
      <c r="D20" s="178">
        <v>2.5</v>
      </c>
      <c r="E20" s="178">
        <v>4</v>
      </c>
      <c r="F20" s="178">
        <v>2.6666666666666665</v>
      </c>
      <c r="G20" s="178">
        <v>2.6666666666666665</v>
      </c>
      <c r="H20" s="178"/>
      <c r="I20" s="178"/>
      <c r="J20" s="178">
        <v>2.8</v>
      </c>
      <c r="K20" s="178">
        <v>4</v>
      </c>
      <c r="L20" s="178">
        <v>1.6666666666666667</v>
      </c>
      <c r="M20" s="178">
        <v>3</v>
      </c>
      <c r="N20" s="178">
        <v>3.3333333333333335</v>
      </c>
      <c r="O20" s="208">
        <v>4</v>
      </c>
    </row>
    <row r="21" spans="1:15" x14ac:dyDescent="0.25">
      <c r="A21" s="175"/>
      <c r="B21" s="183" t="s">
        <v>267</v>
      </c>
      <c r="C21" s="181" t="s">
        <v>4</v>
      </c>
      <c r="D21" s="178">
        <v>3.66</v>
      </c>
      <c r="E21" s="178">
        <v>4.5</v>
      </c>
      <c r="F21" s="178">
        <v>2.6666666666666665</v>
      </c>
      <c r="G21" s="178">
        <v>2.6666666666666665</v>
      </c>
      <c r="H21" s="178"/>
      <c r="I21" s="178"/>
      <c r="J21" s="178"/>
      <c r="K21" s="178"/>
      <c r="L21" s="178"/>
      <c r="M21" s="178"/>
      <c r="N21" s="178"/>
      <c r="O21" s="208"/>
    </row>
    <row r="22" spans="1:15" x14ac:dyDescent="0.25">
      <c r="A22" s="179" t="s">
        <v>295</v>
      </c>
      <c r="B22" s="180"/>
      <c r="C22" s="181" t="s">
        <v>4</v>
      </c>
      <c r="D22" s="178">
        <v>12</v>
      </c>
      <c r="E22" s="178">
        <v>18</v>
      </c>
      <c r="F22" s="178"/>
      <c r="G22" s="178"/>
      <c r="H22" s="178"/>
      <c r="I22" s="178"/>
      <c r="J22" s="178">
        <v>16</v>
      </c>
      <c r="K22" s="178">
        <v>24</v>
      </c>
      <c r="L22" s="178">
        <v>16</v>
      </c>
      <c r="M22" s="178">
        <v>28</v>
      </c>
      <c r="N22" s="178">
        <v>28</v>
      </c>
      <c r="O22" s="208">
        <v>36</v>
      </c>
    </row>
    <row r="23" spans="1:15" x14ac:dyDescent="0.25">
      <c r="A23" s="179" t="s">
        <v>296</v>
      </c>
      <c r="B23" s="180"/>
      <c r="C23" s="181" t="s">
        <v>4</v>
      </c>
      <c r="D23" s="178">
        <v>9</v>
      </c>
      <c r="E23" s="178">
        <v>12</v>
      </c>
      <c r="F23" s="178">
        <v>9</v>
      </c>
      <c r="G23" s="178">
        <v>10</v>
      </c>
      <c r="H23" s="178"/>
      <c r="I23" s="178"/>
      <c r="J23" s="178"/>
      <c r="K23" s="178"/>
      <c r="L23" s="178"/>
      <c r="M23" s="178"/>
      <c r="N23" s="178"/>
      <c r="O23" s="208"/>
    </row>
    <row r="24" spans="1:15" x14ac:dyDescent="0.25">
      <c r="A24" s="179" t="s">
        <v>77</v>
      </c>
      <c r="B24" s="180"/>
      <c r="C24" s="181" t="s">
        <v>4</v>
      </c>
      <c r="D24" s="178">
        <v>12</v>
      </c>
      <c r="E24" s="178">
        <v>15</v>
      </c>
      <c r="F24" s="178">
        <v>10</v>
      </c>
      <c r="G24" s="178">
        <v>10</v>
      </c>
      <c r="H24" s="178">
        <v>10</v>
      </c>
      <c r="I24" s="178">
        <v>11</v>
      </c>
      <c r="J24" s="178">
        <v>8</v>
      </c>
      <c r="K24" s="178">
        <v>14</v>
      </c>
      <c r="L24" s="178"/>
      <c r="M24" s="178"/>
      <c r="N24" s="178">
        <v>15</v>
      </c>
      <c r="O24" s="208">
        <v>17</v>
      </c>
    </row>
    <row r="25" spans="1:15" x14ac:dyDescent="0.25">
      <c r="A25" s="179" t="s">
        <v>80</v>
      </c>
      <c r="B25" s="180"/>
      <c r="C25" s="181" t="s">
        <v>4</v>
      </c>
      <c r="D25" s="178">
        <v>9</v>
      </c>
      <c r="E25" s="178">
        <v>12</v>
      </c>
      <c r="F25" s="178">
        <v>8</v>
      </c>
      <c r="G25" s="178">
        <v>8</v>
      </c>
      <c r="H25" s="178">
        <v>8</v>
      </c>
      <c r="I25" s="178">
        <v>9</v>
      </c>
      <c r="J25" s="178">
        <v>10</v>
      </c>
      <c r="K25" s="178">
        <v>17</v>
      </c>
      <c r="L25" s="178">
        <v>10</v>
      </c>
      <c r="M25" s="178">
        <v>10</v>
      </c>
      <c r="N25" s="178">
        <v>18</v>
      </c>
      <c r="O25" s="208">
        <v>20</v>
      </c>
    </row>
    <row r="26" spans="1:15" x14ac:dyDescent="0.25">
      <c r="A26" s="179" t="s">
        <v>43</v>
      </c>
      <c r="B26" s="180"/>
      <c r="C26" s="181" t="s">
        <v>4</v>
      </c>
      <c r="D26" s="178"/>
      <c r="E26" s="178"/>
      <c r="F26" s="178"/>
      <c r="G26" s="178"/>
      <c r="H26" s="178"/>
      <c r="I26" s="178"/>
      <c r="J26" s="178">
        <v>9</v>
      </c>
      <c r="K26" s="178">
        <v>9</v>
      </c>
      <c r="L26" s="178"/>
      <c r="M26" s="178"/>
      <c r="N26" s="178"/>
      <c r="O26" s="208"/>
    </row>
    <row r="27" spans="1:15" x14ac:dyDescent="0.25">
      <c r="A27" s="179" t="s">
        <v>42</v>
      </c>
      <c r="B27" s="180"/>
      <c r="C27" s="181" t="s">
        <v>4</v>
      </c>
      <c r="D27" s="178">
        <v>7</v>
      </c>
      <c r="E27" s="178">
        <v>20</v>
      </c>
      <c r="F27" s="178">
        <v>10</v>
      </c>
      <c r="G27" s="178">
        <v>20</v>
      </c>
      <c r="H27" s="178">
        <v>10</v>
      </c>
      <c r="I27" s="178">
        <v>15</v>
      </c>
      <c r="J27" s="178">
        <v>10</v>
      </c>
      <c r="K27" s="178">
        <v>20</v>
      </c>
      <c r="L27" s="178">
        <v>17.5</v>
      </c>
      <c r="M27" s="178">
        <v>17.5</v>
      </c>
      <c r="N27" s="178">
        <v>19</v>
      </c>
      <c r="O27" s="208">
        <v>22</v>
      </c>
    </row>
    <row r="28" spans="1:15" ht="16.5" thickBot="1" x14ac:dyDescent="0.3">
      <c r="A28" s="179" t="s">
        <v>91</v>
      </c>
      <c r="B28" s="180"/>
      <c r="C28" s="181" t="s">
        <v>4</v>
      </c>
      <c r="D28" s="178">
        <v>5</v>
      </c>
      <c r="E28" s="178">
        <v>7</v>
      </c>
      <c r="F28" s="178">
        <v>6</v>
      </c>
      <c r="G28" s="178">
        <v>8</v>
      </c>
      <c r="H28" s="178">
        <v>6.5</v>
      </c>
      <c r="I28" s="178">
        <v>7</v>
      </c>
      <c r="J28" s="178">
        <v>6</v>
      </c>
      <c r="K28" s="178">
        <v>10</v>
      </c>
      <c r="L28" s="178">
        <v>8</v>
      </c>
      <c r="M28" s="178">
        <v>12</v>
      </c>
      <c r="N28" s="178">
        <v>6</v>
      </c>
      <c r="O28" s="208">
        <v>8</v>
      </c>
    </row>
    <row r="29" spans="1:15" ht="16.5" thickBot="1" x14ac:dyDescent="0.3">
      <c r="A29" s="168" t="s">
        <v>109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207"/>
    </row>
    <row r="30" spans="1:15" x14ac:dyDescent="0.25">
      <c r="A30" s="179" t="s">
        <v>26</v>
      </c>
      <c r="B30" s="180"/>
      <c r="C30" s="181" t="s">
        <v>17</v>
      </c>
      <c r="D30" s="178">
        <v>4.5</v>
      </c>
      <c r="E30" s="178">
        <v>6</v>
      </c>
      <c r="F30" s="178">
        <v>5</v>
      </c>
      <c r="G30" s="178">
        <v>15</v>
      </c>
      <c r="H30" s="178">
        <v>6</v>
      </c>
      <c r="I30" s="178">
        <v>12</v>
      </c>
      <c r="J30" s="178">
        <v>6</v>
      </c>
      <c r="K30" s="178">
        <v>8</v>
      </c>
      <c r="L30" s="178">
        <v>6</v>
      </c>
      <c r="M30" s="178">
        <v>10</v>
      </c>
      <c r="N30" s="178"/>
      <c r="O30" s="208"/>
    </row>
    <row r="31" spans="1:15" x14ac:dyDescent="0.25">
      <c r="A31" s="179" t="s">
        <v>27</v>
      </c>
      <c r="B31" s="180"/>
      <c r="C31" s="181" t="s">
        <v>4</v>
      </c>
      <c r="D31" s="178">
        <v>1.85</v>
      </c>
      <c r="E31" s="178">
        <v>4</v>
      </c>
      <c r="F31" s="178">
        <v>1.8</v>
      </c>
      <c r="G31" s="178">
        <v>4</v>
      </c>
      <c r="H31" s="178">
        <v>2.7</v>
      </c>
      <c r="I31" s="178">
        <v>3</v>
      </c>
      <c r="J31" s="178">
        <v>3.3</v>
      </c>
      <c r="K31" s="178">
        <v>3.5</v>
      </c>
      <c r="L31" s="178">
        <v>5</v>
      </c>
      <c r="M31" s="178">
        <v>6</v>
      </c>
      <c r="N31" s="178">
        <v>3.5</v>
      </c>
      <c r="O31" s="208">
        <v>5</v>
      </c>
    </row>
    <row r="32" spans="1:15" x14ac:dyDescent="0.25">
      <c r="A32" s="179" t="s">
        <v>28</v>
      </c>
      <c r="B32" s="180"/>
      <c r="C32" s="181" t="s">
        <v>4</v>
      </c>
      <c r="D32" s="178">
        <v>5</v>
      </c>
      <c r="E32" s="178">
        <v>6</v>
      </c>
      <c r="F32" s="178">
        <v>4.4444444444444446</v>
      </c>
      <c r="G32" s="178">
        <v>5</v>
      </c>
      <c r="H32" s="178">
        <v>6</v>
      </c>
      <c r="I32" s="178">
        <v>8</v>
      </c>
      <c r="J32" s="178">
        <v>5.3</v>
      </c>
      <c r="K32" s="178">
        <v>5.8</v>
      </c>
      <c r="L32" s="178">
        <v>4.7222222222222223</v>
      </c>
      <c r="M32" s="178">
        <v>6.1111111111111107</v>
      </c>
      <c r="N32" s="178">
        <v>5.2777777777777777</v>
      </c>
      <c r="O32" s="208">
        <v>6.666666666666667</v>
      </c>
    </row>
    <row r="33" spans="1:15" x14ac:dyDescent="0.25">
      <c r="A33" s="179" t="s">
        <v>29</v>
      </c>
      <c r="B33" s="180"/>
      <c r="C33" s="181" t="s">
        <v>4</v>
      </c>
      <c r="D33" s="178">
        <v>4.5</v>
      </c>
      <c r="E33" s="178">
        <v>7</v>
      </c>
      <c r="F33" s="178">
        <v>4.5</v>
      </c>
      <c r="G33" s="178">
        <v>6</v>
      </c>
      <c r="H33" s="178">
        <v>7</v>
      </c>
      <c r="I33" s="178">
        <v>10</v>
      </c>
      <c r="J33" s="178">
        <v>8</v>
      </c>
      <c r="K33" s="178">
        <v>9.5</v>
      </c>
      <c r="L33" s="178">
        <v>10</v>
      </c>
      <c r="M33" s="178">
        <v>12</v>
      </c>
      <c r="N33" s="178">
        <v>7</v>
      </c>
      <c r="O33" s="208">
        <v>8</v>
      </c>
    </row>
    <row r="34" spans="1:15" x14ac:dyDescent="0.25">
      <c r="A34" s="179" t="s">
        <v>30</v>
      </c>
      <c r="B34" s="180"/>
      <c r="C34" s="181" t="s">
        <v>4</v>
      </c>
      <c r="D34" s="178">
        <v>5</v>
      </c>
      <c r="E34" s="178">
        <v>7.5</v>
      </c>
      <c r="F34" s="178">
        <v>10</v>
      </c>
      <c r="G34" s="178">
        <v>10</v>
      </c>
      <c r="H34" s="178">
        <v>5.5</v>
      </c>
      <c r="I34" s="178">
        <v>7.5</v>
      </c>
      <c r="J34" s="178">
        <v>6.5</v>
      </c>
      <c r="K34" s="178">
        <v>8</v>
      </c>
      <c r="L34" s="178">
        <v>6.5</v>
      </c>
      <c r="M34" s="178">
        <v>7.5</v>
      </c>
      <c r="N34" s="178">
        <v>6.8</v>
      </c>
      <c r="O34" s="208">
        <v>8.5</v>
      </c>
    </row>
    <row r="35" spans="1:15" x14ac:dyDescent="0.25">
      <c r="A35" s="179" t="s">
        <v>288</v>
      </c>
      <c r="B35" s="180"/>
      <c r="C35" s="181" t="s">
        <v>4</v>
      </c>
      <c r="D35" s="178">
        <v>6</v>
      </c>
      <c r="E35" s="178">
        <v>14</v>
      </c>
      <c r="F35" s="178"/>
      <c r="G35" s="178"/>
      <c r="H35" s="178">
        <v>8</v>
      </c>
      <c r="I35" s="178">
        <v>10</v>
      </c>
      <c r="J35" s="178">
        <v>8</v>
      </c>
      <c r="K35" s="178">
        <v>16.670000000000002</v>
      </c>
      <c r="L35" s="178"/>
      <c r="M35" s="178"/>
      <c r="N35" s="178"/>
      <c r="O35" s="208"/>
    </row>
    <row r="36" spans="1:15" x14ac:dyDescent="0.25">
      <c r="A36" s="179" t="s">
        <v>31</v>
      </c>
      <c r="B36" s="180"/>
      <c r="C36" s="181" t="s">
        <v>4</v>
      </c>
      <c r="D36" s="178">
        <v>4</v>
      </c>
      <c r="E36" s="178">
        <v>16</v>
      </c>
      <c r="F36" s="178">
        <v>5</v>
      </c>
      <c r="G36" s="178">
        <v>7</v>
      </c>
      <c r="H36" s="178">
        <v>6</v>
      </c>
      <c r="I36" s="178">
        <v>6</v>
      </c>
      <c r="J36" s="178"/>
      <c r="K36" s="178"/>
      <c r="L36" s="178">
        <v>5.2941176470588234</v>
      </c>
      <c r="M36" s="178">
        <v>5.882352941176471</v>
      </c>
      <c r="N36" s="178">
        <v>6.7857142857142856</v>
      </c>
      <c r="O36" s="208">
        <v>7.1428571428571432</v>
      </c>
    </row>
    <row r="37" spans="1:15" x14ac:dyDescent="0.25">
      <c r="A37" s="179" t="s">
        <v>19</v>
      </c>
      <c r="B37" s="180"/>
      <c r="C37" s="181" t="s">
        <v>4</v>
      </c>
      <c r="D37" s="178">
        <v>5.75</v>
      </c>
      <c r="E37" s="178">
        <v>6.75</v>
      </c>
      <c r="F37" s="178">
        <v>6</v>
      </c>
      <c r="G37" s="178">
        <v>6</v>
      </c>
      <c r="H37" s="178"/>
      <c r="I37" s="178"/>
      <c r="J37" s="178"/>
      <c r="K37" s="178"/>
      <c r="L37" s="178">
        <v>7.5</v>
      </c>
      <c r="M37" s="178">
        <v>7.916666666666667</v>
      </c>
      <c r="N37" s="178">
        <v>8</v>
      </c>
      <c r="O37" s="208">
        <v>8.5</v>
      </c>
    </row>
    <row r="38" spans="1:15" x14ac:dyDescent="0.25">
      <c r="A38" s="179" t="s">
        <v>295</v>
      </c>
      <c r="B38" s="180"/>
      <c r="C38" s="181" t="s">
        <v>4</v>
      </c>
      <c r="D38" s="178"/>
      <c r="E38" s="178"/>
      <c r="F38" s="178">
        <v>20</v>
      </c>
      <c r="G38" s="178">
        <v>24</v>
      </c>
      <c r="H38" s="178">
        <v>15</v>
      </c>
      <c r="I38" s="178">
        <v>20</v>
      </c>
      <c r="J38" s="178"/>
      <c r="K38" s="178"/>
      <c r="L38" s="178"/>
      <c r="M38" s="178"/>
      <c r="N38" s="178"/>
      <c r="O38" s="208"/>
    </row>
    <row r="39" spans="1:15" x14ac:dyDescent="0.25">
      <c r="A39" s="179" t="s">
        <v>33</v>
      </c>
      <c r="B39" s="180"/>
      <c r="C39" s="181" t="s">
        <v>4</v>
      </c>
      <c r="D39" s="178">
        <v>7</v>
      </c>
      <c r="E39" s="178">
        <v>12</v>
      </c>
      <c r="F39" s="178">
        <v>8</v>
      </c>
      <c r="G39" s="178">
        <v>8</v>
      </c>
      <c r="H39" s="178">
        <v>4.5</v>
      </c>
      <c r="I39" s="178">
        <v>13</v>
      </c>
      <c r="J39" s="178">
        <v>7</v>
      </c>
      <c r="K39" s="178">
        <v>14</v>
      </c>
      <c r="L39" s="178">
        <v>8</v>
      </c>
      <c r="M39" s="178">
        <v>10</v>
      </c>
      <c r="N39" s="178">
        <v>6</v>
      </c>
      <c r="O39" s="208">
        <v>12</v>
      </c>
    </row>
    <row r="40" spans="1:15" x14ac:dyDescent="0.25">
      <c r="A40" s="179" t="s">
        <v>296</v>
      </c>
      <c r="B40" s="180"/>
      <c r="C40" s="181" t="s">
        <v>4</v>
      </c>
      <c r="D40" s="178">
        <v>5.5</v>
      </c>
      <c r="E40" s="178">
        <v>12</v>
      </c>
      <c r="F40" s="178">
        <v>8</v>
      </c>
      <c r="G40" s="178">
        <v>8</v>
      </c>
      <c r="H40" s="178">
        <v>10</v>
      </c>
      <c r="I40" s="178">
        <v>20</v>
      </c>
      <c r="J40" s="178">
        <v>11</v>
      </c>
      <c r="K40" s="178">
        <v>12</v>
      </c>
      <c r="L40" s="178">
        <v>11</v>
      </c>
      <c r="M40" s="178">
        <v>13</v>
      </c>
      <c r="N40" s="178">
        <v>9</v>
      </c>
      <c r="O40" s="208">
        <v>11</v>
      </c>
    </row>
    <row r="41" spans="1:15" x14ac:dyDescent="0.25">
      <c r="A41" s="179" t="s">
        <v>297</v>
      </c>
      <c r="B41" s="180"/>
      <c r="C41" s="181" t="s">
        <v>4</v>
      </c>
      <c r="D41" s="178">
        <v>5.5</v>
      </c>
      <c r="E41" s="178">
        <v>7</v>
      </c>
      <c r="F41" s="178">
        <v>5</v>
      </c>
      <c r="G41" s="178">
        <v>7</v>
      </c>
      <c r="H41" s="178">
        <v>6</v>
      </c>
      <c r="I41" s="178">
        <v>6.5</v>
      </c>
      <c r="J41" s="178">
        <v>8.5</v>
      </c>
      <c r="K41" s="178">
        <v>9.8000000000000007</v>
      </c>
      <c r="L41" s="178"/>
      <c r="M41" s="178"/>
      <c r="N41" s="178">
        <v>9</v>
      </c>
      <c r="O41" s="208">
        <v>10</v>
      </c>
    </row>
    <row r="42" spans="1:15" x14ac:dyDescent="0.25">
      <c r="A42" s="179" t="s">
        <v>34</v>
      </c>
      <c r="B42" s="180"/>
      <c r="C42" s="181" t="s">
        <v>4</v>
      </c>
      <c r="D42" s="178">
        <v>3</v>
      </c>
      <c r="E42" s="178">
        <v>11</v>
      </c>
      <c r="F42" s="178"/>
      <c r="G42" s="178"/>
      <c r="H42" s="178">
        <v>4.5</v>
      </c>
      <c r="I42" s="178">
        <v>6</v>
      </c>
      <c r="J42" s="178">
        <v>3.5</v>
      </c>
      <c r="K42" s="178">
        <v>7</v>
      </c>
      <c r="L42" s="178">
        <v>7</v>
      </c>
      <c r="M42" s="178">
        <v>9</v>
      </c>
      <c r="N42" s="178">
        <v>5.5</v>
      </c>
      <c r="O42" s="208">
        <v>8.5</v>
      </c>
    </row>
    <row r="43" spans="1:15" x14ac:dyDescent="0.25">
      <c r="A43" s="179" t="s">
        <v>43</v>
      </c>
      <c r="B43" s="180"/>
      <c r="C43" s="181" t="s">
        <v>4</v>
      </c>
      <c r="D43" s="178"/>
      <c r="E43" s="178"/>
      <c r="F43" s="178"/>
      <c r="G43" s="178"/>
      <c r="H43" s="178"/>
      <c r="I43" s="178"/>
      <c r="J43" s="178"/>
      <c r="K43" s="178"/>
      <c r="L43" s="178">
        <v>18</v>
      </c>
      <c r="M43" s="178">
        <v>19</v>
      </c>
      <c r="N43" s="178"/>
      <c r="O43" s="208"/>
    </row>
    <row r="44" spans="1:15" ht="16.5" thickBot="1" x14ac:dyDescent="0.3">
      <c r="A44" s="184" t="s">
        <v>35</v>
      </c>
      <c r="B44" s="185"/>
      <c r="C44" s="186" t="s">
        <v>4</v>
      </c>
      <c r="D44" s="187">
        <v>13</v>
      </c>
      <c r="E44" s="187">
        <v>17</v>
      </c>
      <c r="F44" s="187">
        <v>20</v>
      </c>
      <c r="G44" s="187">
        <v>25</v>
      </c>
      <c r="H44" s="187">
        <v>10</v>
      </c>
      <c r="I44" s="187">
        <v>12</v>
      </c>
      <c r="J44" s="187">
        <v>18</v>
      </c>
      <c r="K44" s="187">
        <v>18</v>
      </c>
      <c r="L44" s="187">
        <v>17</v>
      </c>
      <c r="M44" s="187">
        <v>20</v>
      </c>
      <c r="N44" s="187">
        <v>14.444444444444445</v>
      </c>
      <c r="O44" s="210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H25"/>
  <sheetViews>
    <sheetView showGridLines="0" zoomScale="115" zoomScaleNormal="115" workbookViewId="0">
      <selection activeCell="M18" sqref="M18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198"/>
      <c r="B1" s="191"/>
    </row>
    <row r="2" spans="1:7" x14ac:dyDescent="0.25">
      <c r="C2" s="113" t="s">
        <v>247</v>
      </c>
    </row>
    <row r="3" spans="1:7" ht="16.5" thickBot="1" x14ac:dyDescent="0.3">
      <c r="C3" s="217"/>
      <c r="D3" s="217" t="s">
        <v>233</v>
      </c>
      <c r="E3" s="217" t="s">
        <v>233</v>
      </c>
      <c r="F3" s="217"/>
    </row>
    <row r="4" spans="1:7" ht="16.5" thickBot="1" x14ac:dyDescent="0.3">
      <c r="C4" s="114" t="s">
        <v>234</v>
      </c>
      <c r="D4" s="111" t="s">
        <v>315</v>
      </c>
      <c r="E4" s="111" t="s">
        <v>302</v>
      </c>
      <c r="F4" s="111" t="s">
        <v>211</v>
      </c>
    </row>
    <row r="5" spans="1:7" ht="16.5" thickBot="1" x14ac:dyDescent="0.3">
      <c r="C5" s="197" t="s">
        <v>271</v>
      </c>
      <c r="D5" s="115">
        <v>196.37524397854975</v>
      </c>
      <c r="E5" s="116" t="s">
        <v>316</v>
      </c>
      <c r="F5" s="119" t="s">
        <v>316</v>
      </c>
    </row>
    <row r="6" spans="1:7" x14ac:dyDescent="0.25">
      <c r="C6"/>
      <c r="D6"/>
      <c r="E6"/>
      <c r="F6"/>
    </row>
    <row r="7" spans="1:7" ht="16.5" thickBot="1" x14ac:dyDescent="0.3">
      <c r="C7" s="217"/>
      <c r="D7" s="217" t="s">
        <v>233</v>
      </c>
      <c r="E7" s="217" t="s">
        <v>233</v>
      </c>
      <c r="F7" s="217"/>
    </row>
    <row r="8" spans="1:7" ht="16.5" thickBot="1" x14ac:dyDescent="0.3">
      <c r="C8" s="114" t="s">
        <v>234</v>
      </c>
      <c r="D8" s="111" t="s">
        <v>315</v>
      </c>
      <c r="E8" s="111" t="s">
        <v>302</v>
      </c>
      <c r="F8" s="111" t="s">
        <v>211</v>
      </c>
    </row>
    <row r="9" spans="1:7" ht="32.25" thickBot="1" x14ac:dyDescent="0.3">
      <c r="C9" s="117" t="s">
        <v>236</v>
      </c>
      <c r="D9" s="115">
        <v>184.43515974392298</v>
      </c>
      <c r="E9" s="116">
        <v>167.68448441385027</v>
      </c>
      <c r="F9" s="119">
        <f t="shared" ref="F9" si="0">(D9-E9)/D9*100</f>
        <v>9.0821486279134653</v>
      </c>
    </row>
    <row r="10" spans="1:7" x14ac:dyDescent="0.25">
      <c r="C10"/>
      <c r="D10"/>
      <c r="E10"/>
      <c r="F10"/>
    </row>
    <row r="11" spans="1:7" x14ac:dyDescent="0.25">
      <c r="C11"/>
      <c r="D11"/>
      <c r="E11"/>
      <c r="F11"/>
    </row>
    <row r="12" spans="1:7" x14ac:dyDescent="0.25">
      <c r="C12" s="113" t="s">
        <v>235</v>
      </c>
    </row>
    <row r="13" spans="1:7" ht="16.5" thickBot="1" x14ac:dyDescent="0.3">
      <c r="C13" s="217"/>
      <c r="D13" s="217" t="s">
        <v>233</v>
      </c>
      <c r="E13" s="217" t="s">
        <v>233</v>
      </c>
      <c r="F13" s="217"/>
      <c r="G13"/>
    </row>
    <row r="14" spans="1:7" ht="16.5" thickBot="1" x14ac:dyDescent="0.3">
      <c r="C14" s="114" t="s">
        <v>234</v>
      </c>
      <c r="D14" s="111" t="s">
        <v>315</v>
      </c>
      <c r="E14" s="112" t="s">
        <v>302</v>
      </c>
      <c r="F14" s="118" t="s">
        <v>211</v>
      </c>
      <c r="G14"/>
    </row>
    <row r="15" spans="1:7" ht="16.5" thickBot="1" x14ac:dyDescent="0.3">
      <c r="C15" s="197" t="s">
        <v>221</v>
      </c>
      <c r="D15" s="216">
        <v>286.55761702885644</v>
      </c>
      <c r="E15" s="203" t="s">
        <v>316</v>
      </c>
      <c r="F15" s="119" t="s">
        <v>316</v>
      </c>
      <c r="G15"/>
    </row>
    <row r="16" spans="1:7" ht="16.5" thickBot="1" x14ac:dyDescent="0.3">
      <c r="C16" s="197" t="s">
        <v>269</v>
      </c>
      <c r="D16" s="216">
        <v>281.64523729323304</v>
      </c>
      <c r="E16" s="203" t="s">
        <v>316</v>
      </c>
      <c r="F16" s="119" t="s">
        <v>316</v>
      </c>
      <c r="G16"/>
    </row>
    <row r="17" spans="2:8" ht="16.5" thickBot="1" x14ac:dyDescent="0.3">
      <c r="C17" s="197" t="s">
        <v>229</v>
      </c>
      <c r="D17" s="216">
        <v>256.44731345004516</v>
      </c>
      <c r="E17" s="203">
        <v>246.96505256275699</v>
      </c>
      <c r="F17" s="119">
        <f t="shared" ref="F17:F18" si="1">(D17-E17)/D17*100</f>
        <v>3.6975473674187147</v>
      </c>
    </row>
    <row r="18" spans="2:8" ht="16.5" thickBot="1" x14ac:dyDescent="0.3">
      <c r="C18" s="197" t="s">
        <v>271</v>
      </c>
      <c r="D18" s="216">
        <v>282.08057982025139</v>
      </c>
      <c r="E18" s="203">
        <v>276.36750141635036</v>
      </c>
      <c r="F18" s="119">
        <f t="shared" si="1"/>
        <v>2.0253356000407878</v>
      </c>
    </row>
    <row r="19" spans="2:8" ht="16.5" thickBot="1" x14ac:dyDescent="0.3">
      <c r="C19" s="197" t="s">
        <v>189</v>
      </c>
      <c r="D19" s="216">
        <v>294.64366949305435</v>
      </c>
      <c r="E19" s="203" t="s">
        <v>316</v>
      </c>
      <c r="F19" s="119" t="s">
        <v>316</v>
      </c>
    </row>
    <row r="20" spans="2:8" ht="16.5" thickBot="1" x14ac:dyDescent="0.3">
      <c r="C20" s="197" t="s">
        <v>190</v>
      </c>
      <c r="D20" s="115">
        <v>297.51513924050636</v>
      </c>
      <c r="E20" s="116" t="s">
        <v>316</v>
      </c>
      <c r="F20" s="119" t="s">
        <v>316</v>
      </c>
    </row>
    <row r="21" spans="2:8" ht="12" customHeight="1" x14ac:dyDescent="0.25">
      <c r="B21" s="26" t="s">
        <v>258</v>
      </c>
      <c r="C21"/>
      <c r="D21"/>
      <c r="E21"/>
      <c r="F21"/>
      <c r="G21" s="26"/>
      <c r="H21" s="26"/>
    </row>
    <row r="22" spans="2:8" ht="16.5" thickBot="1" x14ac:dyDescent="0.3">
      <c r="C22" s="217"/>
      <c r="D22" s="217" t="s">
        <v>233</v>
      </c>
      <c r="E22" s="217" t="s">
        <v>233</v>
      </c>
      <c r="F22" s="217"/>
    </row>
    <row r="23" spans="2:8" ht="16.5" thickBot="1" x14ac:dyDescent="0.3">
      <c r="C23" s="114" t="s">
        <v>234</v>
      </c>
      <c r="D23" s="111" t="s">
        <v>315</v>
      </c>
      <c r="E23" s="111" t="s">
        <v>302</v>
      </c>
      <c r="F23" s="111" t="s">
        <v>211</v>
      </c>
    </row>
    <row r="24" spans="2:8" ht="32.25" thickBot="1" x14ac:dyDescent="0.3">
      <c r="C24" s="117" t="s">
        <v>236</v>
      </c>
      <c r="D24" s="115">
        <v>277.13461813288501</v>
      </c>
      <c r="E24" s="116">
        <v>264.37627199344723</v>
      </c>
      <c r="F24" s="119">
        <f t="shared" ref="F24" si="2">(D24-E24)/D24*100</f>
        <v>4.6036638170263506</v>
      </c>
    </row>
    <row r="25" spans="2:8" x14ac:dyDescent="0.25">
      <c r="C25" s="215"/>
      <c r="D25" s="26"/>
      <c r="E25" s="26"/>
      <c r="F25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27"/>
  <sheetViews>
    <sheetView showGridLines="0" workbookViewId="0">
      <selection activeCell="K24" sqref="K24"/>
    </sheetView>
  </sheetViews>
  <sheetFormatPr defaultColWidth="9.140625" defaultRowHeight="12.75" x14ac:dyDescent="0.2"/>
  <cols>
    <col min="1" max="1" width="9.140625" style="26"/>
    <col min="2" max="2" width="23.140625" style="26" customWidth="1"/>
    <col min="3" max="4" width="11.28515625" style="26" bestFit="1" customWidth="1"/>
    <col min="5" max="5" width="9.140625" style="26"/>
    <col min="6" max="7" width="3" style="26" customWidth="1"/>
    <col min="8" max="8" width="11.5703125" style="26" bestFit="1" customWidth="1"/>
    <col min="9" max="9" width="22.5703125" style="26" bestFit="1" customWidth="1"/>
    <col min="10" max="10" width="11.28515625" style="26" bestFit="1" customWidth="1"/>
    <col min="11" max="11" width="17" style="26" customWidth="1"/>
    <col min="12" max="13" width="11.5703125" style="26" bestFit="1" customWidth="1"/>
    <col min="14" max="14" width="28.28515625" style="26" customWidth="1"/>
    <col min="15" max="15" width="11.28515625" style="26" bestFit="1" customWidth="1"/>
    <col min="16" max="16" width="14.28515625" style="26" customWidth="1"/>
    <col min="17" max="16384" width="9.140625" style="26"/>
  </cols>
  <sheetData>
    <row r="1" spans="2:17" ht="26.25" x14ac:dyDescent="0.4">
      <c r="B1" s="219"/>
      <c r="C1" s="192"/>
      <c r="D1" s="191"/>
    </row>
    <row r="2" spans="2:17" ht="15.75" x14ac:dyDescent="0.25">
      <c r="B2" s="120" t="s">
        <v>318</v>
      </c>
      <c r="C2" s="105"/>
      <c r="D2" s="105"/>
      <c r="E2" s="105"/>
      <c r="F2" s="105"/>
      <c r="G2" s="105"/>
      <c r="H2" s="104"/>
      <c r="I2" s="104"/>
      <c r="J2" s="104"/>
    </row>
    <row r="3" spans="2:17" ht="15.75" x14ac:dyDescent="0.25">
      <c r="B3" s="121" t="s">
        <v>260</v>
      </c>
      <c r="C3" s="105"/>
      <c r="D3" s="105"/>
      <c r="E3" s="105"/>
      <c r="F3" s="105"/>
      <c r="G3" s="105"/>
      <c r="H3" s="104"/>
      <c r="I3" s="104"/>
      <c r="J3" s="104"/>
    </row>
    <row r="4" spans="2:17" ht="15.75" x14ac:dyDescent="0.25">
      <c r="B4" s="121"/>
      <c r="C4" s="105"/>
      <c r="D4" s="105"/>
      <c r="E4" s="105"/>
      <c r="F4" s="105"/>
      <c r="G4" s="105"/>
      <c r="H4" s="104"/>
      <c r="I4" s="104"/>
      <c r="J4" s="104"/>
    </row>
    <row r="5" spans="2:17" ht="15.75" x14ac:dyDescent="0.25">
      <c r="B5" s="122" t="s">
        <v>216</v>
      </c>
      <c r="C5" s="123"/>
      <c r="D5" s="123"/>
      <c r="E5" s="123"/>
      <c r="F5" s="123"/>
      <c r="G5" s="105"/>
      <c r="I5" s="176" t="s">
        <v>217</v>
      </c>
      <c r="J5" s="177"/>
      <c r="K5" s="177"/>
      <c r="L5" s="177"/>
      <c r="M5" s="177"/>
      <c r="N5" s="176" t="s">
        <v>218</v>
      </c>
      <c r="O5" s="177"/>
      <c r="P5" s="177"/>
      <c r="Q5" s="177"/>
    </row>
    <row r="6" spans="2:17" ht="16.5" thickBot="1" x14ac:dyDescent="0.3">
      <c r="B6" s="104"/>
      <c r="C6" s="104"/>
      <c r="D6" s="104"/>
      <c r="E6" s="104"/>
      <c r="F6" s="104"/>
      <c r="G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ht="15.75" customHeight="1" x14ac:dyDescent="0.25">
      <c r="B7" s="220" t="s">
        <v>219</v>
      </c>
      <c r="C7" s="387" t="s">
        <v>110</v>
      </c>
      <c r="D7" s="388"/>
      <c r="E7" s="385" t="s">
        <v>211</v>
      </c>
      <c r="F7" s="104"/>
      <c r="G7" s="104"/>
      <c r="I7" s="235" t="s">
        <v>219</v>
      </c>
      <c r="J7" s="381" t="s">
        <v>110</v>
      </c>
      <c r="K7" s="382"/>
      <c r="L7" s="383" t="s">
        <v>211</v>
      </c>
      <c r="M7" s="104"/>
      <c r="N7" s="235" t="s">
        <v>219</v>
      </c>
      <c r="O7" s="381" t="s">
        <v>110</v>
      </c>
      <c r="P7" s="382"/>
      <c r="Q7" s="383" t="s">
        <v>211</v>
      </c>
    </row>
    <row r="8" spans="2:17" ht="16.5" thickBot="1" x14ac:dyDescent="0.3">
      <c r="B8" s="221"/>
      <c r="C8" s="222" t="s">
        <v>317</v>
      </c>
      <c r="D8" s="223" t="s">
        <v>303</v>
      </c>
      <c r="E8" s="386"/>
      <c r="F8" s="104"/>
      <c r="G8" s="104"/>
      <c r="I8" s="236"/>
      <c r="J8" s="237" t="s">
        <v>317</v>
      </c>
      <c r="K8" s="238" t="s">
        <v>303</v>
      </c>
      <c r="L8" s="384"/>
      <c r="M8" s="104"/>
      <c r="N8" s="239"/>
      <c r="O8" s="237" t="s">
        <v>317</v>
      </c>
      <c r="P8" s="238" t="s">
        <v>303</v>
      </c>
      <c r="Q8" s="384"/>
    </row>
    <row r="9" spans="2:17" ht="15.75" x14ac:dyDescent="0.25">
      <c r="B9" s="278" t="s">
        <v>280</v>
      </c>
      <c r="C9" s="279"/>
      <c r="D9" s="279"/>
      <c r="E9" s="280"/>
      <c r="F9" s="104"/>
      <c r="G9" s="104"/>
      <c r="I9" s="240" t="s">
        <v>212</v>
      </c>
      <c r="J9" s="241"/>
      <c r="K9" s="241"/>
      <c r="L9" s="242"/>
      <c r="M9" s="104"/>
      <c r="N9" s="240" t="s">
        <v>212</v>
      </c>
      <c r="O9" s="241"/>
      <c r="P9" s="241"/>
      <c r="Q9" s="242"/>
    </row>
    <row r="10" spans="2:17" ht="15.75" x14ac:dyDescent="0.25">
      <c r="B10" s="224" t="s">
        <v>221</v>
      </c>
      <c r="C10" s="225">
        <v>3.42</v>
      </c>
      <c r="D10" s="226">
        <v>3.43</v>
      </c>
      <c r="E10" s="227">
        <f>(C10-D10)/D10*100</f>
        <v>-0.29154518950437991</v>
      </c>
      <c r="F10" s="104"/>
      <c r="G10" s="104"/>
      <c r="I10" s="243" t="s">
        <v>8</v>
      </c>
      <c r="J10" s="244">
        <v>3.61</v>
      </c>
      <c r="K10" s="245">
        <v>3.76</v>
      </c>
      <c r="L10" s="246">
        <f t="shared" ref="L10:L13" si="0">(J10-K10)/K10*100</f>
        <v>-3.9893617021276575</v>
      </c>
      <c r="M10" s="104"/>
      <c r="N10" s="243" t="s">
        <v>8</v>
      </c>
      <c r="O10" s="244">
        <v>5.0999999999999996</v>
      </c>
      <c r="P10" s="247">
        <v>5.2</v>
      </c>
      <c r="Q10" s="248">
        <f>(O10-P10)/P10*100</f>
        <v>-1.9230769230769333</v>
      </c>
    </row>
    <row r="11" spans="2:17" ht="15.75" x14ac:dyDescent="0.25">
      <c r="B11" s="224" t="s">
        <v>222</v>
      </c>
      <c r="C11" s="225">
        <v>3.21</v>
      </c>
      <c r="D11" s="226">
        <v>3.43</v>
      </c>
      <c r="E11" s="227">
        <f t="shared" ref="E11" si="1">(C11-D11)/D11*100</f>
        <v>-6.413994169096215</v>
      </c>
      <c r="F11" s="104"/>
      <c r="G11" s="104"/>
      <c r="I11" s="243" t="s">
        <v>274</v>
      </c>
      <c r="J11" s="244">
        <v>3.11</v>
      </c>
      <c r="K11" s="346">
        <v>3.37</v>
      </c>
      <c r="L11" s="246">
        <f t="shared" si="0"/>
        <v>-7.7151335311572771</v>
      </c>
      <c r="M11" s="104"/>
      <c r="N11" s="243" t="s">
        <v>274</v>
      </c>
      <c r="O11" s="244">
        <v>8.35</v>
      </c>
      <c r="P11" s="247">
        <v>11.5</v>
      </c>
      <c r="Q11" s="248">
        <f>(O11-P11)/P11*100</f>
        <v>-27.39130434782609</v>
      </c>
    </row>
    <row r="12" spans="2:17" ht="15.75" x14ac:dyDescent="0.25">
      <c r="B12" s="224" t="s">
        <v>229</v>
      </c>
      <c r="C12" s="228">
        <v>2.62</v>
      </c>
      <c r="D12" s="226">
        <v>2.62</v>
      </c>
      <c r="E12" s="227">
        <f>(C12-D12)/D12*100</f>
        <v>0</v>
      </c>
      <c r="F12" s="104"/>
      <c r="G12" s="104"/>
      <c r="I12" s="243" t="s">
        <v>213</v>
      </c>
      <c r="J12" s="244">
        <v>4.7300000000000004</v>
      </c>
      <c r="K12" s="245">
        <v>5.47</v>
      </c>
      <c r="L12" s="246">
        <f t="shared" si="0"/>
        <v>-13.528336380255929</v>
      </c>
      <c r="M12" s="104"/>
      <c r="N12" s="243" t="s">
        <v>213</v>
      </c>
      <c r="O12" s="244">
        <v>6.69</v>
      </c>
      <c r="P12" s="247">
        <v>4.83</v>
      </c>
      <c r="Q12" s="248">
        <f t="shared" ref="Q12" si="2">(O12-P12)/P12*100</f>
        <v>38.509316770186345</v>
      </c>
    </row>
    <row r="13" spans="2:17" ht="15.75" x14ac:dyDescent="0.25">
      <c r="B13" s="224" t="s">
        <v>215</v>
      </c>
      <c r="C13" s="228">
        <v>2.97</v>
      </c>
      <c r="D13" s="226">
        <v>2.95</v>
      </c>
      <c r="E13" s="227">
        <f t="shared" ref="E13:E17" si="3">(C13-D13)/D13*100</f>
        <v>0.67796610169491589</v>
      </c>
      <c r="F13" s="104"/>
      <c r="G13" s="104"/>
      <c r="I13" s="243" t="s">
        <v>214</v>
      </c>
      <c r="J13" s="244">
        <v>8.14</v>
      </c>
      <c r="K13" s="346">
        <v>8.94</v>
      </c>
      <c r="L13" s="246">
        <f t="shared" si="0"/>
        <v>-8.9485458612975268</v>
      </c>
      <c r="M13" s="104"/>
      <c r="N13" s="243" t="s">
        <v>214</v>
      </c>
      <c r="O13" s="244">
        <v>10.86</v>
      </c>
      <c r="P13" s="247">
        <v>11.77</v>
      </c>
      <c r="Q13" s="363">
        <f>(O13-P13)/P13*100</f>
        <v>-7.7315208156329671</v>
      </c>
    </row>
    <row r="14" spans="2:17" ht="16.5" thickBot="1" x14ac:dyDescent="0.3">
      <c r="B14" s="224" t="s">
        <v>189</v>
      </c>
      <c r="C14" s="228">
        <v>3.19</v>
      </c>
      <c r="D14" s="226">
        <v>3.17</v>
      </c>
      <c r="E14" s="227">
        <f t="shared" si="3"/>
        <v>0.63091482649842334</v>
      </c>
      <c r="F14" s="104"/>
      <c r="G14" s="104"/>
      <c r="I14" s="249" t="s">
        <v>18</v>
      </c>
      <c r="J14" s="250">
        <v>1.9</v>
      </c>
      <c r="K14" s="251">
        <v>2.2200000000000002</v>
      </c>
      <c r="L14" s="252">
        <f>(J14-K14)/K14*100</f>
        <v>-14.414414414414425</v>
      </c>
      <c r="M14" s="104"/>
      <c r="N14" s="243" t="s">
        <v>18</v>
      </c>
      <c r="O14" s="244">
        <v>4.13</v>
      </c>
      <c r="P14" s="247">
        <v>4.0999999999999996</v>
      </c>
      <c r="Q14" s="248">
        <f>(O14-P14)/P14*100</f>
        <v>0.73170731707317682</v>
      </c>
    </row>
    <row r="15" spans="2:17" ht="16.5" thickBot="1" x14ac:dyDescent="0.3">
      <c r="B15" s="229" t="s">
        <v>190</v>
      </c>
      <c r="C15" s="230">
        <v>3.2</v>
      </c>
      <c r="D15" s="231">
        <v>3.17</v>
      </c>
      <c r="E15" s="380">
        <f t="shared" si="3"/>
        <v>0.94637223974764184</v>
      </c>
      <c r="F15" s="104"/>
      <c r="G15" s="104"/>
      <c r="I15" s="240" t="s">
        <v>273</v>
      </c>
      <c r="J15" s="241"/>
      <c r="K15" s="241"/>
      <c r="L15" s="253"/>
      <c r="M15" s="104"/>
      <c r="N15" s="240" t="s">
        <v>273</v>
      </c>
      <c r="O15" s="241"/>
      <c r="P15" s="241"/>
      <c r="Q15" s="242"/>
    </row>
    <row r="16" spans="2:17" ht="15.75" x14ac:dyDescent="0.25">
      <c r="B16" s="281" t="s">
        <v>275</v>
      </c>
      <c r="C16" s="282"/>
      <c r="D16" s="282"/>
      <c r="E16" s="283"/>
      <c r="F16" s="104"/>
      <c r="G16" s="104"/>
      <c r="I16" s="243" t="s">
        <v>8</v>
      </c>
      <c r="J16" s="244">
        <v>3.68</v>
      </c>
      <c r="K16" s="247">
        <v>3.95</v>
      </c>
      <c r="L16" s="248">
        <f>(J16-K16)/K16*100</f>
        <v>-6.8354430379746836</v>
      </c>
      <c r="M16" s="104"/>
      <c r="N16" s="243" t="s">
        <v>8</v>
      </c>
      <c r="O16" s="244">
        <v>4.46</v>
      </c>
      <c r="P16" s="247" t="s">
        <v>316</v>
      </c>
      <c r="Q16" s="363" t="s">
        <v>316</v>
      </c>
    </row>
    <row r="17" spans="2:17" ht="16.5" thickBot="1" x14ac:dyDescent="0.3">
      <c r="B17" s="224" t="s">
        <v>276</v>
      </c>
      <c r="C17" s="228">
        <v>7.12</v>
      </c>
      <c r="D17" s="226">
        <v>7.12</v>
      </c>
      <c r="E17" s="284">
        <f t="shared" si="3"/>
        <v>0</v>
      </c>
      <c r="F17" s="104"/>
      <c r="G17" s="104"/>
      <c r="I17" s="243" t="s">
        <v>214</v>
      </c>
      <c r="J17" s="244">
        <v>7.66</v>
      </c>
      <c r="K17" s="247">
        <v>14.13</v>
      </c>
      <c r="L17" s="248">
        <f t="shared" ref="L17" si="4">(J17-K17)/K17*100</f>
        <v>-45.789101203113944</v>
      </c>
      <c r="M17" s="104"/>
      <c r="N17" s="243" t="s">
        <v>214</v>
      </c>
      <c r="O17" s="244">
        <v>11.06</v>
      </c>
      <c r="P17" s="247">
        <v>14.16</v>
      </c>
      <c r="Q17" s="248">
        <f t="shared" ref="Q17" si="5">(O17-P17)/P17*100</f>
        <v>-21.892655367231637</v>
      </c>
    </row>
    <row r="18" spans="2:17" ht="16.5" thickBot="1" x14ac:dyDescent="0.3">
      <c r="B18" s="232" t="s">
        <v>262</v>
      </c>
      <c r="C18" s="233"/>
      <c r="D18" s="233"/>
      <c r="E18" s="234"/>
      <c r="F18" s="104"/>
      <c r="G18" s="104"/>
      <c r="I18" s="249" t="s">
        <v>18</v>
      </c>
      <c r="J18" s="250">
        <v>3.3</v>
      </c>
      <c r="K18" s="251">
        <v>3.09</v>
      </c>
      <c r="L18" s="252">
        <f>(J18-K18)/K18*100</f>
        <v>6.7961165048543686</v>
      </c>
      <c r="M18" s="104"/>
      <c r="N18" s="249" t="s">
        <v>18</v>
      </c>
      <c r="O18" s="250">
        <v>4.1100000000000003</v>
      </c>
      <c r="P18" s="251" t="s">
        <v>316</v>
      </c>
      <c r="Q18" s="252"/>
    </row>
    <row r="19" spans="2:17" ht="16.5" thickBot="1" x14ac:dyDescent="0.3">
      <c r="B19" s="229" t="s">
        <v>256</v>
      </c>
      <c r="C19" s="230">
        <v>4.97</v>
      </c>
      <c r="D19" s="231">
        <v>5.0599999999999996</v>
      </c>
      <c r="E19" s="379">
        <f t="shared" ref="E19" si="6">(C19-D19)/D19*100</f>
        <v>-1.7786561264822107</v>
      </c>
      <c r="F19" s="104"/>
      <c r="G19" s="104"/>
      <c r="I19"/>
      <c r="J19"/>
      <c r="K19"/>
      <c r="L19"/>
      <c r="M19" s="104"/>
      <c r="N19" s="104"/>
      <c r="O19" s="104"/>
      <c r="P19" s="104"/>
      <c r="Q19" s="104"/>
    </row>
    <row r="20" spans="2:17" ht="16.5" thickBot="1" x14ac:dyDescent="0.3">
      <c r="B20" s="357"/>
      <c r="C20" s="358"/>
      <c r="D20" s="358"/>
      <c r="E20" s="359"/>
      <c r="F20" s="104"/>
      <c r="G20" s="104"/>
      <c r="I20"/>
      <c r="J20"/>
      <c r="K20"/>
      <c r="L20"/>
      <c r="M20" s="104"/>
      <c r="N20" s="104"/>
      <c r="O20" s="104"/>
      <c r="P20" s="104"/>
      <c r="Q20" s="104"/>
    </row>
    <row r="21" spans="2:17" ht="15.75" x14ac:dyDescent="0.25">
      <c r="B21" s="278" t="s">
        <v>289</v>
      </c>
      <c r="C21" s="279"/>
      <c r="D21" s="279"/>
      <c r="E21" s="280"/>
      <c r="F21" s="104"/>
      <c r="G21" s="104"/>
    </row>
    <row r="22" spans="2:17" ht="15.75" x14ac:dyDescent="0.25">
      <c r="B22" s="353" t="s">
        <v>294</v>
      </c>
      <c r="C22" s="354">
        <v>5.98</v>
      </c>
      <c r="D22" s="355">
        <v>6.49</v>
      </c>
      <c r="E22" s="356">
        <f t="shared" ref="E22:E23" si="7">(C22-D22)/D22*100</f>
        <v>-7.8582434514637871</v>
      </c>
      <c r="F22" s="104"/>
      <c r="G22" s="104"/>
    </row>
    <row r="23" spans="2:17" ht="16.5" thickBot="1" x14ac:dyDescent="0.3">
      <c r="B23" s="348" t="s">
        <v>256</v>
      </c>
      <c r="C23" s="349">
        <v>5.77</v>
      </c>
      <c r="D23" s="350">
        <v>6.18</v>
      </c>
      <c r="E23" s="351">
        <f t="shared" si="7"/>
        <v>-6.6343042071197438</v>
      </c>
      <c r="F23" s="104"/>
      <c r="G23" s="104"/>
    </row>
    <row r="24" spans="2:17" ht="16.5" thickBot="1" x14ac:dyDescent="0.3">
      <c r="B24" s="357"/>
      <c r="C24" s="358"/>
      <c r="D24" s="358"/>
      <c r="E24" s="359"/>
      <c r="F24" s="104"/>
      <c r="G24" s="104"/>
    </row>
    <row r="25" spans="2:17" ht="15.75" x14ac:dyDescent="0.25">
      <c r="B25" s="278" t="s">
        <v>290</v>
      </c>
      <c r="C25" s="279"/>
      <c r="D25" s="279"/>
      <c r="E25" s="280"/>
    </row>
    <row r="26" spans="2:17" ht="15" x14ac:dyDescent="0.25">
      <c r="B26" s="353" t="s">
        <v>294</v>
      </c>
      <c r="C26" s="354">
        <v>6.5</v>
      </c>
      <c r="D26" s="362">
        <v>7.39</v>
      </c>
      <c r="E26" s="356">
        <f t="shared" ref="E26:E27" si="8">(C26-D26)/D26*100</f>
        <v>-12.043301759133961</v>
      </c>
    </row>
    <row r="27" spans="2:17" ht="15.75" thickBot="1" x14ac:dyDescent="0.3">
      <c r="B27" s="348" t="s">
        <v>256</v>
      </c>
      <c r="C27" s="230">
        <v>5.76</v>
      </c>
      <c r="D27" s="350">
        <v>7.29</v>
      </c>
      <c r="E27" s="352">
        <f t="shared" si="8"/>
        <v>-20.987654320987659</v>
      </c>
    </row>
  </sheetData>
  <mergeCells count="6">
    <mergeCell ref="O7:P7"/>
    <mergeCell ref="Q7:Q8"/>
    <mergeCell ref="E7:E8"/>
    <mergeCell ref="C7:D7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2:M70"/>
  <sheetViews>
    <sheetView showGridLines="0" workbookViewId="0">
      <selection activeCell="H62" sqref="H62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89" t="s">
        <v>232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45466</v>
      </c>
      <c r="C61" s="107">
        <v>45459</v>
      </c>
      <c r="D61" s="108"/>
      <c r="E61" s="105"/>
    </row>
    <row r="62" spans="1:5" x14ac:dyDescent="0.25">
      <c r="A62" s="106" t="s">
        <v>221</v>
      </c>
      <c r="B62" s="109">
        <v>3.42</v>
      </c>
      <c r="C62" s="109">
        <v>3.43</v>
      </c>
      <c r="D62" s="108"/>
      <c r="E62" s="105"/>
    </row>
    <row r="63" spans="1:5" x14ac:dyDescent="0.25">
      <c r="A63" s="106" t="s">
        <v>222</v>
      </c>
      <c r="B63" s="109">
        <v>3.21</v>
      </c>
      <c r="C63" s="109">
        <v>3.43</v>
      </c>
      <c r="D63" s="108"/>
      <c r="E63" s="105"/>
    </row>
    <row r="64" spans="1:5" x14ac:dyDescent="0.25">
      <c r="A64" s="106" t="s">
        <v>229</v>
      </c>
      <c r="B64" s="109">
        <v>2.62</v>
      </c>
      <c r="C64" s="109">
        <v>2.62</v>
      </c>
      <c r="D64" s="110"/>
      <c r="E64" s="105"/>
    </row>
    <row r="65" spans="1:5" x14ac:dyDescent="0.25">
      <c r="A65" s="109" t="s">
        <v>215</v>
      </c>
      <c r="B65" s="109">
        <v>2.97</v>
      </c>
      <c r="C65" s="109">
        <v>2.95</v>
      </c>
      <c r="D65" s="110"/>
      <c r="E65" s="105"/>
    </row>
    <row r="66" spans="1:5" x14ac:dyDescent="0.25">
      <c r="A66" s="106" t="s">
        <v>189</v>
      </c>
      <c r="B66" s="109">
        <v>3.19</v>
      </c>
      <c r="C66" s="109">
        <v>3.17</v>
      </c>
      <c r="D66" s="105"/>
      <c r="E66" s="105"/>
    </row>
    <row r="67" spans="1:5" x14ac:dyDescent="0.25">
      <c r="A67" s="106" t="s">
        <v>190</v>
      </c>
      <c r="B67" s="109">
        <v>3.2</v>
      </c>
      <c r="C67" s="109">
        <v>3.17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R45" sqref="R45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389" t="s">
        <v>231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218"/>
      <c r="N2" s="218"/>
      <c r="O2" s="218"/>
      <c r="P2" s="218"/>
      <c r="Q2" s="218"/>
      <c r="R2" s="218"/>
      <c r="S2" s="218"/>
      <c r="T2" s="218"/>
      <c r="U2" s="218"/>
      <c r="V2" s="218"/>
    </row>
    <row r="59" spans="1:4" x14ac:dyDescent="0.25">
      <c r="D59" s="105"/>
    </row>
    <row r="60" spans="1:4" x14ac:dyDescent="0.25">
      <c r="A60" s="106"/>
      <c r="B60" s="107">
        <v>45466</v>
      </c>
      <c r="C60" s="107">
        <v>45459</v>
      </c>
      <c r="D60" s="108"/>
    </row>
    <row r="61" spans="1:4" x14ac:dyDescent="0.25">
      <c r="A61" s="106" t="s">
        <v>8</v>
      </c>
      <c r="B61" s="109">
        <v>3.61</v>
      </c>
      <c r="C61" s="109">
        <v>3.76</v>
      </c>
      <c r="D61" s="110"/>
    </row>
    <row r="62" spans="1:4" x14ac:dyDescent="0.25">
      <c r="A62" s="106" t="s">
        <v>213</v>
      </c>
      <c r="B62" s="109">
        <v>4.7300000000000004</v>
      </c>
      <c r="C62" s="109">
        <v>5.47</v>
      </c>
      <c r="D62" s="110"/>
    </row>
    <row r="63" spans="1:4" x14ac:dyDescent="0.25">
      <c r="A63" s="106" t="s">
        <v>18</v>
      </c>
      <c r="B63" s="109">
        <v>1.9</v>
      </c>
      <c r="C63" s="106">
        <v>2.2200000000000002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D36" sqref="D3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57"/>
      <c r="B1" s="258"/>
      <c r="C1" s="35" t="s">
        <v>142</v>
      </c>
      <c r="D1" s="259"/>
      <c r="E1" s="259"/>
      <c r="F1" s="260"/>
      <c r="G1" s="35" t="s">
        <v>143</v>
      </c>
      <c r="H1" s="259"/>
      <c r="I1" s="259"/>
      <c r="J1" s="260"/>
      <c r="K1" s="35" t="s">
        <v>144</v>
      </c>
      <c r="L1" s="261"/>
    </row>
    <row r="2" spans="1:12" ht="16.5" customHeight="1" x14ac:dyDescent="0.25">
      <c r="A2" s="36" t="s">
        <v>145</v>
      </c>
      <c r="B2" s="37" t="s">
        <v>146</v>
      </c>
      <c r="C2" s="262" t="s">
        <v>116</v>
      </c>
      <c r="D2" s="262"/>
      <c r="E2" s="262" t="s">
        <v>147</v>
      </c>
      <c r="F2" s="263"/>
      <c r="G2" s="262" t="s">
        <v>116</v>
      </c>
      <c r="H2" s="262"/>
      <c r="I2" s="262" t="s">
        <v>147</v>
      </c>
      <c r="J2" s="263"/>
      <c r="K2" s="262" t="s">
        <v>116</v>
      </c>
      <c r="L2" s="264"/>
    </row>
    <row r="3" spans="1:12" ht="15.75" customHeight="1" thickBot="1" x14ac:dyDescent="0.25">
      <c r="A3" s="265"/>
      <c r="B3" s="266"/>
      <c r="C3" s="267" t="s">
        <v>304</v>
      </c>
      <c r="D3" s="268" t="s">
        <v>305</v>
      </c>
      <c r="E3" s="267" t="s">
        <v>304</v>
      </c>
      <c r="F3" s="269" t="s">
        <v>305</v>
      </c>
      <c r="G3" s="270" t="s">
        <v>304</v>
      </c>
      <c r="H3" s="268" t="s">
        <v>305</v>
      </c>
      <c r="I3" s="267" t="s">
        <v>304</v>
      </c>
      <c r="J3" s="269" t="s">
        <v>305</v>
      </c>
      <c r="K3" s="270" t="s">
        <v>304</v>
      </c>
      <c r="L3" s="271" t="s">
        <v>305</v>
      </c>
    </row>
    <row r="4" spans="1:12" ht="16.5" customHeight="1" x14ac:dyDescent="0.2">
      <c r="A4" s="272" t="s">
        <v>148</v>
      </c>
      <c r="B4" s="273" t="s">
        <v>149</v>
      </c>
      <c r="C4" s="274">
        <v>7271.7110000000002</v>
      </c>
      <c r="D4" s="275">
        <v>10360.206</v>
      </c>
      <c r="E4" s="274">
        <v>21259.989000000001</v>
      </c>
      <c r="F4" s="276">
        <v>21683.486000000001</v>
      </c>
      <c r="G4" s="274">
        <v>24627.424999999999</v>
      </c>
      <c r="H4" s="275">
        <v>26193.245999999999</v>
      </c>
      <c r="I4" s="274">
        <v>72068.994999999995</v>
      </c>
      <c r="J4" s="276">
        <v>60699.055</v>
      </c>
      <c r="K4" s="274">
        <v>-17355.714</v>
      </c>
      <c r="L4" s="277">
        <v>-15833.039999999999</v>
      </c>
    </row>
    <row r="5" spans="1:12" ht="16.5" customHeight="1" x14ac:dyDescent="0.2">
      <c r="A5" s="272" t="s">
        <v>150</v>
      </c>
      <c r="B5" s="273" t="s">
        <v>151</v>
      </c>
      <c r="C5" s="274">
        <v>18926.853999999999</v>
      </c>
      <c r="D5" s="275">
        <v>20670.323</v>
      </c>
      <c r="E5" s="274">
        <v>7885.5770000000002</v>
      </c>
      <c r="F5" s="276">
        <v>8812.3940000000002</v>
      </c>
      <c r="G5" s="274">
        <v>200826.27100000001</v>
      </c>
      <c r="H5" s="275">
        <v>210052.158</v>
      </c>
      <c r="I5" s="274">
        <v>89727.445999999996</v>
      </c>
      <c r="J5" s="276">
        <v>112382.264</v>
      </c>
      <c r="K5" s="274">
        <v>-181899.41700000002</v>
      </c>
      <c r="L5" s="277">
        <v>-189381.83499999999</v>
      </c>
    </row>
    <row r="6" spans="1:12" ht="16.5" customHeight="1" x14ac:dyDescent="0.2">
      <c r="A6" s="272" t="s">
        <v>152</v>
      </c>
      <c r="B6" s="273" t="s">
        <v>153</v>
      </c>
      <c r="C6" s="274">
        <v>57410.887000000002</v>
      </c>
      <c r="D6" s="275">
        <v>51951.921999999999</v>
      </c>
      <c r="E6" s="274">
        <v>64436.379000000001</v>
      </c>
      <c r="F6" s="276">
        <v>66728.273000000001</v>
      </c>
      <c r="G6" s="274">
        <v>58471.877999999997</v>
      </c>
      <c r="H6" s="275">
        <v>47278.83</v>
      </c>
      <c r="I6" s="274">
        <v>91271.41</v>
      </c>
      <c r="J6" s="276">
        <v>89768.107000000004</v>
      </c>
      <c r="K6" s="274">
        <v>-1060.9909999999945</v>
      </c>
      <c r="L6" s="277">
        <v>4673.0919999999969</v>
      </c>
    </row>
    <row r="7" spans="1:12" ht="16.5" customHeight="1" x14ac:dyDescent="0.2">
      <c r="A7" s="272" t="s">
        <v>154</v>
      </c>
      <c r="B7" s="273" t="s">
        <v>155</v>
      </c>
      <c r="C7" s="274">
        <v>21065.955999999998</v>
      </c>
      <c r="D7" s="275">
        <v>16312.313</v>
      </c>
      <c r="E7" s="274">
        <v>35683.874000000003</v>
      </c>
      <c r="F7" s="276">
        <v>24571.39</v>
      </c>
      <c r="G7" s="274">
        <v>52836.803999999996</v>
      </c>
      <c r="H7" s="275">
        <v>57518.972999999998</v>
      </c>
      <c r="I7" s="274">
        <v>41851.451999999997</v>
      </c>
      <c r="J7" s="276">
        <v>55638.171999999999</v>
      </c>
      <c r="K7" s="274">
        <v>-31770.847999999998</v>
      </c>
      <c r="L7" s="277">
        <v>-41206.659999999996</v>
      </c>
    </row>
    <row r="8" spans="1:12" ht="16.5" customHeight="1" x14ac:dyDescent="0.2">
      <c r="A8" s="272" t="s">
        <v>156</v>
      </c>
      <c r="B8" s="273" t="s">
        <v>157</v>
      </c>
      <c r="C8" s="274">
        <v>9783.0460000000003</v>
      </c>
      <c r="D8" s="275">
        <v>7955.6</v>
      </c>
      <c r="E8" s="274">
        <v>5214.2089999999998</v>
      </c>
      <c r="F8" s="276">
        <v>5128.41</v>
      </c>
      <c r="G8" s="274">
        <v>57230.743000000002</v>
      </c>
      <c r="H8" s="275">
        <v>50266.235999999997</v>
      </c>
      <c r="I8" s="274">
        <v>37712.027999999998</v>
      </c>
      <c r="J8" s="276">
        <v>37669.695</v>
      </c>
      <c r="K8" s="274">
        <v>-47447.697</v>
      </c>
      <c r="L8" s="277">
        <v>-42310.635999999999</v>
      </c>
    </row>
    <row r="9" spans="1:12" ht="16.5" customHeight="1" x14ac:dyDescent="0.2">
      <c r="A9" s="272" t="s">
        <v>158</v>
      </c>
      <c r="B9" s="273" t="s">
        <v>159</v>
      </c>
      <c r="C9" s="274">
        <v>14292.366</v>
      </c>
      <c r="D9" s="275">
        <v>16332.593999999999</v>
      </c>
      <c r="E9" s="274">
        <v>24611.26</v>
      </c>
      <c r="F9" s="276">
        <v>24992.287</v>
      </c>
      <c r="G9" s="274">
        <v>33861.375999999997</v>
      </c>
      <c r="H9" s="275">
        <v>37677.394</v>
      </c>
      <c r="I9" s="274">
        <v>39778.561999999998</v>
      </c>
      <c r="J9" s="276">
        <v>41646.211000000003</v>
      </c>
      <c r="K9" s="274">
        <v>-19569.009999999995</v>
      </c>
      <c r="L9" s="277">
        <v>-21344.800000000003</v>
      </c>
    </row>
    <row r="10" spans="1:12" ht="16.5" customHeight="1" x14ac:dyDescent="0.2">
      <c r="A10" s="272" t="s">
        <v>160</v>
      </c>
      <c r="B10" s="273" t="s">
        <v>161</v>
      </c>
      <c r="C10" s="274">
        <v>9451.5419999999995</v>
      </c>
      <c r="D10" s="275">
        <v>7317.6210000000001</v>
      </c>
      <c r="E10" s="274">
        <v>4998.3819999999996</v>
      </c>
      <c r="F10" s="276">
        <v>4068.652</v>
      </c>
      <c r="G10" s="274">
        <v>65309.622000000003</v>
      </c>
      <c r="H10" s="275">
        <v>54109.925000000003</v>
      </c>
      <c r="I10" s="274">
        <v>35954.622000000003</v>
      </c>
      <c r="J10" s="276">
        <v>38405.830999999998</v>
      </c>
      <c r="K10" s="274">
        <v>-55858.080000000002</v>
      </c>
      <c r="L10" s="277">
        <v>-46792.304000000004</v>
      </c>
    </row>
    <row r="11" spans="1:12" ht="16.5" customHeight="1" x14ac:dyDescent="0.2">
      <c r="A11" s="272" t="s">
        <v>162</v>
      </c>
      <c r="B11" s="273" t="s">
        <v>163</v>
      </c>
      <c r="C11" s="274">
        <v>5551.0460000000003</v>
      </c>
      <c r="D11" s="275">
        <v>4462.1480000000001</v>
      </c>
      <c r="E11" s="274">
        <v>6641.8810000000003</v>
      </c>
      <c r="F11" s="276">
        <v>4860.8670000000002</v>
      </c>
      <c r="G11" s="274">
        <v>1365.1210000000001</v>
      </c>
      <c r="H11" s="275">
        <v>1409.8710000000001</v>
      </c>
      <c r="I11" s="274">
        <v>449.71499999999997</v>
      </c>
      <c r="J11" s="276">
        <v>1052.489</v>
      </c>
      <c r="K11" s="274">
        <v>4185.9250000000002</v>
      </c>
      <c r="L11" s="277">
        <v>3052.277</v>
      </c>
    </row>
    <row r="12" spans="1:12" ht="16.5" customHeight="1" x14ac:dyDescent="0.2">
      <c r="A12" s="272" t="s">
        <v>194</v>
      </c>
      <c r="B12" s="273" t="s">
        <v>195</v>
      </c>
      <c r="C12" s="274">
        <v>201824.20499999999</v>
      </c>
      <c r="D12" s="275">
        <v>211273.90900000001</v>
      </c>
      <c r="E12" s="274">
        <v>102929.855</v>
      </c>
      <c r="F12" s="276">
        <v>98645.657000000007</v>
      </c>
      <c r="G12" s="274">
        <v>156638.76699999999</v>
      </c>
      <c r="H12" s="275">
        <v>157889.56200000001</v>
      </c>
      <c r="I12" s="274">
        <v>70681.45</v>
      </c>
      <c r="J12" s="276">
        <v>79832.067999999999</v>
      </c>
      <c r="K12" s="274">
        <v>45185.437999999995</v>
      </c>
      <c r="L12" s="277">
        <v>53384.347000000009</v>
      </c>
    </row>
    <row r="13" spans="1:12" ht="16.5" customHeight="1" x14ac:dyDescent="0.2">
      <c r="A13" s="272" t="s">
        <v>196</v>
      </c>
      <c r="B13" s="273" t="s">
        <v>197</v>
      </c>
      <c r="C13" s="274">
        <v>160292.766</v>
      </c>
      <c r="D13" s="275">
        <v>152136.62100000001</v>
      </c>
      <c r="E13" s="274">
        <v>146251.26800000001</v>
      </c>
      <c r="F13" s="276">
        <v>140265.75700000001</v>
      </c>
      <c r="G13" s="274">
        <v>24838.947</v>
      </c>
      <c r="H13" s="275">
        <v>30827.289000000001</v>
      </c>
      <c r="I13" s="274">
        <v>24523.780999999999</v>
      </c>
      <c r="J13" s="276">
        <v>27930.964</v>
      </c>
      <c r="K13" s="274">
        <v>135453.81900000002</v>
      </c>
      <c r="L13" s="277">
        <v>121309.33200000001</v>
      </c>
    </row>
    <row r="14" spans="1:12" ht="16.5" customHeight="1" x14ac:dyDescent="0.2">
      <c r="A14" s="272" t="s">
        <v>198</v>
      </c>
      <c r="B14" s="273" t="s">
        <v>199</v>
      </c>
      <c r="C14" s="274">
        <v>7329.7430000000004</v>
      </c>
      <c r="D14" s="275">
        <v>7025.9930000000004</v>
      </c>
      <c r="E14" s="274">
        <v>4217.6390000000001</v>
      </c>
      <c r="F14" s="276">
        <v>3744.2550000000001</v>
      </c>
      <c r="G14" s="274">
        <v>7425.99</v>
      </c>
      <c r="H14" s="275">
        <v>14007.744000000001</v>
      </c>
      <c r="I14" s="274">
        <v>5016.9750000000004</v>
      </c>
      <c r="J14" s="276">
        <v>6451.6589999999997</v>
      </c>
      <c r="K14" s="274">
        <v>-96.246999999999389</v>
      </c>
      <c r="L14" s="277">
        <v>-6981.7510000000002</v>
      </c>
    </row>
    <row r="15" spans="1:12" ht="16.5" customHeight="1" x14ac:dyDescent="0.2">
      <c r="A15" s="272" t="s">
        <v>200</v>
      </c>
      <c r="B15" s="273" t="s">
        <v>201</v>
      </c>
      <c r="C15" s="274">
        <v>37121.557999999997</v>
      </c>
      <c r="D15" s="275">
        <v>36591.720999999998</v>
      </c>
      <c r="E15" s="274">
        <v>9094.8619999999992</v>
      </c>
      <c r="F15" s="276">
        <v>11297.494000000001</v>
      </c>
      <c r="G15" s="274">
        <v>25194.481</v>
      </c>
      <c r="H15" s="275">
        <v>23347.117999999999</v>
      </c>
      <c r="I15" s="274">
        <v>6954.6260000000002</v>
      </c>
      <c r="J15" s="276">
        <v>7438.3620000000001</v>
      </c>
      <c r="K15" s="274">
        <v>11927.076999999997</v>
      </c>
      <c r="L15" s="277">
        <v>13244.602999999999</v>
      </c>
    </row>
    <row r="16" spans="1:12" ht="16.5" customHeight="1" x14ac:dyDescent="0.2">
      <c r="A16" s="272" t="s">
        <v>202</v>
      </c>
      <c r="B16" s="273" t="s">
        <v>203</v>
      </c>
      <c r="C16" s="274">
        <v>18382.055</v>
      </c>
      <c r="D16" s="275">
        <v>20600.841</v>
      </c>
      <c r="E16" s="274">
        <v>22343.736000000001</v>
      </c>
      <c r="F16" s="276">
        <v>25991.133000000002</v>
      </c>
      <c r="G16" s="274">
        <v>16103.245999999999</v>
      </c>
      <c r="H16" s="275">
        <v>18625.044999999998</v>
      </c>
      <c r="I16" s="274">
        <v>18193.68</v>
      </c>
      <c r="J16" s="276">
        <v>16219.864</v>
      </c>
      <c r="K16" s="274">
        <v>2278.8090000000011</v>
      </c>
      <c r="L16" s="277">
        <v>1975.7960000000021</v>
      </c>
    </row>
    <row r="17" spans="1:12" ht="16.5" customHeight="1" x14ac:dyDescent="0.2">
      <c r="A17" s="272" t="s">
        <v>204</v>
      </c>
      <c r="B17" s="273" t="s">
        <v>205</v>
      </c>
      <c r="C17" s="274">
        <v>795.34100000000001</v>
      </c>
      <c r="D17" s="275">
        <v>1523.192</v>
      </c>
      <c r="E17" s="274">
        <v>1727.098</v>
      </c>
      <c r="F17" s="276">
        <v>2552.1660000000002</v>
      </c>
      <c r="G17" s="274">
        <v>4042.4450000000002</v>
      </c>
      <c r="H17" s="275">
        <v>5414.1289999999999</v>
      </c>
      <c r="I17" s="274">
        <v>3293.3130000000001</v>
      </c>
      <c r="J17" s="276">
        <v>4151.2579999999998</v>
      </c>
      <c r="K17" s="274">
        <v>-3247.1040000000003</v>
      </c>
      <c r="L17" s="277">
        <v>-3890.9369999999999</v>
      </c>
    </row>
    <row r="18" spans="1:12" ht="16.5" customHeight="1" x14ac:dyDescent="0.2">
      <c r="A18" s="272" t="s">
        <v>206</v>
      </c>
      <c r="B18" s="273" t="s">
        <v>207</v>
      </c>
      <c r="C18" s="274">
        <v>1323.4469999999999</v>
      </c>
      <c r="D18" s="275">
        <v>1590.64</v>
      </c>
      <c r="E18" s="274">
        <v>341.4</v>
      </c>
      <c r="F18" s="276">
        <v>519.95000000000005</v>
      </c>
      <c r="G18" s="274">
        <v>26912.685000000001</v>
      </c>
      <c r="H18" s="275">
        <v>34174.531999999999</v>
      </c>
      <c r="I18" s="274">
        <v>6735.8310000000001</v>
      </c>
      <c r="J18" s="276">
        <v>8235.2860000000001</v>
      </c>
      <c r="K18" s="274">
        <v>-25589.238000000001</v>
      </c>
      <c r="L18" s="277">
        <v>-32583.892</v>
      </c>
    </row>
    <row r="19" spans="1:12" ht="16.5" customHeight="1" x14ac:dyDescent="0.2">
      <c r="A19" s="272" t="s">
        <v>208</v>
      </c>
      <c r="B19" s="273" t="s">
        <v>209</v>
      </c>
      <c r="C19" s="274">
        <v>5260.9369999999999</v>
      </c>
      <c r="D19" s="275">
        <v>2864.01</v>
      </c>
      <c r="E19" s="274">
        <v>1239.2719999999999</v>
      </c>
      <c r="F19" s="276">
        <v>599.56500000000005</v>
      </c>
      <c r="G19" s="274">
        <v>56672.775999999998</v>
      </c>
      <c r="H19" s="275">
        <v>80182.862999999998</v>
      </c>
      <c r="I19" s="274">
        <v>8696.1769999999997</v>
      </c>
      <c r="J19" s="276">
        <v>11999.968999999999</v>
      </c>
      <c r="K19" s="274">
        <v>-51411.839</v>
      </c>
      <c r="L19" s="277">
        <v>-77318.853000000003</v>
      </c>
    </row>
    <row r="20" spans="1:12" ht="16.5" customHeight="1" x14ac:dyDescent="0.2">
      <c r="A20" s="272" t="s">
        <v>164</v>
      </c>
      <c r="B20" s="273" t="s">
        <v>28</v>
      </c>
      <c r="C20" s="274">
        <v>14588.198</v>
      </c>
      <c r="D20" s="275">
        <v>14856.572</v>
      </c>
      <c r="E20" s="274">
        <v>14150.308999999999</v>
      </c>
      <c r="F20" s="276">
        <v>16295.419</v>
      </c>
      <c r="G20" s="274">
        <v>133837.701</v>
      </c>
      <c r="H20" s="275">
        <v>130552.2</v>
      </c>
      <c r="I20" s="274">
        <v>164756.61900000001</v>
      </c>
      <c r="J20" s="276">
        <v>185918.04800000001</v>
      </c>
      <c r="K20" s="274">
        <v>-119249.503</v>
      </c>
      <c r="L20" s="277">
        <v>-115695.628</v>
      </c>
    </row>
    <row r="21" spans="1:12" ht="16.5" customHeight="1" x14ac:dyDescent="0.2">
      <c r="A21" s="272" t="s">
        <v>182</v>
      </c>
      <c r="B21" s="273" t="s">
        <v>183</v>
      </c>
      <c r="C21" s="274">
        <v>9346.2870000000003</v>
      </c>
      <c r="D21" s="275">
        <v>9040.8169999999991</v>
      </c>
      <c r="E21" s="274">
        <v>5081.7969999999996</v>
      </c>
      <c r="F21" s="276">
        <v>4081.8809999999999</v>
      </c>
      <c r="G21" s="274">
        <v>62876.69</v>
      </c>
      <c r="H21" s="275">
        <v>72810.601999999999</v>
      </c>
      <c r="I21" s="274">
        <v>28102.348000000002</v>
      </c>
      <c r="J21" s="276">
        <v>30550.839</v>
      </c>
      <c r="K21" s="274">
        <v>-53530.403000000006</v>
      </c>
      <c r="L21" s="277">
        <v>-63769.785000000003</v>
      </c>
    </row>
    <row r="22" spans="1:12" ht="16.5" customHeight="1" x14ac:dyDescent="0.2">
      <c r="A22" s="272" t="s">
        <v>165</v>
      </c>
      <c r="B22" s="273" t="s">
        <v>166</v>
      </c>
      <c r="C22" s="274">
        <v>8386.866</v>
      </c>
      <c r="D22" s="275">
        <v>8147.5739999999996</v>
      </c>
      <c r="E22" s="274">
        <v>9166.2340000000004</v>
      </c>
      <c r="F22" s="276">
        <v>8893.2350000000006</v>
      </c>
      <c r="G22" s="274">
        <v>204191.18799999999</v>
      </c>
      <c r="H22" s="275">
        <v>190408.84099999999</v>
      </c>
      <c r="I22" s="274">
        <v>204804.53700000001</v>
      </c>
      <c r="J22" s="276">
        <v>204594.61300000001</v>
      </c>
      <c r="K22" s="274">
        <v>-195804.32199999999</v>
      </c>
      <c r="L22" s="277">
        <v>-182261.26699999999</v>
      </c>
    </row>
    <row r="23" spans="1:12" ht="16.5" customHeight="1" x14ac:dyDescent="0.2">
      <c r="A23" s="272" t="s">
        <v>167</v>
      </c>
      <c r="B23" s="273" t="s">
        <v>168</v>
      </c>
      <c r="C23" s="274">
        <v>4508.1080000000002</v>
      </c>
      <c r="D23" s="275">
        <v>3831.549</v>
      </c>
      <c r="E23" s="274">
        <v>2409.2840000000001</v>
      </c>
      <c r="F23" s="276">
        <v>2345.6570000000002</v>
      </c>
      <c r="G23" s="274">
        <v>79608.873999999996</v>
      </c>
      <c r="H23" s="275">
        <v>80749.398000000001</v>
      </c>
      <c r="I23" s="274">
        <v>35503.31</v>
      </c>
      <c r="J23" s="276">
        <v>35039.644999999997</v>
      </c>
      <c r="K23" s="274">
        <v>-75100.766000000003</v>
      </c>
      <c r="L23" s="277">
        <v>-76917.849000000002</v>
      </c>
    </row>
    <row r="24" spans="1:12" ht="16.5" customHeight="1" x14ac:dyDescent="0.2">
      <c r="A24" s="272" t="s">
        <v>169</v>
      </c>
      <c r="B24" s="273" t="s">
        <v>170</v>
      </c>
      <c r="C24" s="274">
        <v>330.25599999999997</v>
      </c>
      <c r="D24" s="275">
        <v>338.52600000000001</v>
      </c>
      <c r="E24" s="274">
        <v>216.12100000000001</v>
      </c>
      <c r="F24" s="276">
        <v>238.39099999999999</v>
      </c>
      <c r="G24" s="274">
        <v>16789.75</v>
      </c>
      <c r="H24" s="275">
        <v>18352.146000000001</v>
      </c>
      <c r="I24" s="274">
        <v>13113.248</v>
      </c>
      <c r="J24" s="276">
        <v>16418.135999999999</v>
      </c>
      <c r="K24" s="274">
        <v>-16459.493999999999</v>
      </c>
      <c r="L24" s="277">
        <v>-18013.62</v>
      </c>
    </row>
    <row r="25" spans="1:12" ht="16.5" customHeight="1" x14ac:dyDescent="0.2">
      <c r="A25" s="272" t="s">
        <v>171</v>
      </c>
      <c r="B25" s="273" t="s">
        <v>172</v>
      </c>
      <c r="C25" s="274">
        <v>178513.09899999999</v>
      </c>
      <c r="D25" s="275">
        <v>210343.58900000001</v>
      </c>
      <c r="E25" s="274">
        <v>379431.07199999999</v>
      </c>
      <c r="F25" s="276">
        <v>375940.44300000003</v>
      </c>
      <c r="G25" s="274">
        <v>18822.501</v>
      </c>
      <c r="H25" s="275">
        <v>16941.916000000001</v>
      </c>
      <c r="I25" s="274">
        <v>17358.075000000001</v>
      </c>
      <c r="J25" s="276">
        <v>13612.662</v>
      </c>
      <c r="K25" s="274">
        <v>159690.598</v>
      </c>
      <c r="L25" s="277">
        <v>193401.67300000001</v>
      </c>
    </row>
    <row r="26" spans="1:12" ht="16.5" customHeight="1" x14ac:dyDescent="0.2">
      <c r="A26" s="272" t="s">
        <v>173</v>
      </c>
      <c r="B26" s="273" t="s">
        <v>174</v>
      </c>
      <c r="C26" s="274">
        <v>348.73200000000003</v>
      </c>
      <c r="D26" s="275">
        <v>456.02800000000002</v>
      </c>
      <c r="E26" s="274">
        <v>175.92</v>
      </c>
      <c r="F26" s="276">
        <v>247.75</v>
      </c>
      <c r="G26" s="274">
        <v>8792.1689999999999</v>
      </c>
      <c r="H26" s="275">
        <v>11443.825999999999</v>
      </c>
      <c r="I26" s="274">
        <v>4422.7039999999997</v>
      </c>
      <c r="J26" s="276">
        <v>4837.2619999999997</v>
      </c>
      <c r="K26" s="274">
        <v>-8443.4369999999999</v>
      </c>
      <c r="L26" s="277">
        <v>-10987.797999999999</v>
      </c>
    </row>
    <row r="27" spans="1:12" ht="16.5" customHeight="1" thickBot="1" x14ac:dyDescent="0.25">
      <c r="A27" s="373" t="s">
        <v>184</v>
      </c>
      <c r="B27" s="374" t="s">
        <v>185</v>
      </c>
      <c r="C27" s="375">
        <v>30302.124</v>
      </c>
      <c r="D27" s="376">
        <v>28457.326000000001</v>
      </c>
      <c r="E27" s="375">
        <v>20309.823</v>
      </c>
      <c r="F27" s="377">
        <v>15278.403</v>
      </c>
      <c r="G27" s="375">
        <v>143620.27499999999</v>
      </c>
      <c r="H27" s="376">
        <v>177075.465</v>
      </c>
      <c r="I27" s="375">
        <v>48555.004000000001</v>
      </c>
      <c r="J27" s="377">
        <v>44934.627999999997</v>
      </c>
      <c r="K27" s="375">
        <v>-113318.151</v>
      </c>
      <c r="L27" s="378">
        <v>-148618.139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 _IV_2024</vt:lpstr>
      <vt:lpstr>eksport_I_IV_2024</vt:lpstr>
      <vt:lpstr>import_I_IV_2024</vt:lpstr>
      <vt:lpstr>handel zagraniczny_2023</vt:lpstr>
      <vt:lpstr>eksport_2022</vt:lpstr>
      <vt:lpstr>import_2021</vt:lpstr>
      <vt:lpstr>Sł_Pol-Ang</vt:lpstr>
      <vt:lpstr>'handel zagraniczny_I _IV_2024'!Tytuły_wydruku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2024-06-27T10:08:17Z</dcterms:modified>
</cp:coreProperties>
</file>