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WB\Utylizacja\2017\Zarządzenie Zasady\zmiana zarządzenia\projekt zarządzenia\info na strone www\"/>
    </mc:Choice>
  </mc:AlternateContent>
  <bookViews>
    <workbookView xWindow="-15" yWindow="-15" windowWidth="15330" windowHeight="8970"/>
  </bookViews>
  <sheets>
    <sheet name="Wniosek" sheetId="1" r:id="rId1"/>
    <sheet name="zal 1 - liczba stuk" sheetId="4" r:id="rId2"/>
    <sheet name="zal 2 - ceny" sheetId="5" r:id="rId3"/>
    <sheet name="zal 3 - wyliczenie pomocy" sheetId="6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calcId="152511"/>
</workbook>
</file>

<file path=xl/calcChain.xml><?xml version="1.0" encoding="utf-8"?>
<calcChain xmlns="http://schemas.openxmlformats.org/spreadsheetml/2006/main">
  <c r="C11" i="6" l="1"/>
  <c r="D11" i="6" s="1"/>
  <c r="C12" i="6"/>
  <c r="C13" i="6"/>
  <c r="C14" i="6"/>
  <c r="D14" i="6" s="1"/>
  <c r="J14" i="6" s="1"/>
  <c r="C15" i="6"/>
  <c r="C16" i="6"/>
  <c r="C17" i="6"/>
  <c r="C18" i="6"/>
  <c r="C19" i="6"/>
  <c r="C20" i="6"/>
  <c r="C21" i="6"/>
  <c r="C22" i="6"/>
  <c r="C23" i="6"/>
  <c r="C24" i="6"/>
  <c r="C10" i="6"/>
  <c r="D10" i="6" s="1"/>
  <c r="C9" i="6"/>
  <c r="D9" i="6"/>
  <c r="G9" i="6" s="1"/>
  <c r="K9" i="6"/>
  <c r="L9" i="6" s="1"/>
  <c r="M9" i="6"/>
  <c r="N9" i="6" s="1"/>
  <c r="K10" i="6"/>
  <c r="L10" i="6" s="1"/>
  <c r="M10" i="6"/>
  <c r="N10" i="6" s="1"/>
  <c r="K24" i="6"/>
  <c r="L24" i="6" s="1"/>
  <c r="M24" i="6"/>
  <c r="N24" i="6" s="1"/>
  <c r="K11" i="6"/>
  <c r="L11" i="6" s="1"/>
  <c r="M11" i="6"/>
  <c r="N11" i="6" s="1"/>
  <c r="D12" i="6"/>
  <c r="J12" i="6" s="1"/>
  <c r="K12" i="6"/>
  <c r="L12" i="6" s="1"/>
  <c r="M12" i="6"/>
  <c r="N12" i="6" s="1"/>
  <c r="D13" i="6"/>
  <c r="J13" i="6" s="1"/>
  <c r="K13" i="6"/>
  <c r="L13" i="6" s="1"/>
  <c r="M13" i="6"/>
  <c r="N13" i="6"/>
  <c r="K14" i="6"/>
  <c r="M14" i="6"/>
  <c r="N14" i="6" s="1"/>
  <c r="D15" i="6"/>
  <c r="K15" i="6"/>
  <c r="L15" i="6"/>
  <c r="M15" i="6"/>
  <c r="N15" i="6" s="1"/>
  <c r="D16" i="6"/>
  <c r="J16" i="6" s="1"/>
  <c r="K16" i="6"/>
  <c r="L16" i="6" s="1"/>
  <c r="M16" i="6"/>
  <c r="N16" i="6" s="1"/>
  <c r="D17" i="6"/>
  <c r="J17" i="6" s="1"/>
  <c r="K17" i="6"/>
  <c r="L17" i="6" s="1"/>
  <c r="O17" i="6" s="1"/>
  <c r="M17" i="6"/>
  <c r="N17" i="6"/>
  <c r="D18" i="6"/>
  <c r="G18" i="6" s="1"/>
  <c r="K18" i="6"/>
  <c r="L18" i="6" s="1"/>
  <c r="M18" i="6"/>
  <c r="K19" i="6"/>
  <c r="L19" i="6" s="1"/>
  <c r="M19" i="6"/>
  <c r="N19" i="6" s="1"/>
  <c r="D20" i="6"/>
  <c r="J20" i="6" s="1"/>
  <c r="K20" i="6"/>
  <c r="L20" i="6" s="1"/>
  <c r="M20" i="6"/>
  <c r="N20" i="6" s="1"/>
  <c r="D21" i="6"/>
  <c r="J21" i="6" s="1"/>
  <c r="K21" i="6"/>
  <c r="L21" i="6" s="1"/>
  <c r="M21" i="6"/>
  <c r="N21" i="6" s="1"/>
  <c r="D22" i="6"/>
  <c r="G22" i="6" s="1"/>
  <c r="J22" i="6"/>
  <c r="K22" i="6"/>
  <c r="L22" i="6" s="1"/>
  <c r="M22" i="6"/>
  <c r="N22" i="6" s="1"/>
  <c r="D23" i="6"/>
  <c r="K23" i="6"/>
  <c r="L23" i="6"/>
  <c r="M23" i="6"/>
  <c r="N23" i="6" s="1"/>
  <c r="I26" i="4"/>
  <c r="E11" i="6"/>
  <c r="F11" i="6"/>
  <c r="H11" i="6" s="1"/>
  <c r="E12" i="6"/>
  <c r="F12" i="6" s="1"/>
  <c r="H12" i="6" s="1"/>
  <c r="E13" i="6"/>
  <c r="F13" i="6" s="1"/>
  <c r="H13" i="6" s="1"/>
  <c r="E14" i="6"/>
  <c r="F14" i="6" s="1"/>
  <c r="H14" i="6" s="1"/>
  <c r="E15" i="6"/>
  <c r="F15" i="6" s="1"/>
  <c r="H15" i="6" s="1"/>
  <c r="G15" i="6"/>
  <c r="E16" i="6"/>
  <c r="F16" i="6" s="1"/>
  <c r="H16" i="6" s="1"/>
  <c r="E17" i="6"/>
  <c r="F17" i="6" s="1"/>
  <c r="H17" i="6" s="1"/>
  <c r="E18" i="6"/>
  <c r="F18" i="6" s="1"/>
  <c r="H18" i="6" s="1"/>
  <c r="E19" i="6"/>
  <c r="F19" i="6" s="1"/>
  <c r="H19" i="6" s="1"/>
  <c r="E20" i="6"/>
  <c r="F20" i="6" s="1"/>
  <c r="G20" i="6"/>
  <c r="E21" i="6"/>
  <c r="F21" i="6" s="1"/>
  <c r="H21" i="6" s="1"/>
  <c r="E22" i="6"/>
  <c r="F22" i="6" s="1"/>
  <c r="E23" i="6"/>
  <c r="F23" i="6" s="1"/>
  <c r="H23" i="6" s="1"/>
  <c r="E24" i="6"/>
  <c r="F24" i="6" s="1"/>
  <c r="H24" i="6" s="1"/>
  <c r="E10" i="6"/>
  <c r="F10" i="6" s="1"/>
  <c r="H10" i="6" s="1"/>
  <c r="E9" i="6"/>
  <c r="F9" i="6" s="1"/>
  <c r="H9" i="6" s="1"/>
  <c r="B26" i="4"/>
  <c r="C26" i="4"/>
  <c r="D26" i="4"/>
  <c r="E26" i="4"/>
  <c r="F26" i="4"/>
  <c r="G26" i="4"/>
  <c r="H26" i="4"/>
  <c r="M25" i="6"/>
  <c r="J9" i="6"/>
  <c r="J10" i="6" l="1"/>
  <c r="G10" i="6"/>
  <c r="I9" i="6"/>
  <c r="J15" i="6"/>
  <c r="H20" i="6"/>
  <c r="I20" i="6" s="1"/>
  <c r="O19" i="6"/>
  <c r="J23" i="6"/>
  <c r="G21" i="6"/>
  <c r="I21" i="6" s="1"/>
  <c r="H22" i="6"/>
  <c r="O13" i="6"/>
  <c r="K25" i="6"/>
  <c r="J11" i="6"/>
  <c r="P11" i="6" s="1"/>
  <c r="G11" i="6"/>
  <c r="I11" i="6" s="1"/>
  <c r="G23" i="6"/>
  <c r="I23" i="6" s="1"/>
  <c r="O22" i="6"/>
  <c r="P22" i="6" s="1"/>
  <c r="N18" i="6"/>
  <c r="O18" i="6" s="1"/>
  <c r="L14" i="6"/>
  <c r="O14" i="6" s="1"/>
  <c r="P14" i="6" s="1"/>
  <c r="G16" i="6"/>
  <c r="I16" i="6" s="1"/>
  <c r="I22" i="6"/>
  <c r="D19" i="6"/>
  <c r="G19" i="6" s="1"/>
  <c r="I19" i="6" s="1"/>
  <c r="I10" i="6"/>
  <c r="J18" i="6"/>
  <c r="G17" i="6"/>
  <c r="I17" i="6" s="1"/>
  <c r="I15" i="6"/>
  <c r="G13" i="6"/>
  <c r="I13" i="6" s="1"/>
  <c r="O23" i="6"/>
  <c r="P23" i="6" s="1"/>
  <c r="O21" i="6"/>
  <c r="O15" i="6"/>
  <c r="O11" i="6"/>
  <c r="D24" i="6"/>
  <c r="J24" i="6" s="1"/>
  <c r="P24" i="6" s="1"/>
  <c r="G14" i="6"/>
  <c r="I14" i="6" s="1"/>
  <c r="P21" i="6"/>
  <c r="O20" i="6"/>
  <c r="I18" i="6"/>
  <c r="P17" i="6"/>
  <c r="O16" i="6"/>
  <c r="P13" i="6"/>
  <c r="O12" i="6"/>
  <c r="P12" i="6" s="1"/>
  <c r="O24" i="6"/>
  <c r="O10" i="6"/>
  <c r="P10" i="6" s="1"/>
  <c r="L25" i="6"/>
  <c r="O9" i="6"/>
  <c r="N25" i="6"/>
  <c r="P20" i="6"/>
  <c r="P16" i="6"/>
  <c r="G12" i="6"/>
  <c r="I12" i="6" s="1"/>
  <c r="P18" i="6" l="1"/>
  <c r="J19" i="6"/>
  <c r="P19" i="6" s="1"/>
  <c r="P15" i="6"/>
  <c r="J25" i="6"/>
  <c r="G24" i="6"/>
  <c r="I24" i="6" s="1"/>
  <c r="O25" i="6"/>
  <c r="P9" i="6"/>
  <c r="P25" i="6" s="1"/>
  <c r="T97" i="1" s="1"/>
</calcChain>
</file>

<file path=xl/sharedStrings.xml><?xml version="1.0" encoding="utf-8"?>
<sst xmlns="http://schemas.openxmlformats.org/spreadsheetml/2006/main" count="224" uniqueCount="151">
  <si>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</si>
  <si>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</si>
  <si>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</si>
  <si>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</si>
  <si>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</si>
  <si>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</si>
  <si>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</si>
  <si>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</si>
  <si>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</si>
  <si>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</si>
  <si>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</si>
  <si>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</si>
  <si>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</si>
  <si>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</si>
  <si>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</si>
  <si>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</si>
  <si>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</si>
  <si>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</si>
  <si>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</si>
  <si>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</si>
  <si>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</si>
  <si>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</si>
  <si>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  <charset val="238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</si>
  <si>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</si>
  <si>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</si>
  <si>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</si>
  <si>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</si>
  <si>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</si>
  <si>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</si>
  <si>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</si>
  <si>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</si>
  <si>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</si>
  <si>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</si>
  <si>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</si>
  <si>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  <charset val="238"/>
      </rPr>
      <t xml:space="preserve"> Nazwa właściciela rachunku według ewidencji w banku</t>
    </r>
  </si>
  <si>
    <t>wynosi:</t>
  </si>
  <si>
    <t>zł</t>
  </si>
  <si>
    <t>Miejscowość i data</t>
  </si>
  <si>
    <t>Podpisy osób reprezentujących wnioskodawcę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</si>
  <si>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</si>
  <si>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</si>
  <si>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</si>
  <si>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</si>
  <si>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</si>
  <si>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</si>
  <si>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Zobowiązuję się do prowadzenia dokumentacji działalności związanej ze zbiorem, transportem i unieszkodliwianiem padłych zwierząt gospodarskich, objętych pomocą finansową Agencji.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</si>
  <si>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</si>
  <si>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</si>
  <si>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</si>
  <si>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</si>
  <si>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</si>
  <si>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</si>
  <si>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</si>
  <si>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</si>
  <si>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</si>
  <si>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</si>
  <si>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</si>
  <si>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</si>
  <si>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</si>
  <si>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</si>
  <si>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</si>
  <si>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</si>
  <si>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</si>
  <si>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</si>
  <si>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</si>
  <si>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</si>
  <si>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</si>
  <si>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</si>
  <si>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</si>
  <si>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</si>
  <si>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</si>
  <si>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</si>
  <si>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</si>
  <si>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</si>
  <si>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</si>
  <si>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</si>
  <si>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</si>
  <si>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</si>
  <si>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</si>
  <si>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</si>
  <si>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</si>
  <si>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</si>
  <si>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</si>
  <si>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</si>
  <si>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</si>
  <si>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</si>
  <si>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</si>
  <si>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</si>
  <si>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</si>
  <si>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</si>
  <si>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</si>
  <si>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</si>
  <si>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</si>
  <si>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</si>
  <si>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</si>
  <si>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</si>
  <si>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</si>
  <si>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Świadomy odpowiedzialności karnej przewidzianej w art. 297 § 1 kodeksu karnego:</t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</si>
  <si>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</si>
  <si>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</si>
  <si>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</si>
  <si>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</si>
  <si>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</si>
  <si>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</si>
  <si>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>Oświadczam, że nie wprowadzam do obrotu produktów przetworzonych z zebranych padłych zwierząt gospodarskich z gatunku bydło, owce, kozy, świnie lub konie objętych pomocą finasową Agencji z wyłączeniem tłuszczów i mączek zwierzęcych wykorzystywanych wyłącznie do spalania oraz pozostałości powstałych w wyniku spalania.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</si>
  <si>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</si>
  <si>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</si>
  <si>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</si>
  <si>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</si>
  <si>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</si>
  <si>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</si>
  <si>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</si>
  <si>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</si>
  <si>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</si>
  <si>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</si>
  <si>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</si>
  <si>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</si>
  <si>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  <charset val="238"/>
      </rPr>
      <t>(Wnioskodawca</t>
    </r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</si>
  <si>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</si>
  <si>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</si>
  <si>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</si>
  <si>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</si>
  <si>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</si>
  <si>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</si>
  <si>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</si>
  <si>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</si>
  <si>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Oświadczam, że dane podane we wniosku oraz załącznikach są zgodne z prawdą i stanem faktycznym oraz  posiadanymi i przechowywanymi dokumentami.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</si>
  <si>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</si>
  <si>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</si>
  <si>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</si>
  <si>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</si>
  <si>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</si>
  <si>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  <charset val="238"/>
      </rPr>
      <t xml:space="preserve"> Numer identyfikacyjny miejsca unieszkodliwienia nadany na podstawie przepisów o identyfikacji i rejestracji zwierząt</t>
    </r>
  </si>
  <si>
    <t>Adres do korespondencji (wypełnić jeżeli jest inny niż adres siedziby firmy)</t>
  </si>
  <si>
    <t>P</t>
  </si>
  <si>
    <t>L</t>
  </si>
  <si>
    <t>¾</t>
  </si>
  <si>
    <t xml:space="preserve">Wnioskowana kwota środków na finansowanie lub dofinansowanie ponoszonych przez producentów rolnych kosztów zbioru, transportu i unieszkodliwiania padłych zwierząt gospodarskich na rok ........ </t>
  </si>
  <si>
    <t>Przyjmuję do wiadomości, że moje dane osobowe będą przetwarzane przez Agencję Restrukturyzacji i Modernizacji Rolnictwa z siedzibą przy Al. Jana Pawła II, 00-175 Warszawa, oraz adresm korespondencyjnym: ul. Poleczki 33, 02-822 Warszawa, w celu realizacji pomocy finansowej na zbiór, transport i unieszkodliwianie padłych zwierząt gospodarskich. Jednocześnie oświadczam, że zostałem poinformowany o prawie wglądu do moich danych i możliwości ich poprawiania</t>
  </si>
  <si>
    <t>Załącznik 2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</si>
  <si>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5 lat."</t>
  </si>
  <si>
    <t>Przewidywana liczba zbioru, transportu i unieszkodliwiania zwłok padłych zwierząt gospodarskich na deklarowanym obszarze - formularz opracowany przez ARiMR, stanowiący załącznik nr 1 do wniosku;</t>
  </si>
  <si>
    <t>Jednostkowe ceny netto oferowane producentom rolnym za wykonanie usług- formularz opracowany przez ARiMR, stanowiący załącznik nr 2 do wniosku;</t>
  </si>
  <si>
    <t>Planowana kwota środków za wykonanie usług w zakresie zbioru, transportu i unieszkodliwiania zwłok padłych zwierząt gospodarskich z gatunku bydło, owce, kozy, świnie lub konie- formularz opracowany przez ARiMR, stanowiący załącznik nr 3 do wniosku;</t>
  </si>
  <si>
    <t>na podstawie rozporządzenia Rady Ministrów z dnia  27 stycznia 2015 r. w sprawie szczegółowego zakresu i sposobów realizacji niektórych zadań ARiMR</t>
  </si>
  <si>
    <r>
      <t>Oświadczam, że znane mi są warunki i kryteria przyznawania pomocy które zostały w szczególności określone w rozporządzeniu Rady Ministrów z dnia 27 stycznia</t>
    </r>
    <r>
      <rPr>
        <b/>
        <sz val="9"/>
        <color rgb="FFFF0000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2015 r. w sprawie szczegółowego zakresu i sposobów realizacji niektórych zadań ARiMR. </t>
    </r>
  </si>
  <si>
    <t>IV.  Informacja dotycząca wzoru Umowy</t>
  </si>
  <si>
    <r>
      <t xml:space="preserve">Wypis z rejestru podmiotów nadzorowanych przez powiatowego lekarza weterynarii, zgodnie z rozporządzeniem Ministra Rolnictwa i Rozwoju Wsi z dnia 3 sierpnia 2016 r. w sprawie rejestru podmiotów prowadzących działaność nadzorowaną (Dz.U.2016.1314) - oryginał, </t>
    </r>
    <r>
      <rPr>
        <u/>
        <sz val="8"/>
        <rFont val="Times New Roman"/>
        <family val="1"/>
        <charset val="238"/>
      </rPr>
      <t>wystawiony nie wcześniej niż 3 miesiące przed datą złożenia wniosku</t>
    </r>
    <r>
      <rPr>
        <sz val="9"/>
        <rFont val="Times New Roman"/>
        <family val="1"/>
        <charset val="238"/>
      </rPr>
      <t>;</t>
    </r>
  </si>
  <si>
    <t>Wzór umowy zostanie wprowadzony odrębnym zarządzeniem Prezesa ARiMR i udostępniony dla Podmiotów utylizacyjnych, które złożyły wnioski o finansowanie lub dofinansowanie (…) przed terminem zawarcia umów na świadczenie usług w 2017 r.</t>
  </si>
  <si>
    <t>Wypis z Krajowego Rejestru Sądowego aktualny na dzień składania wniosku o finansowenie (…)</t>
  </si>
  <si>
    <t>Zaświadczenie z banku o posiadanym numerze rachunku bankowego wskazanym we wniosku o finansowanie (…)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</si>
</sst>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vertAlign val="superscript"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3"/>
      <color indexed="23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6"/>
      <name val="Arial"/>
      <family val="2"/>
      <charset val="238"/>
    </font>
    <font>
      <b/>
      <sz val="12"/>
      <name val="Symbol"/>
      <family val="1"/>
      <charset val="2"/>
    </font>
    <font>
      <b/>
      <sz val="9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4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19" fillId="0" borderId="4" xfId="0" applyNumberFormat="1" applyFont="1" applyFill="1" applyBorder="1" applyAlignment="1" applyProtection="1">
      <alignment horizontal="right"/>
      <protection locked="0"/>
    </xf>
    <xf numFmtId="4" fontId="19" fillId="0" borderId="1" xfId="0" applyNumberFormat="1" applyFont="1" applyFill="1" applyBorder="1" applyAlignment="1" applyProtection="1">
      <alignment horizontal="right"/>
      <protection locked="0"/>
    </xf>
    <xf numFmtId="10" fontId="19" fillId="0" borderId="2" xfId="2" applyNumberFormat="1" applyFont="1" applyFill="1" applyBorder="1" applyAlignment="1" applyProtection="1">
      <protection locked="0"/>
    </xf>
    <xf numFmtId="10" fontId="19" fillId="0" borderId="5" xfId="2" applyNumberFormat="1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/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applyFont="1" applyAlignment="1" applyProtection="1"/>
    <xf numFmtId="0" fontId="20" fillId="0" borderId="0" xfId="0" applyFont="1" applyBorder="1" applyProtection="1"/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12" xfId="0" applyFont="1" applyFill="1" applyBorder="1" applyAlignment="1" applyProtection="1">
      <alignment vertical="top" wrapText="1"/>
    </xf>
    <xf numFmtId="0" fontId="20" fillId="0" borderId="0" xfId="0" applyFont="1" applyFill="1" applyProtection="1"/>
    <xf numFmtId="0" fontId="19" fillId="0" borderId="13" xfId="0" applyFont="1" applyFill="1" applyBorder="1" applyAlignment="1" applyProtection="1">
      <alignment vertical="top" wrapText="1"/>
    </xf>
    <xf numFmtId="0" fontId="19" fillId="0" borderId="0" xfId="0" applyFont="1" applyFill="1" applyAlignment="1" applyProtection="1"/>
    <xf numFmtId="0" fontId="27" fillId="0" borderId="0" xfId="0" applyFont="1" applyProtection="1"/>
    <xf numFmtId="0" fontId="19" fillId="0" borderId="0" xfId="0" applyFont="1" applyFill="1" applyBorder="1" applyAlignment="1" applyProtection="1"/>
    <xf numFmtId="0" fontId="21" fillId="0" borderId="0" xfId="0" applyFont="1" applyProtection="1"/>
    <xf numFmtId="0" fontId="20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20" fillId="0" borderId="0" xfId="0" quotePrefix="1" applyNumberFormat="1" applyFont="1" applyFill="1" applyBorder="1" applyProtection="1"/>
    <xf numFmtId="3" fontId="20" fillId="0" borderId="0" xfId="0" quotePrefix="1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Border="1" applyProtection="1"/>
    <xf numFmtId="3" fontId="20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Protection="1"/>
    <xf numFmtId="0" fontId="19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0" borderId="7" xfId="0" applyFont="1" applyBorder="1" applyProtection="1"/>
    <xf numFmtId="0" fontId="19" fillId="0" borderId="17" xfId="0" applyFont="1" applyFill="1" applyBorder="1" applyAlignment="1" applyProtection="1">
      <alignment horizontal="left" vertical="top" wrapText="1"/>
    </xf>
    <xf numFmtId="4" fontId="20" fillId="0" borderId="18" xfId="0" applyNumberFormat="1" applyFont="1" applyBorder="1" applyProtection="1"/>
    <xf numFmtId="4" fontId="20" fillId="0" borderId="17" xfId="0" applyNumberFormat="1" applyFont="1" applyBorder="1" applyProtection="1"/>
    <xf numFmtId="4" fontId="20" fillId="0" borderId="19" xfId="0" applyNumberFormat="1" applyFont="1" applyBorder="1" applyProtection="1"/>
    <xf numFmtId="4" fontId="20" fillId="0" borderId="3" xfId="0" applyNumberFormat="1" applyFont="1" applyBorder="1" applyAlignment="1" applyProtection="1">
      <alignment vertical="center" wrapText="1"/>
    </xf>
    <xf numFmtId="4" fontId="20" fillId="0" borderId="4" xfId="0" applyNumberFormat="1" applyFont="1" applyBorder="1" applyAlignment="1" applyProtection="1">
      <alignment vertical="center" wrapText="1"/>
    </xf>
    <xf numFmtId="4" fontId="20" fillId="0" borderId="20" xfId="0" applyNumberFormat="1" applyFont="1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vertical="top" wrapText="1"/>
    </xf>
    <xf numFmtId="4" fontId="20" fillId="0" borderId="22" xfId="0" applyNumberFormat="1" applyFont="1" applyBorder="1" applyProtection="1"/>
    <xf numFmtId="4" fontId="20" fillId="0" borderId="20" xfId="0" applyNumberFormat="1" applyFont="1" applyBorder="1" applyProtection="1"/>
    <xf numFmtId="4" fontId="20" fillId="0" borderId="23" xfId="0" applyNumberFormat="1" applyFont="1" applyBorder="1" applyProtection="1"/>
    <xf numFmtId="4" fontId="20" fillId="0" borderId="4" xfId="0" applyNumberFormat="1" applyFont="1" applyBorder="1" applyProtection="1"/>
    <xf numFmtId="0" fontId="19" fillId="0" borderId="10" xfId="0" applyFont="1" applyFill="1" applyBorder="1" applyAlignment="1" applyProtection="1">
      <alignment vertical="top" wrapText="1"/>
    </xf>
    <xf numFmtId="4" fontId="20" fillId="0" borderId="24" xfId="0" applyNumberFormat="1" applyFont="1" applyBorder="1" applyProtection="1"/>
    <xf numFmtId="4" fontId="20" fillId="0" borderId="25" xfId="0" applyNumberFormat="1" applyFont="1" applyBorder="1" applyProtection="1"/>
    <xf numFmtId="0" fontId="24" fillId="0" borderId="0" xfId="0" applyFont="1" applyFill="1" applyBorder="1" applyAlignment="1" applyProtection="1">
      <alignment horizontal="center"/>
    </xf>
    <xf numFmtId="0" fontId="24" fillId="0" borderId="26" xfId="0" applyFont="1" applyFill="1" applyBorder="1" applyAlignment="1" applyProtection="1">
      <alignment horizontal="center"/>
    </xf>
    <xf numFmtId="3" fontId="31" fillId="0" borderId="27" xfId="0" applyNumberFormat="1" applyFont="1" applyBorder="1" applyProtection="1"/>
    <xf numFmtId="3" fontId="31" fillId="0" borderId="28" xfId="0" applyNumberFormat="1" applyFont="1" applyBorder="1" applyProtection="1"/>
    <xf numFmtId="0" fontId="19" fillId="0" borderId="29" xfId="0" applyFont="1" applyBorder="1" applyProtection="1"/>
    <xf numFmtId="0" fontId="19" fillId="0" borderId="30" xfId="0" applyFont="1" applyBorder="1" applyProtection="1"/>
    <xf numFmtId="0" fontId="19" fillId="0" borderId="27" xfId="0" applyFont="1" applyBorder="1" applyProtection="1"/>
    <xf numFmtId="0" fontId="19" fillId="0" borderId="31" xfId="0" applyFont="1" applyBorder="1" applyProtection="1"/>
    <xf numFmtId="0" fontId="19" fillId="0" borderId="28" xfId="0" applyFont="1" applyBorder="1" applyProtection="1"/>
    <xf numFmtId="4" fontId="19" fillId="2" borderId="32" xfId="0" applyNumberFormat="1" applyFont="1" applyFill="1" applyBorder="1" applyProtection="1"/>
    <xf numFmtId="4" fontId="19" fillId="2" borderId="33" xfId="0" applyNumberFormat="1" applyFont="1" applyFill="1" applyBorder="1" applyProtection="1"/>
    <xf numFmtId="0" fontId="19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 wrapText="1"/>
    </xf>
    <xf numFmtId="0" fontId="20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0" fillId="3" borderId="0" xfId="0" applyFont="1" applyFill="1" applyProtection="1"/>
    <xf numFmtId="0" fontId="32" fillId="0" borderId="0" xfId="0" applyFont="1" applyProtection="1"/>
    <xf numFmtId="0" fontId="33" fillId="0" borderId="0" xfId="0" applyFont="1" applyProtection="1"/>
    <xf numFmtId="0" fontId="19" fillId="0" borderId="0" xfId="0" applyFont="1" applyProtection="1">
      <protection locked="0"/>
    </xf>
    <xf numFmtId="4" fontId="24" fillId="2" borderId="34" xfId="0" applyNumberFormat="1" applyFont="1" applyFill="1" applyBorder="1" applyProtection="1"/>
    <xf numFmtId="4" fontId="21" fillId="0" borderId="22" xfId="0" applyNumberFormat="1" applyFont="1" applyBorder="1" applyAlignment="1" applyProtection="1">
      <alignment horizontal="right" vertical="center" wrapText="1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4" fontId="19" fillId="0" borderId="22" xfId="0" applyNumberFormat="1" applyFont="1" applyFill="1" applyBorder="1" applyAlignment="1" applyProtection="1">
      <alignment horizontal="right"/>
      <protection locked="0"/>
    </xf>
    <xf numFmtId="4" fontId="20" fillId="0" borderId="4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/>
      <protection locked="0"/>
    </xf>
    <xf numFmtId="4" fontId="19" fillId="0" borderId="21" xfId="0" applyNumberFormat="1" applyFont="1" applyFill="1" applyBorder="1" applyAlignment="1" applyProtection="1">
      <alignment horizontal="right"/>
      <protection locked="0"/>
    </xf>
    <xf numFmtId="4" fontId="20" fillId="0" borderId="1" xfId="0" applyNumberFormat="1" applyFont="1" applyBorder="1" applyAlignment="1" applyProtection="1">
      <alignment horizontal="right"/>
      <protection locked="0"/>
    </xf>
    <xf numFmtId="4" fontId="20" fillId="0" borderId="2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Fill="1" applyBorder="1" applyAlignment="1" applyProtection="1">
      <alignment horizontal="right"/>
      <protection locked="0"/>
    </xf>
    <xf numFmtId="4" fontId="20" fillId="0" borderId="21" xfId="0" applyNumberFormat="1" applyFont="1" applyFill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/>
      <protection locked="0"/>
    </xf>
    <xf numFmtId="4" fontId="19" fillId="0" borderId="9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vertical="top" wrapText="1"/>
    </xf>
    <xf numFmtId="0" fontId="25" fillId="0" borderId="26" xfId="0" applyFont="1" applyFill="1" applyBorder="1" applyAlignment="1" applyProtection="1">
      <alignment horizontal="center"/>
    </xf>
    <xf numFmtId="4" fontId="26" fillId="2" borderId="32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Protection="1"/>
    <xf numFmtId="4" fontId="26" fillId="2" borderId="34" xfId="0" applyNumberFormat="1" applyFont="1" applyFill="1" applyBorder="1" applyProtection="1"/>
    <xf numFmtId="0" fontId="28" fillId="0" borderId="0" xfId="0" applyFont="1" applyFill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49" fontId="2" fillId="0" borderId="3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Protection="1">
      <protection locked="0"/>
    </xf>
    <xf numFmtId="49" fontId="25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Protection="1">
      <protection locked="0"/>
    </xf>
    <xf numFmtId="0" fontId="37" fillId="0" borderId="1" xfId="0" applyFont="1" applyBorder="1" applyAlignment="1" applyProtection="1">
      <alignment vertical="center" textRotation="255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 applyProtection="1">
      <protection locked="0"/>
    </xf>
    <xf numFmtId="3" fontId="19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Border="1" applyAlignment="1" applyProtection="1">
      <protection locked="0"/>
    </xf>
    <xf numFmtId="3" fontId="20" fillId="0" borderId="20" xfId="0" applyNumberFormat="1" applyFont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Border="1" applyAlignment="1" applyProtection="1">
      <protection locked="0"/>
    </xf>
    <xf numFmtId="3" fontId="20" fillId="0" borderId="21" xfId="0" applyNumberFormat="1" applyFont="1" applyBorder="1" applyAlignment="1" applyProtection="1">
      <protection locked="0"/>
    </xf>
    <xf numFmtId="3" fontId="20" fillId="0" borderId="21" xfId="0" applyNumberFormat="1" applyFont="1" applyFill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protection locked="0"/>
    </xf>
    <xf numFmtId="3" fontId="19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Border="1" applyAlignment="1" applyProtection="1">
      <protection locked="0"/>
    </xf>
    <xf numFmtId="3" fontId="20" fillId="0" borderId="40" xfId="0" applyNumberFormat="1" applyFont="1" applyBorder="1" applyAlignment="1" applyProtection="1"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Protection="1"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8" fillId="0" borderId="0" xfId="0" applyFont="1" applyProtection="1"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2" fillId="4" borderId="54" xfId="0" applyFont="1" applyFill="1" applyBorder="1" applyAlignment="1" applyProtection="1">
      <alignment horizontal="center" vertical="center" wrapText="1"/>
      <protection locked="0"/>
    </xf>
    <xf numFmtId="0" fontId="22" fillId="4" borderId="55" xfId="0" applyFont="1" applyFill="1" applyBorder="1" applyAlignment="1" applyProtection="1">
      <alignment horizontal="center" vertical="center" wrapText="1"/>
      <protection locked="0"/>
    </xf>
    <xf numFmtId="0" fontId="22" fillId="4" borderId="56" xfId="0" applyFont="1" applyFill="1" applyBorder="1" applyAlignment="1" applyProtection="1">
      <alignment horizontal="center" vertical="center" wrapText="1"/>
      <protection locked="0"/>
    </xf>
    <xf numFmtId="0" fontId="22" fillId="4" borderId="5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51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0" fontId="29" fillId="4" borderId="50" xfId="0" applyFont="1" applyFill="1" applyBorder="1" applyAlignment="1" applyProtection="1">
      <alignment horizontal="center" wrapText="1"/>
      <protection locked="0"/>
    </xf>
    <xf numFmtId="0" fontId="29" fillId="4" borderId="0" xfId="0" applyFont="1" applyFill="1" applyBorder="1" applyAlignment="1" applyProtection="1">
      <alignment horizontal="center" wrapText="1"/>
      <protection locked="0"/>
    </xf>
    <xf numFmtId="0" fontId="29" fillId="4" borderId="51" xfId="0" applyFont="1" applyFill="1" applyBorder="1" applyAlignment="1" applyProtection="1">
      <alignment horizontal="center" wrapText="1"/>
      <protection locked="0"/>
    </xf>
    <xf numFmtId="0" fontId="35" fillId="4" borderId="50" xfId="0" applyFont="1" applyFill="1" applyBorder="1" applyAlignment="1" applyProtection="1">
      <alignment horizontal="center" wrapText="1"/>
      <protection locked="0"/>
    </xf>
    <xf numFmtId="0" fontId="35" fillId="4" borderId="0" xfId="0" applyFont="1" applyFill="1" applyBorder="1" applyAlignment="1" applyProtection="1">
      <alignment horizontal="center" wrapText="1"/>
      <protection locked="0"/>
    </xf>
    <xf numFmtId="0" fontId="35" fillId="4" borderId="51" xfId="0" applyFont="1" applyFill="1" applyBorder="1" applyAlignment="1" applyProtection="1">
      <alignment horizontal="center" wrapText="1"/>
      <protection locked="0"/>
    </xf>
    <xf numFmtId="0" fontId="35" fillId="4" borderId="52" xfId="0" applyFont="1" applyFill="1" applyBorder="1" applyAlignment="1" applyProtection="1">
      <alignment horizontal="center" wrapText="1"/>
      <protection locked="0"/>
    </xf>
    <xf numFmtId="0" fontId="35" fillId="4" borderId="14" xfId="0" applyFont="1" applyFill="1" applyBorder="1" applyAlignment="1" applyProtection="1">
      <alignment horizontal="center" wrapText="1"/>
      <protection locked="0"/>
    </xf>
    <xf numFmtId="0" fontId="35" fillId="4" borderId="53" xfId="0" applyFont="1" applyFill="1" applyBorder="1" applyAlignment="1" applyProtection="1">
      <alignment horizontal="center" wrapText="1"/>
      <protection locked="0"/>
    </xf>
    <xf numFmtId="0" fontId="3" fillId="2" borderId="4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15" fillId="2" borderId="5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36" fillId="4" borderId="50" xfId="0" applyFont="1" applyFill="1" applyBorder="1" applyAlignment="1" applyProtection="1">
      <alignment horizontal="center" wrapText="1"/>
      <protection locked="0"/>
    </xf>
    <xf numFmtId="0" fontId="36" fillId="4" borderId="0" xfId="0" applyFont="1" applyFill="1" applyBorder="1" applyAlignment="1" applyProtection="1">
      <alignment horizontal="center" wrapText="1"/>
      <protection locked="0"/>
    </xf>
    <xf numFmtId="0" fontId="36" fillId="4" borderId="51" xfId="0" applyFont="1" applyFill="1" applyBorder="1" applyAlignment="1" applyProtection="1">
      <alignment horizontal="center" wrapText="1"/>
      <protection locked="0"/>
    </xf>
    <xf numFmtId="0" fontId="42" fillId="4" borderId="50" xfId="0" applyFont="1" applyFill="1" applyBorder="1" applyAlignment="1" applyProtection="1">
      <alignment horizontal="center" wrapText="1"/>
      <protection locked="0"/>
    </xf>
    <xf numFmtId="0" fontId="42" fillId="4" borderId="0" xfId="0" applyFont="1" applyFill="1" applyBorder="1" applyAlignment="1" applyProtection="1">
      <alignment horizontal="center" wrapText="1"/>
      <protection locked="0"/>
    </xf>
    <xf numFmtId="0" fontId="42" fillId="4" borderId="51" xfId="0" applyFont="1" applyFill="1" applyBorder="1" applyAlignment="1" applyProtection="1">
      <alignment horizontal="center" wrapText="1"/>
      <protection locked="0"/>
    </xf>
    <xf numFmtId="0" fontId="34" fillId="4" borderId="50" xfId="0" applyFont="1" applyFill="1" applyBorder="1" applyAlignment="1" applyProtection="1">
      <alignment horizontal="left" wrapText="1"/>
      <protection locked="0"/>
    </xf>
    <xf numFmtId="0" fontId="34" fillId="4" borderId="0" xfId="0" applyFont="1" applyFill="1" applyBorder="1" applyAlignment="1" applyProtection="1">
      <alignment horizontal="left" wrapText="1"/>
      <protection locked="0"/>
    </xf>
    <xf numFmtId="0" fontId="34" fillId="4" borderId="51" xfId="0" applyFont="1" applyFill="1" applyBorder="1" applyAlignment="1" applyProtection="1">
      <alignment horizontal="left" wrapText="1"/>
      <protection locked="0"/>
    </xf>
    <xf numFmtId="0" fontId="34" fillId="4" borderId="52" xfId="0" applyFont="1" applyFill="1" applyBorder="1" applyAlignment="1" applyProtection="1">
      <alignment horizontal="left" wrapText="1"/>
      <protection locked="0"/>
    </xf>
    <xf numFmtId="0" fontId="34" fillId="4" borderId="14" xfId="0" applyFont="1" applyFill="1" applyBorder="1" applyAlignment="1" applyProtection="1">
      <alignment horizontal="left" wrapText="1"/>
      <protection locked="0"/>
    </xf>
    <xf numFmtId="0" fontId="34" fillId="4" borderId="53" xfId="0" applyFont="1" applyFill="1" applyBorder="1" applyAlignment="1" applyProtection="1">
      <alignment horizontal="left" wrapText="1"/>
      <protection locked="0"/>
    </xf>
    <xf numFmtId="0" fontId="40" fillId="4" borderId="54" xfId="0" applyFont="1" applyFill="1" applyBorder="1" applyAlignment="1" applyProtection="1">
      <alignment horizontal="center" wrapText="1"/>
      <protection locked="0"/>
    </xf>
    <xf numFmtId="0" fontId="40" fillId="4" borderId="55" xfId="0" applyFont="1" applyFill="1" applyBorder="1" applyAlignment="1" applyProtection="1">
      <alignment horizontal="center" wrapText="1"/>
      <protection locked="0"/>
    </xf>
    <xf numFmtId="0" fontId="40" fillId="4" borderId="56" xfId="0" applyFont="1" applyFill="1" applyBorder="1" applyAlignment="1" applyProtection="1">
      <alignment horizontal="center" wrapText="1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39" fillId="0" borderId="23" xfId="1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7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7" xfId="0" applyFont="1" applyBorder="1" applyAlignment="1" applyProtection="1">
      <alignment horizontal="justify" vertical="top" wrapText="1"/>
    </xf>
    <xf numFmtId="0" fontId="2" fillId="0" borderId="41" xfId="0" applyFont="1" applyBorder="1" applyAlignment="1" applyProtection="1">
      <alignment horizontal="center" vertical="top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justify" vertical="top"/>
    </xf>
    <xf numFmtId="0" fontId="15" fillId="0" borderId="7" xfId="0" applyFont="1" applyBorder="1" applyAlignment="1" applyProtection="1">
      <alignment horizontal="justify" vertical="top"/>
    </xf>
    <xf numFmtId="0" fontId="14" fillId="0" borderId="0" xfId="0" applyFont="1" applyBorder="1" applyAlignment="1" applyProtection="1">
      <alignment horizontal="justify" vertical="top" wrapText="1"/>
    </xf>
    <xf numFmtId="0" fontId="14" fillId="0" borderId="7" xfId="0" applyFont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left" vertical="center" wrapText="1"/>
      <protection locked="0"/>
    </xf>
    <xf numFmtId="0" fontId="37" fillId="0" borderId="5" xfId="0" applyFont="1" applyBorder="1" applyAlignment="1" applyProtection="1">
      <alignment horizontal="left" vertical="center" wrapText="1"/>
      <protection locked="0"/>
    </xf>
    <xf numFmtId="0" fontId="37" fillId="0" borderId="6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0" fontId="38" fillId="0" borderId="58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7" xfId="0" applyFont="1" applyBorder="1" applyAlignment="1">
      <alignment horizontal="left" wrapText="1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 horizontal="center" vertical="center" wrapText="1"/>
    </xf>
    <xf numFmtId="0" fontId="19" fillId="0" borderId="80" xfId="0" applyFont="1" applyBorder="1" applyAlignment="1" applyProtection="1">
      <alignment horizontal="center" vertical="center" wrapText="1"/>
    </xf>
    <xf numFmtId="0" fontId="19" fillId="0" borderId="81" xfId="0" applyFont="1" applyBorder="1" applyAlignment="1" applyProtection="1">
      <alignment horizontal="center" vertical="center" wrapText="1"/>
    </xf>
    <xf numFmtId="0" fontId="24" fillId="0" borderId="82" xfId="0" applyFont="1" applyFill="1" applyBorder="1" applyAlignment="1" applyProtection="1">
      <alignment horizontal="center" vertical="center" wrapText="1"/>
    </xf>
    <xf numFmtId="0" fontId="24" fillId="0" borderId="83" xfId="0" applyFont="1" applyFill="1" applyBorder="1" applyAlignment="1" applyProtection="1">
      <alignment horizontal="center" vertical="center" wrapText="1"/>
    </xf>
    <xf numFmtId="0" fontId="24" fillId="0" borderId="84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85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/>
    </xf>
    <xf numFmtId="0" fontId="24" fillId="0" borderId="86" xfId="0" applyFont="1" applyFill="1" applyBorder="1" applyAlignment="1" applyProtection="1">
      <alignment horizontal="center" vertical="center" wrapText="1"/>
    </xf>
    <xf numFmtId="0" fontId="24" fillId="0" borderId="87" xfId="0" applyFont="1" applyFill="1" applyBorder="1" applyAlignment="1" applyProtection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4" fillId="0" borderId="8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showGridLines="0" tabSelected="1" view="pageBreakPreview" topLeftCell="A97" zoomScale="130" zoomScaleNormal="100" zoomScaleSheetLayoutView="130" workbookViewId="0">
      <selection activeCell="A92" sqref="A92"/>
    </sheetView>
  </sheetViews>
  <sheetFormatPr defaultColWidth="2.85546875" defaultRowHeight="12.75" x14ac:dyDescent="0.2"/>
  <cols>
    <col min="1" max="1" width="3.140625" style="118" customWidth="1"/>
    <col min="2" max="29" width="2.85546875" style="118" customWidth="1"/>
    <col min="30" max="32" width="3.140625" style="118" customWidth="1"/>
    <col min="33" max="16384" width="2.85546875" style="118"/>
  </cols>
  <sheetData>
    <row r="1" spans="1:33" ht="19.5" thickBot="1" x14ac:dyDescent="0.35">
      <c r="A1" s="223" t="s">
        <v>139</v>
      </c>
    </row>
    <row r="2" spans="1:33" ht="17.25" customHeight="1" x14ac:dyDescent="0.25">
      <c r="A2" s="336" t="s">
        <v>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  <c r="X2" s="270"/>
      <c r="Y2" s="271"/>
      <c r="Z2" s="271"/>
      <c r="AA2" s="271"/>
      <c r="AB2" s="271"/>
      <c r="AC2" s="271"/>
      <c r="AD2" s="271"/>
      <c r="AE2" s="271"/>
      <c r="AF2" s="271"/>
      <c r="AG2" s="272"/>
    </row>
    <row r="3" spans="1:33" ht="62.25" customHeight="1" x14ac:dyDescent="0.25">
      <c r="A3" s="324" t="s">
        <v>103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6"/>
      <c r="X3" s="273"/>
      <c r="Y3" s="274"/>
      <c r="Z3" s="274"/>
      <c r="AA3" s="274"/>
      <c r="AB3" s="274"/>
      <c r="AC3" s="274"/>
      <c r="AD3" s="274"/>
      <c r="AE3" s="274"/>
      <c r="AF3" s="274"/>
      <c r="AG3" s="275"/>
    </row>
    <row r="4" spans="1:33" ht="26.25" customHeight="1" x14ac:dyDescent="0.2">
      <c r="A4" s="327" t="s">
        <v>144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279" t="s">
        <v>116</v>
      </c>
      <c r="Y4" s="280"/>
      <c r="Z4" s="280"/>
      <c r="AA4" s="280"/>
      <c r="AB4" s="280"/>
      <c r="AC4" s="280"/>
      <c r="AD4" s="280"/>
      <c r="AE4" s="280"/>
      <c r="AF4" s="280"/>
      <c r="AG4" s="281"/>
    </row>
    <row r="5" spans="1:33" ht="12.75" customHeight="1" x14ac:dyDescent="0.2">
      <c r="A5" s="330" t="s">
        <v>101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282" t="s">
        <v>102</v>
      </c>
      <c r="Y5" s="283"/>
      <c r="Z5" s="283"/>
      <c r="AA5" s="283"/>
      <c r="AB5" s="283"/>
      <c r="AC5" s="283"/>
      <c r="AD5" s="283"/>
      <c r="AE5" s="283"/>
      <c r="AF5" s="283"/>
      <c r="AG5" s="284"/>
    </row>
    <row r="6" spans="1:33" ht="13.5" thickBot="1" x14ac:dyDescent="0.25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5"/>
      <c r="X6" s="285"/>
      <c r="Y6" s="286"/>
      <c r="Z6" s="286"/>
      <c r="AA6" s="286"/>
      <c r="AB6" s="286"/>
      <c r="AC6" s="286"/>
      <c r="AD6" s="286"/>
      <c r="AE6" s="286"/>
      <c r="AF6" s="286"/>
      <c r="AG6" s="287"/>
    </row>
    <row r="7" spans="1:33" ht="3.75" customHeight="1" x14ac:dyDescent="0.2"/>
    <row r="8" spans="1:33" ht="22.5" customHeight="1" x14ac:dyDescent="0.2">
      <c r="W8" s="309" t="s">
        <v>42</v>
      </c>
      <c r="X8" s="310"/>
      <c r="Y8" s="310"/>
      <c r="Z8" s="310"/>
      <c r="AA8" s="310"/>
      <c r="AB8" s="310"/>
      <c r="AC8" s="310"/>
      <c r="AD8" s="310"/>
      <c r="AE8" s="310"/>
      <c r="AF8" s="310"/>
      <c r="AG8" s="311"/>
    </row>
    <row r="9" spans="1:33" ht="13.5" x14ac:dyDescent="0.25">
      <c r="A9" s="119" t="s">
        <v>1</v>
      </c>
      <c r="W9" s="312"/>
      <c r="X9" s="313"/>
      <c r="Y9" s="313"/>
      <c r="Z9" s="313"/>
      <c r="AA9" s="313"/>
      <c r="AB9" s="313"/>
      <c r="AC9" s="313"/>
      <c r="AD9" s="313"/>
      <c r="AE9" s="313"/>
      <c r="AF9" s="313"/>
      <c r="AG9" s="314"/>
    </row>
    <row r="10" spans="1:33" x14ac:dyDescent="0.2">
      <c r="A10" s="230" t="s">
        <v>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W10" s="315"/>
      <c r="X10" s="316"/>
      <c r="Y10" s="316"/>
      <c r="Z10" s="316"/>
      <c r="AA10" s="316"/>
      <c r="AB10" s="316"/>
      <c r="AC10" s="316"/>
      <c r="AD10" s="316"/>
      <c r="AE10" s="316"/>
      <c r="AF10" s="316"/>
      <c r="AG10" s="317"/>
    </row>
    <row r="11" spans="1:33" x14ac:dyDescent="0.2">
      <c r="A11" s="256" t="s">
        <v>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</row>
    <row r="12" spans="1:33" x14ac:dyDescent="0.2">
      <c r="A12" s="258" t="s">
        <v>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60"/>
    </row>
    <row r="13" spans="1:33" s="122" customFormat="1" x14ac:dyDescent="0.2">
      <c r="A13" s="120"/>
      <c r="B13" s="261" t="s">
        <v>5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261" t="s">
        <v>6</v>
      </c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3"/>
    </row>
    <row r="14" spans="1:33" s="122" customFormat="1" ht="15.75" x14ac:dyDescent="0.2">
      <c r="A14" s="120"/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  <c r="P14" s="267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9"/>
    </row>
    <row r="15" spans="1:33" x14ac:dyDescent="0.2">
      <c r="A15" s="123"/>
      <c r="B15" s="232" t="s">
        <v>7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  <c r="N15" s="232" t="s">
        <v>8</v>
      </c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A15" s="232" t="s">
        <v>9</v>
      </c>
      <c r="AB15" s="233"/>
      <c r="AC15" s="233"/>
      <c r="AD15" s="233"/>
      <c r="AE15" s="233"/>
      <c r="AF15" s="233"/>
      <c r="AG15" s="234"/>
    </row>
    <row r="16" spans="1:33" s="126" customFormat="1" ht="15.75" x14ac:dyDescent="0.2">
      <c r="A16" s="124"/>
      <c r="B16" s="124"/>
      <c r="C16" s="1"/>
      <c r="D16" s="1"/>
      <c r="E16" s="1"/>
      <c r="F16" s="11"/>
      <c r="G16" s="1"/>
      <c r="H16" s="1"/>
      <c r="I16" s="1"/>
      <c r="J16" s="1"/>
      <c r="K16" s="1"/>
      <c r="L16" s="1"/>
      <c r="M16" s="125"/>
      <c r="N16" s="12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5"/>
      <c r="AA16" s="386"/>
      <c r="AB16" s="387"/>
      <c r="AC16" s="387"/>
      <c r="AD16" s="387"/>
      <c r="AE16" s="387"/>
      <c r="AF16" s="387"/>
      <c r="AG16" s="388"/>
    </row>
    <row r="17" spans="1:33" ht="3.75" customHeight="1" x14ac:dyDescent="0.2">
      <c r="A17" s="123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N17" s="127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9"/>
      <c r="AA17" s="127"/>
      <c r="AB17" s="128"/>
      <c r="AC17" s="128"/>
      <c r="AD17" s="128"/>
      <c r="AE17" s="128"/>
      <c r="AF17" s="128"/>
      <c r="AG17" s="129"/>
    </row>
    <row r="18" spans="1:33" x14ac:dyDescent="0.2">
      <c r="A18" s="123"/>
      <c r="B18" s="232" t="s">
        <v>10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4"/>
      <c r="Q18" s="380" t="s">
        <v>11</v>
      </c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98"/>
      <c r="AC18" s="399"/>
      <c r="AD18" s="399"/>
      <c r="AE18" s="399"/>
      <c r="AF18" s="399"/>
      <c r="AG18" s="400"/>
    </row>
    <row r="19" spans="1:33" s="132" customFormat="1" ht="15.75" x14ac:dyDescent="0.2">
      <c r="A19" s="130"/>
      <c r="B19" s="130"/>
      <c r="C19" s="1"/>
      <c r="D19" s="1"/>
      <c r="E19" s="1"/>
      <c r="F19" s="11"/>
      <c r="G19" s="1"/>
      <c r="H19" s="1"/>
      <c r="I19" s="1"/>
      <c r="J19" s="11"/>
      <c r="K19" s="1"/>
      <c r="L19" s="1"/>
      <c r="M19" s="11"/>
      <c r="N19" s="1"/>
      <c r="O19" s="1"/>
      <c r="P19" s="131"/>
      <c r="Q19" s="382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401"/>
      <c r="AC19" s="402"/>
      <c r="AD19" s="402"/>
      <c r="AE19" s="402"/>
      <c r="AF19" s="402"/>
      <c r="AG19" s="403"/>
    </row>
    <row r="20" spans="1:33" ht="3.75" customHeight="1" x14ac:dyDescent="0.2">
      <c r="A20" s="133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384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127"/>
      <c r="AC20" s="128"/>
      <c r="AD20" s="128"/>
      <c r="AE20" s="128"/>
      <c r="AF20" s="128"/>
      <c r="AG20" s="129"/>
    </row>
    <row r="21" spans="1:33" s="135" customFormat="1" ht="3.75" customHeight="1" x14ac:dyDescent="0.2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28"/>
      <c r="AC21" s="128"/>
      <c r="AD21" s="128"/>
      <c r="AE21" s="128"/>
      <c r="AF21" s="128"/>
      <c r="AG21" s="129"/>
    </row>
    <row r="22" spans="1:33" x14ac:dyDescent="0.2">
      <c r="A22" s="258" t="s">
        <v>12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60"/>
    </row>
    <row r="23" spans="1:33" x14ac:dyDescent="0.2">
      <c r="A23" s="136"/>
      <c r="B23" s="375" t="s">
        <v>13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7"/>
    </row>
    <row r="24" spans="1:33" ht="15.75" x14ac:dyDescent="0.2">
      <c r="A24" s="137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6"/>
    </row>
    <row r="25" spans="1:33" x14ac:dyDescent="0.2">
      <c r="A25" s="137"/>
      <c r="B25" s="252" t="s">
        <v>14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4"/>
    </row>
    <row r="26" spans="1:33" ht="15.75" x14ac:dyDescent="0.2">
      <c r="A26" s="137"/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1"/>
    </row>
    <row r="27" spans="1:33" x14ac:dyDescent="0.2">
      <c r="A27" s="137"/>
      <c r="B27" s="252" t="s">
        <v>15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4"/>
    </row>
    <row r="28" spans="1:33" ht="15.75" x14ac:dyDescent="0.2">
      <c r="A28" s="137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1"/>
    </row>
    <row r="29" spans="1:33" ht="12.75" customHeight="1" x14ac:dyDescent="0.2">
      <c r="A29" s="137"/>
      <c r="B29" s="232" t="s">
        <v>10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  <c r="Q29" s="232" t="s">
        <v>9</v>
      </c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4"/>
    </row>
    <row r="30" spans="1:33" ht="25.5" customHeight="1" x14ac:dyDescent="0.2">
      <c r="A30" s="137"/>
      <c r="B30" s="130"/>
      <c r="C30" s="1"/>
      <c r="D30" s="1"/>
      <c r="E30" s="1"/>
      <c r="F30" s="11"/>
      <c r="G30" s="1"/>
      <c r="H30" s="1"/>
      <c r="I30" s="130"/>
      <c r="J30" s="1"/>
      <c r="K30" s="1"/>
      <c r="L30" s="135"/>
      <c r="M30" s="1"/>
      <c r="N30" s="1"/>
      <c r="O30" s="1"/>
      <c r="P30" s="131"/>
      <c r="Q30" s="393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5"/>
    </row>
    <row r="31" spans="1:33" ht="4.5" customHeight="1" x14ac:dyDescent="0.2">
      <c r="A31" s="133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40"/>
    </row>
    <row r="32" spans="1:33" x14ac:dyDescent="0.2">
      <c r="A32" s="318" t="s">
        <v>43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7"/>
    </row>
    <row r="33" spans="1:33" ht="15.75" x14ac:dyDescent="0.2">
      <c r="A33" s="141"/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3"/>
    </row>
    <row r="34" spans="1:33" ht="3.75" customHeight="1" x14ac:dyDescent="0.2">
      <c r="A34" s="12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4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spans="1:33" x14ac:dyDescent="0.2">
      <c r="A35" s="318" t="s">
        <v>132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20"/>
    </row>
    <row r="36" spans="1:33" ht="15.75" x14ac:dyDescent="0.2">
      <c r="A36" s="143"/>
      <c r="B36" s="221" t="s">
        <v>134</v>
      </c>
      <c r="C36" s="221" t="s">
        <v>135</v>
      </c>
      <c r="D36" s="221"/>
      <c r="E36" s="221"/>
      <c r="F36" s="221"/>
      <c r="G36" s="221"/>
      <c r="H36" s="221"/>
      <c r="I36" s="221"/>
      <c r="J36" s="221"/>
      <c r="K36" s="221"/>
      <c r="L36" s="222"/>
      <c r="M36" s="222" t="s">
        <v>136</v>
      </c>
      <c r="N36" s="221"/>
      <c r="O36" s="221"/>
      <c r="P36" s="22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2"/>
    </row>
    <row r="37" spans="1:33" ht="3.75" customHeight="1" x14ac:dyDescent="0.2">
      <c r="A37" s="12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4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</row>
    <row r="38" spans="1:33" x14ac:dyDescent="0.2">
      <c r="A38" s="288" t="s">
        <v>44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90"/>
    </row>
    <row r="39" spans="1:33" ht="14.25" customHeight="1" x14ac:dyDescent="0.2">
      <c r="A39" s="144"/>
      <c r="B39" s="291" t="s">
        <v>122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389" t="s">
        <v>16</v>
      </c>
      <c r="O39" s="390"/>
      <c r="P39" s="276"/>
      <c r="Q39" s="276"/>
      <c r="R39" s="276"/>
      <c r="S39" s="276"/>
      <c r="T39" s="276"/>
      <c r="U39" s="276"/>
      <c r="V39" s="276"/>
      <c r="W39" s="276"/>
      <c r="X39" s="19" t="s">
        <v>124</v>
      </c>
      <c r="Y39" s="277"/>
      <c r="Z39" s="277"/>
      <c r="AA39" s="277"/>
      <c r="AB39" s="277"/>
      <c r="AC39" s="277"/>
      <c r="AD39" s="277"/>
      <c r="AE39" s="277"/>
      <c r="AF39" s="277"/>
      <c r="AG39" s="278"/>
    </row>
    <row r="40" spans="1:33" x14ac:dyDescent="0.2">
      <c r="A40" s="146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304" t="s">
        <v>17</v>
      </c>
      <c r="O40" s="255"/>
      <c r="P40" s="305"/>
      <c r="Q40" s="305"/>
      <c r="R40" s="238"/>
      <c r="S40" s="378"/>
      <c r="T40" s="378"/>
      <c r="U40" s="37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379"/>
    </row>
    <row r="41" spans="1:33" ht="15.75" x14ac:dyDescent="0.2">
      <c r="A41" s="146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45" t="s">
        <v>18</v>
      </c>
      <c r="O41" s="246"/>
      <c r="P41" s="12"/>
      <c r="Q41" s="12"/>
      <c r="R41" s="147" t="s">
        <v>23</v>
      </c>
      <c r="S41" s="12"/>
      <c r="T41" s="12"/>
      <c r="U41" s="12"/>
      <c r="V41" s="235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7"/>
    </row>
    <row r="42" spans="1:33" x14ac:dyDescent="0.2">
      <c r="A42" s="146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45" t="s">
        <v>19</v>
      </c>
      <c r="O42" s="246"/>
      <c r="P42" s="255"/>
      <c r="Q42" s="238"/>
      <c r="R42" s="239"/>
      <c r="S42" s="238"/>
      <c r="T42" s="238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40"/>
    </row>
    <row r="43" spans="1:33" x14ac:dyDescent="0.2">
      <c r="A43" s="146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41" t="s">
        <v>20</v>
      </c>
      <c r="O43" s="242"/>
      <c r="P43" s="242"/>
      <c r="Q43" s="242"/>
      <c r="R43" s="242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4"/>
    </row>
    <row r="44" spans="1:33" ht="12.75" customHeight="1" x14ac:dyDescent="0.2">
      <c r="A44" s="146"/>
      <c r="B44" s="415" t="s">
        <v>133</v>
      </c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7"/>
      <c r="N44" s="389" t="s">
        <v>16</v>
      </c>
      <c r="O44" s="390"/>
      <c r="P44" s="276"/>
      <c r="Q44" s="276"/>
      <c r="R44" s="276"/>
      <c r="S44" s="276"/>
      <c r="T44" s="276"/>
      <c r="U44" s="276"/>
      <c r="V44" s="276"/>
      <c r="W44" s="276"/>
      <c r="X44" s="19" t="s">
        <v>124</v>
      </c>
      <c r="Y44" s="277"/>
      <c r="Z44" s="277"/>
      <c r="AA44" s="277"/>
      <c r="AB44" s="277"/>
      <c r="AC44" s="277"/>
      <c r="AD44" s="277"/>
      <c r="AE44" s="277"/>
      <c r="AF44" s="277"/>
      <c r="AG44" s="278"/>
    </row>
    <row r="45" spans="1:33" x14ac:dyDescent="0.2">
      <c r="A45" s="146"/>
      <c r="B45" s="418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419"/>
      <c r="N45" s="245" t="s">
        <v>17</v>
      </c>
      <c r="O45" s="246"/>
      <c r="P45" s="247"/>
      <c r="Q45" s="247"/>
      <c r="R45" s="239"/>
      <c r="S45" s="248"/>
      <c r="T45" s="248"/>
      <c r="U45" s="24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40"/>
    </row>
    <row r="46" spans="1:33" ht="15.75" x14ac:dyDescent="0.2">
      <c r="A46" s="146"/>
      <c r="B46" s="418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419"/>
      <c r="N46" s="245" t="s">
        <v>18</v>
      </c>
      <c r="O46" s="246"/>
      <c r="P46" s="12"/>
      <c r="Q46" s="12"/>
      <c r="R46" s="147" t="s">
        <v>23</v>
      </c>
      <c r="S46" s="12"/>
      <c r="T46" s="12"/>
      <c r="U46" s="12"/>
      <c r="V46" s="235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7"/>
    </row>
    <row r="47" spans="1:33" x14ac:dyDescent="0.2">
      <c r="A47" s="146"/>
      <c r="B47" s="418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419"/>
      <c r="N47" s="245" t="s">
        <v>19</v>
      </c>
      <c r="O47" s="246"/>
      <c r="P47" s="255"/>
      <c r="Q47" s="238"/>
      <c r="R47" s="239"/>
      <c r="S47" s="238"/>
      <c r="T47" s="238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40"/>
    </row>
    <row r="48" spans="1:33" x14ac:dyDescent="0.2">
      <c r="A48" s="146"/>
      <c r="B48" s="420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2"/>
      <c r="N48" s="241" t="s">
        <v>20</v>
      </c>
      <c r="O48" s="242"/>
      <c r="P48" s="242"/>
      <c r="Q48" s="242"/>
      <c r="R48" s="242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4"/>
    </row>
    <row r="49" spans="1:33" x14ac:dyDescent="0.2">
      <c r="A49" s="146"/>
      <c r="B49" s="227" t="s">
        <v>21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9"/>
    </row>
    <row r="50" spans="1:33" ht="15" customHeight="1" x14ac:dyDescent="0.2">
      <c r="A50" s="146"/>
      <c r="B50" s="349" t="s">
        <v>22</v>
      </c>
      <c r="C50" s="350"/>
      <c r="D50" s="350"/>
      <c r="E50" s="350"/>
      <c r="F50" s="350"/>
      <c r="G50" s="350"/>
      <c r="H50" s="149"/>
      <c r="I50" s="12"/>
      <c r="J50" s="150" t="s">
        <v>23</v>
      </c>
      <c r="K50" s="12"/>
      <c r="L50" s="12"/>
      <c r="M50" s="151"/>
      <c r="N50" s="342" t="s">
        <v>24</v>
      </c>
      <c r="O50" s="342"/>
      <c r="P50" s="342"/>
      <c r="Q50" s="342"/>
      <c r="R50" s="342"/>
      <c r="S50" s="149"/>
      <c r="T50" s="13"/>
      <c r="U50" s="13"/>
      <c r="V50" s="13"/>
      <c r="W50" s="152"/>
      <c r="X50" s="13"/>
      <c r="Y50" s="13"/>
      <c r="Z50" s="152"/>
      <c r="AA50" s="13"/>
      <c r="AB50" s="13"/>
      <c r="AC50" s="149"/>
      <c r="AD50" s="149"/>
      <c r="AE50" s="149"/>
      <c r="AF50" s="149"/>
      <c r="AG50" s="153"/>
    </row>
    <row r="51" spans="1:33" ht="4.5" customHeight="1" x14ac:dyDescent="0.2">
      <c r="A51" s="146"/>
      <c r="B51" s="148"/>
      <c r="C51" s="145"/>
      <c r="D51" s="145"/>
      <c r="E51" s="145"/>
      <c r="F51" s="145"/>
      <c r="G51" s="145"/>
      <c r="H51" s="154"/>
      <c r="I51" s="150"/>
      <c r="J51" s="150"/>
      <c r="K51" s="150"/>
      <c r="L51" s="150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5"/>
    </row>
    <row r="52" spans="1:33" ht="15.75" x14ac:dyDescent="0.2">
      <c r="A52" s="146"/>
      <c r="B52" s="349" t="s">
        <v>25</v>
      </c>
      <c r="C52" s="350"/>
      <c r="D52" s="350"/>
      <c r="E52" s="350"/>
      <c r="F52" s="350"/>
      <c r="G52" s="154"/>
      <c r="H52" s="13"/>
      <c r="I52" s="152"/>
      <c r="J52" s="13"/>
      <c r="K52" s="13"/>
      <c r="L52" s="13"/>
      <c r="M52" s="152"/>
      <c r="N52" s="13"/>
      <c r="O52" s="13"/>
      <c r="P52" s="13"/>
      <c r="Q52" s="152"/>
      <c r="R52" s="13"/>
      <c r="S52" s="13"/>
      <c r="T52" s="13"/>
      <c r="U52" s="156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5"/>
    </row>
    <row r="53" spans="1:33" ht="3.75" customHeight="1" x14ac:dyDescent="0.2">
      <c r="A53" s="146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9"/>
    </row>
    <row r="54" spans="1:33" ht="16.5" customHeight="1" x14ac:dyDescent="0.2">
      <c r="A54" s="146"/>
      <c r="B54" s="227" t="s">
        <v>26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9"/>
    </row>
    <row r="55" spans="1:33" ht="18.75" x14ac:dyDescent="0.2">
      <c r="A55" s="146"/>
      <c r="B55" s="349" t="s">
        <v>22</v>
      </c>
      <c r="C55" s="350"/>
      <c r="D55" s="350"/>
      <c r="E55" s="350"/>
      <c r="F55" s="350"/>
      <c r="G55" s="350"/>
      <c r="H55" s="149"/>
      <c r="I55" s="12"/>
      <c r="J55" s="150" t="s">
        <v>23</v>
      </c>
      <c r="K55" s="12"/>
      <c r="L55" s="12"/>
      <c r="M55" s="156"/>
      <c r="N55" s="342" t="s">
        <v>27</v>
      </c>
      <c r="O55" s="342"/>
      <c r="P55" s="342"/>
      <c r="Q55" s="342"/>
      <c r="R55" s="342"/>
      <c r="S55" s="154"/>
      <c r="T55" s="13"/>
      <c r="U55" s="13"/>
      <c r="V55" s="13"/>
      <c r="W55" s="152"/>
      <c r="X55" s="13"/>
      <c r="Y55" s="13"/>
      <c r="Z55" s="152"/>
      <c r="AA55" s="13"/>
      <c r="AB55" s="13"/>
      <c r="AC55" s="154"/>
      <c r="AD55" s="154"/>
      <c r="AE55" s="154"/>
      <c r="AF55" s="154"/>
      <c r="AG55" s="155"/>
    </row>
    <row r="56" spans="1:33" ht="4.5" customHeight="1" x14ac:dyDescent="0.2">
      <c r="A56" s="146"/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9"/>
    </row>
    <row r="57" spans="1:33" x14ac:dyDescent="0.2">
      <c r="A57" s="146"/>
      <c r="B57" s="227" t="s">
        <v>28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9"/>
    </row>
    <row r="58" spans="1:33" ht="15.75" x14ac:dyDescent="0.2">
      <c r="A58" s="160"/>
      <c r="B58" s="346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8"/>
    </row>
    <row r="59" spans="1:33" ht="3" customHeight="1" x14ac:dyDescent="0.2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3"/>
    </row>
    <row r="60" spans="1:33" ht="12.75" customHeight="1" x14ac:dyDescent="0.2">
      <c r="A60" s="288" t="s">
        <v>118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90"/>
    </row>
    <row r="61" spans="1:33" ht="15.75" x14ac:dyDescent="0.2">
      <c r="A61" s="137"/>
      <c r="B61" s="412" t="s">
        <v>29</v>
      </c>
      <c r="C61" s="413"/>
      <c r="D61" s="413"/>
      <c r="E61" s="413"/>
      <c r="F61" s="413"/>
      <c r="G61" s="413"/>
      <c r="H61" s="414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1"/>
    </row>
    <row r="62" spans="1:33" ht="15.75" x14ac:dyDescent="0.2">
      <c r="A62" s="137"/>
      <c r="B62" s="261" t="s">
        <v>30</v>
      </c>
      <c r="C62" s="262"/>
      <c r="D62" s="262"/>
      <c r="E62" s="262"/>
      <c r="F62" s="262"/>
      <c r="G62" s="262"/>
      <c r="H62" s="343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5"/>
    </row>
    <row r="63" spans="1:33" s="135" customFormat="1" ht="3.75" customHeight="1" x14ac:dyDescent="0.2">
      <c r="A63" s="143"/>
      <c r="B63" s="164"/>
      <c r="C63" s="164"/>
      <c r="D63" s="164"/>
      <c r="E63" s="164"/>
      <c r="F63" s="164"/>
      <c r="G63" s="164"/>
      <c r="H63" s="16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/>
    </row>
    <row r="64" spans="1:33" ht="12.75" customHeight="1" x14ac:dyDescent="0.2">
      <c r="A64" s="288" t="s">
        <v>119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90"/>
    </row>
    <row r="65" spans="1:33" ht="15.75" x14ac:dyDescent="0.2">
      <c r="A65" s="137"/>
      <c r="B65" s="412" t="s">
        <v>29</v>
      </c>
      <c r="C65" s="413"/>
      <c r="D65" s="413"/>
      <c r="E65" s="413"/>
      <c r="F65" s="413"/>
      <c r="G65" s="413"/>
      <c r="H65" s="414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1"/>
    </row>
    <row r="66" spans="1:33" ht="15.75" x14ac:dyDescent="0.2">
      <c r="A66" s="133"/>
      <c r="B66" s="412" t="s">
        <v>30</v>
      </c>
      <c r="C66" s="413"/>
      <c r="D66" s="413"/>
      <c r="E66" s="413"/>
      <c r="F66" s="413"/>
      <c r="G66" s="413"/>
      <c r="H66" s="414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6"/>
    </row>
    <row r="67" spans="1:33" s="135" customFormat="1" ht="3" customHeight="1" x14ac:dyDescent="0.2">
      <c r="A67" s="123"/>
      <c r="B67" s="121"/>
      <c r="C67" s="121"/>
      <c r="D67" s="121"/>
      <c r="E67" s="121"/>
      <c r="F67" s="121"/>
      <c r="G67" s="121"/>
      <c r="H67" s="121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</row>
    <row r="68" spans="1:33" x14ac:dyDescent="0.2">
      <c r="A68" s="339" t="s">
        <v>120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1"/>
    </row>
    <row r="69" spans="1:33" x14ac:dyDescent="0.2">
      <c r="A69" s="136"/>
      <c r="B69" s="430" t="s">
        <v>125</v>
      </c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2"/>
    </row>
    <row r="70" spans="1:33" ht="15.75" x14ac:dyDescent="0.2">
      <c r="A70" s="137"/>
      <c r="B70" s="425" t="s">
        <v>117</v>
      </c>
      <c r="C70" s="426"/>
      <c r="D70" s="426"/>
      <c r="E70" s="426"/>
      <c r="F70" s="426"/>
      <c r="G70" s="426"/>
      <c r="H70" s="426"/>
      <c r="I70" s="426"/>
      <c r="J70" s="426"/>
      <c r="K70" s="426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4"/>
    </row>
    <row r="71" spans="1:33" ht="15.75" x14ac:dyDescent="0.2">
      <c r="A71" s="137"/>
      <c r="B71" s="425" t="s">
        <v>31</v>
      </c>
      <c r="C71" s="426"/>
      <c r="D71" s="426"/>
      <c r="E71" s="426"/>
      <c r="F71" s="426"/>
      <c r="G71" s="426"/>
      <c r="H71" s="426"/>
      <c r="I71" s="426"/>
      <c r="J71" s="427" t="s">
        <v>32</v>
      </c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9"/>
    </row>
    <row r="72" spans="1:33" ht="3" customHeight="1" x14ac:dyDescent="0.2">
      <c r="A72" s="137"/>
      <c r="B72" s="295" t="s">
        <v>33</v>
      </c>
      <c r="C72" s="296"/>
      <c r="D72" s="296"/>
      <c r="E72" s="297"/>
      <c r="F72" s="165"/>
      <c r="G72" s="165"/>
      <c r="H72" s="166"/>
      <c r="I72" s="167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9"/>
    </row>
    <row r="73" spans="1:33" ht="19.5" customHeight="1" x14ac:dyDescent="0.2">
      <c r="A73" s="137"/>
      <c r="B73" s="298"/>
      <c r="C73" s="299"/>
      <c r="D73" s="299"/>
      <c r="E73" s="300"/>
      <c r="F73" s="170"/>
      <c r="G73" s="1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1"/>
    </row>
    <row r="74" spans="1:33" ht="3.75" customHeight="1" x14ac:dyDescent="0.2">
      <c r="A74" s="133"/>
      <c r="B74" s="301"/>
      <c r="C74" s="302"/>
      <c r="D74" s="302"/>
      <c r="E74" s="303"/>
      <c r="F74" s="172"/>
      <c r="G74" s="173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5"/>
    </row>
    <row r="75" spans="1:33" s="176" customFormat="1" ht="11.25" customHeight="1" x14ac:dyDescent="0.2">
      <c r="A75" s="407" t="s">
        <v>34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9"/>
    </row>
    <row r="76" spans="1:33" x14ac:dyDescent="0.2">
      <c r="A76" s="339" t="s">
        <v>121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1"/>
    </row>
    <row r="77" spans="1:33" x14ac:dyDescent="0.2">
      <c r="A77" s="136"/>
      <c r="B77" s="306" t="s">
        <v>21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8"/>
    </row>
    <row r="78" spans="1:33" ht="18.75" x14ac:dyDescent="0.2">
      <c r="A78" s="137"/>
      <c r="B78" s="292" t="s">
        <v>22</v>
      </c>
      <c r="C78" s="293"/>
      <c r="D78" s="293"/>
      <c r="E78" s="293"/>
      <c r="F78" s="293"/>
      <c r="G78" s="293"/>
      <c r="H78" s="179"/>
      <c r="I78" s="1"/>
      <c r="J78" s="150" t="s">
        <v>23</v>
      </c>
      <c r="K78" s="1"/>
      <c r="L78" s="1"/>
      <c r="M78" s="120"/>
      <c r="N78" s="294" t="s">
        <v>24</v>
      </c>
      <c r="O78" s="294"/>
      <c r="P78" s="294"/>
      <c r="Q78" s="294"/>
      <c r="R78" s="294"/>
      <c r="S78" s="179"/>
      <c r="T78" s="2"/>
      <c r="U78" s="2"/>
      <c r="V78" s="2"/>
      <c r="W78" s="181"/>
      <c r="X78" s="2"/>
      <c r="Y78" s="2"/>
      <c r="Z78" s="181"/>
      <c r="AA78" s="2"/>
      <c r="AB78" s="2"/>
      <c r="AC78" s="179"/>
      <c r="AD78" s="179"/>
      <c r="AE78" s="179"/>
      <c r="AF78" s="179"/>
      <c r="AG78" s="182"/>
    </row>
    <row r="79" spans="1:33" ht="3" customHeight="1" x14ac:dyDescent="0.2">
      <c r="A79" s="137"/>
      <c r="B79" s="177"/>
      <c r="C79" s="178"/>
      <c r="D79" s="178"/>
      <c r="E79" s="178"/>
      <c r="F79" s="178"/>
      <c r="G79" s="178"/>
      <c r="H79" s="179"/>
      <c r="I79" s="201"/>
      <c r="J79" s="150"/>
      <c r="K79" s="201"/>
      <c r="L79" s="201"/>
      <c r="M79" s="179"/>
      <c r="N79" s="180"/>
      <c r="O79" s="180"/>
      <c r="P79" s="180"/>
      <c r="Q79" s="180"/>
      <c r="R79" s="180"/>
      <c r="S79" s="179"/>
      <c r="T79" s="202"/>
      <c r="U79" s="202"/>
      <c r="V79" s="202"/>
      <c r="W79" s="181"/>
      <c r="X79" s="202"/>
      <c r="Y79" s="202"/>
      <c r="Z79" s="181"/>
      <c r="AA79" s="202"/>
      <c r="AB79" s="202"/>
      <c r="AC79" s="179"/>
      <c r="AD79" s="179"/>
      <c r="AE79" s="179"/>
      <c r="AF79" s="179"/>
      <c r="AG79" s="182"/>
    </row>
    <row r="80" spans="1:33" x14ac:dyDescent="0.2">
      <c r="A80" s="137"/>
      <c r="B80" s="306" t="s">
        <v>26</v>
      </c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8"/>
    </row>
    <row r="81" spans="1:34" ht="16.5" customHeight="1" x14ac:dyDescent="0.2">
      <c r="A81" s="137"/>
      <c r="B81" s="292" t="s">
        <v>22</v>
      </c>
      <c r="C81" s="293"/>
      <c r="D81" s="293"/>
      <c r="E81" s="293"/>
      <c r="F81" s="293"/>
      <c r="G81" s="293"/>
      <c r="H81" s="179"/>
      <c r="I81" s="1"/>
      <c r="J81" s="150" t="s">
        <v>23</v>
      </c>
      <c r="K81" s="1"/>
      <c r="L81" s="1"/>
      <c r="M81" s="120"/>
      <c r="N81" s="294" t="s">
        <v>27</v>
      </c>
      <c r="O81" s="294"/>
      <c r="P81" s="294"/>
      <c r="Q81" s="294"/>
      <c r="R81" s="294"/>
      <c r="S81" s="179"/>
      <c r="T81" s="2"/>
      <c r="U81" s="2"/>
      <c r="V81" s="2"/>
      <c r="W81" s="181"/>
      <c r="X81" s="2"/>
      <c r="Y81" s="2"/>
      <c r="Z81" s="181"/>
      <c r="AA81" s="2"/>
      <c r="AB81" s="2"/>
      <c r="AC81" s="179"/>
      <c r="AD81" s="179"/>
      <c r="AE81" s="179"/>
      <c r="AF81" s="179"/>
      <c r="AG81" s="182"/>
    </row>
    <row r="82" spans="1:34" ht="3" customHeight="1" x14ac:dyDescent="0.2">
      <c r="A82" s="133"/>
      <c r="B82" s="183"/>
      <c r="C82" s="183"/>
      <c r="D82" s="183"/>
      <c r="E82" s="183"/>
      <c r="F82" s="183"/>
      <c r="G82" s="183"/>
      <c r="H82" s="174"/>
      <c r="I82" s="4"/>
      <c r="J82" s="184"/>
      <c r="K82" s="4"/>
      <c r="L82" s="4"/>
      <c r="M82" s="174"/>
      <c r="N82" s="185"/>
      <c r="O82" s="185"/>
      <c r="P82" s="185"/>
      <c r="Q82" s="185"/>
      <c r="R82" s="185"/>
      <c r="S82" s="174"/>
      <c r="T82" s="186"/>
      <c r="U82" s="186"/>
      <c r="V82" s="186"/>
      <c r="W82" s="186"/>
      <c r="X82" s="186"/>
      <c r="Y82" s="186"/>
      <c r="Z82" s="186"/>
      <c r="AA82" s="186"/>
      <c r="AB82" s="186"/>
      <c r="AC82" s="174"/>
      <c r="AD82" s="174"/>
      <c r="AE82" s="174"/>
      <c r="AF82" s="174"/>
      <c r="AG82" s="175"/>
    </row>
    <row r="83" spans="1:34" ht="5.25" customHeight="1" x14ac:dyDescent="0.2">
      <c r="A83" s="123"/>
      <c r="B83" s="178"/>
      <c r="C83" s="178"/>
      <c r="D83" s="178"/>
      <c r="E83" s="178"/>
      <c r="F83" s="178"/>
      <c r="G83" s="178"/>
      <c r="H83" s="179"/>
      <c r="I83" s="11"/>
      <c r="J83" s="150"/>
      <c r="K83" s="11"/>
      <c r="L83" s="11"/>
      <c r="M83" s="179"/>
      <c r="N83" s="180"/>
      <c r="O83" s="180"/>
      <c r="P83" s="180"/>
      <c r="Q83" s="180"/>
      <c r="R83" s="180"/>
      <c r="S83" s="179"/>
      <c r="T83" s="181"/>
      <c r="U83" s="181"/>
      <c r="V83" s="181"/>
      <c r="W83" s="181"/>
      <c r="X83" s="181"/>
      <c r="Y83" s="181"/>
      <c r="Z83" s="181"/>
      <c r="AA83" s="181"/>
      <c r="AB83" s="181"/>
      <c r="AC83" s="179"/>
      <c r="AD83" s="179"/>
      <c r="AE83" s="179"/>
      <c r="AF83" s="179"/>
      <c r="AG83" s="182"/>
    </row>
    <row r="84" spans="1:34" x14ac:dyDescent="0.2">
      <c r="A84" s="339" t="s">
        <v>105</v>
      </c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1"/>
    </row>
    <row r="85" spans="1:34" ht="14.25" customHeight="1" x14ac:dyDescent="0.2">
      <c r="A85" s="354" t="s">
        <v>39</v>
      </c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82"/>
    </row>
    <row r="86" spans="1:34" s="176" customFormat="1" ht="18.75" customHeight="1" x14ac:dyDescent="0.2">
      <c r="A86" s="187" t="s">
        <v>106</v>
      </c>
      <c r="B86" s="369" t="s">
        <v>107</v>
      </c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1"/>
      <c r="AH86" s="10"/>
    </row>
    <row r="87" spans="1:34" s="176" customFormat="1" ht="28.5" customHeight="1" x14ac:dyDescent="0.2">
      <c r="A87" s="188">
        <v>1</v>
      </c>
      <c r="B87" s="372" t="s">
        <v>141</v>
      </c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4"/>
    </row>
    <row r="88" spans="1:34" s="176" customFormat="1" ht="30" customHeight="1" x14ac:dyDescent="0.2">
      <c r="A88" s="188">
        <v>2</v>
      </c>
      <c r="B88" s="372" t="s">
        <v>142</v>
      </c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4"/>
    </row>
    <row r="89" spans="1:34" s="122" customFormat="1" ht="36" customHeight="1" x14ac:dyDescent="0.2">
      <c r="A89" s="188">
        <v>3</v>
      </c>
      <c r="B89" s="372" t="s">
        <v>143</v>
      </c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4"/>
    </row>
    <row r="90" spans="1:34" s="122" customFormat="1" ht="36" customHeight="1" x14ac:dyDescent="0.2">
      <c r="A90" s="188">
        <v>4</v>
      </c>
      <c r="B90" s="372" t="s">
        <v>147</v>
      </c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4"/>
    </row>
    <row r="91" spans="1:34" s="224" customFormat="1" ht="36" customHeight="1" x14ac:dyDescent="0.2">
      <c r="A91" s="188">
        <v>5</v>
      </c>
      <c r="B91" s="372" t="s">
        <v>149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4"/>
    </row>
    <row r="92" spans="1:34" s="224" customFormat="1" ht="36" customHeight="1" x14ac:dyDescent="0.2">
      <c r="A92" s="188">
        <v>6</v>
      </c>
      <c r="B92" s="372" t="s">
        <v>150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4"/>
    </row>
    <row r="93" spans="1:34" s="122" customFormat="1" ht="6.75" customHeight="1" x14ac:dyDescent="0.2">
      <c r="A93" s="123"/>
      <c r="B93" s="178"/>
      <c r="C93" s="178"/>
      <c r="D93" s="178"/>
      <c r="E93" s="178"/>
      <c r="F93" s="178"/>
      <c r="G93" s="178"/>
      <c r="H93" s="179"/>
      <c r="I93" s="11"/>
      <c r="J93" s="150"/>
      <c r="K93" s="11"/>
      <c r="L93" s="11"/>
      <c r="M93" s="179"/>
      <c r="N93" s="180"/>
      <c r="O93" s="180"/>
      <c r="P93" s="180"/>
      <c r="Q93" s="180"/>
      <c r="R93" s="180"/>
      <c r="S93" s="179"/>
      <c r="T93" s="181"/>
      <c r="U93" s="181"/>
      <c r="V93" s="181"/>
      <c r="W93" s="181"/>
      <c r="X93" s="181"/>
      <c r="Y93" s="181"/>
      <c r="Z93" s="181"/>
      <c r="AA93" s="181"/>
      <c r="AB93" s="181"/>
      <c r="AC93" s="179"/>
      <c r="AD93" s="179"/>
      <c r="AE93" s="179"/>
      <c r="AF93" s="179"/>
      <c r="AG93" s="182"/>
    </row>
    <row r="94" spans="1:34" x14ac:dyDescent="0.2">
      <c r="A94" s="339" t="s">
        <v>108</v>
      </c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1"/>
    </row>
    <row r="95" spans="1:34" s="192" customFormat="1" ht="6.75" customHeight="1" x14ac:dyDescent="0.2">
      <c r="A95" s="189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1"/>
    </row>
    <row r="96" spans="1:34" ht="27.75" customHeight="1" x14ac:dyDescent="0.2">
      <c r="A96" s="193" t="s">
        <v>109</v>
      </c>
      <c r="B96" s="361" t="s">
        <v>137</v>
      </c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2"/>
    </row>
    <row r="97" spans="1:38" ht="18.75" x14ac:dyDescent="0.3">
      <c r="A97" s="19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423"/>
      <c r="M97" s="423"/>
      <c r="N97" s="423"/>
      <c r="O97" s="423"/>
      <c r="P97" s="135"/>
      <c r="Q97" s="195" t="s">
        <v>35</v>
      </c>
      <c r="R97" s="135"/>
      <c r="S97" s="135"/>
      <c r="T97" s="424">
        <f>'zal 3 - wyliczenie pomocy'!P25</f>
        <v>0</v>
      </c>
      <c r="U97" s="424"/>
      <c r="V97" s="424"/>
      <c r="W97" s="424"/>
      <c r="X97" s="424"/>
      <c r="Y97" s="424"/>
      <c r="Z97" s="424"/>
      <c r="AA97" s="424"/>
      <c r="AB97" s="195" t="s">
        <v>36</v>
      </c>
      <c r="AC97" s="135"/>
      <c r="AD97" s="135"/>
      <c r="AE97" s="135"/>
      <c r="AF97" s="135"/>
      <c r="AG97" s="196"/>
    </row>
    <row r="98" spans="1:38" x14ac:dyDescent="0.2">
      <c r="A98" s="358" t="s">
        <v>110</v>
      </c>
      <c r="B98" s="363" t="s">
        <v>97</v>
      </c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4"/>
    </row>
    <row r="99" spans="1:38" ht="72.75" customHeight="1" x14ac:dyDescent="0.2">
      <c r="A99" s="358"/>
      <c r="B99" s="365" t="s">
        <v>140</v>
      </c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6"/>
      <c r="AH99" s="197"/>
    </row>
    <row r="100" spans="1:38" ht="24" customHeight="1" x14ac:dyDescent="0.2">
      <c r="A100" s="193"/>
      <c r="B100" s="356" t="s">
        <v>126</v>
      </c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7"/>
      <c r="AH100" s="198"/>
    </row>
    <row r="101" spans="1:38" ht="37.5" customHeight="1" x14ac:dyDescent="0.2">
      <c r="A101" s="193" t="s">
        <v>111</v>
      </c>
      <c r="B101" s="356" t="s">
        <v>104</v>
      </c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7"/>
      <c r="AH101" s="197"/>
    </row>
    <row r="102" spans="1:38" ht="25.5" customHeight="1" x14ac:dyDescent="0.25">
      <c r="A102" s="193" t="s">
        <v>112</v>
      </c>
      <c r="B102" s="356" t="s">
        <v>45</v>
      </c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7"/>
      <c r="AH102" s="197"/>
      <c r="AI102" s="199"/>
      <c r="AJ102" s="199"/>
      <c r="AK102" s="199"/>
      <c r="AL102" s="199"/>
    </row>
    <row r="103" spans="1:38" ht="48.75" customHeight="1" x14ac:dyDescent="0.25">
      <c r="A103" s="193" t="s">
        <v>113</v>
      </c>
      <c r="B103" s="356" t="s">
        <v>138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7"/>
      <c r="AH103" s="200"/>
      <c r="AI103" s="199"/>
      <c r="AJ103" s="199"/>
      <c r="AK103" s="199"/>
      <c r="AL103" s="199"/>
    </row>
    <row r="104" spans="1:38" ht="41.25" customHeight="1" x14ac:dyDescent="0.2">
      <c r="A104" s="193" t="s">
        <v>114</v>
      </c>
      <c r="B104" s="356" t="s">
        <v>145</v>
      </c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7"/>
      <c r="AH104" s="200"/>
    </row>
    <row r="105" spans="1:38" ht="23.25" customHeight="1" x14ac:dyDescent="0.2">
      <c r="A105" s="193" t="s">
        <v>115</v>
      </c>
      <c r="B105" s="367" t="s">
        <v>123</v>
      </c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8"/>
      <c r="AH105" s="200"/>
    </row>
    <row r="106" spans="1:38" s="226" customFormat="1" x14ac:dyDescent="0.2">
      <c r="A106" s="339" t="s">
        <v>146</v>
      </c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1"/>
    </row>
    <row r="107" spans="1:38" s="226" customFormat="1" ht="28.5" customHeight="1" x14ac:dyDescent="0.2">
      <c r="A107" s="404" t="s">
        <v>148</v>
      </c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6"/>
      <c r="AH107" s="225"/>
    </row>
    <row r="108" spans="1:38" ht="15.75" customHeight="1" x14ac:dyDescent="0.2">
      <c r="A108" s="120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82"/>
    </row>
    <row r="109" spans="1:38" ht="21.75" customHeight="1" x14ac:dyDescent="0.2">
      <c r="A109" s="120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82"/>
    </row>
    <row r="110" spans="1:38" x14ac:dyDescent="0.2">
      <c r="A110" s="359"/>
      <c r="B110" s="360"/>
      <c r="C110" s="360"/>
      <c r="D110" s="360"/>
      <c r="E110" s="360"/>
      <c r="F110" s="360"/>
      <c r="G110" s="360"/>
      <c r="H110" s="360"/>
      <c r="I110" s="360"/>
      <c r="J110" s="360"/>
      <c r="K110" s="135"/>
      <c r="L110" s="135"/>
      <c r="M110" s="135"/>
      <c r="N110" s="135"/>
      <c r="O110" s="135"/>
      <c r="P110" s="135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196"/>
    </row>
    <row r="111" spans="1:38" x14ac:dyDescent="0.2">
      <c r="A111" s="351" t="s">
        <v>37</v>
      </c>
      <c r="B111" s="352"/>
      <c r="C111" s="352"/>
      <c r="D111" s="352"/>
      <c r="E111" s="352"/>
      <c r="F111" s="352"/>
      <c r="G111" s="352"/>
      <c r="H111" s="352"/>
      <c r="I111" s="352"/>
      <c r="J111" s="352"/>
      <c r="K111" s="128"/>
      <c r="L111" s="128"/>
      <c r="M111" s="128"/>
      <c r="N111" s="128"/>
      <c r="O111" s="128"/>
      <c r="P111" s="128"/>
      <c r="Q111" s="353" t="s">
        <v>38</v>
      </c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129"/>
    </row>
    <row r="112" spans="1:38" s="122" customForma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1:33" s="122" customFormat="1" ht="8.2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1:33" s="122" customForma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</row>
    <row r="115" spans="1:33" s="122" customForma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</row>
    <row r="116" spans="1:33" s="122" customFormat="1" ht="9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</row>
    <row r="117" spans="1:33" s="122" customForma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</row>
    <row r="118" spans="1:33" s="122" customForma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</row>
    <row r="119" spans="1:33" s="122" customForma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</row>
    <row r="120" spans="1:33" s="122" customForma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</row>
    <row r="121" spans="1:33" s="122" customForma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</row>
    <row r="122" spans="1:33" s="122" customForma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</row>
    <row r="123" spans="1:33" s="122" customFormat="1" ht="8.2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</row>
    <row r="124" spans="1:33" s="122" customForma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</row>
    <row r="125" spans="1:33" s="122" customForma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</row>
    <row r="126" spans="1:33" s="122" customFormat="1" ht="9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</row>
    <row r="127" spans="1:33" s="122" customForma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</row>
    <row r="128" spans="1:33" s="122" customForma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</row>
    <row r="129" spans="1:33" s="122" customForma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</row>
    <row r="130" spans="1:33" s="122" customForma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</row>
    <row r="131" spans="1:33" s="122" customFormat="1" ht="8.2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</row>
    <row r="132" spans="1:33" s="122" customForma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</row>
    <row r="133" spans="1:33" s="122" customForma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</row>
    <row r="134" spans="1:33" s="122" customFormat="1" ht="9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</row>
    <row r="135" spans="1:33" s="122" customForma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</row>
    <row r="136" spans="1:33" s="122" customForma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</row>
    <row r="137" spans="1:33" s="122" customForma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</row>
    <row r="138" spans="1:33" s="122" customForma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</row>
    <row r="139" spans="1:33" s="122" customForma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</row>
    <row r="140" spans="1:33" s="122" customForma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</row>
    <row r="141" spans="1:33" s="122" customForma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</row>
    <row r="142" spans="1:33" s="122" customForma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</row>
    <row r="143" spans="1:33" s="122" customForma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</row>
    <row r="144" spans="1:33" s="122" customForma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</row>
    <row r="147" spans="1:33" s="122" customFormat="1" ht="26.2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</row>
  </sheetData>
  <sheetProtection formatCells="0" formatColumns="0" formatRows="0" insertColumns="0" insertRows="0" insertHyperlinks="0" deleteColumns="0" deleteRows="0" selectLockedCells="1" sort="0" autoFilter="0" pivotTables="0"/>
  <mergeCells count="123">
    <mergeCell ref="A107:AG107"/>
    <mergeCell ref="A75:AG75"/>
    <mergeCell ref="A106:AG106"/>
    <mergeCell ref="I61:AG61"/>
    <mergeCell ref="B61:H61"/>
    <mergeCell ref="B55:G55"/>
    <mergeCell ref="N46:O46"/>
    <mergeCell ref="B44:M48"/>
    <mergeCell ref="N44:O44"/>
    <mergeCell ref="N47:P47"/>
    <mergeCell ref="L97:O97"/>
    <mergeCell ref="T97:AA97"/>
    <mergeCell ref="B80:AG80"/>
    <mergeCell ref="B71:I71"/>
    <mergeCell ref="J71:AG71"/>
    <mergeCell ref="B50:G50"/>
    <mergeCell ref="N50:R50"/>
    <mergeCell ref="B66:H66"/>
    <mergeCell ref="I66:AG66"/>
    <mergeCell ref="B69:AG69"/>
    <mergeCell ref="B70:K70"/>
    <mergeCell ref="L70:AG70"/>
    <mergeCell ref="B65:H65"/>
    <mergeCell ref="I65:AG65"/>
    <mergeCell ref="A22:AG22"/>
    <mergeCell ref="B23:AG23"/>
    <mergeCell ref="Q42:AG42"/>
    <mergeCell ref="R40:AG40"/>
    <mergeCell ref="B15:M15"/>
    <mergeCell ref="N15:Z15"/>
    <mergeCell ref="B18:P18"/>
    <mergeCell ref="Q18:AA20"/>
    <mergeCell ref="P39:W39"/>
    <mergeCell ref="B24:AG24"/>
    <mergeCell ref="AA16:AG16"/>
    <mergeCell ref="B29:P29"/>
    <mergeCell ref="N39:O39"/>
    <mergeCell ref="Q36:AG36"/>
    <mergeCell ref="B25:AG25"/>
    <mergeCell ref="Q30:AG30"/>
    <mergeCell ref="A32:AG32"/>
    <mergeCell ref="AB18:AG19"/>
    <mergeCell ref="A111:J111"/>
    <mergeCell ref="Q111:AF111"/>
    <mergeCell ref="A85:K85"/>
    <mergeCell ref="B100:AG100"/>
    <mergeCell ref="B101:AG101"/>
    <mergeCell ref="A76:AG76"/>
    <mergeCell ref="A84:AG84"/>
    <mergeCell ref="A98:A99"/>
    <mergeCell ref="A110:J110"/>
    <mergeCell ref="B96:AG96"/>
    <mergeCell ref="B98:AG98"/>
    <mergeCell ref="B99:AG99"/>
    <mergeCell ref="A94:AG94"/>
    <mergeCell ref="B102:AG102"/>
    <mergeCell ref="B103:AG103"/>
    <mergeCell ref="B105:AG105"/>
    <mergeCell ref="B86:AG86"/>
    <mergeCell ref="B87:AG87"/>
    <mergeCell ref="B88:AG88"/>
    <mergeCell ref="B89:AG89"/>
    <mergeCell ref="B104:AG104"/>
    <mergeCell ref="Q110:AF110"/>
    <mergeCell ref="B90:AG90"/>
    <mergeCell ref="B91:AG91"/>
    <mergeCell ref="A60:AG60"/>
    <mergeCell ref="A68:AG68"/>
    <mergeCell ref="N55:R55"/>
    <mergeCell ref="B62:H62"/>
    <mergeCell ref="I62:AG62"/>
    <mergeCell ref="B57:AG57"/>
    <mergeCell ref="B58:AG58"/>
    <mergeCell ref="B54:AG54"/>
    <mergeCell ref="B52:F52"/>
    <mergeCell ref="B92:AG92"/>
    <mergeCell ref="X2:AG3"/>
    <mergeCell ref="P44:W44"/>
    <mergeCell ref="Y39:AG39"/>
    <mergeCell ref="Y44:AG44"/>
    <mergeCell ref="X4:AG4"/>
    <mergeCell ref="X5:AG6"/>
    <mergeCell ref="A38:AG38"/>
    <mergeCell ref="B39:M43"/>
    <mergeCell ref="B81:G81"/>
    <mergeCell ref="N81:R81"/>
    <mergeCell ref="B72:E74"/>
    <mergeCell ref="N40:Q40"/>
    <mergeCell ref="A64:AG64"/>
    <mergeCell ref="B77:AG77"/>
    <mergeCell ref="B78:G78"/>
    <mergeCell ref="N78:R78"/>
    <mergeCell ref="W8:AG10"/>
    <mergeCell ref="A35:AG35"/>
    <mergeCell ref="B33:AG33"/>
    <mergeCell ref="A3:W3"/>
    <mergeCell ref="A4:W4"/>
    <mergeCell ref="A5:W6"/>
    <mergeCell ref="A2:W2"/>
    <mergeCell ref="B49:AG49"/>
    <mergeCell ref="A10:V10"/>
    <mergeCell ref="Q29:AG29"/>
    <mergeCell ref="V41:AG41"/>
    <mergeCell ref="Q47:AG47"/>
    <mergeCell ref="N48:R48"/>
    <mergeCell ref="N43:R43"/>
    <mergeCell ref="S43:AG43"/>
    <mergeCell ref="N45:Q45"/>
    <mergeCell ref="R45:AG45"/>
    <mergeCell ref="N41:O41"/>
    <mergeCell ref="B26:AG26"/>
    <mergeCell ref="B27:AG27"/>
    <mergeCell ref="B28:AG28"/>
    <mergeCell ref="N42:P42"/>
    <mergeCell ref="S48:AG48"/>
    <mergeCell ref="A11:AG11"/>
    <mergeCell ref="A12:AG12"/>
    <mergeCell ref="B13:O13"/>
    <mergeCell ref="P13:AG13"/>
    <mergeCell ref="B14:O14"/>
    <mergeCell ref="P14:AG14"/>
    <mergeCell ref="V46:AG46"/>
    <mergeCell ref="AA15:AG15"/>
  </mergeCells>
  <phoneticPr fontId="17" type="noConversion"/>
  <conditionalFormatting sqref="T97:AA97">
    <cfRule type="cellIs" dxfId="2" priority="1" stopIfTrue="1" operator="equal">
      <formula>0</formula>
    </cfRule>
  </conditionalFormatting>
  <printOptions horizontalCentered="1"/>
  <pageMargins left="0.35433070866141736" right="0.31496062992125984" top="0.53" bottom="0.98425196850393704" header="0.51181102362204722" footer="0.51181102362204722"/>
  <pageSetup paperSize="9" scale="80" fitToHeight="2" orientation="portrait" horizontalDpi="1200" verticalDpi="1200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GridLines="0" topLeftCell="A16" zoomScaleNormal="100" workbookViewId="0">
      <selection activeCell="C14" sqref="C14"/>
    </sheetView>
  </sheetViews>
  <sheetFormatPr defaultRowHeight="12.75" x14ac:dyDescent="0.2"/>
  <cols>
    <col min="1" max="1" width="21.140625" style="20" customWidth="1"/>
    <col min="2" max="2" width="19.42578125" style="20" customWidth="1"/>
    <col min="3" max="3" width="16.85546875" style="20" customWidth="1"/>
    <col min="4" max="4" width="22.5703125" style="20" customWidth="1"/>
    <col min="5" max="5" width="18.42578125" style="20" customWidth="1"/>
    <col min="6" max="6" width="10.140625" style="20" customWidth="1"/>
    <col min="7" max="16384" width="9.140625" style="20"/>
  </cols>
  <sheetData>
    <row r="1" spans="1:13" x14ac:dyDescent="0.2">
      <c r="A1" s="445"/>
      <c r="B1" s="445"/>
      <c r="C1" s="22"/>
      <c r="D1" s="439" t="s">
        <v>46</v>
      </c>
      <c r="E1" s="439"/>
      <c r="F1" s="439"/>
      <c r="G1" s="439"/>
      <c r="H1" s="439"/>
      <c r="I1" s="439"/>
    </row>
    <row r="2" spans="1:13" x14ac:dyDescent="0.2">
      <c r="A2" s="446"/>
      <c r="B2" s="446"/>
      <c r="C2" s="22"/>
      <c r="D2" s="439"/>
      <c r="E2" s="439"/>
      <c r="F2" s="439"/>
      <c r="G2" s="439"/>
      <c r="H2" s="439"/>
      <c r="I2" s="439"/>
    </row>
    <row r="3" spans="1:13" x14ac:dyDescent="0.2">
      <c r="A3" s="447" t="s">
        <v>47</v>
      </c>
      <c r="B3" s="447"/>
      <c r="C3" s="22"/>
      <c r="D3" s="22"/>
      <c r="E3" s="22"/>
      <c r="F3" s="22"/>
    </row>
    <row r="4" spans="1:13" ht="36" customHeight="1" x14ac:dyDescent="0.2">
      <c r="A4" s="108"/>
      <c r="B4" s="108"/>
      <c r="C4" s="22"/>
      <c r="D4" s="22"/>
      <c r="E4" s="22"/>
      <c r="F4" s="22"/>
    </row>
    <row r="5" spans="1:13" ht="39" customHeight="1" x14ac:dyDescent="0.25">
      <c r="A5" s="441" t="s">
        <v>40</v>
      </c>
      <c r="B5" s="441"/>
      <c r="C5" s="441"/>
      <c r="D5" s="441"/>
      <c r="E5" s="441"/>
      <c r="F5" s="441"/>
      <c r="G5" s="441"/>
      <c r="H5" s="441"/>
      <c r="I5" s="441"/>
    </row>
    <row r="6" spans="1:13" ht="19.5" customHeight="1" thickBot="1" x14ac:dyDescent="0.3">
      <c r="G6" s="109"/>
      <c r="M6" s="24"/>
    </row>
    <row r="7" spans="1:13" ht="20.25" customHeight="1" thickBot="1" x14ac:dyDescent="0.25">
      <c r="A7" s="448" t="s">
        <v>48</v>
      </c>
      <c r="B7" s="442" t="s">
        <v>49</v>
      </c>
      <c r="C7" s="443"/>
      <c r="D7" s="443"/>
      <c r="E7" s="443"/>
      <c r="F7" s="443"/>
      <c r="G7" s="443"/>
      <c r="H7" s="443"/>
      <c r="I7" s="444"/>
      <c r="M7" s="24"/>
    </row>
    <row r="8" spans="1:13" ht="22.5" customHeight="1" x14ac:dyDescent="0.2">
      <c r="A8" s="449"/>
      <c r="B8" s="451" t="s">
        <v>98</v>
      </c>
      <c r="C8" s="437" t="s">
        <v>50</v>
      </c>
      <c r="D8" s="437" t="s">
        <v>99</v>
      </c>
      <c r="E8" s="437" t="s">
        <v>100</v>
      </c>
      <c r="F8" s="437" t="s">
        <v>51</v>
      </c>
      <c r="G8" s="437"/>
      <c r="H8" s="437"/>
      <c r="I8" s="438"/>
    </row>
    <row r="9" spans="1:13" ht="69.75" customHeight="1" thickBot="1" x14ac:dyDescent="0.25">
      <c r="A9" s="450"/>
      <c r="B9" s="452"/>
      <c r="C9" s="440"/>
      <c r="D9" s="440"/>
      <c r="E9" s="440"/>
      <c r="F9" s="25" t="s">
        <v>52</v>
      </c>
      <c r="G9" s="25" t="s">
        <v>53</v>
      </c>
      <c r="H9" s="25" t="s">
        <v>54</v>
      </c>
      <c r="I9" s="26" t="s">
        <v>55</v>
      </c>
    </row>
    <row r="10" spans="1:13" x14ac:dyDescent="0.2">
      <c r="A10" s="110" t="s">
        <v>56</v>
      </c>
      <c r="B10" s="203"/>
      <c r="C10" s="204"/>
      <c r="D10" s="204"/>
      <c r="E10" s="204"/>
      <c r="F10" s="204"/>
      <c r="G10" s="205"/>
      <c r="H10" s="206"/>
      <c r="I10" s="207"/>
    </row>
    <row r="11" spans="1:13" x14ac:dyDescent="0.2">
      <c r="A11" s="28" t="s">
        <v>57</v>
      </c>
      <c r="B11" s="208"/>
      <c r="C11" s="209"/>
      <c r="D11" s="209"/>
      <c r="E11" s="209"/>
      <c r="F11" s="209"/>
      <c r="G11" s="210"/>
      <c r="H11" s="211"/>
      <c r="I11" s="212"/>
    </row>
    <row r="12" spans="1:13" x14ac:dyDescent="0.2">
      <c r="A12" s="28" t="s">
        <v>58</v>
      </c>
      <c r="B12" s="208"/>
      <c r="C12" s="209"/>
      <c r="D12" s="209"/>
      <c r="E12" s="209"/>
      <c r="F12" s="209"/>
      <c r="G12" s="210"/>
      <c r="H12" s="211"/>
      <c r="I12" s="212"/>
    </row>
    <row r="13" spans="1:13" x14ac:dyDescent="0.2">
      <c r="A13" s="28" t="s">
        <v>59</v>
      </c>
      <c r="B13" s="208"/>
      <c r="C13" s="209"/>
      <c r="D13" s="209"/>
      <c r="E13" s="209"/>
      <c r="F13" s="209"/>
      <c r="G13" s="210"/>
      <c r="H13" s="211"/>
      <c r="I13" s="212"/>
    </row>
    <row r="14" spans="1:13" x14ac:dyDescent="0.2">
      <c r="A14" s="28" t="s">
        <v>60</v>
      </c>
      <c r="B14" s="208"/>
      <c r="C14" s="209"/>
      <c r="D14" s="209"/>
      <c r="E14" s="209"/>
      <c r="F14" s="209"/>
      <c r="G14" s="210"/>
      <c r="H14" s="211"/>
      <c r="I14" s="212"/>
    </row>
    <row r="15" spans="1:13" x14ac:dyDescent="0.2">
      <c r="A15" s="28" t="s">
        <v>61</v>
      </c>
      <c r="B15" s="208"/>
      <c r="C15" s="209"/>
      <c r="D15" s="209"/>
      <c r="E15" s="209"/>
      <c r="F15" s="209"/>
      <c r="G15" s="210"/>
      <c r="H15" s="211"/>
      <c r="I15" s="212"/>
    </row>
    <row r="16" spans="1:13" x14ac:dyDescent="0.2">
      <c r="A16" s="28" t="s">
        <v>62</v>
      </c>
      <c r="B16" s="208"/>
      <c r="C16" s="209"/>
      <c r="D16" s="209"/>
      <c r="E16" s="209"/>
      <c r="F16" s="209"/>
      <c r="G16" s="210"/>
      <c r="H16" s="211"/>
      <c r="I16" s="212"/>
    </row>
    <row r="17" spans="1:9" s="29" customFormat="1" x14ac:dyDescent="0.2">
      <c r="A17" s="28" t="s">
        <v>63</v>
      </c>
      <c r="B17" s="208"/>
      <c r="C17" s="209"/>
      <c r="D17" s="209"/>
      <c r="E17" s="209"/>
      <c r="F17" s="209"/>
      <c r="G17" s="210"/>
      <c r="H17" s="210"/>
      <c r="I17" s="213"/>
    </row>
    <row r="18" spans="1:9" x14ac:dyDescent="0.2">
      <c r="A18" s="28" t="s">
        <v>64</v>
      </c>
      <c r="B18" s="208"/>
      <c r="C18" s="209"/>
      <c r="D18" s="209"/>
      <c r="E18" s="209"/>
      <c r="F18" s="209"/>
      <c r="G18" s="210"/>
      <c r="H18" s="211"/>
      <c r="I18" s="212"/>
    </row>
    <row r="19" spans="1:9" x14ac:dyDescent="0.2">
      <c r="A19" s="28" t="s">
        <v>65</v>
      </c>
      <c r="B19" s="214"/>
      <c r="C19" s="215"/>
      <c r="D19" s="209"/>
      <c r="E19" s="209"/>
      <c r="F19" s="209"/>
      <c r="G19" s="210"/>
      <c r="H19" s="211"/>
      <c r="I19" s="212"/>
    </row>
    <row r="20" spans="1:9" x14ac:dyDescent="0.2">
      <c r="A20" s="28" t="s">
        <v>66</v>
      </c>
      <c r="B20" s="208"/>
      <c r="C20" s="209"/>
      <c r="D20" s="209"/>
      <c r="E20" s="209"/>
      <c r="F20" s="209"/>
      <c r="G20" s="210"/>
      <c r="H20" s="211"/>
      <c r="I20" s="212"/>
    </row>
    <row r="21" spans="1:9" s="29" customFormat="1" x14ac:dyDescent="0.2">
      <c r="A21" s="28" t="s">
        <v>67</v>
      </c>
      <c r="B21" s="208"/>
      <c r="C21" s="209"/>
      <c r="D21" s="209"/>
      <c r="E21" s="209"/>
      <c r="F21" s="209"/>
      <c r="G21" s="210"/>
      <c r="H21" s="210"/>
      <c r="I21" s="213"/>
    </row>
    <row r="22" spans="1:9" x14ac:dyDescent="0.2">
      <c r="A22" s="28" t="s">
        <v>68</v>
      </c>
      <c r="B22" s="208"/>
      <c r="C22" s="209"/>
      <c r="D22" s="209"/>
      <c r="E22" s="209"/>
      <c r="F22" s="209"/>
      <c r="G22" s="210"/>
      <c r="H22" s="211"/>
      <c r="I22" s="212"/>
    </row>
    <row r="23" spans="1:9" ht="13.5" customHeight="1" x14ac:dyDescent="0.2">
      <c r="A23" s="28" t="s">
        <v>69</v>
      </c>
      <c r="B23" s="208"/>
      <c r="C23" s="209"/>
      <c r="D23" s="209"/>
      <c r="E23" s="209"/>
      <c r="F23" s="209"/>
      <c r="G23" s="210"/>
      <c r="H23" s="211"/>
      <c r="I23" s="212"/>
    </row>
    <row r="24" spans="1:9" x14ac:dyDescent="0.2">
      <c r="A24" s="28" t="s">
        <v>70</v>
      </c>
      <c r="B24" s="208"/>
      <c r="C24" s="209"/>
      <c r="D24" s="209"/>
      <c r="E24" s="209"/>
      <c r="F24" s="209"/>
      <c r="G24" s="210"/>
      <c r="H24" s="211"/>
      <c r="I24" s="212"/>
    </row>
    <row r="25" spans="1:9" ht="12.75" customHeight="1" thickBot="1" x14ac:dyDescent="0.25">
      <c r="A25" s="111" t="s">
        <v>71</v>
      </c>
      <c r="B25" s="216"/>
      <c r="C25" s="217"/>
      <c r="D25" s="217"/>
      <c r="E25" s="217"/>
      <c r="F25" s="217"/>
      <c r="G25" s="218"/>
      <c r="H25" s="219"/>
      <c r="I25" s="220"/>
    </row>
    <row r="26" spans="1:9" s="32" customFormat="1" ht="19.5" customHeight="1" thickBot="1" x14ac:dyDescent="0.3">
      <c r="A26" s="112" t="s">
        <v>72</v>
      </c>
      <c r="B26" s="113">
        <f t="shared" ref="B26:H26" si="0">SUM(B10:B25)</f>
        <v>0</v>
      </c>
      <c r="C26" s="114">
        <f t="shared" si="0"/>
        <v>0</v>
      </c>
      <c r="D26" s="115">
        <f t="shared" si="0"/>
        <v>0</v>
      </c>
      <c r="E26" s="115">
        <f t="shared" si="0"/>
        <v>0</v>
      </c>
      <c r="F26" s="115">
        <f t="shared" si="0"/>
        <v>0</v>
      </c>
      <c r="G26" s="115">
        <f t="shared" si="0"/>
        <v>0</v>
      </c>
      <c r="H26" s="115">
        <f t="shared" si="0"/>
        <v>0</v>
      </c>
      <c r="I26" s="116">
        <f>SUM(I10:I25)</f>
        <v>0</v>
      </c>
    </row>
    <row r="27" spans="1:9" s="32" customFormat="1" ht="18" x14ac:dyDescent="0.25">
      <c r="A27" s="31"/>
      <c r="B27" s="117"/>
      <c r="C27" s="31"/>
      <c r="D27" s="31"/>
      <c r="E27" s="31"/>
      <c r="F27" s="31"/>
      <c r="G27" s="35"/>
    </row>
    <row r="28" spans="1:9" ht="45" customHeight="1" x14ac:dyDescent="0.2">
      <c r="A28" s="31"/>
      <c r="B28" s="31"/>
      <c r="C28" s="31"/>
      <c r="F28" s="435"/>
      <c r="G28" s="435"/>
      <c r="H28" s="435"/>
      <c r="I28" s="435"/>
    </row>
    <row r="29" spans="1:9" ht="33" customHeight="1" x14ac:dyDescent="0.2">
      <c r="A29" s="31"/>
      <c r="B29" s="31"/>
      <c r="C29" s="31"/>
      <c r="F29" s="436" t="s">
        <v>73</v>
      </c>
      <c r="G29" s="436"/>
      <c r="H29" s="436"/>
      <c r="I29" s="436"/>
    </row>
    <row r="30" spans="1:9" x14ac:dyDescent="0.2">
      <c r="E30" s="24"/>
      <c r="F30" s="24"/>
    </row>
    <row r="31" spans="1:9" x14ac:dyDescent="0.2">
      <c r="E31" s="24"/>
      <c r="F31" s="24"/>
    </row>
    <row r="32" spans="1:9" x14ac:dyDescent="0.2">
      <c r="E32" s="24"/>
      <c r="F32" s="24"/>
    </row>
    <row r="33" spans="5:6" x14ac:dyDescent="0.2">
      <c r="E33" s="24"/>
      <c r="F33" s="24"/>
    </row>
    <row r="34" spans="5:6" x14ac:dyDescent="0.2">
      <c r="E34" s="24"/>
      <c r="F34" s="24"/>
    </row>
    <row r="35" spans="5:6" x14ac:dyDescent="0.2">
      <c r="E35" s="24"/>
      <c r="F35" s="24"/>
    </row>
    <row r="36" spans="5:6" x14ac:dyDescent="0.2">
      <c r="E36" s="24"/>
      <c r="F36" s="24"/>
    </row>
    <row r="37" spans="5:6" x14ac:dyDescent="0.2">
      <c r="E37" s="24"/>
      <c r="F37" s="24"/>
    </row>
    <row r="38" spans="5:6" x14ac:dyDescent="0.2">
      <c r="E38" s="24"/>
      <c r="F38" s="24"/>
    </row>
    <row r="39" spans="5:6" x14ac:dyDescent="0.2">
      <c r="E39" s="24"/>
      <c r="F39" s="24"/>
    </row>
    <row r="40" spans="5:6" x14ac:dyDescent="0.2">
      <c r="E40" s="24"/>
      <c r="F40" s="24"/>
    </row>
    <row r="41" spans="5:6" x14ac:dyDescent="0.2">
      <c r="E41" s="24"/>
      <c r="F41" s="24"/>
    </row>
    <row r="42" spans="5:6" x14ac:dyDescent="0.2">
      <c r="E42" s="24"/>
      <c r="F42" s="24"/>
    </row>
    <row r="43" spans="5:6" x14ac:dyDescent="0.2">
      <c r="E43" s="24"/>
      <c r="F43" s="24"/>
    </row>
    <row r="44" spans="5:6" x14ac:dyDescent="0.2">
      <c r="E44" s="24"/>
      <c r="F44" s="24"/>
    </row>
    <row r="45" spans="5:6" x14ac:dyDescent="0.2">
      <c r="E45" s="24"/>
      <c r="F45" s="24"/>
    </row>
    <row r="46" spans="5:6" x14ac:dyDescent="0.2">
      <c r="E46" s="24"/>
      <c r="F46" s="24"/>
    </row>
    <row r="47" spans="5:6" x14ac:dyDescent="0.2">
      <c r="E47" s="24"/>
      <c r="F47" s="24"/>
    </row>
    <row r="48" spans="5:6" x14ac:dyDescent="0.2">
      <c r="E48" s="24"/>
      <c r="F48" s="24"/>
    </row>
    <row r="49" spans="4:6" x14ac:dyDescent="0.2">
      <c r="E49" s="24"/>
      <c r="F49" s="24"/>
    </row>
    <row r="50" spans="4:6" x14ac:dyDescent="0.2">
      <c r="E50" s="24"/>
      <c r="F50" s="24"/>
    </row>
    <row r="51" spans="4:6" x14ac:dyDescent="0.2">
      <c r="E51" s="24"/>
      <c r="F51" s="24"/>
    </row>
    <row r="52" spans="4:6" x14ac:dyDescent="0.2">
      <c r="D52" s="24"/>
      <c r="E52" s="24"/>
      <c r="F52" s="24"/>
    </row>
    <row r="53" spans="4:6" x14ac:dyDescent="0.2">
      <c r="D53" s="24"/>
      <c r="E53" s="24"/>
      <c r="F53" s="24"/>
    </row>
    <row r="54" spans="4:6" x14ac:dyDescent="0.2">
      <c r="D54" s="24"/>
      <c r="E54" s="24"/>
      <c r="F54" s="24"/>
    </row>
    <row r="55" spans="4:6" x14ac:dyDescent="0.2">
      <c r="D55" s="24"/>
      <c r="E55" s="24"/>
      <c r="F55" s="24"/>
    </row>
    <row r="56" spans="4:6" x14ac:dyDescent="0.2">
      <c r="D56" s="24"/>
      <c r="E56" s="24"/>
      <c r="F56" s="24"/>
    </row>
    <row r="57" spans="4:6" x14ac:dyDescent="0.2">
      <c r="D57" s="24"/>
      <c r="E57" s="24"/>
      <c r="F57" s="24"/>
    </row>
    <row r="58" spans="4:6" x14ac:dyDescent="0.2">
      <c r="D58" s="24"/>
      <c r="E58" s="24"/>
      <c r="F58" s="24"/>
    </row>
    <row r="59" spans="4:6" x14ac:dyDescent="0.2">
      <c r="D59" s="24"/>
      <c r="E59" s="24"/>
      <c r="F59" s="24"/>
    </row>
    <row r="60" spans="4:6" x14ac:dyDescent="0.2">
      <c r="D60" s="24"/>
      <c r="E60" s="24"/>
      <c r="F60" s="24"/>
    </row>
    <row r="61" spans="4:6" x14ac:dyDescent="0.2">
      <c r="D61" s="24"/>
      <c r="E61" s="24"/>
      <c r="F61" s="24"/>
    </row>
    <row r="62" spans="4:6" x14ac:dyDescent="0.2">
      <c r="D62" s="24"/>
      <c r="E62" s="24"/>
      <c r="F62" s="24"/>
    </row>
    <row r="63" spans="4:6" x14ac:dyDescent="0.2">
      <c r="D63" s="24"/>
      <c r="E63" s="24"/>
      <c r="F63" s="24"/>
    </row>
    <row r="64" spans="4:6" x14ac:dyDescent="0.2">
      <c r="D64" s="24"/>
      <c r="E64" s="24"/>
      <c r="F64" s="24"/>
    </row>
    <row r="180" ht="12.75" customHeight="1" x14ac:dyDescent="0.2"/>
    <row r="271" ht="13.5" customHeight="1" x14ac:dyDescent="0.2"/>
  </sheetData>
  <sheetProtection sheet="1" objects="1" scenarios="1" selectLockedCells="1"/>
  <mergeCells count="13">
    <mergeCell ref="F28:I28"/>
    <mergeCell ref="F29:I29"/>
    <mergeCell ref="F8:I8"/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showGridLines="0" zoomScaleNormal="100" workbookViewId="0">
      <selection activeCell="B94" sqref="B94:AG94"/>
    </sheetView>
  </sheetViews>
  <sheetFormatPr defaultRowHeight="12.75" x14ac:dyDescent="0.2"/>
  <cols>
    <col min="1" max="1" width="21.140625" style="20" customWidth="1"/>
    <col min="2" max="2" width="10.5703125" style="20" customWidth="1"/>
    <col min="3" max="3" width="9.140625" style="20"/>
    <col min="4" max="4" width="10.5703125" style="20" customWidth="1"/>
    <col min="5" max="5" width="11.7109375" style="20" customWidth="1"/>
    <col min="6" max="6" width="10.85546875" style="20" customWidth="1"/>
    <col min="7" max="7" width="13.140625" style="20" customWidth="1"/>
    <col min="8" max="8" width="20.28515625" style="20" customWidth="1"/>
    <col min="9" max="9" width="9.140625" style="20"/>
    <col min="10" max="11" width="11.140625" style="20" customWidth="1"/>
    <col min="12" max="12" width="10.5703125" style="20" customWidth="1"/>
    <col min="13" max="16384" width="9.140625" style="20"/>
  </cols>
  <sheetData>
    <row r="1" spans="1:15" ht="20.25" customHeight="1" x14ac:dyDescent="0.2">
      <c r="A1" s="457"/>
      <c r="B1" s="457"/>
    </row>
    <row r="2" spans="1:15" ht="12.75" customHeight="1" x14ac:dyDescent="0.2">
      <c r="A2" s="458"/>
      <c r="B2" s="458"/>
      <c r="C2" s="439" t="s">
        <v>74</v>
      </c>
      <c r="D2" s="439"/>
      <c r="E2" s="439"/>
      <c r="F2" s="439"/>
      <c r="G2" s="439"/>
      <c r="H2" s="439"/>
      <c r="I2" s="439"/>
      <c r="J2" s="439"/>
      <c r="K2" s="439"/>
      <c r="L2" s="439"/>
    </row>
    <row r="3" spans="1:15" ht="22.5" customHeight="1" x14ac:dyDescent="0.2">
      <c r="A3" s="447" t="s">
        <v>47</v>
      </c>
      <c r="B3" s="447"/>
      <c r="C3" s="21"/>
      <c r="D3" s="21"/>
      <c r="E3" s="21"/>
      <c r="F3" s="21"/>
      <c r="G3" s="21"/>
      <c r="H3" s="21"/>
    </row>
    <row r="4" spans="1:15" ht="36.75" customHeight="1" x14ac:dyDescent="0.25">
      <c r="A4" s="456" t="s">
        <v>41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5" x14ac:dyDescent="0.2">
      <c r="B5" s="22"/>
      <c r="C5" s="22"/>
      <c r="D5" s="22"/>
      <c r="E5" s="22"/>
      <c r="F5" s="22"/>
      <c r="G5" s="22"/>
      <c r="H5" s="23"/>
    </row>
    <row r="6" spans="1:15" ht="8.25" customHeight="1" thickBot="1" x14ac:dyDescent="0.25">
      <c r="A6" s="22"/>
      <c r="B6" s="23"/>
      <c r="C6" s="23"/>
      <c r="D6" s="23"/>
      <c r="E6" s="23"/>
      <c r="F6" s="23"/>
      <c r="G6" s="23"/>
      <c r="H6" s="22"/>
    </row>
    <row r="7" spans="1:15" ht="21.75" customHeight="1" x14ac:dyDescent="0.2">
      <c r="A7" s="462" t="s">
        <v>48</v>
      </c>
      <c r="B7" s="459" t="s">
        <v>75</v>
      </c>
      <c r="C7" s="460"/>
      <c r="D7" s="460"/>
      <c r="E7" s="460"/>
      <c r="F7" s="461"/>
      <c r="G7" s="465" t="s">
        <v>76</v>
      </c>
      <c r="H7" s="466"/>
      <c r="I7" s="466"/>
      <c r="J7" s="466"/>
      <c r="K7" s="466"/>
      <c r="L7" s="467"/>
      <c r="O7" s="24"/>
    </row>
    <row r="8" spans="1:15" ht="12.75" customHeight="1" x14ac:dyDescent="0.2">
      <c r="A8" s="463"/>
      <c r="B8" s="453" t="s">
        <v>77</v>
      </c>
      <c r="C8" s="455" t="s">
        <v>78</v>
      </c>
      <c r="D8" s="455"/>
      <c r="E8" s="455"/>
      <c r="F8" s="468"/>
      <c r="G8" s="453" t="s">
        <v>95</v>
      </c>
      <c r="H8" s="455" t="s">
        <v>96</v>
      </c>
      <c r="I8" s="455" t="s">
        <v>79</v>
      </c>
      <c r="J8" s="455"/>
      <c r="K8" s="455"/>
      <c r="L8" s="468"/>
    </row>
    <row r="9" spans="1:15" ht="38.25" customHeight="1" thickBot="1" x14ac:dyDescent="0.25">
      <c r="A9" s="464"/>
      <c r="B9" s="454"/>
      <c r="C9" s="25" t="s">
        <v>52</v>
      </c>
      <c r="D9" s="25" t="s">
        <v>53</v>
      </c>
      <c r="E9" s="25" t="s">
        <v>54</v>
      </c>
      <c r="F9" s="26" t="s">
        <v>55</v>
      </c>
      <c r="G9" s="454"/>
      <c r="H9" s="440"/>
      <c r="I9" s="25" t="s">
        <v>52</v>
      </c>
      <c r="J9" s="25" t="s">
        <v>53</v>
      </c>
      <c r="K9" s="25" t="s">
        <v>54</v>
      </c>
      <c r="L9" s="26" t="s">
        <v>55</v>
      </c>
    </row>
    <row r="10" spans="1:15" x14ac:dyDescent="0.2">
      <c r="A10" s="27" t="s">
        <v>56</v>
      </c>
      <c r="B10" s="91"/>
      <c r="C10" s="6"/>
      <c r="D10" s="6"/>
      <c r="E10" s="6"/>
      <c r="F10" s="92"/>
      <c r="G10" s="93"/>
      <c r="H10" s="6"/>
      <c r="I10" s="94"/>
      <c r="J10" s="94"/>
      <c r="K10" s="94"/>
      <c r="L10" s="95"/>
    </row>
    <row r="11" spans="1:15" x14ac:dyDescent="0.2">
      <c r="A11" s="28" t="s">
        <v>57</v>
      </c>
      <c r="B11" s="96"/>
      <c r="C11" s="7"/>
      <c r="D11" s="7"/>
      <c r="E11" s="7"/>
      <c r="F11" s="97"/>
      <c r="G11" s="96"/>
      <c r="H11" s="7"/>
      <c r="I11" s="98"/>
      <c r="J11" s="98"/>
      <c r="K11" s="98"/>
      <c r="L11" s="99"/>
    </row>
    <row r="12" spans="1:15" x14ac:dyDescent="0.2">
      <c r="A12" s="28" t="s">
        <v>58</v>
      </c>
      <c r="B12" s="96"/>
      <c r="C12" s="7"/>
      <c r="D12" s="7"/>
      <c r="E12" s="7"/>
      <c r="F12" s="97"/>
      <c r="G12" s="96"/>
      <c r="H12" s="7"/>
      <c r="I12" s="98"/>
      <c r="J12" s="98"/>
      <c r="K12" s="98"/>
      <c r="L12" s="99"/>
    </row>
    <row r="13" spans="1:15" x14ac:dyDescent="0.2">
      <c r="A13" s="28" t="s">
        <v>59</v>
      </c>
      <c r="B13" s="96"/>
      <c r="C13" s="7"/>
      <c r="D13" s="7"/>
      <c r="E13" s="7"/>
      <c r="F13" s="97"/>
      <c r="G13" s="96"/>
      <c r="H13" s="7"/>
      <c r="I13" s="98"/>
      <c r="J13" s="98"/>
      <c r="K13" s="98"/>
      <c r="L13" s="99"/>
    </row>
    <row r="14" spans="1:15" x14ac:dyDescent="0.2">
      <c r="A14" s="28" t="s">
        <v>60</v>
      </c>
      <c r="B14" s="96"/>
      <c r="C14" s="7"/>
      <c r="D14" s="7"/>
      <c r="E14" s="7"/>
      <c r="F14" s="97"/>
      <c r="G14" s="96"/>
      <c r="H14" s="7"/>
      <c r="I14" s="98"/>
      <c r="J14" s="98"/>
      <c r="K14" s="98"/>
      <c r="L14" s="99"/>
    </row>
    <row r="15" spans="1:15" x14ac:dyDescent="0.2">
      <c r="A15" s="28" t="s">
        <v>61</v>
      </c>
      <c r="B15" s="96"/>
      <c r="C15" s="7"/>
      <c r="D15" s="7"/>
      <c r="E15" s="7"/>
      <c r="F15" s="97"/>
      <c r="G15" s="96"/>
      <c r="H15" s="7"/>
      <c r="I15" s="98"/>
      <c r="J15" s="98"/>
      <c r="K15" s="98"/>
      <c r="L15" s="99"/>
    </row>
    <row r="16" spans="1:15" x14ac:dyDescent="0.2">
      <c r="A16" s="28" t="s">
        <v>62</v>
      </c>
      <c r="B16" s="96"/>
      <c r="C16" s="7"/>
      <c r="D16" s="7"/>
      <c r="E16" s="7"/>
      <c r="F16" s="97"/>
      <c r="G16" s="96"/>
      <c r="H16" s="7"/>
      <c r="I16" s="98"/>
      <c r="J16" s="98"/>
      <c r="K16" s="98"/>
      <c r="L16" s="99"/>
    </row>
    <row r="17" spans="1:12" s="29" customFormat="1" x14ac:dyDescent="0.2">
      <c r="A17" s="28" t="s">
        <v>63</v>
      </c>
      <c r="B17" s="96"/>
      <c r="C17" s="7"/>
      <c r="D17" s="7"/>
      <c r="E17" s="7"/>
      <c r="F17" s="97"/>
      <c r="G17" s="96"/>
      <c r="H17" s="7"/>
      <c r="I17" s="100"/>
      <c r="J17" s="100"/>
      <c r="K17" s="100"/>
      <c r="L17" s="101"/>
    </row>
    <row r="18" spans="1:12" x14ac:dyDescent="0.2">
      <c r="A18" s="28" t="s">
        <v>64</v>
      </c>
      <c r="B18" s="96"/>
      <c r="C18" s="7"/>
      <c r="D18" s="7"/>
      <c r="E18" s="7"/>
      <c r="F18" s="97"/>
      <c r="G18" s="96"/>
      <c r="H18" s="7"/>
      <c r="I18" s="98"/>
      <c r="J18" s="98"/>
      <c r="K18" s="98"/>
      <c r="L18" s="99"/>
    </row>
    <row r="19" spans="1:12" x14ac:dyDescent="0.2">
      <c r="A19" s="28" t="s">
        <v>65</v>
      </c>
      <c r="B19" s="102"/>
      <c r="C19" s="7"/>
      <c r="D19" s="7"/>
      <c r="E19" s="7"/>
      <c r="F19" s="97"/>
      <c r="G19" s="96"/>
      <c r="H19" s="7"/>
      <c r="I19" s="98"/>
      <c r="J19" s="98"/>
      <c r="K19" s="98"/>
      <c r="L19" s="99"/>
    </row>
    <row r="20" spans="1:12" x14ac:dyDescent="0.2">
      <c r="A20" s="28" t="s">
        <v>66</v>
      </c>
      <c r="B20" s="96"/>
      <c r="C20" s="7"/>
      <c r="D20" s="7"/>
      <c r="E20" s="7"/>
      <c r="F20" s="97"/>
      <c r="G20" s="96"/>
      <c r="H20" s="7"/>
      <c r="I20" s="98"/>
      <c r="J20" s="98"/>
      <c r="K20" s="98"/>
      <c r="L20" s="99"/>
    </row>
    <row r="21" spans="1:12" s="29" customFormat="1" x14ac:dyDescent="0.2">
      <c r="A21" s="28" t="s">
        <v>67</v>
      </c>
      <c r="B21" s="96"/>
      <c r="C21" s="7"/>
      <c r="D21" s="7"/>
      <c r="E21" s="7"/>
      <c r="F21" s="97"/>
      <c r="G21" s="96"/>
      <c r="H21" s="7"/>
      <c r="I21" s="100"/>
      <c r="J21" s="100"/>
      <c r="K21" s="100"/>
      <c r="L21" s="101"/>
    </row>
    <row r="22" spans="1:12" x14ac:dyDescent="0.2">
      <c r="A22" s="28" t="s">
        <v>68</v>
      </c>
      <c r="B22" s="96"/>
      <c r="C22" s="7"/>
      <c r="D22" s="7"/>
      <c r="E22" s="7"/>
      <c r="F22" s="97"/>
      <c r="G22" s="96"/>
      <c r="H22" s="7"/>
      <c r="I22" s="98"/>
      <c r="J22" s="98"/>
      <c r="K22" s="98"/>
      <c r="L22" s="99"/>
    </row>
    <row r="23" spans="1:12" ht="13.5" customHeight="1" x14ac:dyDescent="0.2">
      <c r="A23" s="28" t="s">
        <v>69</v>
      </c>
      <c r="B23" s="96"/>
      <c r="C23" s="7"/>
      <c r="D23" s="7"/>
      <c r="E23" s="7"/>
      <c r="F23" s="97"/>
      <c r="G23" s="96"/>
      <c r="H23" s="7"/>
      <c r="I23" s="98"/>
      <c r="J23" s="98"/>
      <c r="K23" s="98"/>
      <c r="L23" s="99"/>
    </row>
    <row r="24" spans="1:12" x14ac:dyDescent="0.2">
      <c r="A24" s="28" t="s">
        <v>70</v>
      </c>
      <c r="B24" s="96"/>
      <c r="C24" s="7"/>
      <c r="D24" s="7"/>
      <c r="E24" s="7"/>
      <c r="F24" s="97"/>
      <c r="G24" s="96"/>
      <c r="H24" s="7"/>
      <c r="I24" s="98"/>
      <c r="J24" s="98"/>
      <c r="K24" s="98"/>
      <c r="L24" s="99"/>
    </row>
    <row r="25" spans="1:12" ht="13.5" thickBot="1" x14ac:dyDescent="0.25">
      <c r="A25" s="30" t="s">
        <v>71</v>
      </c>
      <c r="B25" s="103"/>
      <c r="C25" s="104"/>
      <c r="D25" s="104"/>
      <c r="E25" s="104"/>
      <c r="F25" s="105"/>
      <c r="G25" s="103"/>
      <c r="H25" s="104"/>
      <c r="I25" s="106"/>
      <c r="J25" s="106"/>
      <c r="K25" s="106"/>
      <c r="L25" s="107"/>
    </row>
    <row r="26" spans="1:12" s="32" customFormat="1" ht="18" x14ac:dyDescent="0.25">
      <c r="A26" s="31"/>
      <c r="B26" s="31"/>
      <c r="C26" s="31"/>
      <c r="D26" s="31"/>
      <c r="E26" s="31"/>
      <c r="F26" s="31"/>
      <c r="G26" s="31"/>
      <c r="H26" s="31"/>
    </row>
    <row r="27" spans="1:12" x14ac:dyDescent="0.2">
      <c r="A27" s="31"/>
      <c r="B27" s="31"/>
      <c r="C27" s="31"/>
      <c r="D27" s="31"/>
      <c r="E27" s="31"/>
      <c r="F27" s="31"/>
      <c r="G27" s="31"/>
      <c r="H27" s="31"/>
    </row>
    <row r="28" spans="1:12" ht="28.5" customHeight="1" x14ac:dyDescent="0.2">
      <c r="A28" s="31"/>
      <c r="B28" s="31"/>
      <c r="C28" s="31"/>
      <c r="D28" s="31"/>
      <c r="E28" s="31"/>
      <c r="F28" s="31"/>
      <c r="G28" s="33"/>
      <c r="H28" s="33"/>
      <c r="I28" s="435"/>
      <c r="J28" s="435"/>
      <c r="K28" s="435"/>
      <c r="L28" s="435"/>
    </row>
    <row r="29" spans="1:12" ht="33" customHeight="1" x14ac:dyDescent="0.2">
      <c r="A29" s="34"/>
      <c r="B29" s="31"/>
      <c r="G29" s="436"/>
      <c r="H29" s="436"/>
      <c r="I29" s="436" t="s">
        <v>73</v>
      </c>
      <c r="J29" s="436"/>
      <c r="K29" s="436"/>
      <c r="L29" s="436"/>
    </row>
    <row r="30" spans="1:12" x14ac:dyDescent="0.2">
      <c r="A30" s="35"/>
      <c r="B30" s="35"/>
      <c r="C30" s="35"/>
      <c r="D30" s="35"/>
      <c r="E30" s="35"/>
      <c r="F30" s="35"/>
      <c r="G30" s="35"/>
      <c r="H30" s="35"/>
    </row>
    <row r="31" spans="1:12" ht="29.25" customHeight="1" x14ac:dyDescent="0.2">
      <c r="C31" s="36"/>
      <c r="D31" s="36"/>
      <c r="E31" s="36"/>
      <c r="F31" s="36"/>
      <c r="G31" s="36"/>
      <c r="H31" s="36"/>
    </row>
    <row r="32" spans="1:12" x14ac:dyDescent="0.2">
      <c r="G32" s="24"/>
      <c r="H32" s="24"/>
    </row>
    <row r="33" spans="7:8" x14ac:dyDescent="0.2">
      <c r="G33" s="24"/>
      <c r="H33" s="37"/>
    </row>
    <row r="34" spans="7:8" x14ac:dyDescent="0.2">
      <c r="G34" s="24"/>
      <c r="H34" s="38"/>
    </row>
    <row r="35" spans="7:8" x14ac:dyDescent="0.2">
      <c r="G35" s="24"/>
      <c r="H35" s="38"/>
    </row>
    <row r="36" spans="7:8" x14ac:dyDescent="0.2">
      <c r="G36" s="24"/>
      <c r="H36" s="39"/>
    </row>
    <row r="37" spans="7:8" x14ac:dyDescent="0.2">
      <c r="G37" s="24"/>
      <c r="H37" s="38"/>
    </row>
    <row r="38" spans="7:8" x14ac:dyDescent="0.2">
      <c r="G38" s="24"/>
      <c r="H38" s="40"/>
    </row>
    <row r="39" spans="7:8" x14ac:dyDescent="0.2">
      <c r="G39" s="24"/>
      <c r="H39" s="38"/>
    </row>
    <row r="40" spans="7:8" x14ac:dyDescent="0.2">
      <c r="G40" s="24"/>
      <c r="H40" s="38"/>
    </row>
    <row r="41" spans="7:8" x14ac:dyDescent="0.2">
      <c r="G41" s="24"/>
      <c r="H41" s="38"/>
    </row>
    <row r="42" spans="7:8" x14ac:dyDescent="0.2">
      <c r="G42" s="24"/>
      <c r="H42" s="40"/>
    </row>
    <row r="43" spans="7:8" x14ac:dyDescent="0.2">
      <c r="G43" s="24"/>
      <c r="H43" s="38"/>
    </row>
    <row r="44" spans="7:8" x14ac:dyDescent="0.2">
      <c r="G44" s="24"/>
      <c r="H44" s="39"/>
    </row>
    <row r="45" spans="7:8" x14ac:dyDescent="0.2">
      <c r="G45" s="24"/>
      <c r="H45" s="38"/>
    </row>
    <row r="46" spans="7:8" x14ac:dyDescent="0.2">
      <c r="G46" s="24"/>
      <c r="H46" s="39"/>
    </row>
    <row r="47" spans="7:8" x14ac:dyDescent="0.2">
      <c r="G47" s="24"/>
      <c r="H47" s="39"/>
    </row>
    <row r="48" spans="7:8" x14ac:dyDescent="0.2">
      <c r="G48" s="24"/>
      <c r="H48" s="38"/>
    </row>
    <row r="49" spans="3:8" x14ac:dyDescent="0.2">
      <c r="G49" s="24"/>
      <c r="H49" s="41"/>
    </row>
    <row r="50" spans="3:8" x14ac:dyDescent="0.2">
      <c r="G50" s="24"/>
      <c r="H50" s="40"/>
    </row>
    <row r="51" spans="3:8" x14ac:dyDescent="0.2">
      <c r="G51" s="24"/>
      <c r="H51" s="40"/>
    </row>
    <row r="52" spans="3:8" x14ac:dyDescent="0.2">
      <c r="G52" s="24"/>
      <c r="H52" s="40"/>
    </row>
    <row r="53" spans="3:8" x14ac:dyDescent="0.2">
      <c r="G53" s="24"/>
      <c r="H53" s="40"/>
    </row>
    <row r="54" spans="3:8" x14ac:dyDescent="0.2">
      <c r="C54" s="24"/>
      <c r="D54" s="24"/>
      <c r="E54" s="24"/>
      <c r="F54" s="24"/>
      <c r="G54" s="24"/>
      <c r="H54" s="40"/>
    </row>
    <row r="55" spans="3:8" x14ac:dyDescent="0.2">
      <c r="C55" s="24"/>
      <c r="D55" s="24"/>
      <c r="E55" s="24"/>
      <c r="F55" s="24"/>
      <c r="G55" s="24"/>
      <c r="H55" s="40"/>
    </row>
    <row r="56" spans="3:8" x14ac:dyDescent="0.2">
      <c r="C56" s="24"/>
      <c r="D56" s="24"/>
      <c r="E56" s="24"/>
      <c r="F56" s="24"/>
      <c r="G56" s="24"/>
      <c r="H56" s="40"/>
    </row>
    <row r="57" spans="3:8" x14ac:dyDescent="0.2">
      <c r="C57" s="24"/>
      <c r="D57" s="24"/>
      <c r="E57" s="24"/>
      <c r="F57" s="24"/>
      <c r="G57" s="24"/>
      <c r="H57" s="40"/>
    </row>
    <row r="58" spans="3:8" x14ac:dyDescent="0.2">
      <c r="C58" s="24"/>
      <c r="D58" s="24"/>
      <c r="E58" s="24"/>
      <c r="F58" s="24"/>
      <c r="G58" s="24"/>
      <c r="H58" s="40"/>
    </row>
    <row r="59" spans="3:8" x14ac:dyDescent="0.2">
      <c r="C59" s="24"/>
      <c r="D59" s="24"/>
      <c r="E59" s="24"/>
      <c r="F59" s="24"/>
      <c r="G59" s="24"/>
      <c r="H59" s="42"/>
    </row>
    <row r="60" spans="3:8" x14ac:dyDescent="0.2">
      <c r="C60" s="24"/>
      <c r="D60" s="24"/>
      <c r="E60" s="24"/>
      <c r="F60" s="24"/>
      <c r="G60" s="24"/>
      <c r="H60" s="40"/>
    </row>
    <row r="61" spans="3:8" x14ac:dyDescent="0.2">
      <c r="C61" s="24"/>
      <c r="D61" s="24"/>
      <c r="E61" s="24"/>
      <c r="F61" s="24"/>
      <c r="G61" s="24"/>
      <c r="H61" s="40"/>
    </row>
    <row r="62" spans="3:8" x14ac:dyDescent="0.2">
      <c r="C62" s="24"/>
      <c r="D62" s="24"/>
      <c r="E62" s="24"/>
      <c r="F62" s="24"/>
      <c r="G62" s="24"/>
      <c r="H62" s="40"/>
    </row>
    <row r="63" spans="3:8" x14ac:dyDescent="0.2">
      <c r="C63" s="24"/>
      <c r="D63" s="24"/>
      <c r="E63" s="24"/>
      <c r="F63" s="24"/>
      <c r="G63" s="24"/>
      <c r="H63" s="40"/>
    </row>
    <row r="64" spans="3:8" x14ac:dyDescent="0.2">
      <c r="C64" s="24"/>
      <c r="D64" s="24"/>
      <c r="E64" s="24"/>
      <c r="F64" s="24"/>
      <c r="G64" s="24"/>
      <c r="H64" s="40"/>
    </row>
    <row r="65" spans="3:8" x14ac:dyDescent="0.2">
      <c r="C65" s="24"/>
      <c r="D65" s="24"/>
      <c r="E65" s="24"/>
      <c r="F65" s="24"/>
      <c r="G65" s="24"/>
      <c r="H65" s="40"/>
    </row>
    <row r="66" spans="3:8" x14ac:dyDescent="0.2">
      <c r="C66" s="24"/>
      <c r="D66" s="24"/>
      <c r="E66" s="24"/>
      <c r="F66" s="24"/>
      <c r="G66" s="24"/>
      <c r="H66" s="41"/>
    </row>
    <row r="182" ht="12.75" customHeight="1" x14ac:dyDescent="0.2"/>
    <row r="273" ht="13.5" customHeight="1" x14ac:dyDescent="0.2"/>
  </sheetData>
  <sheetProtection sheet="1" objects="1" scenarios="1" selectLockedCells="1"/>
  <mergeCells count="15">
    <mergeCell ref="I28:L28"/>
    <mergeCell ref="I29:L29"/>
    <mergeCell ref="I8:L8"/>
    <mergeCell ref="G29:H29"/>
    <mergeCell ref="C8:F8"/>
    <mergeCell ref="B8:B9"/>
    <mergeCell ref="G8:G9"/>
    <mergeCell ref="H8:H9"/>
    <mergeCell ref="C2:L2"/>
    <mergeCell ref="A4:L4"/>
    <mergeCell ref="A3:B3"/>
    <mergeCell ref="A1:B2"/>
    <mergeCell ref="B7:F7"/>
    <mergeCell ref="A7:A9"/>
    <mergeCell ref="G7:L7"/>
  </mergeCells>
  <phoneticPr fontId="0" type="noConversion"/>
  <pageMargins left="1" right="0.12" top="0.68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6"/>
  <sheetViews>
    <sheetView showGridLines="0" zoomScaleNormal="100" workbookViewId="0">
      <selection sqref="A1:C2"/>
    </sheetView>
  </sheetViews>
  <sheetFormatPr defaultRowHeight="12.75" x14ac:dyDescent="0.2"/>
  <cols>
    <col min="1" max="1" width="3.5703125" style="20" bestFit="1" customWidth="1"/>
    <col min="2" max="2" width="24.5703125" style="20" customWidth="1"/>
    <col min="3" max="3" width="13.7109375" style="20" customWidth="1"/>
    <col min="4" max="4" width="10" style="20" customWidth="1"/>
    <col min="5" max="5" width="16" style="88" customWidth="1"/>
    <col min="6" max="6" width="10" style="88" customWidth="1"/>
    <col min="7" max="7" width="16" style="88" customWidth="1"/>
    <col min="8" max="8" width="15.42578125" style="20" customWidth="1"/>
    <col min="9" max="9" width="17.28515625" style="20" customWidth="1"/>
    <col min="10" max="10" width="18.85546875" style="20" customWidth="1"/>
    <col min="11" max="12" width="12.5703125" style="20" hidden="1" customWidth="1"/>
    <col min="13" max="14" width="14.140625" style="20" hidden="1" customWidth="1"/>
    <col min="15" max="15" width="18.5703125" style="20" customWidth="1"/>
    <col min="16" max="16" width="19.28515625" style="20" customWidth="1"/>
    <col min="17" max="17" width="17.42578125" style="20" customWidth="1"/>
    <col min="18" max="16384" width="9.140625" style="20"/>
  </cols>
  <sheetData>
    <row r="1" spans="1:24" x14ac:dyDescent="0.2">
      <c r="A1" s="477"/>
      <c r="B1" s="477"/>
      <c r="C1" s="477"/>
      <c r="D1" s="22"/>
      <c r="E1" s="43"/>
      <c r="F1" s="43"/>
      <c r="G1" s="43"/>
      <c r="H1" s="439" t="s">
        <v>80</v>
      </c>
      <c r="I1" s="439"/>
      <c r="J1" s="439"/>
      <c r="K1" s="439"/>
      <c r="L1" s="439"/>
      <c r="M1" s="439"/>
      <c r="N1" s="439"/>
      <c r="O1" s="439"/>
      <c r="P1" s="439"/>
    </row>
    <row r="2" spans="1:24" ht="12.75" customHeight="1" x14ac:dyDescent="0.2">
      <c r="A2" s="458"/>
      <c r="B2" s="458"/>
      <c r="C2" s="458"/>
      <c r="D2" s="22"/>
      <c r="E2" s="43"/>
      <c r="F2" s="43"/>
      <c r="G2" s="43"/>
      <c r="H2" s="22"/>
      <c r="I2" s="22"/>
      <c r="J2" s="22"/>
      <c r="K2" s="22"/>
      <c r="L2" s="22"/>
      <c r="M2" s="22"/>
      <c r="N2" s="22"/>
      <c r="O2" s="22"/>
      <c r="P2" s="22"/>
    </row>
    <row r="3" spans="1:24" x14ac:dyDescent="0.2">
      <c r="A3" s="447" t="s">
        <v>47</v>
      </c>
      <c r="B3" s="447"/>
      <c r="C3" s="89"/>
      <c r="D3" s="22"/>
      <c r="E3" s="43"/>
      <c r="F3" s="43"/>
      <c r="G3" s="43"/>
      <c r="H3" s="22"/>
      <c r="I3" s="22"/>
      <c r="J3" s="23"/>
      <c r="K3" s="23"/>
      <c r="L3" s="23"/>
      <c r="M3" s="23"/>
      <c r="N3" s="23"/>
      <c r="O3" s="23"/>
      <c r="P3" s="22"/>
    </row>
    <row r="4" spans="1:24" x14ac:dyDescent="0.2">
      <c r="B4" s="22"/>
      <c r="C4" s="23"/>
      <c r="D4" s="23"/>
      <c r="E4" s="23"/>
      <c r="F4" s="23"/>
      <c r="G4" s="23"/>
      <c r="H4" s="23"/>
      <c r="I4" s="23"/>
      <c r="J4" s="22"/>
      <c r="K4" s="22"/>
      <c r="L4" s="22"/>
      <c r="M4" s="22"/>
      <c r="N4" s="22"/>
      <c r="O4" s="23"/>
      <c r="P4" s="23"/>
      <c r="Q4" s="22"/>
    </row>
    <row r="5" spans="1:24" ht="48" customHeight="1" x14ac:dyDescent="0.25">
      <c r="A5" s="476" t="s">
        <v>81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4"/>
      <c r="X5" s="24"/>
    </row>
    <row r="6" spans="1:24" ht="20.25" customHeight="1" thickBo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  <c r="X6" s="24"/>
    </row>
    <row r="7" spans="1:24" ht="31.5" customHeight="1" x14ac:dyDescent="0.2">
      <c r="A7" s="470"/>
      <c r="B7" s="471" t="s">
        <v>48</v>
      </c>
      <c r="C7" s="473" t="s">
        <v>82</v>
      </c>
      <c r="D7" s="474"/>
      <c r="E7" s="475" t="s">
        <v>83</v>
      </c>
      <c r="F7" s="474"/>
      <c r="G7" s="478" t="s">
        <v>84</v>
      </c>
      <c r="H7" s="479"/>
      <c r="I7" s="480"/>
      <c r="J7" s="481" t="s">
        <v>85</v>
      </c>
      <c r="K7" s="481"/>
      <c r="L7" s="481"/>
      <c r="M7" s="481"/>
      <c r="N7" s="481"/>
      <c r="O7" s="482"/>
      <c r="P7" s="483"/>
    </row>
    <row r="8" spans="1:24" ht="33.75" customHeight="1" thickBot="1" x14ac:dyDescent="0.25">
      <c r="A8" s="470"/>
      <c r="B8" s="472"/>
      <c r="C8" s="47" t="s">
        <v>86</v>
      </c>
      <c r="D8" s="48" t="s">
        <v>87</v>
      </c>
      <c r="E8" s="49" t="s">
        <v>86</v>
      </c>
      <c r="F8" s="48" t="s">
        <v>87</v>
      </c>
      <c r="G8" s="49" t="s">
        <v>88</v>
      </c>
      <c r="H8" s="50" t="s">
        <v>89</v>
      </c>
      <c r="I8" s="48" t="s">
        <v>90</v>
      </c>
      <c r="J8" s="51" t="s">
        <v>88</v>
      </c>
      <c r="K8" s="52" t="s">
        <v>128</v>
      </c>
      <c r="L8" s="52" t="s">
        <v>129</v>
      </c>
      <c r="M8" s="52" t="s">
        <v>130</v>
      </c>
      <c r="N8" s="52" t="s">
        <v>131</v>
      </c>
      <c r="O8" s="53" t="s">
        <v>89</v>
      </c>
      <c r="P8" s="54" t="s">
        <v>90</v>
      </c>
    </row>
    <row r="9" spans="1:24" x14ac:dyDescent="0.2">
      <c r="A9" s="55"/>
      <c r="B9" s="56" t="s">
        <v>56</v>
      </c>
      <c r="C9" s="57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8">
        <f>ROUND(C9*$C$29,2)</f>
        <v>0</v>
      </c>
      <c r="E9" s="57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8">
        <f>ROUND(E9*$C$30,2)</f>
        <v>0</v>
      </c>
      <c r="G9" s="57">
        <f>C9+D9</f>
        <v>0</v>
      </c>
      <c r="H9" s="59">
        <f>E9+F9</f>
        <v>0</v>
      </c>
      <c r="I9" s="58">
        <f>G9+H9</f>
        <v>0</v>
      </c>
      <c r="J9" s="60">
        <f>ROUND(C9+(D9*$C$28),2)</f>
        <v>0</v>
      </c>
      <c r="K9" s="60">
        <f>ROUND(('zal 1 - liczba stuk'!C10*'zal 2 - ceny'!G10),2)+ROUND(('zal 1 - liczba stuk'!E10*'zal 2 - ceny'!H10),2)</f>
        <v>0</v>
      </c>
      <c r="L9" s="60">
        <f>ROUND(K9*$C$30,2)</f>
        <v>0</v>
      </c>
      <c r="M9" s="60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60">
        <f>ROUND(M9*$C$30,2)</f>
        <v>0</v>
      </c>
      <c r="O9" s="61">
        <f>K9+(L9*$C$28)+(0.75*M9)+(0.75*N9*$C$28)</f>
        <v>0</v>
      </c>
      <c r="P9" s="62">
        <f>ROUND(J9+O9,2)</f>
        <v>0</v>
      </c>
    </row>
    <row r="10" spans="1:24" x14ac:dyDescent="0.2">
      <c r="A10" s="55"/>
      <c r="B10" s="63" t="s">
        <v>57</v>
      </c>
      <c r="C10" s="64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5">
        <f>ROUND(C10*$C$29,2)</f>
        <v>0</v>
      </c>
      <c r="E10" s="64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6">
        <f>ROUND(E10*$C$30,2)</f>
        <v>0</v>
      </c>
      <c r="G10" s="64">
        <f>C10+D10</f>
        <v>0</v>
      </c>
      <c r="H10" s="67">
        <f>E10+F10</f>
        <v>0</v>
      </c>
      <c r="I10" s="65">
        <f>G10+H10</f>
        <v>0</v>
      </c>
      <c r="J10" s="60">
        <f>ROUND(C10+(D10*$C$28),2)</f>
        <v>0</v>
      </c>
      <c r="K10" s="60">
        <f>ROUND(('zal 1 - liczba stuk'!C11*'zal 2 - ceny'!G11),2)+ROUND(('zal 1 - liczba stuk'!E11*'zal 2 - ceny'!H11),2)</f>
        <v>0</v>
      </c>
      <c r="L10" s="60">
        <f>ROUND(K10*$C$30,2)</f>
        <v>0</v>
      </c>
      <c r="M10" s="60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60">
        <f>ROUND(M10*$C$30,2)</f>
        <v>0</v>
      </c>
      <c r="O10" s="61">
        <f>K10+(L10*$C$28)+(0.75*M10)+(0.75*N10*$C$28)</f>
        <v>0</v>
      </c>
      <c r="P10" s="62">
        <f>ROUND(J10+O10,2)</f>
        <v>0</v>
      </c>
    </row>
    <row r="11" spans="1:24" x14ac:dyDescent="0.2">
      <c r="A11" s="55"/>
      <c r="B11" s="63" t="s">
        <v>58</v>
      </c>
      <c r="C11" s="64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5">
        <f t="shared" ref="D11:D23" si="0">ROUND(C11*$C$29,2)</f>
        <v>0</v>
      </c>
      <c r="E11" s="64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6">
        <f t="shared" ref="F11:F23" si="1">ROUND(E11*$C$30,2)</f>
        <v>0</v>
      </c>
      <c r="G11" s="64">
        <f t="shared" ref="G11:G23" si="2">C11+D11</f>
        <v>0</v>
      </c>
      <c r="H11" s="67">
        <f t="shared" ref="H11:H23" si="3">E11+F11</f>
        <v>0</v>
      </c>
      <c r="I11" s="65">
        <f t="shared" ref="I11:I23" si="4">G11+H11</f>
        <v>0</v>
      </c>
      <c r="J11" s="60">
        <f t="shared" ref="J11:J23" si="5">ROUND(C11+(D11*$C$28),2)</f>
        <v>0</v>
      </c>
      <c r="K11" s="60">
        <f>ROUND(('zal 1 - liczba stuk'!C12*'zal 2 - ceny'!G12),2)+ROUND(('zal 1 - liczba stuk'!E12*'zal 2 - ceny'!H12),2)</f>
        <v>0</v>
      </c>
      <c r="L11" s="60">
        <f t="shared" ref="L11:L23" si="6">ROUND(K11*$C$30,2)</f>
        <v>0</v>
      </c>
      <c r="M11" s="60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60">
        <f t="shared" ref="N11:N23" si="7">ROUND(M11*$C$30,2)</f>
        <v>0</v>
      </c>
      <c r="O11" s="61">
        <f t="shared" ref="O11:O23" si="8">K11+(L11*$C$28)+(0.75*M11)+(0.75*N11*$C$28)</f>
        <v>0</v>
      </c>
      <c r="P11" s="62">
        <f t="shared" ref="P11:P23" si="9">ROUND(J11+O11,2)</f>
        <v>0</v>
      </c>
    </row>
    <row r="12" spans="1:24" x14ac:dyDescent="0.2">
      <c r="A12" s="55"/>
      <c r="B12" s="63" t="s">
        <v>59</v>
      </c>
      <c r="C12" s="64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5">
        <f t="shared" si="0"/>
        <v>0</v>
      </c>
      <c r="E12" s="64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6">
        <f t="shared" si="1"/>
        <v>0</v>
      </c>
      <c r="G12" s="64">
        <f t="shared" si="2"/>
        <v>0</v>
      </c>
      <c r="H12" s="67">
        <f t="shared" si="3"/>
        <v>0</v>
      </c>
      <c r="I12" s="65">
        <f t="shared" si="4"/>
        <v>0</v>
      </c>
      <c r="J12" s="60">
        <f t="shared" si="5"/>
        <v>0</v>
      </c>
      <c r="K12" s="60">
        <f>ROUND(('zal 1 - liczba stuk'!C13*'zal 2 - ceny'!G13),2)+ROUND(('zal 1 - liczba stuk'!E13*'zal 2 - ceny'!H13),2)</f>
        <v>0</v>
      </c>
      <c r="L12" s="60">
        <f t="shared" si="6"/>
        <v>0</v>
      </c>
      <c r="M12" s="60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60">
        <f t="shared" si="7"/>
        <v>0</v>
      </c>
      <c r="O12" s="61">
        <f t="shared" si="8"/>
        <v>0</v>
      </c>
      <c r="P12" s="62">
        <f t="shared" si="9"/>
        <v>0</v>
      </c>
    </row>
    <row r="13" spans="1:24" x14ac:dyDescent="0.2">
      <c r="A13" s="55"/>
      <c r="B13" s="63" t="s">
        <v>60</v>
      </c>
      <c r="C13" s="64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5">
        <f t="shared" si="0"/>
        <v>0</v>
      </c>
      <c r="E13" s="64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6">
        <f t="shared" si="1"/>
        <v>0</v>
      </c>
      <c r="G13" s="64">
        <f t="shared" si="2"/>
        <v>0</v>
      </c>
      <c r="H13" s="67">
        <f t="shared" si="3"/>
        <v>0</v>
      </c>
      <c r="I13" s="65">
        <f t="shared" si="4"/>
        <v>0</v>
      </c>
      <c r="J13" s="60">
        <f t="shared" si="5"/>
        <v>0</v>
      </c>
      <c r="K13" s="60">
        <f>ROUND(('zal 1 - liczba stuk'!C14*'zal 2 - ceny'!G14),2)+ROUND(('zal 1 - liczba stuk'!E14*'zal 2 - ceny'!H14),2)</f>
        <v>0</v>
      </c>
      <c r="L13" s="60">
        <f t="shared" si="6"/>
        <v>0</v>
      </c>
      <c r="M13" s="60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60">
        <f t="shared" si="7"/>
        <v>0</v>
      </c>
      <c r="O13" s="61">
        <f t="shared" si="8"/>
        <v>0</v>
      </c>
      <c r="P13" s="62">
        <f t="shared" si="9"/>
        <v>0</v>
      </c>
    </row>
    <row r="14" spans="1:24" x14ac:dyDescent="0.2">
      <c r="A14" s="55"/>
      <c r="B14" s="63" t="s">
        <v>61</v>
      </c>
      <c r="C14" s="64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5">
        <f t="shared" si="0"/>
        <v>0</v>
      </c>
      <c r="E14" s="64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6">
        <f t="shared" si="1"/>
        <v>0</v>
      </c>
      <c r="G14" s="64">
        <f t="shared" si="2"/>
        <v>0</v>
      </c>
      <c r="H14" s="67">
        <f t="shared" si="3"/>
        <v>0</v>
      </c>
      <c r="I14" s="65">
        <f t="shared" si="4"/>
        <v>0</v>
      </c>
      <c r="J14" s="60">
        <f t="shared" si="5"/>
        <v>0</v>
      </c>
      <c r="K14" s="60">
        <f>ROUND(('zal 1 - liczba stuk'!C15*'zal 2 - ceny'!G15),2)+ROUND(('zal 1 - liczba stuk'!E15*'zal 2 - ceny'!H15),2)</f>
        <v>0</v>
      </c>
      <c r="L14" s="60">
        <f t="shared" si="6"/>
        <v>0</v>
      </c>
      <c r="M14" s="60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60">
        <f t="shared" si="7"/>
        <v>0</v>
      </c>
      <c r="O14" s="61">
        <f t="shared" si="8"/>
        <v>0</v>
      </c>
      <c r="P14" s="62">
        <f t="shared" si="9"/>
        <v>0</v>
      </c>
    </row>
    <row r="15" spans="1:24" x14ac:dyDescent="0.2">
      <c r="A15" s="55"/>
      <c r="B15" s="63" t="s">
        <v>62</v>
      </c>
      <c r="C15" s="64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5">
        <f t="shared" si="0"/>
        <v>0</v>
      </c>
      <c r="E15" s="64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6">
        <f t="shared" si="1"/>
        <v>0</v>
      </c>
      <c r="G15" s="64">
        <f t="shared" si="2"/>
        <v>0</v>
      </c>
      <c r="H15" s="67">
        <f t="shared" si="3"/>
        <v>0</v>
      </c>
      <c r="I15" s="65">
        <f t="shared" si="4"/>
        <v>0</v>
      </c>
      <c r="J15" s="60">
        <f t="shared" si="5"/>
        <v>0</v>
      </c>
      <c r="K15" s="60">
        <f>ROUND(('zal 1 - liczba stuk'!C16*'zal 2 - ceny'!G16),2)+ROUND(('zal 1 - liczba stuk'!E16*'zal 2 - ceny'!H16),2)</f>
        <v>0</v>
      </c>
      <c r="L15" s="60">
        <f t="shared" si="6"/>
        <v>0</v>
      </c>
      <c r="M15" s="60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60">
        <f t="shared" si="7"/>
        <v>0</v>
      </c>
      <c r="O15" s="61">
        <f t="shared" si="8"/>
        <v>0</v>
      </c>
      <c r="P15" s="62">
        <f t="shared" si="9"/>
        <v>0</v>
      </c>
    </row>
    <row r="16" spans="1:24" s="29" customFormat="1" x14ac:dyDescent="0.2">
      <c r="A16" s="55"/>
      <c r="B16" s="63" t="s">
        <v>63</v>
      </c>
      <c r="C16" s="64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5">
        <f t="shared" si="0"/>
        <v>0</v>
      </c>
      <c r="E16" s="64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6">
        <f t="shared" si="1"/>
        <v>0</v>
      </c>
      <c r="G16" s="64">
        <f t="shared" si="2"/>
        <v>0</v>
      </c>
      <c r="H16" s="67">
        <f t="shared" si="3"/>
        <v>0</v>
      </c>
      <c r="I16" s="65">
        <f t="shared" si="4"/>
        <v>0</v>
      </c>
      <c r="J16" s="60">
        <f t="shared" si="5"/>
        <v>0</v>
      </c>
      <c r="K16" s="60">
        <f>ROUND(('zal 1 - liczba stuk'!C17*'zal 2 - ceny'!G17),2)+ROUND(('zal 1 - liczba stuk'!E17*'zal 2 - ceny'!H17),2)</f>
        <v>0</v>
      </c>
      <c r="L16" s="60">
        <f t="shared" si="6"/>
        <v>0</v>
      </c>
      <c r="M16" s="60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60">
        <f t="shared" si="7"/>
        <v>0</v>
      </c>
      <c r="O16" s="61">
        <f t="shared" si="8"/>
        <v>0</v>
      </c>
      <c r="P16" s="62">
        <f t="shared" si="9"/>
        <v>0</v>
      </c>
    </row>
    <row r="17" spans="1:17" x14ac:dyDescent="0.2">
      <c r="A17" s="55"/>
      <c r="B17" s="63" t="s">
        <v>64</v>
      </c>
      <c r="C17" s="64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5">
        <f t="shared" si="0"/>
        <v>0</v>
      </c>
      <c r="E17" s="64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6">
        <f t="shared" si="1"/>
        <v>0</v>
      </c>
      <c r="G17" s="64">
        <f t="shared" si="2"/>
        <v>0</v>
      </c>
      <c r="H17" s="67">
        <f t="shared" si="3"/>
        <v>0</v>
      </c>
      <c r="I17" s="65">
        <f t="shared" si="4"/>
        <v>0</v>
      </c>
      <c r="J17" s="60">
        <f t="shared" si="5"/>
        <v>0</v>
      </c>
      <c r="K17" s="60">
        <f>ROUND(('zal 1 - liczba stuk'!C18*'zal 2 - ceny'!G18),2)+ROUND(('zal 1 - liczba stuk'!E18*'zal 2 - ceny'!H18),2)</f>
        <v>0</v>
      </c>
      <c r="L17" s="60">
        <f t="shared" si="6"/>
        <v>0</v>
      </c>
      <c r="M17" s="60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60">
        <f t="shared" si="7"/>
        <v>0</v>
      </c>
      <c r="O17" s="61">
        <f t="shared" si="8"/>
        <v>0</v>
      </c>
      <c r="P17" s="62">
        <f t="shared" si="9"/>
        <v>0</v>
      </c>
    </row>
    <row r="18" spans="1:17" x14ac:dyDescent="0.2">
      <c r="A18" s="55"/>
      <c r="B18" s="63" t="s">
        <v>65</v>
      </c>
      <c r="C18" s="64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5">
        <f t="shared" si="0"/>
        <v>0</v>
      </c>
      <c r="E18" s="64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6">
        <f t="shared" si="1"/>
        <v>0</v>
      </c>
      <c r="G18" s="64">
        <f t="shared" si="2"/>
        <v>0</v>
      </c>
      <c r="H18" s="67">
        <f t="shared" si="3"/>
        <v>0</v>
      </c>
      <c r="I18" s="65">
        <f t="shared" si="4"/>
        <v>0</v>
      </c>
      <c r="J18" s="60">
        <f t="shared" si="5"/>
        <v>0</v>
      </c>
      <c r="K18" s="60">
        <f>ROUND(('zal 1 - liczba stuk'!C19*'zal 2 - ceny'!G19),2)+ROUND(('zal 1 - liczba stuk'!E19*'zal 2 - ceny'!H19),2)</f>
        <v>0</v>
      </c>
      <c r="L18" s="60">
        <f t="shared" si="6"/>
        <v>0</v>
      </c>
      <c r="M18" s="60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60">
        <f t="shared" si="7"/>
        <v>0</v>
      </c>
      <c r="O18" s="61">
        <f t="shared" si="8"/>
        <v>0</v>
      </c>
      <c r="P18" s="62">
        <f t="shared" si="9"/>
        <v>0</v>
      </c>
    </row>
    <row r="19" spans="1:17" x14ac:dyDescent="0.2">
      <c r="A19" s="55"/>
      <c r="B19" s="63" t="s">
        <v>66</v>
      </c>
      <c r="C19" s="64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5">
        <f t="shared" si="0"/>
        <v>0</v>
      </c>
      <c r="E19" s="64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6">
        <f t="shared" si="1"/>
        <v>0</v>
      </c>
      <c r="G19" s="64">
        <f t="shared" si="2"/>
        <v>0</v>
      </c>
      <c r="H19" s="67">
        <f t="shared" si="3"/>
        <v>0</v>
      </c>
      <c r="I19" s="65">
        <f t="shared" si="4"/>
        <v>0</v>
      </c>
      <c r="J19" s="60">
        <f t="shared" si="5"/>
        <v>0</v>
      </c>
      <c r="K19" s="60">
        <f>ROUND(('zal 1 - liczba stuk'!C20*'zal 2 - ceny'!G20),2)+ROUND(('zal 1 - liczba stuk'!E20*'zal 2 - ceny'!H20),2)</f>
        <v>0</v>
      </c>
      <c r="L19" s="60">
        <f t="shared" si="6"/>
        <v>0</v>
      </c>
      <c r="M19" s="60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60">
        <f t="shared" si="7"/>
        <v>0</v>
      </c>
      <c r="O19" s="61">
        <f t="shared" si="8"/>
        <v>0</v>
      </c>
      <c r="P19" s="62">
        <f t="shared" si="9"/>
        <v>0</v>
      </c>
    </row>
    <row r="20" spans="1:17" s="29" customFormat="1" x14ac:dyDescent="0.2">
      <c r="A20" s="55"/>
      <c r="B20" s="63" t="s">
        <v>67</v>
      </c>
      <c r="C20" s="64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5">
        <f t="shared" si="0"/>
        <v>0</v>
      </c>
      <c r="E20" s="64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6">
        <f t="shared" si="1"/>
        <v>0</v>
      </c>
      <c r="G20" s="64">
        <f t="shared" si="2"/>
        <v>0</v>
      </c>
      <c r="H20" s="67">
        <f t="shared" si="3"/>
        <v>0</v>
      </c>
      <c r="I20" s="65">
        <f t="shared" si="4"/>
        <v>0</v>
      </c>
      <c r="J20" s="60">
        <f t="shared" si="5"/>
        <v>0</v>
      </c>
      <c r="K20" s="60">
        <f>ROUND(('zal 1 - liczba stuk'!C21*'zal 2 - ceny'!G21),2)+ROUND(('zal 1 - liczba stuk'!E21*'zal 2 - ceny'!H21),2)</f>
        <v>0</v>
      </c>
      <c r="L20" s="60">
        <f t="shared" si="6"/>
        <v>0</v>
      </c>
      <c r="M20" s="60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60">
        <f t="shared" si="7"/>
        <v>0</v>
      </c>
      <c r="O20" s="61">
        <f t="shared" si="8"/>
        <v>0</v>
      </c>
      <c r="P20" s="62">
        <f t="shared" si="9"/>
        <v>0</v>
      </c>
    </row>
    <row r="21" spans="1:17" x14ac:dyDescent="0.2">
      <c r="A21" s="55"/>
      <c r="B21" s="63" t="s">
        <v>68</v>
      </c>
      <c r="C21" s="64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5">
        <f t="shared" si="0"/>
        <v>0</v>
      </c>
      <c r="E21" s="64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6">
        <f t="shared" si="1"/>
        <v>0</v>
      </c>
      <c r="G21" s="64">
        <f t="shared" si="2"/>
        <v>0</v>
      </c>
      <c r="H21" s="67">
        <f t="shared" si="3"/>
        <v>0</v>
      </c>
      <c r="I21" s="65">
        <f t="shared" si="4"/>
        <v>0</v>
      </c>
      <c r="J21" s="60">
        <f t="shared" si="5"/>
        <v>0</v>
      </c>
      <c r="K21" s="60">
        <f>ROUND(('zal 1 - liczba stuk'!C22*'zal 2 - ceny'!G22),2)+ROUND(('zal 1 - liczba stuk'!E22*'zal 2 - ceny'!H22),2)</f>
        <v>0</v>
      </c>
      <c r="L21" s="60">
        <f t="shared" si="6"/>
        <v>0</v>
      </c>
      <c r="M21" s="60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60">
        <f t="shared" si="7"/>
        <v>0</v>
      </c>
      <c r="O21" s="61">
        <f t="shared" si="8"/>
        <v>0</v>
      </c>
      <c r="P21" s="62">
        <f t="shared" si="9"/>
        <v>0</v>
      </c>
    </row>
    <row r="22" spans="1:17" ht="13.5" customHeight="1" x14ac:dyDescent="0.2">
      <c r="A22" s="55"/>
      <c r="B22" s="63" t="s">
        <v>69</v>
      </c>
      <c r="C22" s="64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5">
        <f t="shared" si="0"/>
        <v>0</v>
      </c>
      <c r="E22" s="64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6">
        <f t="shared" si="1"/>
        <v>0</v>
      </c>
      <c r="G22" s="64">
        <f t="shared" si="2"/>
        <v>0</v>
      </c>
      <c r="H22" s="67">
        <f t="shared" si="3"/>
        <v>0</v>
      </c>
      <c r="I22" s="65">
        <f t="shared" si="4"/>
        <v>0</v>
      </c>
      <c r="J22" s="60">
        <f t="shared" si="5"/>
        <v>0</v>
      </c>
      <c r="K22" s="60">
        <f>ROUND(('zal 1 - liczba stuk'!C23*'zal 2 - ceny'!G23),2)+ROUND(('zal 1 - liczba stuk'!E23*'zal 2 - ceny'!H23),2)</f>
        <v>0</v>
      </c>
      <c r="L22" s="60">
        <f t="shared" si="6"/>
        <v>0</v>
      </c>
      <c r="M22" s="60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60">
        <f t="shared" si="7"/>
        <v>0</v>
      </c>
      <c r="O22" s="61">
        <f t="shared" si="8"/>
        <v>0</v>
      </c>
      <c r="P22" s="62">
        <f t="shared" si="9"/>
        <v>0</v>
      </c>
    </row>
    <row r="23" spans="1:17" x14ac:dyDescent="0.2">
      <c r="A23" s="55"/>
      <c r="B23" s="63" t="s">
        <v>70</v>
      </c>
      <c r="C23" s="64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5">
        <f t="shared" si="0"/>
        <v>0</v>
      </c>
      <c r="E23" s="64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6">
        <f t="shared" si="1"/>
        <v>0</v>
      </c>
      <c r="G23" s="64">
        <f t="shared" si="2"/>
        <v>0</v>
      </c>
      <c r="H23" s="67">
        <f t="shared" si="3"/>
        <v>0</v>
      </c>
      <c r="I23" s="65">
        <f t="shared" si="4"/>
        <v>0</v>
      </c>
      <c r="J23" s="60">
        <f t="shared" si="5"/>
        <v>0</v>
      </c>
      <c r="K23" s="60">
        <f>ROUND(('zal 1 - liczba stuk'!C24*'zal 2 - ceny'!G24),2)+ROUND(('zal 1 - liczba stuk'!E24*'zal 2 - ceny'!H24),2)</f>
        <v>0</v>
      </c>
      <c r="L23" s="60">
        <f t="shared" si="6"/>
        <v>0</v>
      </c>
      <c r="M23" s="60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60">
        <f t="shared" si="7"/>
        <v>0</v>
      </c>
      <c r="O23" s="61">
        <f t="shared" si="8"/>
        <v>0</v>
      </c>
      <c r="P23" s="62">
        <f t="shared" si="9"/>
        <v>0</v>
      </c>
    </row>
    <row r="24" spans="1:17" ht="13.5" thickBot="1" x14ac:dyDescent="0.25">
      <c r="A24" s="55"/>
      <c r="B24" s="68" t="s">
        <v>71</v>
      </c>
      <c r="C24" s="64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5">
        <f>ROUND(C24*$C$29,2)</f>
        <v>0</v>
      </c>
      <c r="E24" s="69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70">
        <f>ROUND(E24*$C$30,2)</f>
        <v>0</v>
      </c>
      <c r="G24" s="64">
        <f>C24+D24</f>
        <v>0</v>
      </c>
      <c r="H24" s="67">
        <f>E24+F24</f>
        <v>0</v>
      </c>
      <c r="I24" s="65">
        <f>G24+H24</f>
        <v>0</v>
      </c>
      <c r="J24" s="60">
        <f>ROUND(C24+(D24*$C$28),2)</f>
        <v>0</v>
      </c>
      <c r="K24" s="60">
        <f>ROUND(('zal 1 - liczba stuk'!C25*'zal 2 - ceny'!G25),2)+ROUND(('zal 1 - liczba stuk'!E25*'zal 2 - ceny'!H25),2)</f>
        <v>0</v>
      </c>
      <c r="L24" s="60">
        <f>ROUND(K24*$C$30,2)</f>
        <v>0</v>
      </c>
      <c r="M24" s="60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60">
        <f>ROUND(M24*$C$30,2)</f>
        <v>0</v>
      </c>
      <c r="O24" s="61">
        <f>K24+(L24*$C$28)+(0.75*M24)+(0.75*N24*$C$28)</f>
        <v>0</v>
      </c>
      <c r="P24" s="62">
        <f>ROUND(J24+O24,2)</f>
        <v>0</v>
      </c>
    </row>
    <row r="25" spans="1:17" s="32" customFormat="1" ht="18.75" thickBot="1" x14ac:dyDescent="0.3">
      <c r="A25" s="71"/>
      <c r="B25" s="72" t="s">
        <v>91</v>
      </c>
      <c r="C25" s="73"/>
      <c r="D25" s="74"/>
      <c r="E25" s="75"/>
      <c r="F25" s="76"/>
      <c r="G25" s="77"/>
      <c r="H25" s="78"/>
      <c r="I25" s="79"/>
      <c r="J25" s="80">
        <f t="shared" ref="J25:P25" si="10">SUM(J9:J24)</f>
        <v>0</v>
      </c>
      <c r="K25" s="81">
        <f t="shared" si="10"/>
        <v>0</v>
      </c>
      <c r="L25" s="81">
        <f t="shared" si="10"/>
        <v>0</v>
      </c>
      <c r="M25" s="81">
        <f t="shared" si="10"/>
        <v>0</v>
      </c>
      <c r="N25" s="81">
        <f t="shared" si="10"/>
        <v>0</v>
      </c>
      <c r="O25" s="81">
        <f t="shared" si="10"/>
        <v>0</v>
      </c>
      <c r="P25" s="90">
        <f t="shared" si="10"/>
        <v>0</v>
      </c>
    </row>
    <row r="26" spans="1:17" s="32" customFormat="1" ht="18" x14ac:dyDescent="0.25">
      <c r="B26" s="31"/>
      <c r="C26" s="31"/>
      <c r="D26" s="31"/>
    </row>
    <row r="27" spans="1:17" x14ac:dyDescent="0.2">
      <c r="B27" s="82" t="s">
        <v>92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6.25" customHeight="1" x14ac:dyDescent="0.2">
      <c r="B28" s="82" t="s">
        <v>127</v>
      </c>
      <c r="C28" s="8"/>
      <c r="D28" s="31"/>
      <c r="E28" s="31"/>
      <c r="F28" s="31"/>
      <c r="G28" s="31"/>
      <c r="H28" s="31"/>
      <c r="Q28" s="31"/>
    </row>
    <row r="29" spans="1:17" ht="27" customHeight="1" x14ac:dyDescent="0.2">
      <c r="B29" s="82" t="s">
        <v>93</v>
      </c>
      <c r="C29" s="9"/>
      <c r="D29" s="31"/>
      <c r="E29" s="31"/>
      <c r="F29" s="31"/>
      <c r="G29" s="31"/>
      <c r="H29" s="31"/>
      <c r="J29" s="435"/>
      <c r="K29" s="435"/>
      <c r="L29" s="435"/>
      <c r="M29" s="435"/>
      <c r="N29" s="435"/>
      <c r="O29" s="435"/>
      <c r="P29" s="435"/>
      <c r="Q29" s="31"/>
    </row>
    <row r="30" spans="1:17" ht="32.25" customHeight="1" x14ac:dyDescent="0.2">
      <c r="B30" s="82" t="s">
        <v>94</v>
      </c>
      <c r="C30" s="9"/>
      <c r="D30" s="31"/>
      <c r="E30" s="31"/>
      <c r="F30" s="31"/>
      <c r="G30" s="31"/>
      <c r="H30" s="31"/>
      <c r="I30" s="83"/>
      <c r="J30" s="469" t="s">
        <v>73</v>
      </c>
      <c r="K30" s="469"/>
      <c r="L30" s="469"/>
      <c r="M30" s="469"/>
      <c r="N30" s="469"/>
      <c r="O30" s="469"/>
      <c r="P30" s="469"/>
      <c r="Q30" s="31"/>
    </row>
    <row r="31" spans="1:17" ht="42" customHeight="1" x14ac:dyDescent="0.2">
      <c r="B31" s="8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x14ac:dyDescent="0.2">
      <c r="C33" s="31"/>
      <c r="D33" s="31"/>
      <c r="E33" s="31"/>
      <c r="F33" s="31"/>
      <c r="G33" s="31"/>
      <c r="H33" s="31"/>
      <c r="I33" s="31"/>
      <c r="J33" s="34"/>
      <c r="K33" s="34"/>
      <c r="L33" s="34"/>
      <c r="M33" s="34"/>
      <c r="N33" s="34"/>
      <c r="O33" s="31"/>
      <c r="P33" s="31"/>
      <c r="Q33" s="31"/>
    </row>
    <row r="34" spans="2:17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2">
      <c r="B35" s="84"/>
      <c r="C35" s="85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 x14ac:dyDescent="0.2">
      <c r="B36" s="87"/>
    </row>
    <row r="38" spans="2:17" ht="29.25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 x14ac:dyDescent="0.2">
      <c r="J39" s="24"/>
      <c r="K39" s="24"/>
      <c r="L39" s="24"/>
      <c r="M39" s="24"/>
      <c r="N39" s="24"/>
      <c r="O39" s="24"/>
      <c r="P39" s="24"/>
      <c r="Q39" s="24"/>
    </row>
    <row r="40" spans="2:17" x14ac:dyDescent="0.2">
      <c r="J40" s="37"/>
      <c r="K40" s="37"/>
      <c r="L40" s="37"/>
      <c r="M40" s="37"/>
      <c r="N40" s="37"/>
      <c r="O40" s="40"/>
      <c r="P40" s="41"/>
      <c r="Q40" s="24"/>
    </row>
    <row r="41" spans="2:17" x14ac:dyDescent="0.2">
      <c r="J41" s="38"/>
      <c r="K41" s="38"/>
      <c r="L41" s="38"/>
      <c r="M41" s="38"/>
      <c r="N41" s="38"/>
      <c r="O41" s="40"/>
      <c r="P41" s="41"/>
      <c r="Q41" s="24"/>
    </row>
    <row r="42" spans="2:17" x14ac:dyDescent="0.2">
      <c r="J42" s="38"/>
      <c r="K42" s="38"/>
      <c r="L42" s="38"/>
      <c r="M42" s="38"/>
      <c r="N42" s="38"/>
      <c r="O42" s="40"/>
      <c r="P42" s="41"/>
      <c r="Q42" s="24"/>
    </row>
    <row r="155" ht="12.75" customHeight="1" x14ac:dyDescent="0.2"/>
    <row r="246" ht="13.5" customHeight="1" x14ac:dyDescent="0.2"/>
  </sheetData>
  <sheetProtection sheet="1" objects="1" scenarios="1" selectLockedCells="1"/>
  <mergeCells count="12">
    <mergeCell ref="H1:P1"/>
    <mergeCell ref="A3:B3"/>
    <mergeCell ref="A5:P5"/>
    <mergeCell ref="A1:C2"/>
    <mergeCell ref="G7:I7"/>
    <mergeCell ref="J7:P7"/>
    <mergeCell ref="J29:P29"/>
    <mergeCell ref="J30:P30"/>
    <mergeCell ref="A7:A8"/>
    <mergeCell ref="B7:B8"/>
    <mergeCell ref="C7:D7"/>
    <mergeCell ref="E7:F7"/>
  </mergeCells>
  <phoneticPr fontId="17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P9 K10:K24 E10" emptyCellReference="1"/>
    <ignoredError sqref="M9" formula="1"/>
    <ignoredError sqref="M10:M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Wniosek</vt:lpstr>
      <vt:lpstr>zal 1 - liczba stuk</vt:lpstr>
      <vt:lpstr>zal 2 - ceny</vt:lpstr>
      <vt:lpstr>zal 3 - wyliczenie pomocy</vt:lpstr>
      <vt:lpstr>'zal 1 - liczba stuk'!Obszar_wydruku</vt:lpstr>
      <vt:lpstr>'zal 2 - ceny'!Obszar_wydruku</vt:lpstr>
      <vt:lpstr>'zal 3 - wyliczenie pomocy'!Obszar_wydruku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Wolniakowska Monika</cp:lastModifiedBy>
  <cp:lastPrinted>2016-09-16T11:47:18Z</cp:lastPrinted>
  <dcterms:created xsi:type="dcterms:W3CDTF">2009-02-18T13:28:02Z</dcterms:created>
  <dcterms:modified xsi:type="dcterms:W3CDTF">2016-09-19T12:51:39Z</dcterms:modified>
</cp:coreProperties>
</file>