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czeplowski\Desktop\2022_przetarg 2 powtórzenie\"/>
    </mc:Choice>
  </mc:AlternateContent>
  <xr:revisionPtr revIDLastSave="0" documentId="13_ncr:1_{ECE062CB-8D57-470D-8B5E-D148EE4FF620}" xr6:coauthVersionLast="47" xr6:coauthVersionMax="47" xr10:uidLastSave="{00000000-0000-0000-0000-000000000000}"/>
  <bookViews>
    <workbookView xWindow="-120" yWindow="-120" windowWidth="29040" windowHeight="15840" tabRatio="843" activeTab="3" xr2:uid="{00000000-000D-0000-FFFF-FFFF00000000}"/>
  </bookViews>
  <sheets>
    <sheet name="P02-Rozdrabnianie" sheetId="14" r:id="rId1"/>
    <sheet name="P09.1-Warblewo" sheetId="8" r:id="rId2"/>
    <sheet name="P09-10-Harwester" sheetId="16" r:id="rId3"/>
    <sheet name="P10.1-Rzeczyca" sheetId="10" r:id="rId4"/>
  </sheets>
  <definedNames>
    <definedName name="_xlnm.Print_Area" localSheetId="0">'P02-Rozdrabnianie'!$A$1:$K$34</definedName>
    <definedName name="_xlnm.Print_Area" localSheetId="1">'P09.1-Warblewo'!$A$1:$L$53</definedName>
    <definedName name="_xlnm.Print_Area" localSheetId="2">'P09-10-Harwester'!$A$1:$L$46</definedName>
    <definedName name="_xlnm.Print_Area" localSheetId="3">'P10.1-Rzeczyca'!$A$1:$L$58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0" l="1"/>
  <c r="H49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30" i="10"/>
  <c r="H27" i="10"/>
  <c r="H23" i="10"/>
  <c r="H23" i="16"/>
  <c r="J23" i="16" s="1"/>
  <c r="K23" i="16" s="1"/>
  <c r="H27" i="16"/>
  <c r="J27" i="16" s="1"/>
  <c r="K27" i="16" s="1"/>
  <c r="H31" i="16"/>
  <c r="J31" i="16"/>
  <c r="K31" i="16" s="1"/>
  <c r="H35" i="16"/>
  <c r="J35" i="16" s="1"/>
  <c r="K35" i="16" s="1"/>
  <c r="H39" i="16"/>
  <c r="H38" i="16"/>
  <c r="H27" i="8"/>
  <c r="H23" i="8"/>
  <c r="H31" i="8"/>
  <c r="H32" i="8"/>
  <c r="H33" i="8"/>
  <c r="H34" i="8"/>
  <c r="H35" i="8"/>
  <c r="H36" i="8"/>
  <c r="H37" i="8"/>
  <c r="H38" i="8"/>
  <c r="H39" i="8"/>
  <c r="H40" i="8"/>
  <c r="H30" i="8"/>
  <c r="H45" i="8"/>
  <c r="H44" i="8"/>
  <c r="H28" i="14"/>
  <c r="H27" i="14"/>
  <c r="J27" i="14" s="1"/>
  <c r="J39" i="16"/>
  <c r="K39" i="16" s="1"/>
  <c r="J38" i="16"/>
  <c r="K38" i="16" s="1"/>
  <c r="E41" i="16" l="1"/>
  <c r="E42" i="16"/>
  <c r="E30" i="14"/>
  <c r="J28" i="14"/>
  <c r="K28" i="14" s="1"/>
  <c r="K27" i="14"/>
  <c r="E31" i="14" l="1"/>
  <c r="E52" i="10"/>
  <c r="J50" i="10"/>
  <c r="K50" i="10" s="1"/>
  <c r="J49" i="10"/>
  <c r="K49" i="10" s="1"/>
  <c r="J31" i="10"/>
  <c r="K31" i="10" s="1"/>
  <c r="J32" i="10"/>
  <c r="K32" i="10" s="1"/>
  <c r="J33" i="10"/>
  <c r="K33" i="10" s="1"/>
  <c r="J34" i="10"/>
  <c r="K34" i="10" s="1"/>
  <c r="J35" i="10"/>
  <c r="K35" i="10" s="1"/>
  <c r="J36" i="10"/>
  <c r="K36" i="10" s="1"/>
  <c r="J37" i="10"/>
  <c r="K37" i="10" s="1"/>
  <c r="J38" i="10"/>
  <c r="K38" i="10" s="1"/>
  <c r="J39" i="10"/>
  <c r="K39" i="10" s="1"/>
  <c r="J40" i="10"/>
  <c r="K40" i="10" s="1"/>
  <c r="J41" i="10"/>
  <c r="K41" i="10" s="1"/>
  <c r="J42" i="10"/>
  <c r="K42" i="10" s="1"/>
  <c r="J43" i="10"/>
  <c r="K43" i="10" s="1"/>
  <c r="J44" i="10"/>
  <c r="K44" i="10" s="1"/>
  <c r="J45" i="10"/>
  <c r="K45" i="10" s="1"/>
  <c r="J46" i="10"/>
  <c r="K46" i="10" s="1"/>
  <c r="J30" i="10"/>
  <c r="K30" i="10" s="1"/>
  <c r="J27" i="10"/>
  <c r="K27" i="10" s="1"/>
  <c r="J23" i="10"/>
  <c r="K23" i="10" s="1"/>
  <c r="E47" i="8"/>
  <c r="J45" i="8"/>
  <c r="K45" i="8" s="1"/>
  <c r="J44" i="8"/>
  <c r="K44" i="8" s="1"/>
  <c r="J31" i="8"/>
  <c r="K31" i="8" s="1"/>
  <c r="J32" i="8"/>
  <c r="K32" i="8" s="1"/>
  <c r="J33" i="8"/>
  <c r="K33" i="8" s="1"/>
  <c r="J34" i="8"/>
  <c r="K34" i="8" s="1"/>
  <c r="J35" i="8"/>
  <c r="K35" i="8" s="1"/>
  <c r="J36" i="8"/>
  <c r="K36" i="8" s="1"/>
  <c r="J37" i="8"/>
  <c r="K37" i="8"/>
  <c r="J38" i="8"/>
  <c r="K38" i="8" s="1"/>
  <c r="J39" i="8"/>
  <c r="K39" i="8" s="1"/>
  <c r="J40" i="8"/>
  <c r="K40" i="8" s="1"/>
  <c r="J30" i="8"/>
  <c r="K30" i="8" s="1"/>
  <c r="J27" i="8"/>
  <c r="K27" i="8" s="1"/>
  <c r="J23" i="8"/>
  <c r="K23" i="8" s="1"/>
  <c r="E53" i="10" l="1"/>
  <c r="E48" i="8"/>
</calcChain>
</file>

<file path=xl/sharedStrings.xml><?xml version="1.0" encoding="utf-8"?>
<sst xmlns="http://schemas.openxmlformats.org/spreadsheetml/2006/main" count="372" uniqueCount="103">
  <si>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</si>
  <si>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</si>
  <si>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</si>
  <si>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</si>
  <si>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</si>
  <si>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</si>
  <si>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</si>
  <si>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</si>
  <si>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</si>
  <si>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</si>
  <si>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</si>
  <si>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</si>
  <si>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</si>
  <si>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</si>
  <si>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</si>
  <si>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</si>
  <si>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</si>
  <si>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</si>
  <si>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>HA</t>
  </si>
  <si>
    <t xml:space="preserve"> 22</t>
  </si>
  <si>
    <t>WPOD-N</t>
  </si>
  <si>
    <t>Wycinanie podszytów i podrostów (teren równy lub falisty)</t>
  </si>
  <si>
    <t>M3P</t>
  </si>
  <si>
    <t xml:space="preserve"> 48</t>
  </si>
  <si>
    <t>WYK-PASR</t>
  </si>
  <si>
    <t>Zdarcie pokrywy pasami  prace ręczne</t>
  </si>
  <si>
    <t>KMTR</t>
  </si>
  <si>
    <t xml:space="preserve"> 52</t>
  </si>
  <si>
    <t>WYK-TAL60</t>
  </si>
  <si>
    <t>Zdarcie pokrywy na talerzach 60 cm x 60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</si>
  <si>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</si>
  <si>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</si>
  <si>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</si>
  <si>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</si>
  <si>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</si>
  <si>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</si>
  <si>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</si>
  <si>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66</t>
  </si>
  <si>
    <t>WYK-PASCZ</t>
  </si>
  <si>
    <t>Wyorywanie bruzd pługiem leśnym na powierzchni pow. 0,50 ha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</si>
  <si>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</si>
  <si>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</si>
  <si>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</si>
  <si>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</si>
  <si>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</si>
  <si>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</si>
  <si>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79</t>
  </si>
  <si>
    <t>SPULBR-UC</t>
  </si>
  <si>
    <t>Spulchnianie gleby w bruzdach</t>
  </si>
  <si>
    <t>130</t>
  </si>
  <si>
    <t>PUŁ-WT</t>
  </si>
  <si>
    <t>Wykładanie pułapek na szkodniki wtórne</t>
  </si>
  <si>
    <t>SZT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</si>
  <si>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</si>
  <si>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</si>
  <si>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</si>
  <si>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</si>
  <si>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</si>
  <si>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</si>
  <si>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140</t>
  </si>
  <si>
    <t>SMAR-PBIO</t>
  </si>
  <si>
    <t>Smarowanie pni biopreparatem</t>
  </si>
  <si>
    <t>150</t>
  </si>
  <si>
    <t>PORZ-SPAL</t>
  </si>
  <si>
    <t>Spalanie gałęzi ułożonych w stosy</t>
  </si>
  <si>
    <t>151</t>
  </si>
  <si>
    <t>PORZ-STOS</t>
  </si>
  <si>
    <t>Wynoszenie i układanie pozostałości w stosy niewymiarowe</t>
  </si>
  <si>
    <t>179</t>
  </si>
  <si>
    <t>ODN-PASC</t>
  </si>
  <si>
    <t>Odchwaszczanie, odnawianie pasów przeciwpożarowych</t>
  </si>
  <si>
    <t xml:space="preserve"> 11, 117, 157, 161, 163, 165, 167, 169, 171, 180, 182.01, 182.03, 183, 209, 307, 336, 340, 343, 346</t>
  </si>
  <si>
    <t>GODZ RH8</t>
  </si>
  <si>
    <t>Prace godzinowe ręczne (8% VAT)</t>
  </si>
  <si>
    <t>118, 13, 158, 164, 166, 168, 170, 172, 181, 182.02, 185, 210, 306, 337, 342, 348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</si>
  <si>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</si>
  <si>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</si>
  <si>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</si>
  <si>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</si>
  <si>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</si>
  <si>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</si>
  <si>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KOSZTORYS INWESTORSKI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</si>
  <si>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</si>
  <si>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</si>
  <si>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</si>
  <si>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</si>
  <si>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</si>
  <si>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</si>
  <si>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</si>
  <si>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</si>
  <si>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</si>
  <si>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</si>
  <si>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</si>
  <si>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P02 - Rozdrabnie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</si>
  <si>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t xml:space="preserve"> 17</t>
  </si>
  <si>
    <t>ROZDR-PP</t>
  </si>
  <si>
    <t>Rozdrabnianie pozostałości drzewnych na całej powierzchni bez mieszania z glebą</t>
  </si>
  <si>
    <t xml:space="preserve"> 26</t>
  </si>
  <si>
    <t>PORZ-ROZD</t>
  </si>
  <si>
    <t>Znoszenie i układanie pozostałości do rozdrabniania</t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</si>
  <si>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P09.1-Warblewo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</si>
  <si>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P09-10-Harwester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</si>
  <si>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P10.1-Rzeczyca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</si>
</sst>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6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9" fontId="2" fillId="3" borderId="1" xfId="1" applyFont="1" applyFill="1" applyBorder="1" applyAlignment="1">
      <alignment horizontal="center" vertical="center" wrapText="1"/>
    </xf>
    <xf numFmtId="9" fontId="1" fillId="2" borderId="1" xfId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9" fontId="1" fillId="2" borderId="0" xfId="1" applyFont="1" applyFill="1" applyAlignment="1">
      <alignment horizontal="center" vertical="center"/>
    </xf>
    <xf numFmtId="9" fontId="0" fillId="0" borderId="0" xfId="1" applyFont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9" fontId="1" fillId="2" borderId="0" xfId="1" applyFont="1" applyFill="1" applyAlignment="1">
      <alignment horizontal="left" vertical="center"/>
    </xf>
    <xf numFmtId="9" fontId="0" fillId="0" borderId="0" xfId="1" applyFont="1" applyAlignment="1">
      <alignment vertical="center"/>
    </xf>
    <xf numFmtId="0" fontId="11" fillId="2" borderId="0" xfId="2" applyFont="1" applyFill="1" applyAlignment="1">
      <alignment horizontal="left"/>
    </xf>
    <xf numFmtId="0" fontId="11" fillId="2" borderId="0" xfId="2" applyFont="1" applyFill="1" applyAlignment="1">
      <alignment horizontal="left" vertical="center"/>
    </xf>
    <xf numFmtId="4" fontId="11" fillId="2" borderId="0" xfId="2" applyNumberFormat="1" applyFont="1" applyFill="1" applyAlignment="1">
      <alignment horizontal="right" vertical="center"/>
    </xf>
    <xf numFmtId="49" fontId="12" fillId="2" borderId="0" xfId="2" applyNumberFormat="1" applyFont="1" applyFill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49" fontId="18" fillId="3" borderId="4" xfId="2" applyNumberFormat="1" applyFont="1" applyFill="1" applyBorder="1" applyAlignment="1">
      <alignment horizontal="center" vertical="center" wrapText="1"/>
    </xf>
    <xf numFmtId="4" fontId="18" fillId="3" borderId="4" xfId="2" applyNumberFormat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/>
    </xf>
    <xf numFmtId="49" fontId="11" fillId="2" borderId="4" xfId="2" applyNumberFormat="1" applyFont="1" applyFill="1" applyBorder="1" applyAlignment="1">
      <alignment horizontal="center" vertical="center"/>
    </xf>
    <xf numFmtId="49" fontId="15" fillId="2" borderId="4" xfId="2" applyNumberFormat="1" applyFont="1" applyFill="1" applyBorder="1" applyAlignment="1">
      <alignment horizontal="left" vertical="center" wrapText="1"/>
    </xf>
    <xf numFmtId="4" fontId="11" fillId="2" borderId="4" xfId="2" applyNumberFormat="1" applyFont="1" applyFill="1" applyBorder="1" applyAlignment="1">
      <alignment horizontal="right" vertical="center"/>
    </xf>
    <xf numFmtId="9" fontId="11" fillId="2" borderId="4" xfId="3" applyFont="1" applyFill="1" applyBorder="1" applyAlignment="1">
      <alignment horizontal="center" vertical="center"/>
    </xf>
    <xf numFmtId="0" fontId="13" fillId="0" borderId="0" xfId="2"/>
    <xf numFmtId="0" fontId="13" fillId="0" borderId="0" xfId="2" applyAlignment="1">
      <alignment vertical="center"/>
    </xf>
    <xf numFmtId="4" fontId="13" fillId="0" borderId="0" xfId="2" applyNumberFormat="1" applyAlignment="1">
      <alignment horizontal="right" vertical="center"/>
    </xf>
    <xf numFmtId="4" fontId="11" fillId="4" borderId="4" xfId="2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 vertical="center"/>
    </xf>
    <xf numFmtId="2" fontId="0" fillId="0" borderId="0" xfId="0" applyNumberFormat="1" applyAlignment="1">
      <alignment vertical="center"/>
    </xf>
    <xf numFmtId="4" fontId="1" fillId="2" borderId="0" xfId="0" applyNumberFormat="1" applyFont="1" applyFill="1" applyAlignment="1">
      <alignment horizontal="left" vertical="center"/>
    </xf>
    <xf numFmtId="49" fontId="19" fillId="2" borderId="3" xfId="2" applyNumberFormat="1" applyFont="1" applyFill="1" applyBorder="1" applyAlignment="1">
      <alignment horizontal="center" vertical="center"/>
    </xf>
    <xf numFmtId="0" fontId="11" fillId="2" borderId="0" xfId="2" applyFont="1" applyFill="1" applyAlignment="1">
      <alignment horizontal="left" vertical="center" wrapText="1"/>
    </xf>
    <xf numFmtId="49" fontId="17" fillId="2" borderId="0" xfId="2" applyNumberFormat="1" applyFont="1" applyFill="1" applyAlignment="1">
      <alignment horizontal="center" vertical="center"/>
    </xf>
    <xf numFmtId="0" fontId="14" fillId="2" borderId="0" xfId="2" applyFont="1" applyFill="1" applyAlignment="1">
      <alignment horizontal="left" vertical="center" wrapText="1"/>
    </xf>
    <xf numFmtId="49" fontId="10" fillId="3" borderId="4" xfId="2" applyNumberFormat="1" applyFont="1" applyFill="1" applyBorder="1" applyAlignment="1">
      <alignment horizontal="right" vertical="center"/>
    </xf>
    <xf numFmtId="4" fontId="10" fillId="2" borderId="4" xfId="2" applyNumberFormat="1" applyFont="1" applyFill="1" applyBorder="1" applyAlignment="1">
      <alignment horizontal="right" vertical="center"/>
    </xf>
    <xf numFmtId="49" fontId="16" fillId="2" borderId="0" xfId="2" applyNumberFormat="1" applyFont="1" applyFill="1" applyAlignment="1">
      <alignment horizontal="center" vertical="center"/>
    </xf>
    <xf numFmtId="0" fontId="14" fillId="2" borderId="2" xfId="2" applyFont="1" applyFill="1" applyBorder="1" applyAlignment="1">
      <alignment horizontal="left" vertical="center"/>
    </xf>
    <xf numFmtId="49" fontId="14" fillId="2" borderId="0" xfId="2" applyNumberFormat="1" applyFont="1" applyFill="1" applyAlignment="1">
      <alignment horizontal="left" vertical="center"/>
    </xf>
    <xf numFmtId="49" fontId="15" fillId="2" borderId="0" xfId="2" applyNumberFormat="1" applyFont="1" applyFill="1" applyAlignment="1">
      <alignment horizontal="center" vertical="top"/>
    </xf>
    <xf numFmtId="0" fontId="4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/>
    </xf>
    <xf numFmtId="4" fontId="10" fillId="3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</cellXfs>
  <cellStyles count="4">
    <cellStyle name="Normalny" xfId="0" builtinId="0"/>
    <cellStyle name="Normalny 2" xfId="2" xr:uid="{CA11AACC-A598-4AC6-A99A-B16E225DCBE5}"/>
    <cellStyle name="Procentowy" xfId="1" builtinId="5"/>
    <cellStyle name="Procentowy 2" xfId="3" xr:uid="{30699D59-6FC8-4F4C-8C15-F7A40814C2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0832B-B1BC-4FE7-AFEF-14ADA858DD2E}">
  <sheetPr>
    <tabColor rgb="FF92D050"/>
  </sheetPr>
  <dimension ref="B1:K36"/>
  <sheetViews>
    <sheetView view="pageBreakPreview" zoomScaleNormal="100" zoomScaleSheetLayoutView="100" workbookViewId="0">
      <selection activeCell="D13" sqref="D13:E13"/>
    </sheetView>
  </sheetViews>
  <sheetFormatPr defaultRowHeight="12.75" x14ac:dyDescent="0.2"/>
  <cols>
    <col min="1" max="1" width="0.140625" style="36" customWidth="1"/>
    <col min="2" max="2" width="8.5703125" style="36" customWidth="1"/>
    <col min="3" max="3" width="11.140625" style="36" customWidth="1"/>
    <col min="4" max="4" width="51.85546875" style="36" customWidth="1"/>
    <col min="5" max="5" width="5.85546875" style="37" customWidth="1"/>
    <col min="6" max="7" width="10.7109375" style="38" customWidth="1"/>
    <col min="8" max="8" width="11.7109375" style="38" customWidth="1"/>
    <col min="9" max="9" width="7.85546875" style="37" customWidth="1"/>
    <col min="10" max="11" width="10.7109375" style="38" customWidth="1"/>
    <col min="12" max="12" width="0.85546875" style="36" customWidth="1"/>
    <col min="13" max="13" width="4.7109375" style="36" customWidth="1"/>
    <col min="14" max="16384" width="9.140625" style="36"/>
  </cols>
  <sheetData>
    <row r="1" spans="2:11" s="24" customFormat="1" ht="26.65" customHeight="1" x14ac:dyDescent="0.2">
      <c r="E1" s="25"/>
      <c r="F1" s="26"/>
      <c r="G1" s="26"/>
      <c r="H1" s="26"/>
      <c r="I1" s="25"/>
      <c r="J1" s="26"/>
      <c r="K1" s="26"/>
    </row>
    <row r="2" spans="2:11" s="24" customFormat="1" ht="2.65" customHeight="1" x14ac:dyDescent="0.2">
      <c r="B2" s="50"/>
      <c r="C2" s="50"/>
      <c r="E2" s="25"/>
      <c r="F2" s="26"/>
      <c r="G2" s="26"/>
      <c r="H2" s="26"/>
      <c r="I2" s="25"/>
      <c r="J2" s="26"/>
      <c r="K2" s="26"/>
    </row>
    <row r="3" spans="2:11" s="24" customFormat="1" ht="29.85" customHeight="1" x14ac:dyDescent="0.2">
      <c r="E3" s="25"/>
      <c r="F3" s="26"/>
      <c r="G3" s="26"/>
      <c r="H3" s="26"/>
      <c r="I3" s="25"/>
      <c r="J3" s="26"/>
      <c r="K3" s="26"/>
    </row>
    <row r="4" spans="2:11" s="24" customFormat="1" ht="2.65" customHeight="1" x14ac:dyDescent="0.2">
      <c r="B4" s="50"/>
      <c r="C4" s="50"/>
      <c r="E4" s="25"/>
      <c r="F4" s="26"/>
      <c r="G4" s="26"/>
      <c r="H4" s="26"/>
      <c r="I4" s="25"/>
      <c r="J4" s="26"/>
      <c r="K4" s="26"/>
    </row>
    <row r="5" spans="2:11" s="24" customFormat="1" ht="19.7" customHeight="1" x14ac:dyDescent="0.2">
      <c r="E5" s="25"/>
      <c r="F5" s="26"/>
      <c r="G5" s="26"/>
      <c r="H5" s="26"/>
      <c r="I5" s="25"/>
      <c r="J5" s="26"/>
      <c r="K5" s="26"/>
    </row>
    <row r="6" spans="2:11" s="24" customFormat="1" ht="10.7" customHeight="1" x14ac:dyDescent="0.2">
      <c r="E6" s="25"/>
      <c r="F6" s="51" t="s">
        <v>79</v>
      </c>
      <c r="G6" s="51"/>
      <c r="H6" s="51"/>
      <c r="I6" s="51"/>
      <c r="J6" s="51"/>
      <c r="K6" s="51"/>
    </row>
    <row r="7" spans="2:11" s="24" customFormat="1" ht="2.65" customHeight="1" x14ac:dyDescent="0.2">
      <c r="B7" s="50"/>
      <c r="C7" s="50"/>
      <c r="E7" s="25"/>
      <c r="F7" s="51"/>
      <c r="G7" s="51"/>
      <c r="H7" s="51"/>
      <c r="I7" s="51"/>
      <c r="J7" s="51"/>
      <c r="K7" s="51"/>
    </row>
    <row r="8" spans="2:11" s="24" customFormat="1" ht="3.2" customHeight="1" x14ac:dyDescent="0.2">
      <c r="E8" s="25"/>
      <c r="F8" s="51"/>
      <c r="G8" s="51"/>
      <c r="H8" s="51"/>
      <c r="I8" s="51"/>
      <c r="J8" s="51"/>
      <c r="K8" s="51"/>
    </row>
    <row r="9" spans="2:11" s="24" customFormat="1" ht="3.75" customHeight="1" x14ac:dyDescent="0.2">
      <c r="B9" s="52" t="s">
        <v>80</v>
      </c>
      <c r="C9" s="52"/>
      <c r="E9" s="25"/>
      <c r="F9" s="51"/>
      <c r="G9" s="51"/>
      <c r="H9" s="51"/>
      <c r="I9" s="51"/>
      <c r="J9" s="51"/>
      <c r="K9" s="51"/>
    </row>
    <row r="10" spans="2:11" s="24" customFormat="1" ht="15.95" customHeight="1" x14ac:dyDescent="0.2">
      <c r="B10" s="52"/>
      <c r="C10" s="52"/>
      <c r="E10" s="25"/>
      <c r="F10" s="26"/>
      <c r="G10" s="26"/>
      <c r="H10" s="26"/>
      <c r="I10" s="25"/>
      <c r="J10" s="26"/>
      <c r="K10" s="26"/>
    </row>
    <row r="11" spans="2:11" s="24" customFormat="1" ht="48.6" customHeight="1" x14ac:dyDescent="0.2">
      <c r="E11" s="25"/>
      <c r="F11" s="26"/>
      <c r="G11" s="26"/>
      <c r="H11" s="26"/>
      <c r="I11" s="25"/>
      <c r="J11" s="26"/>
      <c r="K11" s="26"/>
    </row>
    <row r="12" spans="2:11" s="24" customFormat="1" ht="24" customHeight="1" x14ac:dyDescent="0.2">
      <c r="D12" s="49" t="s">
        <v>81</v>
      </c>
      <c r="E12" s="49"/>
      <c r="F12" s="26"/>
      <c r="G12" s="26"/>
      <c r="H12" s="26"/>
      <c r="I12" s="25"/>
      <c r="J12" s="26"/>
      <c r="K12" s="26"/>
    </row>
    <row r="13" spans="2:11" s="24" customFormat="1" ht="24" customHeight="1" x14ac:dyDescent="0.2">
      <c r="D13" s="45"/>
      <c r="E13" s="45"/>
      <c r="F13" s="26"/>
      <c r="G13" s="26"/>
      <c r="H13" s="26"/>
      <c r="I13" s="25"/>
      <c r="J13" s="26"/>
      <c r="K13" s="26"/>
    </row>
    <row r="14" spans="2:11" s="24" customFormat="1" ht="33" customHeight="1" x14ac:dyDescent="0.2">
      <c r="E14" s="25"/>
      <c r="F14" s="26"/>
      <c r="G14" s="26"/>
      <c r="H14" s="26"/>
      <c r="I14" s="25"/>
      <c r="J14" s="26"/>
      <c r="K14" s="26"/>
    </row>
    <row r="15" spans="2:11" s="24" customFormat="1" ht="20.85" customHeight="1" x14ac:dyDescent="0.2">
      <c r="B15" s="27" t="s">
        <v>82</v>
      </c>
      <c r="E15" s="25"/>
      <c r="F15" s="26"/>
      <c r="G15" s="26"/>
      <c r="H15" s="26"/>
      <c r="I15" s="25"/>
      <c r="J15" s="26"/>
      <c r="K15" s="26"/>
    </row>
    <row r="16" spans="2:11" s="24" customFormat="1" ht="3.2" customHeight="1" x14ac:dyDescent="0.2">
      <c r="E16" s="25"/>
      <c r="F16" s="26"/>
      <c r="G16" s="26"/>
      <c r="H16" s="26"/>
      <c r="I16" s="25"/>
      <c r="J16" s="26"/>
      <c r="K16" s="26"/>
    </row>
    <row r="17" spans="2:11" s="24" customFormat="1" ht="20.85" customHeight="1" x14ac:dyDescent="0.2">
      <c r="B17" s="27" t="s">
        <v>83</v>
      </c>
      <c r="E17" s="25"/>
      <c r="F17" s="26"/>
      <c r="G17" s="26"/>
      <c r="H17" s="26"/>
      <c r="I17" s="25"/>
      <c r="J17" s="26"/>
      <c r="K17" s="26"/>
    </row>
    <row r="18" spans="2:11" s="24" customFormat="1" ht="3.75" customHeight="1" x14ac:dyDescent="0.2">
      <c r="E18" s="25"/>
      <c r="F18" s="26"/>
      <c r="G18" s="26"/>
      <c r="H18" s="26"/>
      <c r="I18" s="25"/>
      <c r="J18" s="26"/>
      <c r="K18" s="26"/>
    </row>
    <row r="19" spans="2:11" s="24" customFormat="1" ht="20.85" customHeight="1" x14ac:dyDescent="0.2">
      <c r="B19" s="27" t="s">
        <v>84</v>
      </c>
      <c r="E19" s="25"/>
      <c r="F19" s="26"/>
      <c r="G19" s="26"/>
      <c r="H19" s="26"/>
      <c r="I19" s="25"/>
      <c r="J19" s="26"/>
      <c r="K19" s="26"/>
    </row>
    <row r="20" spans="2:11" s="24" customFormat="1" ht="2.65" customHeight="1" x14ac:dyDescent="0.2">
      <c r="E20" s="25"/>
      <c r="F20" s="26"/>
      <c r="G20" s="26"/>
      <c r="H20" s="26"/>
      <c r="I20" s="25"/>
      <c r="J20" s="26"/>
      <c r="K20" s="26"/>
    </row>
    <row r="21" spans="2:11" s="24" customFormat="1" ht="20.85" customHeight="1" x14ac:dyDescent="0.2">
      <c r="B21" s="27" t="s">
        <v>85</v>
      </c>
      <c r="E21" s="25"/>
      <c r="F21" s="26"/>
      <c r="G21" s="26"/>
      <c r="H21" s="26"/>
      <c r="I21" s="25"/>
      <c r="J21" s="26"/>
      <c r="K21" s="26"/>
    </row>
    <row r="22" spans="2:11" s="24" customFormat="1" ht="59.65" customHeight="1" x14ac:dyDescent="0.2">
      <c r="E22" s="25"/>
      <c r="F22" s="26"/>
      <c r="G22" s="26"/>
      <c r="H22" s="26"/>
      <c r="I22" s="25"/>
      <c r="J22" s="26"/>
      <c r="K22" s="26"/>
    </row>
    <row r="23" spans="2:11" s="24" customFormat="1" ht="50.1" customHeight="1" x14ac:dyDescent="0.2">
      <c r="B23" s="46" t="s">
        <v>93</v>
      </c>
      <c r="C23" s="46"/>
      <c r="D23" s="46"/>
      <c r="E23" s="46"/>
      <c r="F23" s="46"/>
      <c r="G23" s="46"/>
      <c r="H23" s="46"/>
      <c r="I23" s="46"/>
      <c r="J23" s="46"/>
      <c r="K23" s="26"/>
    </row>
    <row r="24" spans="2:11" s="24" customFormat="1" ht="52.35" customHeight="1" x14ac:dyDescent="0.2">
      <c r="E24" s="25"/>
      <c r="F24" s="26"/>
      <c r="G24" s="26"/>
      <c r="H24" s="26"/>
      <c r="I24" s="25"/>
      <c r="J24" s="26"/>
      <c r="K24" s="26"/>
    </row>
    <row r="25" spans="2:11" s="24" customFormat="1" ht="13.35" customHeight="1" x14ac:dyDescent="0.2">
      <c r="E25" s="25"/>
      <c r="F25" s="26"/>
      <c r="G25" s="26"/>
      <c r="H25" s="26"/>
      <c r="I25" s="25"/>
      <c r="J25" s="26"/>
      <c r="K25" s="26"/>
    </row>
    <row r="26" spans="2:11" s="31" customFormat="1" ht="45.4" customHeight="1" x14ac:dyDescent="0.2">
      <c r="B26" s="28" t="s">
        <v>0</v>
      </c>
      <c r="C26" s="29" t="s">
        <v>1</v>
      </c>
      <c r="D26" s="29" t="s">
        <v>2</v>
      </c>
      <c r="E26" s="29" t="s">
        <v>3</v>
      </c>
      <c r="F26" s="30" t="s">
        <v>4</v>
      </c>
      <c r="G26" s="30" t="s">
        <v>5</v>
      </c>
      <c r="H26" s="30" t="s">
        <v>6</v>
      </c>
      <c r="I26" s="29" t="s">
        <v>7</v>
      </c>
      <c r="J26" s="30" t="s">
        <v>8</v>
      </c>
      <c r="K26" s="30" t="s">
        <v>9</v>
      </c>
    </row>
    <row r="27" spans="2:11" s="24" customFormat="1" ht="30" customHeight="1" x14ac:dyDescent="0.2">
      <c r="B27" s="32" t="s">
        <v>94</v>
      </c>
      <c r="C27" s="32" t="s">
        <v>95</v>
      </c>
      <c r="D27" s="33" t="s">
        <v>96</v>
      </c>
      <c r="E27" s="32" t="s">
        <v>18</v>
      </c>
      <c r="F27" s="34">
        <v>61.53</v>
      </c>
      <c r="G27" s="39"/>
      <c r="H27" s="34">
        <f>F27*G27</f>
        <v>0</v>
      </c>
      <c r="I27" s="35">
        <v>0.08</v>
      </c>
      <c r="J27" s="34">
        <f>H27*I27</f>
        <v>0</v>
      </c>
      <c r="K27" s="34">
        <f>H27+J27</f>
        <v>0</v>
      </c>
    </row>
    <row r="28" spans="2:11" s="24" customFormat="1" ht="30" customHeight="1" x14ac:dyDescent="0.2">
      <c r="B28" s="32" t="s">
        <v>97</v>
      </c>
      <c r="C28" s="32" t="s">
        <v>98</v>
      </c>
      <c r="D28" s="33" t="s">
        <v>99</v>
      </c>
      <c r="E28" s="32" t="s">
        <v>22</v>
      </c>
      <c r="F28" s="34">
        <v>732.2</v>
      </c>
      <c r="G28" s="39"/>
      <c r="H28" s="34">
        <f>F28*G28</f>
        <v>0</v>
      </c>
      <c r="I28" s="35">
        <v>0.08</v>
      </c>
      <c r="J28" s="34">
        <f>H28*I28</f>
        <v>0</v>
      </c>
      <c r="K28" s="34">
        <f>H28+J28</f>
        <v>0</v>
      </c>
    </row>
    <row r="29" spans="2:11" s="24" customFormat="1" ht="30" customHeight="1" x14ac:dyDescent="0.2">
      <c r="E29" s="25"/>
      <c r="F29" s="26"/>
      <c r="G29" s="26"/>
      <c r="H29" s="26"/>
      <c r="I29" s="25"/>
      <c r="J29" s="26"/>
      <c r="K29" s="26"/>
    </row>
    <row r="30" spans="2:11" s="24" customFormat="1" ht="21.4" customHeight="1" x14ac:dyDescent="0.2">
      <c r="B30" s="47" t="s">
        <v>77</v>
      </c>
      <c r="C30" s="47"/>
      <c r="D30" s="47"/>
      <c r="E30" s="48">
        <f>SUM(H26:H28)</f>
        <v>0</v>
      </c>
      <c r="F30" s="48"/>
      <c r="G30" s="48"/>
      <c r="H30" s="48"/>
      <c r="I30" s="48"/>
      <c r="J30" s="48"/>
      <c r="K30" s="48"/>
    </row>
    <row r="31" spans="2:11" s="24" customFormat="1" ht="21.4" customHeight="1" x14ac:dyDescent="0.2">
      <c r="B31" s="47" t="s">
        <v>78</v>
      </c>
      <c r="C31" s="47"/>
      <c r="D31" s="47"/>
      <c r="E31" s="48">
        <f>SUM(K27:K28)</f>
        <v>0</v>
      </c>
      <c r="F31" s="48"/>
      <c r="G31" s="48"/>
      <c r="H31" s="48"/>
      <c r="I31" s="48"/>
      <c r="J31" s="48"/>
      <c r="K31" s="48"/>
    </row>
    <row r="32" spans="2:11" s="24" customFormat="1" ht="58.15" customHeight="1" x14ac:dyDescent="0.2">
      <c r="E32" s="25"/>
      <c r="F32" s="26"/>
      <c r="G32" s="26"/>
      <c r="H32" s="26"/>
      <c r="I32" s="25"/>
      <c r="J32" s="26"/>
      <c r="K32" s="26"/>
    </row>
    <row r="33" spans="2:11" s="24" customFormat="1" ht="17.649999999999999" customHeight="1" x14ac:dyDescent="0.2">
      <c r="E33" s="25"/>
      <c r="F33" s="26"/>
      <c r="G33" s="26"/>
      <c r="H33" s="43" t="s">
        <v>91</v>
      </c>
      <c r="I33" s="43"/>
      <c r="J33" s="26"/>
      <c r="K33" s="26"/>
    </row>
    <row r="34" spans="2:11" s="24" customFormat="1" ht="145.15" customHeight="1" x14ac:dyDescent="0.2">
      <c r="E34" s="25"/>
      <c r="F34" s="26"/>
      <c r="G34" s="26"/>
      <c r="H34" s="26"/>
      <c r="I34" s="25"/>
      <c r="J34" s="26"/>
      <c r="K34" s="26"/>
    </row>
    <row r="35" spans="2:11" s="24" customFormat="1" ht="40.5" customHeight="1" x14ac:dyDescent="0.2">
      <c r="B35" s="44" t="s">
        <v>92</v>
      </c>
      <c r="C35" s="44"/>
      <c r="E35" s="25"/>
      <c r="F35" s="26"/>
      <c r="G35" s="26"/>
      <c r="H35" s="26"/>
      <c r="I35" s="25"/>
      <c r="J35" s="26"/>
      <c r="K35" s="26"/>
    </row>
    <row r="36" spans="2:11" s="24" customFormat="1" ht="28.7" customHeight="1" x14ac:dyDescent="0.2">
      <c r="E36" s="25"/>
      <c r="F36" s="26"/>
      <c r="G36" s="26"/>
      <c r="H36" s="26"/>
      <c r="I36" s="25"/>
      <c r="J36" s="26"/>
      <c r="K36" s="26"/>
    </row>
  </sheetData>
  <mergeCells count="14">
    <mergeCell ref="D12:E12"/>
    <mergeCell ref="B2:C2"/>
    <mergeCell ref="B4:C4"/>
    <mergeCell ref="F6:K9"/>
    <mergeCell ref="B7:C7"/>
    <mergeCell ref="B9:C10"/>
    <mergeCell ref="H33:I33"/>
    <mergeCell ref="B35:C35"/>
    <mergeCell ref="D13:E13"/>
    <mergeCell ref="B23:J23"/>
    <mergeCell ref="B30:D30"/>
    <mergeCell ref="E30:K30"/>
    <mergeCell ref="B31:D31"/>
    <mergeCell ref="E31:K31"/>
  </mergeCells>
  <pageMargins left="0.7" right="0.7" top="0.75" bottom="0.75" header="0.3" footer="0.3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4F40B-38C4-4D0D-BE0E-76F7ADB1EB11}">
  <sheetPr>
    <tabColor rgb="FFFFFF00"/>
    <pageSetUpPr fitToPage="1"/>
  </sheetPr>
  <dimension ref="B1:S53"/>
  <sheetViews>
    <sheetView view="pageBreakPreview" topLeftCell="A3" zoomScaleNormal="100" zoomScaleSheetLayoutView="100" workbookViewId="0">
      <selection activeCell="D12" sqref="D12:E12"/>
    </sheetView>
  </sheetViews>
  <sheetFormatPr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7" width="10.7109375" style="20" customWidth="1"/>
    <col min="8" max="8" width="11.7109375" style="20" customWidth="1"/>
    <col min="9" max="9" width="7.85546875" style="16" customWidth="1"/>
    <col min="10" max="11" width="10.7109375" style="20" customWidth="1"/>
    <col min="12" max="12" width="0.85546875" style="14" customWidth="1"/>
    <col min="13" max="13" width="4.7109375" style="14" customWidth="1"/>
    <col min="14" max="14" width="10.5703125" style="23" bestFit="1" customWidth="1"/>
    <col min="15" max="15" width="9.42578125" style="41" bestFit="1" customWidth="1"/>
    <col min="16" max="16384" width="9.140625" style="14"/>
  </cols>
  <sheetData>
    <row r="1" spans="2:15" s="13" customFormat="1" ht="20.100000000000001" customHeight="1" x14ac:dyDescent="0.2">
      <c r="F1" s="17"/>
      <c r="G1" s="17"/>
      <c r="H1" s="17"/>
      <c r="I1" s="15"/>
      <c r="J1" s="17"/>
      <c r="K1" s="17"/>
      <c r="N1" s="22"/>
      <c r="O1" s="40"/>
    </row>
    <row r="2" spans="2:15" s="13" customFormat="1" ht="20.100000000000001" customHeight="1" x14ac:dyDescent="0.2">
      <c r="B2" s="53"/>
      <c r="C2" s="53"/>
      <c r="F2" s="17"/>
      <c r="G2" s="17"/>
      <c r="H2" s="17"/>
      <c r="I2" s="15"/>
      <c r="J2" s="17"/>
      <c r="K2" s="17"/>
      <c r="N2" s="22"/>
      <c r="O2" s="40"/>
    </row>
    <row r="3" spans="2:15" s="13" customFormat="1" ht="20.100000000000001" customHeight="1" x14ac:dyDescent="0.2">
      <c r="F3" s="17"/>
      <c r="G3" s="17"/>
      <c r="H3" s="17"/>
      <c r="I3" s="15"/>
      <c r="J3" s="17"/>
      <c r="K3" s="17"/>
      <c r="N3" s="22"/>
      <c r="O3" s="40"/>
    </row>
    <row r="4" spans="2:15" s="13" customFormat="1" ht="20.100000000000001" customHeight="1" x14ac:dyDescent="0.2">
      <c r="B4" s="53"/>
      <c r="C4" s="53"/>
      <c r="F4" s="17"/>
      <c r="G4" s="17"/>
      <c r="H4" s="17"/>
      <c r="I4" s="15"/>
      <c r="J4" s="17"/>
      <c r="K4" s="17"/>
      <c r="N4" s="22"/>
      <c r="O4" s="40"/>
    </row>
    <row r="5" spans="2:15" s="13" customFormat="1" ht="20.100000000000001" customHeight="1" x14ac:dyDescent="0.2">
      <c r="F5" s="56" t="s">
        <v>79</v>
      </c>
      <c r="G5" s="56"/>
      <c r="H5" s="56"/>
      <c r="I5" s="56"/>
      <c r="J5" s="56"/>
      <c r="K5" s="56"/>
      <c r="N5" s="22"/>
      <c r="O5" s="40"/>
    </row>
    <row r="6" spans="2:15" s="13" customFormat="1" ht="20.100000000000001" customHeight="1" x14ac:dyDescent="0.2">
      <c r="B6" s="53"/>
      <c r="C6" s="53"/>
      <c r="F6" s="56"/>
      <c r="G6" s="56"/>
      <c r="H6" s="56"/>
      <c r="I6" s="56"/>
      <c r="J6" s="56"/>
      <c r="K6" s="56"/>
      <c r="N6" s="22"/>
      <c r="O6" s="40"/>
    </row>
    <row r="7" spans="2:15" s="13" customFormat="1" ht="20.100000000000001" customHeight="1" x14ac:dyDescent="0.2">
      <c r="F7" s="56"/>
      <c r="G7" s="56"/>
      <c r="H7" s="56"/>
      <c r="I7" s="56"/>
      <c r="J7" s="56"/>
      <c r="K7" s="56"/>
      <c r="N7" s="22"/>
      <c r="O7" s="40"/>
    </row>
    <row r="8" spans="2:15" s="13" customFormat="1" ht="20.100000000000001" customHeight="1" x14ac:dyDescent="0.2">
      <c r="B8" s="54" t="s">
        <v>80</v>
      </c>
      <c r="C8" s="54"/>
      <c r="F8" s="56"/>
      <c r="G8" s="56"/>
      <c r="H8" s="56"/>
      <c r="I8" s="56"/>
      <c r="J8" s="56"/>
      <c r="K8" s="56"/>
      <c r="N8" s="22"/>
      <c r="O8" s="40"/>
    </row>
    <row r="9" spans="2:15" s="13" customFormat="1" ht="20.100000000000001" customHeight="1" x14ac:dyDescent="0.2">
      <c r="B9" s="54"/>
      <c r="C9" s="54"/>
      <c r="F9" s="17"/>
      <c r="G9" s="17"/>
      <c r="H9" s="17"/>
      <c r="I9" s="15"/>
      <c r="J9" s="17"/>
      <c r="K9" s="17"/>
      <c r="N9" s="22"/>
      <c r="O9" s="40"/>
    </row>
    <row r="10" spans="2:15" s="13" customFormat="1" ht="20.100000000000001" customHeight="1" x14ac:dyDescent="0.2">
      <c r="F10" s="17"/>
      <c r="G10" s="17"/>
      <c r="H10" s="17"/>
      <c r="I10" s="15"/>
      <c r="J10" s="17"/>
      <c r="K10" s="17"/>
      <c r="N10" s="22"/>
      <c r="O10" s="40"/>
    </row>
    <row r="11" spans="2:15" s="13" customFormat="1" ht="20.100000000000001" customHeight="1" x14ac:dyDescent="0.2">
      <c r="D11" s="55" t="s">
        <v>81</v>
      </c>
      <c r="E11" s="55"/>
      <c r="F11" s="17"/>
      <c r="G11" s="17"/>
      <c r="H11" s="17"/>
      <c r="I11" s="15"/>
      <c r="J11" s="17"/>
      <c r="K11" s="17"/>
      <c r="N11" s="22"/>
      <c r="O11" s="40"/>
    </row>
    <row r="12" spans="2:15" s="13" customFormat="1" ht="20.100000000000001" customHeight="1" x14ac:dyDescent="0.2">
      <c r="D12" s="62"/>
      <c r="E12" s="62"/>
      <c r="F12" s="17"/>
      <c r="G12" s="17"/>
      <c r="H12" s="17"/>
      <c r="I12" s="15"/>
      <c r="J12" s="17"/>
      <c r="K12" s="17"/>
      <c r="N12" s="22"/>
      <c r="O12" s="40"/>
    </row>
    <row r="13" spans="2:15" s="13" customFormat="1" ht="20.100000000000001" customHeight="1" x14ac:dyDescent="0.2">
      <c r="F13" s="17"/>
      <c r="G13" s="17"/>
      <c r="H13" s="17"/>
      <c r="I13" s="15"/>
      <c r="J13" s="17"/>
      <c r="K13" s="17"/>
      <c r="N13" s="22"/>
      <c r="O13" s="40"/>
    </row>
    <row r="14" spans="2:15" s="13" customFormat="1" ht="20.100000000000001" customHeight="1" x14ac:dyDescent="0.2">
      <c r="B14" s="8" t="s">
        <v>82</v>
      </c>
      <c r="F14" s="17"/>
      <c r="G14" s="17"/>
      <c r="H14" s="17"/>
      <c r="I14" s="15"/>
      <c r="J14" s="17"/>
      <c r="K14" s="17"/>
      <c r="N14" s="22"/>
      <c r="O14" s="40"/>
    </row>
    <row r="15" spans="2:15" s="13" customFormat="1" ht="20.100000000000001" customHeight="1" x14ac:dyDescent="0.2">
      <c r="B15" s="8" t="s">
        <v>83</v>
      </c>
      <c r="F15" s="17"/>
      <c r="G15" s="17"/>
      <c r="H15" s="17"/>
      <c r="I15" s="15"/>
      <c r="J15" s="17"/>
      <c r="K15" s="17"/>
      <c r="N15" s="22"/>
      <c r="O15" s="40"/>
    </row>
    <row r="16" spans="2:15" s="13" customFormat="1" ht="20.100000000000001" customHeight="1" x14ac:dyDescent="0.2">
      <c r="B16" s="8" t="s">
        <v>84</v>
      </c>
      <c r="F16" s="17"/>
      <c r="G16" s="17"/>
      <c r="H16" s="17"/>
      <c r="I16" s="15"/>
      <c r="J16" s="17"/>
      <c r="K16" s="17"/>
      <c r="N16" s="22"/>
      <c r="O16" s="40"/>
    </row>
    <row r="17" spans="2:19" s="13" customFormat="1" ht="20.100000000000001" customHeight="1" x14ac:dyDescent="0.2">
      <c r="B17" s="8" t="s">
        <v>85</v>
      </c>
      <c r="F17" s="17"/>
      <c r="G17" s="17"/>
      <c r="H17" s="17"/>
      <c r="I17" s="15"/>
      <c r="J17" s="17"/>
      <c r="K17" s="17"/>
      <c r="N17" s="22"/>
      <c r="O17" s="40"/>
    </row>
    <row r="18" spans="2:19" s="13" customFormat="1" ht="20.100000000000001" customHeight="1" x14ac:dyDescent="0.2">
      <c r="F18" s="17"/>
      <c r="G18" s="17"/>
      <c r="H18" s="17"/>
      <c r="I18" s="15"/>
      <c r="J18" s="17"/>
      <c r="K18" s="17"/>
      <c r="N18" s="22"/>
      <c r="O18" s="40"/>
    </row>
    <row r="19" spans="2:19" s="13" customFormat="1" ht="60" customHeight="1" x14ac:dyDescent="0.2">
      <c r="B19" s="64" t="s">
        <v>100</v>
      </c>
      <c r="C19" s="63"/>
      <c r="D19" s="63"/>
      <c r="E19" s="63"/>
      <c r="F19" s="63"/>
      <c r="G19" s="63"/>
      <c r="H19" s="63"/>
      <c r="I19" s="63"/>
      <c r="J19" s="63"/>
      <c r="K19" s="17"/>
      <c r="N19" s="22"/>
      <c r="O19" s="40"/>
    </row>
    <row r="20" spans="2:19" s="13" customFormat="1" ht="20.100000000000001" customHeight="1" x14ac:dyDescent="0.2">
      <c r="F20" s="17"/>
      <c r="G20" s="17"/>
      <c r="H20" s="17"/>
      <c r="I20" s="15"/>
      <c r="J20" s="17"/>
      <c r="K20" s="17"/>
      <c r="N20" s="22"/>
      <c r="O20" s="40"/>
    </row>
    <row r="21" spans="2:19" s="13" customFormat="1" ht="20.100000000000001" customHeight="1" x14ac:dyDescent="0.2">
      <c r="B21" s="58" t="s">
        <v>87</v>
      </c>
      <c r="C21" s="58"/>
      <c r="D21" s="58"/>
      <c r="F21" s="17"/>
      <c r="G21" s="17"/>
      <c r="H21" s="17"/>
      <c r="I21" s="15"/>
      <c r="J21" s="17"/>
      <c r="K21" s="17"/>
      <c r="N21" s="22"/>
      <c r="O21" s="40"/>
    </row>
    <row r="22" spans="2:19" s="13" customFormat="1" ht="60" customHeight="1" x14ac:dyDescent="0.2">
      <c r="B22" s="1" t="s">
        <v>0</v>
      </c>
      <c r="C22" s="2" t="s">
        <v>1</v>
      </c>
      <c r="D22" s="2" t="s">
        <v>2</v>
      </c>
      <c r="E22" s="2" t="s">
        <v>3</v>
      </c>
      <c r="F22" s="18" t="s">
        <v>4</v>
      </c>
      <c r="G22" s="18" t="s">
        <v>5</v>
      </c>
      <c r="H22" s="18" t="s">
        <v>6</v>
      </c>
      <c r="I22" s="9" t="s">
        <v>7</v>
      </c>
      <c r="J22" s="18" t="s">
        <v>8</v>
      </c>
      <c r="K22" s="18" t="s">
        <v>9</v>
      </c>
      <c r="N22" s="22"/>
      <c r="O22" s="40"/>
    </row>
    <row r="23" spans="2:19" s="13" customFormat="1" ht="20.100000000000001" customHeight="1" x14ac:dyDescent="0.2">
      <c r="B23" s="3" t="s">
        <v>10</v>
      </c>
      <c r="C23" s="3" t="s">
        <v>11</v>
      </c>
      <c r="D23" s="4" t="s">
        <v>12</v>
      </c>
      <c r="E23" s="3" t="s">
        <v>13</v>
      </c>
      <c r="F23" s="11">
        <v>2386</v>
      </c>
      <c r="G23" s="12"/>
      <c r="H23" s="21">
        <f>F23*G23</f>
        <v>0</v>
      </c>
      <c r="I23" s="10">
        <v>0.08</v>
      </c>
      <c r="J23" s="11">
        <f>H23*I23</f>
        <v>0</v>
      </c>
      <c r="K23" s="11">
        <f>H23+J23</f>
        <v>0</v>
      </c>
      <c r="N23" s="22"/>
      <c r="O23" s="40"/>
      <c r="P23" s="40"/>
      <c r="Q23" s="40"/>
    </row>
    <row r="24" spans="2:19" s="13" customFormat="1" ht="20.100000000000001" customHeight="1" x14ac:dyDescent="0.2">
      <c r="F24" s="17"/>
      <c r="G24" s="17"/>
      <c r="H24" s="17"/>
      <c r="I24" s="15"/>
      <c r="J24" s="17"/>
      <c r="K24" s="17"/>
      <c r="N24" s="22"/>
      <c r="O24" s="40"/>
      <c r="P24" s="40"/>
      <c r="Q24" s="40"/>
    </row>
    <row r="25" spans="2:19" s="13" customFormat="1" ht="20.100000000000001" customHeight="1" x14ac:dyDescent="0.2">
      <c r="B25" s="58" t="s">
        <v>90</v>
      </c>
      <c r="C25" s="58"/>
      <c r="D25" s="58"/>
      <c r="F25" s="17"/>
      <c r="G25" s="17"/>
      <c r="H25" s="17"/>
      <c r="I25" s="15"/>
      <c r="J25" s="17"/>
      <c r="K25" s="17"/>
      <c r="N25" s="22"/>
      <c r="O25" s="40"/>
      <c r="P25" s="40"/>
      <c r="Q25" s="40"/>
    </row>
    <row r="26" spans="2:19" s="13" customFormat="1" ht="60" customHeight="1" x14ac:dyDescent="0.2">
      <c r="B26" s="1" t="s">
        <v>0</v>
      </c>
      <c r="C26" s="2" t="s">
        <v>1</v>
      </c>
      <c r="D26" s="2" t="s">
        <v>2</v>
      </c>
      <c r="E26" s="2" t="s">
        <v>3</v>
      </c>
      <c r="F26" s="18" t="s">
        <v>4</v>
      </c>
      <c r="G26" s="18" t="s">
        <v>5</v>
      </c>
      <c r="H26" s="18" t="s">
        <v>6</v>
      </c>
      <c r="I26" s="9" t="s">
        <v>7</v>
      </c>
      <c r="J26" s="18" t="s">
        <v>8</v>
      </c>
      <c r="K26" s="18" t="s">
        <v>9</v>
      </c>
      <c r="N26" s="22"/>
      <c r="O26" s="40"/>
      <c r="P26" s="40"/>
      <c r="Q26" s="40"/>
      <c r="S26" s="40"/>
    </row>
    <row r="27" spans="2:19" s="13" customFormat="1" ht="20.100000000000001" customHeight="1" x14ac:dyDescent="0.2">
      <c r="B27" s="3" t="s">
        <v>10</v>
      </c>
      <c r="C27" s="3" t="s">
        <v>11</v>
      </c>
      <c r="D27" s="4" t="s">
        <v>12</v>
      </c>
      <c r="E27" s="3" t="s">
        <v>13</v>
      </c>
      <c r="F27" s="11">
        <v>950</v>
      </c>
      <c r="G27" s="12"/>
      <c r="H27" s="21">
        <f>F27*G27</f>
        <v>0</v>
      </c>
      <c r="I27" s="10">
        <v>0.08</v>
      </c>
      <c r="J27" s="11">
        <f>H27*I27</f>
        <v>0</v>
      </c>
      <c r="K27" s="11">
        <f>H27+J27</f>
        <v>0</v>
      </c>
      <c r="N27" s="22"/>
      <c r="O27" s="40"/>
    </row>
    <row r="28" spans="2:19" s="13" customFormat="1" ht="20.100000000000001" customHeight="1" x14ac:dyDescent="0.2">
      <c r="F28" s="17"/>
      <c r="G28" s="17"/>
      <c r="H28" s="17"/>
      <c r="I28" s="15"/>
      <c r="J28" s="17"/>
      <c r="K28" s="17"/>
      <c r="N28" s="22"/>
      <c r="O28" s="40"/>
    </row>
    <row r="29" spans="2:19" s="13" customFormat="1" ht="60" customHeight="1" x14ac:dyDescent="0.2">
      <c r="B29" s="1" t="s">
        <v>0</v>
      </c>
      <c r="C29" s="2" t="s">
        <v>1</v>
      </c>
      <c r="D29" s="2" t="s">
        <v>2</v>
      </c>
      <c r="E29" s="2" t="s">
        <v>3</v>
      </c>
      <c r="F29" s="18" t="s">
        <v>4</v>
      </c>
      <c r="G29" s="18" t="s">
        <v>5</v>
      </c>
      <c r="H29" s="18" t="s">
        <v>6</v>
      </c>
      <c r="I29" s="9" t="s">
        <v>7</v>
      </c>
      <c r="J29" s="18" t="s">
        <v>8</v>
      </c>
      <c r="K29" s="18" t="s">
        <v>9</v>
      </c>
      <c r="N29" s="22"/>
      <c r="O29" s="40"/>
    </row>
    <row r="30" spans="2:19" s="13" customFormat="1" ht="20.100000000000001" customHeight="1" x14ac:dyDescent="0.2">
      <c r="B30" s="3" t="s">
        <v>14</v>
      </c>
      <c r="C30" s="3" t="s">
        <v>15</v>
      </c>
      <c r="D30" s="4" t="s">
        <v>16</v>
      </c>
      <c r="E30" s="3" t="s">
        <v>17</v>
      </c>
      <c r="F30" s="11">
        <v>20</v>
      </c>
      <c r="G30" s="12"/>
      <c r="H30" s="21">
        <f>F30*G30</f>
        <v>0</v>
      </c>
      <c r="I30" s="10">
        <v>0.08</v>
      </c>
      <c r="J30" s="11">
        <f>H30*I30</f>
        <v>0</v>
      </c>
      <c r="K30" s="11">
        <f>H30+J30</f>
        <v>0</v>
      </c>
      <c r="N30" s="22"/>
      <c r="O30" s="40"/>
    </row>
    <row r="31" spans="2:19" s="13" customFormat="1" ht="20.100000000000001" customHeight="1" x14ac:dyDescent="0.2">
      <c r="B31" s="3" t="s">
        <v>19</v>
      </c>
      <c r="C31" s="3" t="s">
        <v>20</v>
      </c>
      <c r="D31" s="4" t="s">
        <v>21</v>
      </c>
      <c r="E31" s="3" t="s">
        <v>18</v>
      </c>
      <c r="F31" s="11">
        <v>5.59</v>
      </c>
      <c r="G31" s="12"/>
      <c r="H31" s="21">
        <f t="shared" ref="H31:H40" si="0">F31*G31</f>
        <v>0</v>
      </c>
      <c r="I31" s="10">
        <v>0.08</v>
      </c>
      <c r="J31" s="11">
        <f t="shared" ref="J31:J40" si="1">H31*I31</f>
        <v>0</v>
      </c>
      <c r="K31" s="11">
        <f t="shared" ref="K31:K40" si="2">H31+J31</f>
        <v>0</v>
      </c>
      <c r="N31" s="22"/>
      <c r="O31" s="40"/>
    </row>
    <row r="32" spans="2:19" s="13" customFormat="1" ht="20.100000000000001" customHeight="1" x14ac:dyDescent="0.2">
      <c r="B32" s="3" t="s">
        <v>23</v>
      </c>
      <c r="C32" s="3" t="s">
        <v>24</v>
      </c>
      <c r="D32" s="4" t="s">
        <v>25</v>
      </c>
      <c r="E32" s="3" t="s">
        <v>26</v>
      </c>
      <c r="F32" s="11">
        <v>27.46</v>
      </c>
      <c r="G32" s="12"/>
      <c r="H32" s="21">
        <f t="shared" si="0"/>
        <v>0</v>
      </c>
      <c r="I32" s="10">
        <v>0.08</v>
      </c>
      <c r="J32" s="11">
        <f t="shared" si="1"/>
        <v>0</v>
      </c>
      <c r="K32" s="11">
        <f t="shared" si="2"/>
        <v>0</v>
      </c>
      <c r="N32" s="22"/>
      <c r="O32" s="40"/>
    </row>
    <row r="33" spans="2:15" s="13" customFormat="1" ht="20.100000000000001" customHeight="1" x14ac:dyDescent="0.2">
      <c r="B33" s="3" t="s">
        <v>31</v>
      </c>
      <c r="C33" s="3" t="s">
        <v>32</v>
      </c>
      <c r="D33" s="4" t="s">
        <v>33</v>
      </c>
      <c r="E33" s="3" t="s">
        <v>26</v>
      </c>
      <c r="F33" s="11">
        <v>27.46</v>
      </c>
      <c r="G33" s="12"/>
      <c r="H33" s="21">
        <f t="shared" si="0"/>
        <v>0</v>
      </c>
      <c r="I33" s="10">
        <v>0.08</v>
      </c>
      <c r="J33" s="11">
        <f t="shared" si="1"/>
        <v>0</v>
      </c>
      <c r="K33" s="11">
        <f t="shared" si="2"/>
        <v>0</v>
      </c>
      <c r="N33" s="22"/>
      <c r="O33" s="40"/>
    </row>
    <row r="34" spans="2:15" s="13" customFormat="1" ht="20.100000000000001" customHeight="1" x14ac:dyDescent="0.2">
      <c r="B34" s="3" t="s">
        <v>37</v>
      </c>
      <c r="C34" s="3" t="s">
        <v>38</v>
      </c>
      <c r="D34" s="4" t="s">
        <v>39</v>
      </c>
      <c r="E34" s="3" t="s">
        <v>26</v>
      </c>
      <c r="F34" s="11">
        <v>69.150000000000006</v>
      </c>
      <c r="G34" s="12"/>
      <c r="H34" s="21">
        <f t="shared" si="0"/>
        <v>0</v>
      </c>
      <c r="I34" s="10">
        <v>0.08</v>
      </c>
      <c r="J34" s="11">
        <f t="shared" si="1"/>
        <v>0</v>
      </c>
      <c r="K34" s="11">
        <f t="shared" si="2"/>
        <v>0</v>
      </c>
      <c r="N34" s="22"/>
      <c r="O34" s="40"/>
    </row>
    <row r="35" spans="2:15" s="13" customFormat="1" ht="20.100000000000001" customHeight="1" x14ac:dyDescent="0.2">
      <c r="B35" s="3" t="s">
        <v>46</v>
      </c>
      <c r="C35" s="3" t="s">
        <v>47</v>
      </c>
      <c r="D35" s="4" t="s">
        <v>48</v>
      </c>
      <c r="E35" s="3" t="s">
        <v>26</v>
      </c>
      <c r="F35" s="11">
        <v>69.150000000000006</v>
      </c>
      <c r="G35" s="12"/>
      <c r="H35" s="21">
        <f t="shared" si="0"/>
        <v>0</v>
      </c>
      <c r="I35" s="10">
        <v>0.08</v>
      </c>
      <c r="J35" s="11">
        <f t="shared" si="1"/>
        <v>0</v>
      </c>
      <c r="K35" s="11">
        <f t="shared" si="2"/>
        <v>0</v>
      </c>
      <c r="N35" s="22"/>
      <c r="O35" s="40"/>
    </row>
    <row r="36" spans="2:15" s="13" customFormat="1" ht="20.100000000000001" customHeight="1" x14ac:dyDescent="0.2">
      <c r="B36" s="3" t="s">
        <v>56</v>
      </c>
      <c r="C36" s="3" t="s">
        <v>57</v>
      </c>
      <c r="D36" s="4" t="s">
        <v>58</v>
      </c>
      <c r="E36" s="3" t="s">
        <v>13</v>
      </c>
      <c r="F36" s="11">
        <v>100</v>
      </c>
      <c r="G36" s="12"/>
      <c r="H36" s="21">
        <f t="shared" si="0"/>
        <v>0</v>
      </c>
      <c r="I36" s="10">
        <v>0.08</v>
      </c>
      <c r="J36" s="11">
        <f t="shared" si="1"/>
        <v>0</v>
      </c>
      <c r="K36" s="11">
        <f t="shared" si="2"/>
        <v>0</v>
      </c>
      <c r="N36" s="22"/>
      <c r="O36" s="40"/>
    </row>
    <row r="37" spans="2:15" s="13" customFormat="1" ht="20.100000000000001" customHeight="1" x14ac:dyDescent="0.2">
      <c r="B37" s="3" t="s">
        <v>59</v>
      </c>
      <c r="C37" s="3" t="s">
        <v>60</v>
      </c>
      <c r="D37" s="4" t="s">
        <v>61</v>
      </c>
      <c r="E37" s="3" t="s">
        <v>18</v>
      </c>
      <c r="F37" s="11">
        <v>18.2</v>
      </c>
      <c r="G37" s="12"/>
      <c r="H37" s="21">
        <f t="shared" si="0"/>
        <v>0</v>
      </c>
      <c r="I37" s="10">
        <v>0.08</v>
      </c>
      <c r="J37" s="11">
        <f t="shared" si="1"/>
        <v>0</v>
      </c>
      <c r="K37" s="11">
        <f t="shared" si="2"/>
        <v>0</v>
      </c>
      <c r="N37" s="22"/>
      <c r="O37" s="40"/>
    </row>
    <row r="38" spans="2:15" s="13" customFormat="1" ht="20.100000000000001" customHeight="1" x14ac:dyDescent="0.2">
      <c r="B38" s="3" t="s">
        <v>62</v>
      </c>
      <c r="C38" s="3" t="s">
        <v>63</v>
      </c>
      <c r="D38" s="4" t="s">
        <v>64</v>
      </c>
      <c r="E38" s="3" t="s">
        <v>22</v>
      </c>
      <c r="F38" s="11">
        <v>546</v>
      </c>
      <c r="G38" s="12"/>
      <c r="H38" s="21">
        <f t="shared" si="0"/>
        <v>0</v>
      </c>
      <c r="I38" s="10">
        <v>0.08</v>
      </c>
      <c r="J38" s="11">
        <f t="shared" si="1"/>
        <v>0</v>
      </c>
      <c r="K38" s="11">
        <f t="shared" si="2"/>
        <v>0</v>
      </c>
      <c r="N38" s="22"/>
      <c r="O38" s="40"/>
    </row>
    <row r="39" spans="2:15" s="13" customFormat="1" ht="20.100000000000001" customHeight="1" x14ac:dyDescent="0.2">
      <c r="B39" s="3" t="s">
        <v>65</v>
      </c>
      <c r="C39" s="3" t="s">
        <v>66</v>
      </c>
      <c r="D39" s="4" t="s">
        <v>67</v>
      </c>
      <c r="E39" s="3" t="s">
        <v>22</v>
      </c>
      <c r="F39" s="11">
        <v>1387.6</v>
      </c>
      <c r="G39" s="12"/>
      <c r="H39" s="21">
        <f t="shared" si="0"/>
        <v>0</v>
      </c>
      <c r="I39" s="10">
        <v>0.08</v>
      </c>
      <c r="J39" s="11">
        <f t="shared" si="1"/>
        <v>0</v>
      </c>
      <c r="K39" s="11">
        <f t="shared" si="2"/>
        <v>0</v>
      </c>
      <c r="N39" s="22"/>
      <c r="O39" s="40"/>
    </row>
    <row r="40" spans="2:15" s="13" customFormat="1" ht="20.100000000000001" customHeight="1" x14ac:dyDescent="0.2">
      <c r="B40" s="3" t="s">
        <v>68</v>
      </c>
      <c r="C40" s="3" t="s">
        <v>69</v>
      </c>
      <c r="D40" s="4" t="s">
        <v>70</v>
      </c>
      <c r="E40" s="3" t="s">
        <v>26</v>
      </c>
      <c r="F40" s="11">
        <v>3.36</v>
      </c>
      <c r="G40" s="12"/>
      <c r="H40" s="21">
        <f t="shared" si="0"/>
        <v>0</v>
      </c>
      <c r="I40" s="10">
        <v>0.08</v>
      </c>
      <c r="J40" s="11">
        <f t="shared" si="1"/>
        <v>0</v>
      </c>
      <c r="K40" s="11">
        <f t="shared" si="2"/>
        <v>0</v>
      </c>
      <c r="N40" s="22"/>
      <c r="O40" s="40"/>
    </row>
    <row r="41" spans="2:15" s="13" customFormat="1" ht="20.100000000000001" customHeight="1" x14ac:dyDescent="0.2">
      <c r="F41" s="17"/>
      <c r="G41" s="17"/>
      <c r="H41" s="17"/>
      <c r="I41" s="15"/>
      <c r="J41" s="17"/>
      <c r="K41" s="17"/>
      <c r="N41" s="22"/>
      <c r="O41" s="40"/>
    </row>
    <row r="42" spans="2:15" s="13" customFormat="1" ht="20.100000000000001" customHeight="1" x14ac:dyDescent="0.2">
      <c r="F42" s="17"/>
      <c r="G42" s="17"/>
      <c r="H42" s="17"/>
      <c r="I42" s="15"/>
      <c r="J42" s="17"/>
      <c r="K42" s="17"/>
      <c r="N42" s="22"/>
      <c r="O42" s="40"/>
    </row>
    <row r="43" spans="2:15" s="13" customFormat="1" ht="60" customHeight="1" x14ac:dyDescent="0.2">
      <c r="B43" s="1" t="s">
        <v>0</v>
      </c>
      <c r="C43" s="2" t="s">
        <v>1</v>
      </c>
      <c r="D43" s="5" t="s">
        <v>2</v>
      </c>
      <c r="E43" s="2" t="s">
        <v>3</v>
      </c>
      <c r="F43" s="19" t="s">
        <v>4</v>
      </c>
      <c r="G43" s="18" t="s">
        <v>5</v>
      </c>
      <c r="H43" s="18" t="s">
        <v>6</v>
      </c>
      <c r="I43" s="9" t="s">
        <v>7</v>
      </c>
      <c r="J43" s="18" t="s">
        <v>8</v>
      </c>
      <c r="K43" s="18" t="s">
        <v>9</v>
      </c>
      <c r="N43" s="22"/>
      <c r="O43" s="40"/>
    </row>
    <row r="44" spans="2:15" s="13" customFormat="1" ht="129.94999999999999" customHeight="1" x14ac:dyDescent="0.2">
      <c r="B44" s="6" t="s">
        <v>71</v>
      </c>
      <c r="C44" s="3" t="s">
        <v>72</v>
      </c>
      <c r="D44" s="7" t="s">
        <v>73</v>
      </c>
      <c r="E44" s="3" t="s">
        <v>17</v>
      </c>
      <c r="F44" s="11">
        <v>160</v>
      </c>
      <c r="G44" s="12"/>
      <c r="H44" s="21">
        <f>F44*G44</f>
        <v>0</v>
      </c>
      <c r="I44" s="10">
        <v>0.08</v>
      </c>
      <c r="J44" s="11">
        <f>H44*I44</f>
        <v>0</v>
      </c>
      <c r="K44" s="11">
        <f>H44+J44</f>
        <v>0</v>
      </c>
      <c r="N44" s="22"/>
      <c r="O44" s="40"/>
    </row>
    <row r="45" spans="2:15" s="13" customFormat="1" ht="129.94999999999999" customHeight="1" x14ac:dyDescent="0.2">
      <c r="B45" s="6" t="s">
        <v>74</v>
      </c>
      <c r="C45" s="3" t="s">
        <v>75</v>
      </c>
      <c r="D45" s="7" t="s">
        <v>76</v>
      </c>
      <c r="E45" s="3" t="s">
        <v>17</v>
      </c>
      <c r="F45" s="11">
        <v>20</v>
      </c>
      <c r="G45" s="12"/>
      <c r="H45" s="21">
        <f>F45*G45</f>
        <v>0</v>
      </c>
      <c r="I45" s="10">
        <v>0.08</v>
      </c>
      <c r="J45" s="11">
        <f>H45*I45</f>
        <v>0</v>
      </c>
      <c r="K45" s="11">
        <f>H45+J45</f>
        <v>0</v>
      </c>
      <c r="N45" s="22"/>
      <c r="O45" s="40"/>
    </row>
    <row r="46" spans="2:15" s="13" customFormat="1" ht="20.100000000000001" customHeight="1" x14ac:dyDescent="0.2">
      <c r="F46" s="17"/>
      <c r="G46" s="17"/>
      <c r="H46" s="17"/>
      <c r="I46" s="15"/>
      <c r="J46" s="17"/>
      <c r="K46" s="17"/>
      <c r="N46" s="22"/>
      <c r="O46" s="40"/>
    </row>
    <row r="47" spans="2:15" s="13" customFormat="1" ht="20.100000000000001" customHeight="1" x14ac:dyDescent="0.2">
      <c r="B47" s="59" t="s">
        <v>77</v>
      </c>
      <c r="C47" s="59"/>
      <c r="D47" s="59"/>
      <c r="E47" s="60">
        <f>SUM(H21:H45)</f>
        <v>0</v>
      </c>
      <c r="F47" s="60"/>
      <c r="G47" s="60"/>
      <c r="H47" s="60"/>
      <c r="I47" s="60"/>
      <c r="J47" s="60"/>
      <c r="K47" s="60"/>
      <c r="N47" s="22"/>
      <c r="O47" s="40"/>
    </row>
    <row r="48" spans="2:15" s="13" customFormat="1" ht="20.100000000000001" customHeight="1" x14ac:dyDescent="0.2">
      <c r="B48" s="59" t="s">
        <v>78</v>
      </c>
      <c r="C48" s="59"/>
      <c r="D48" s="59"/>
      <c r="E48" s="60">
        <f>SUM(K21:K45)</f>
        <v>0</v>
      </c>
      <c r="F48" s="60"/>
      <c r="G48" s="60"/>
      <c r="H48" s="60"/>
      <c r="I48" s="60"/>
      <c r="J48" s="60"/>
      <c r="K48" s="60"/>
      <c r="N48" s="22"/>
      <c r="O48" s="40"/>
    </row>
    <row r="49" spans="2:15" s="13" customFormat="1" ht="20.100000000000001" customHeight="1" x14ac:dyDescent="0.2">
      <c r="F49" s="17"/>
      <c r="G49" s="17"/>
      <c r="H49" s="17"/>
      <c r="I49" s="15"/>
      <c r="J49" s="17"/>
      <c r="K49" s="17"/>
      <c r="N49" s="22"/>
      <c r="O49" s="40"/>
    </row>
    <row r="50" spans="2:15" s="13" customFormat="1" ht="20.100000000000001" customHeight="1" x14ac:dyDescent="0.2">
      <c r="F50" s="17"/>
      <c r="G50" s="17"/>
      <c r="H50" s="61" t="s">
        <v>91</v>
      </c>
      <c r="I50" s="61"/>
      <c r="J50" s="17"/>
      <c r="K50" s="17"/>
      <c r="N50" s="22"/>
      <c r="O50" s="40"/>
    </row>
    <row r="51" spans="2:15" s="13" customFormat="1" ht="20.100000000000001" customHeight="1" x14ac:dyDescent="0.2">
      <c r="F51" s="17"/>
      <c r="G51" s="17"/>
      <c r="H51" s="17"/>
      <c r="I51" s="15"/>
      <c r="J51" s="17"/>
      <c r="K51" s="17"/>
      <c r="N51" s="22"/>
      <c r="O51" s="40"/>
    </row>
    <row r="52" spans="2:15" s="13" customFormat="1" ht="20.100000000000001" customHeight="1" x14ac:dyDescent="0.2">
      <c r="B52" s="57" t="s">
        <v>92</v>
      </c>
      <c r="C52" s="57"/>
      <c r="D52" s="57"/>
      <c r="E52" s="57"/>
      <c r="F52" s="57"/>
      <c r="G52" s="57"/>
      <c r="H52" s="57"/>
      <c r="I52" s="57"/>
      <c r="J52" s="57"/>
      <c r="K52" s="57"/>
      <c r="N52" s="22"/>
      <c r="O52" s="40"/>
    </row>
    <row r="53" spans="2:15" s="13" customFormat="1" ht="20.100000000000001" customHeight="1" x14ac:dyDescent="0.2">
      <c r="B53" s="57"/>
      <c r="C53" s="57"/>
      <c r="D53" s="57"/>
      <c r="E53" s="57"/>
      <c r="F53" s="57"/>
      <c r="G53" s="57"/>
      <c r="H53" s="57"/>
      <c r="I53" s="57"/>
      <c r="J53" s="57"/>
      <c r="K53" s="57"/>
      <c r="N53" s="22"/>
      <c r="O53" s="40"/>
    </row>
  </sheetData>
  <mergeCells count="16">
    <mergeCell ref="F5:K8"/>
    <mergeCell ref="B52:K53"/>
    <mergeCell ref="B25:D25"/>
    <mergeCell ref="B47:D47"/>
    <mergeCell ref="E47:K47"/>
    <mergeCell ref="B48:D48"/>
    <mergeCell ref="E48:K48"/>
    <mergeCell ref="H50:I50"/>
    <mergeCell ref="D12:E12"/>
    <mergeCell ref="B19:J19"/>
    <mergeCell ref="B21:D21"/>
    <mergeCell ref="B2:C2"/>
    <mergeCell ref="B4:C4"/>
    <mergeCell ref="B6:C6"/>
    <mergeCell ref="B8:C9"/>
    <mergeCell ref="D11:E11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28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A5ED8-10D8-4ADB-AFBC-3798D510BE7F}">
  <sheetPr>
    <tabColor rgb="FF92D050"/>
    <pageSetUpPr fitToPage="1"/>
  </sheetPr>
  <dimension ref="B1:Q46"/>
  <sheetViews>
    <sheetView view="pageBreakPreview" topLeftCell="A10" zoomScaleNormal="100" zoomScaleSheetLayoutView="100" workbookViewId="0">
      <selection activeCell="D12" sqref="D12:E12"/>
    </sheetView>
  </sheetViews>
  <sheetFormatPr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7" width="10.7109375" style="20" customWidth="1"/>
    <col min="8" max="8" width="11.7109375" style="20" customWidth="1"/>
    <col min="9" max="9" width="7.85546875" style="16" customWidth="1"/>
    <col min="10" max="11" width="10.7109375" style="20" customWidth="1"/>
    <col min="12" max="12" width="0.85546875" style="14" customWidth="1"/>
    <col min="13" max="13" width="4.7109375" style="14" customWidth="1"/>
    <col min="14" max="14" width="10.5703125" style="23" bestFit="1" customWidth="1"/>
    <col min="15" max="16384" width="9.140625" style="14"/>
  </cols>
  <sheetData>
    <row r="1" spans="2:14" s="13" customFormat="1" ht="20.100000000000001" customHeight="1" x14ac:dyDescent="0.2">
      <c r="F1" s="17"/>
      <c r="G1" s="17"/>
      <c r="H1" s="17"/>
      <c r="I1" s="15"/>
      <c r="J1" s="17"/>
      <c r="K1" s="17"/>
      <c r="N1" s="22"/>
    </row>
    <row r="2" spans="2:14" s="13" customFormat="1" ht="20.100000000000001" customHeight="1" x14ac:dyDescent="0.2">
      <c r="B2" s="53"/>
      <c r="C2" s="53"/>
      <c r="F2" s="17"/>
      <c r="G2" s="17"/>
      <c r="H2" s="17"/>
      <c r="I2" s="15"/>
      <c r="J2" s="17"/>
      <c r="K2" s="17"/>
      <c r="N2" s="22"/>
    </row>
    <row r="3" spans="2:14" s="13" customFormat="1" ht="20.100000000000001" customHeight="1" x14ac:dyDescent="0.2">
      <c r="F3" s="17"/>
      <c r="G3" s="17"/>
      <c r="H3" s="17"/>
      <c r="I3" s="15"/>
      <c r="J3" s="17"/>
      <c r="K3" s="17"/>
      <c r="N3" s="22"/>
    </row>
    <row r="4" spans="2:14" s="13" customFormat="1" ht="20.100000000000001" customHeight="1" x14ac:dyDescent="0.2">
      <c r="B4" s="53"/>
      <c r="C4" s="53"/>
      <c r="F4" s="17"/>
      <c r="G4" s="17"/>
      <c r="H4" s="17"/>
      <c r="I4" s="15"/>
      <c r="J4" s="17"/>
      <c r="K4" s="17"/>
      <c r="N4" s="22"/>
    </row>
    <row r="5" spans="2:14" s="13" customFormat="1" ht="20.100000000000001" customHeight="1" x14ac:dyDescent="0.2">
      <c r="F5" s="56" t="s">
        <v>79</v>
      </c>
      <c r="G5" s="56"/>
      <c r="H5" s="56"/>
      <c r="I5" s="56"/>
      <c r="J5" s="56"/>
      <c r="K5" s="56"/>
      <c r="N5" s="22"/>
    </row>
    <row r="6" spans="2:14" s="13" customFormat="1" ht="20.100000000000001" customHeight="1" x14ac:dyDescent="0.2">
      <c r="B6" s="53"/>
      <c r="C6" s="53"/>
      <c r="F6" s="56"/>
      <c r="G6" s="56"/>
      <c r="H6" s="56"/>
      <c r="I6" s="56"/>
      <c r="J6" s="56"/>
      <c r="K6" s="56"/>
      <c r="N6" s="22"/>
    </row>
    <row r="7" spans="2:14" s="13" customFormat="1" ht="20.100000000000001" customHeight="1" x14ac:dyDescent="0.2">
      <c r="F7" s="56"/>
      <c r="G7" s="56"/>
      <c r="H7" s="56"/>
      <c r="I7" s="56"/>
      <c r="J7" s="56"/>
      <c r="K7" s="56"/>
      <c r="N7" s="22"/>
    </row>
    <row r="8" spans="2:14" s="13" customFormat="1" ht="20.100000000000001" customHeight="1" x14ac:dyDescent="0.2">
      <c r="B8" s="54" t="s">
        <v>80</v>
      </c>
      <c r="C8" s="54"/>
      <c r="F8" s="56"/>
      <c r="G8" s="56"/>
      <c r="H8" s="56"/>
      <c r="I8" s="56"/>
      <c r="J8" s="56"/>
      <c r="K8" s="56"/>
      <c r="N8" s="22"/>
    </row>
    <row r="9" spans="2:14" s="13" customFormat="1" ht="20.100000000000001" customHeight="1" x14ac:dyDescent="0.2">
      <c r="B9" s="54"/>
      <c r="C9" s="54"/>
      <c r="F9" s="17"/>
      <c r="G9" s="17"/>
      <c r="H9" s="17"/>
      <c r="I9" s="15"/>
      <c r="J9" s="17"/>
      <c r="K9" s="17"/>
      <c r="N9" s="22"/>
    </row>
    <row r="10" spans="2:14" s="13" customFormat="1" ht="20.100000000000001" customHeight="1" x14ac:dyDescent="0.2">
      <c r="F10" s="17"/>
      <c r="G10" s="17"/>
      <c r="H10" s="17"/>
      <c r="I10" s="15"/>
      <c r="J10" s="17"/>
      <c r="K10" s="17"/>
      <c r="N10" s="22"/>
    </row>
    <row r="11" spans="2:14" s="13" customFormat="1" ht="20.100000000000001" customHeight="1" x14ac:dyDescent="0.2">
      <c r="D11" s="55" t="s">
        <v>81</v>
      </c>
      <c r="E11" s="55"/>
      <c r="F11" s="17"/>
      <c r="G11" s="17"/>
      <c r="H11" s="17"/>
      <c r="I11" s="15"/>
      <c r="J11" s="17"/>
      <c r="K11" s="17"/>
      <c r="N11" s="22"/>
    </row>
    <row r="12" spans="2:14" s="13" customFormat="1" ht="20.100000000000001" customHeight="1" x14ac:dyDescent="0.2">
      <c r="D12" s="62"/>
      <c r="E12" s="62"/>
      <c r="F12" s="17"/>
      <c r="G12" s="17"/>
      <c r="H12" s="17"/>
      <c r="I12" s="15"/>
      <c r="J12" s="17"/>
      <c r="K12" s="17"/>
      <c r="N12" s="22"/>
    </row>
    <row r="13" spans="2:14" s="13" customFormat="1" ht="20.100000000000001" customHeight="1" x14ac:dyDescent="0.2">
      <c r="F13" s="17"/>
      <c r="G13" s="17"/>
      <c r="H13" s="17"/>
      <c r="I13" s="15"/>
      <c r="J13" s="17"/>
      <c r="K13" s="17"/>
      <c r="N13" s="22"/>
    </row>
    <row r="14" spans="2:14" s="13" customFormat="1" ht="20.100000000000001" customHeight="1" x14ac:dyDescent="0.2">
      <c r="B14" s="8" t="s">
        <v>82</v>
      </c>
      <c r="F14" s="17"/>
      <c r="G14" s="17"/>
      <c r="H14" s="17"/>
      <c r="I14" s="15"/>
      <c r="J14" s="17"/>
      <c r="K14" s="17"/>
      <c r="N14" s="22"/>
    </row>
    <row r="15" spans="2:14" s="13" customFormat="1" ht="20.100000000000001" customHeight="1" x14ac:dyDescent="0.2">
      <c r="B15" s="8" t="s">
        <v>83</v>
      </c>
      <c r="F15" s="17"/>
      <c r="G15" s="17"/>
      <c r="H15" s="17"/>
      <c r="I15" s="15"/>
      <c r="J15" s="17"/>
      <c r="K15" s="17"/>
      <c r="N15" s="22"/>
    </row>
    <row r="16" spans="2:14" s="13" customFormat="1" ht="20.100000000000001" customHeight="1" x14ac:dyDescent="0.2">
      <c r="B16" s="8" t="s">
        <v>84</v>
      </c>
      <c r="F16" s="17"/>
      <c r="G16" s="17"/>
      <c r="H16" s="17"/>
      <c r="I16" s="15"/>
      <c r="J16" s="17"/>
      <c r="K16" s="17"/>
      <c r="N16" s="22"/>
    </row>
    <row r="17" spans="2:17" s="13" customFormat="1" ht="20.100000000000001" customHeight="1" x14ac:dyDescent="0.2">
      <c r="B17" s="8" t="s">
        <v>85</v>
      </c>
      <c r="F17" s="17"/>
      <c r="G17" s="17"/>
      <c r="H17" s="17"/>
      <c r="I17" s="15"/>
      <c r="J17" s="17"/>
      <c r="K17" s="17"/>
      <c r="N17" s="22"/>
    </row>
    <row r="18" spans="2:17" s="13" customFormat="1" ht="20.100000000000001" customHeight="1" x14ac:dyDescent="0.2">
      <c r="F18" s="17"/>
      <c r="G18" s="17"/>
      <c r="H18" s="17"/>
      <c r="I18" s="15"/>
      <c r="J18" s="17"/>
      <c r="K18" s="17"/>
      <c r="N18" s="22"/>
    </row>
    <row r="19" spans="2:17" s="13" customFormat="1" ht="60" customHeight="1" x14ac:dyDescent="0.2">
      <c r="B19" s="64" t="s">
        <v>101</v>
      </c>
      <c r="C19" s="63"/>
      <c r="D19" s="63"/>
      <c r="E19" s="63"/>
      <c r="F19" s="63"/>
      <c r="G19" s="63"/>
      <c r="H19" s="63"/>
      <c r="I19" s="63"/>
      <c r="J19" s="63"/>
      <c r="K19" s="17"/>
      <c r="N19" s="22"/>
    </row>
    <row r="20" spans="2:17" s="13" customFormat="1" ht="20.100000000000001" customHeight="1" x14ac:dyDescent="0.2">
      <c r="F20" s="17"/>
      <c r="G20" s="17"/>
      <c r="H20" s="17"/>
      <c r="I20" s="15"/>
      <c r="J20" s="17"/>
      <c r="K20" s="17"/>
      <c r="N20" s="22"/>
    </row>
    <row r="21" spans="2:17" s="13" customFormat="1" ht="20.100000000000001" customHeight="1" x14ac:dyDescent="0.2">
      <c r="B21" s="58" t="s">
        <v>86</v>
      </c>
      <c r="C21" s="58"/>
      <c r="D21" s="58"/>
      <c r="F21" s="17"/>
      <c r="G21" s="17"/>
      <c r="H21" s="17"/>
      <c r="I21" s="15"/>
      <c r="J21" s="17"/>
      <c r="K21" s="17"/>
      <c r="N21" s="22"/>
    </row>
    <row r="22" spans="2:17" s="13" customFormat="1" ht="60" customHeight="1" x14ac:dyDescent="0.2">
      <c r="B22" s="1" t="s">
        <v>0</v>
      </c>
      <c r="C22" s="2" t="s">
        <v>1</v>
      </c>
      <c r="D22" s="2" t="s">
        <v>2</v>
      </c>
      <c r="E22" s="2" t="s">
        <v>3</v>
      </c>
      <c r="F22" s="18" t="s">
        <v>4</v>
      </c>
      <c r="G22" s="18" t="s">
        <v>5</v>
      </c>
      <c r="H22" s="18" t="s">
        <v>6</v>
      </c>
      <c r="I22" s="9" t="s">
        <v>7</v>
      </c>
      <c r="J22" s="18" t="s">
        <v>8</v>
      </c>
      <c r="K22" s="18" t="s">
        <v>9</v>
      </c>
      <c r="N22" s="22"/>
    </row>
    <row r="23" spans="2:17" s="13" customFormat="1" ht="20.100000000000001" customHeight="1" x14ac:dyDescent="0.2">
      <c r="B23" s="3" t="s">
        <v>10</v>
      </c>
      <c r="C23" s="3" t="s">
        <v>11</v>
      </c>
      <c r="D23" s="4" t="s">
        <v>12</v>
      </c>
      <c r="E23" s="3" t="s">
        <v>13</v>
      </c>
      <c r="F23" s="11">
        <v>1981</v>
      </c>
      <c r="G23" s="12"/>
      <c r="H23" s="21">
        <f>F23*G23</f>
        <v>0</v>
      </c>
      <c r="I23" s="10">
        <v>0.08</v>
      </c>
      <c r="J23" s="11">
        <f>H23*I23</f>
        <v>0</v>
      </c>
      <c r="K23" s="11">
        <f>H23+J23</f>
        <v>0</v>
      </c>
      <c r="N23" s="22"/>
      <c r="O23" s="42"/>
      <c r="P23" s="42"/>
      <c r="Q23" s="42"/>
    </row>
    <row r="24" spans="2:17" s="13" customFormat="1" ht="20.100000000000001" customHeight="1" x14ac:dyDescent="0.2">
      <c r="F24" s="17"/>
      <c r="G24" s="17"/>
      <c r="H24" s="17"/>
      <c r="I24" s="15"/>
      <c r="J24" s="17"/>
      <c r="K24" s="17"/>
      <c r="N24" s="22"/>
    </row>
    <row r="25" spans="2:17" s="13" customFormat="1" ht="20.100000000000001" customHeight="1" x14ac:dyDescent="0.2">
      <c r="B25" s="58" t="s">
        <v>87</v>
      </c>
      <c r="C25" s="58"/>
      <c r="D25" s="58"/>
      <c r="F25" s="17"/>
      <c r="G25" s="17"/>
      <c r="H25" s="17"/>
      <c r="I25" s="15"/>
      <c r="J25" s="17"/>
      <c r="K25" s="17"/>
      <c r="N25" s="22"/>
    </row>
    <row r="26" spans="2:17" s="13" customFormat="1" ht="60" customHeight="1" x14ac:dyDescent="0.2">
      <c r="B26" s="1" t="s">
        <v>0</v>
      </c>
      <c r="C26" s="2" t="s">
        <v>1</v>
      </c>
      <c r="D26" s="2" t="s">
        <v>2</v>
      </c>
      <c r="E26" s="2" t="s">
        <v>3</v>
      </c>
      <c r="F26" s="18" t="s">
        <v>4</v>
      </c>
      <c r="G26" s="18" t="s">
        <v>5</v>
      </c>
      <c r="H26" s="18" t="s">
        <v>6</v>
      </c>
      <c r="I26" s="9" t="s">
        <v>7</v>
      </c>
      <c r="J26" s="18" t="s">
        <v>8</v>
      </c>
      <c r="K26" s="18" t="s">
        <v>9</v>
      </c>
      <c r="N26" s="22"/>
    </row>
    <row r="27" spans="2:17" s="13" customFormat="1" ht="20.100000000000001" customHeight="1" x14ac:dyDescent="0.2">
      <c r="B27" s="3" t="s">
        <v>10</v>
      </c>
      <c r="C27" s="3" t="s">
        <v>11</v>
      </c>
      <c r="D27" s="4" t="s">
        <v>12</v>
      </c>
      <c r="E27" s="3" t="s">
        <v>13</v>
      </c>
      <c r="F27" s="11">
        <v>4181</v>
      </c>
      <c r="G27" s="12"/>
      <c r="H27" s="21">
        <f>F27*G27</f>
        <v>0</v>
      </c>
      <c r="I27" s="10">
        <v>0.08</v>
      </c>
      <c r="J27" s="11">
        <f>H27*I27</f>
        <v>0</v>
      </c>
      <c r="K27" s="11">
        <f>H27+J27</f>
        <v>0</v>
      </c>
      <c r="N27" s="22"/>
    </row>
    <row r="28" spans="2:17" s="13" customFormat="1" ht="20.100000000000001" customHeight="1" x14ac:dyDescent="0.2">
      <c r="F28" s="17"/>
      <c r="G28" s="17"/>
      <c r="H28" s="17"/>
      <c r="I28" s="15"/>
      <c r="J28" s="17"/>
      <c r="K28" s="17"/>
      <c r="N28" s="22"/>
    </row>
    <row r="29" spans="2:17" s="13" customFormat="1" ht="20.100000000000001" customHeight="1" x14ac:dyDescent="0.2">
      <c r="B29" s="58" t="s">
        <v>88</v>
      </c>
      <c r="C29" s="58"/>
      <c r="D29" s="58"/>
      <c r="F29" s="17"/>
      <c r="G29" s="17"/>
      <c r="H29" s="17"/>
      <c r="I29" s="15"/>
      <c r="J29" s="17"/>
      <c r="K29" s="17"/>
      <c r="N29" s="22"/>
    </row>
    <row r="30" spans="2:17" s="13" customFormat="1" ht="60" customHeight="1" x14ac:dyDescent="0.2">
      <c r="B30" s="1" t="s">
        <v>0</v>
      </c>
      <c r="C30" s="2" t="s">
        <v>1</v>
      </c>
      <c r="D30" s="2" t="s">
        <v>2</v>
      </c>
      <c r="E30" s="2" t="s">
        <v>3</v>
      </c>
      <c r="F30" s="18" t="s">
        <v>4</v>
      </c>
      <c r="G30" s="18" t="s">
        <v>5</v>
      </c>
      <c r="H30" s="18" t="s">
        <v>6</v>
      </c>
      <c r="I30" s="9" t="s">
        <v>7</v>
      </c>
      <c r="J30" s="18" t="s">
        <v>8</v>
      </c>
      <c r="K30" s="18" t="s">
        <v>9</v>
      </c>
      <c r="N30" s="22"/>
    </row>
    <row r="31" spans="2:17" s="13" customFormat="1" ht="20.100000000000001" customHeight="1" x14ac:dyDescent="0.2">
      <c r="B31" s="3" t="s">
        <v>10</v>
      </c>
      <c r="C31" s="3" t="s">
        <v>11</v>
      </c>
      <c r="D31" s="4" t="s">
        <v>12</v>
      </c>
      <c r="E31" s="3" t="s">
        <v>13</v>
      </c>
      <c r="F31" s="11">
        <v>975</v>
      </c>
      <c r="G31" s="12"/>
      <c r="H31" s="21">
        <f>F31*G31</f>
        <v>0</v>
      </c>
      <c r="I31" s="10">
        <v>0.08</v>
      </c>
      <c r="J31" s="11">
        <f>H31*I31</f>
        <v>0</v>
      </c>
      <c r="K31" s="11">
        <f>H31+J31</f>
        <v>0</v>
      </c>
      <c r="N31" s="22"/>
    </row>
    <row r="32" spans="2:17" s="13" customFormat="1" ht="20.100000000000001" customHeight="1" x14ac:dyDescent="0.2">
      <c r="F32" s="17"/>
      <c r="G32" s="17"/>
      <c r="H32" s="17"/>
      <c r="I32" s="15"/>
      <c r="J32" s="17"/>
      <c r="K32" s="17"/>
      <c r="N32" s="22"/>
    </row>
    <row r="33" spans="2:14" s="13" customFormat="1" ht="20.100000000000001" customHeight="1" x14ac:dyDescent="0.2">
      <c r="B33" s="58" t="s">
        <v>89</v>
      </c>
      <c r="C33" s="58"/>
      <c r="D33" s="58"/>
      <c r="F33" s="17"/>
      <c r="G33" s="17"/>
      <c r="H33" s="17"/>
      <c r="I33" s="15"/>
      <c r="J33" s="17"/>
      <c r="K33" s="17"/>
      <c r="N33" s="22"/>
    </row>
    <row r="34" spans="2:14" s="13" customFormat="1" ht="60" customHeight="1" x14ac:dyDescent="0.2">
      <c r="B34" s="1" t="s">
        <v>0</v>
      </c>
      <c r="C34" s="2" t="s">
        <v>1</v>
      </c>
      <c r="D34" s="2" t="s">
        <v>2</v>
      </c>
      <c r="E34" s="2" t="s">
        <v>3</v>
      </c>
      <c r="F34" s="18" t="s">
        <v>4</v>
      </c>
      <c r="G34" s="18" t="s">
        <v>5</v>
      </c>
      <c r="H34" s="18" t="s">
        <v>6</v>
      </c>
      <c r="I34" s="9" t="s">
        <v>7</v>
      </c>
      <c r="J34" s="18" t="s">
        <v>8</v>
      </c>
      <c r="K34" s="18" t="s">
        <v>9</v>
      </c>
      <c r="N34" s="22"/>
    </row>
    <row r="35" spans="2:14" s="13" customFormat="1" ht="20.100000000000001" customHeight="1" x14ac:dyDescent="0.2">
      <c r="B35" s="3" t="s">
        <v>10</v>
      </c>
      <c r="C35" s="3" t="s">
        <v>11</v>
      </c>
      <c r="D35" s="4" t="s">
        <v>12</v>
      </c>
      <c r="E35" s="3" t="s">
        <v>13</v>
      </c>
      <c r="F35" s="11">
        <v>340</v>
      </c>
      <c r="G35" s="12"/>
      <c r="H35" s="21">
        <f>F35*G35</f>
        <v>0</v>
      </c>
      <c r="I35" s="10">
        <v>0.08</v>
      </c>
      <c r="J35" s="11">
        <f>H35*I35</f>
        <v>0</v>
      </c>
      <c r="K35" s="11">
        <f>H35+J35</f>
        <v>0</v>
      </c>
      <c r="N35" s="22"/>
    </row>
    <row r="36" spans="2:14" s="13" customFormat="1" ht="20.100000000000001" customHeight="1" x14ac:dyDescent="0.2">
      <c r="F36" s="17"/>
      <c r="G36" s="17"/>
      <c r="H36" s="17"/>
      <c r="I36" s="15"/>
      <c r="J36" s="17"/>
      <c r="K36" s="17"/>
      <c r="N36" s="22"/>
    </row>
    <row r="37" spans="2:14" s="13" customFormat="1" ht="60" customHeight="1" x14ac:dyDescent="0.2">
      <c r="B37" s="1" t="s">
        <v>0</v>
      </c>
      <c r="C37" s="2" t="s">
        <v>1</v>
      </c>
      <c r="D37" s="2" t="s">
        <v>2</v>
      </c>
      <c r="E37" s="2" t="s">
        <v>3</v>
      </c>
      <c r="F37" s="18" t="s">
        <v>4</v>
      </c>
      <c r="G37" s="18" t="s">
        <v>5</v>
      </c>
      <c r="H37" s="18" t="s">
        <v>6</v>
      </c>
      <c r="I37" s="9" t="s">
        <v>7</v>
      </c>
      <c r="J37" s="18" t="s">
        <v>8</v>
      </c>
      <c r="K37" s="18" t="s">
        <v>9</v>
      </c>
      <c r="N37" s="22"/>
    </row>
    <row r="38" spans="2:14" s="13" customFormat="1" ht="20.100000000000001" customHeight="1" x14ac:dyDescent="0.2">
      <c r="B38" s="3" t="s">
        <v>19</v>
      </c>
      <c r="C38" s="3" t="s">
        <v>20</v>
      </c>
      <c r="D38" s="4" t="s">
        <v>21</v>
      </c>
      <c r="E38" s="3" t="s">
        <v>18</v>
      </c>
      <c r="F38" s="11">
        <v>14.9</v>
      </c>
      <c r="G38" s="12"/>
      <c r="H38" s="21">
        <f>F38*G38</f>
        <v>0</v>
      </c>
      <c r="I38" s="10">
        <v>0.08</v>
      </c>
      <c r="J38" s="11">
        <f t="shared" ref="J38:J39" si="0">H38*I38</f>
        <v>0</v>
      </c>
      <c r="K38" s="11">
        <f t="shared" ref="K38:K39" si="1">H38+J38</f>
        <v>0</v>
      </c>
      <c r="N38" s="22"/>
    </row>
    <row r="39" spans="2:14" s="13" customFormat="1" ht="20.100000000000001" customHeight="1" x14ac:dyDescent="0.2">
      <c r="B39" s="3" t="s">
        <v>65</v>
      </c>
      <c r="C39" s="3" t="s">
        <v>66</v>
      </c>
      <c r="D39" s="4" t="s">
        <v>67</v>
      </c>
      <c r="E39" s="3" t="s">
        <v>22</v>
      </c>
      <c r="F39" s="11">
        <v>1428</v>
      </c>
      <c r="G39" s="12"/>
      <c r="H39" s="21">
        <f>F39*G39</f>
        <v>0</v>
      </c>
      <c r="I39" s="10">
        <v>0.08</v>
      </c>
      <c r="J39" s="11">
        <f t="shared" si="0"/>
        <v>0</v>
      </c>
      <c r="K39" s="11">
        <f t="shared" si="1"/>
        <v>0</v>
      </c>
      <c r="N39" s="22"/>
    </row>
    <row r="40" spans="2:14" s="13" customFormat="1" ht="20.100000000000001" customHeight="1" x14ac:dyDescent="0.2">
      <c r="F40" s="17"/>
      <c r="G40" s="17"/>
      <c r="H40" s="17"/>
      <c r="I40" s="15"/>
      <c r="J40" s="17"/>
      <c r="K40" s="17"/>
      <c r="N40" s="22"/>
    </row>
    <row r="41" spans="2:14" s="13" customFormat="1" ht="20.100000000000001" customHeight="1" x14ac:dyDescent="0.2">
      <c r="B41" s="59" t="s">
        <v>77</v>
      </c>
      <c r="C41" s="59"/>
      <c r="D41" s="59"/>
      <c r="E41" s="60">
        <f>SUM(H22:H40)</f>
        <v>0</v>
      </c>
      <c r="F41" s="60"/>
      <c r="G41" s="60"/>
      <c r="H41" s="60"/>
      <c r="I41" s="60"/>
      <c r="J41" s="60"/>
      <c r="K41" s="60"/>
      <c r="N41" s="22"/>
    </row>
    <row r="42" spans="2:14" s="13" customFormat="1" ht="20.100000000000001" customHeight="1" x14ac:dyDescent="0.2">
      <c r="B42" s="59" t="s">
        <v>78</v>
      </c>
      <c r="C42" s="59"/>
      <c r="D42" s="59"/>
      <c r="E42" s="60">
        <f>SUM(K22:K40)</f>
        <v>0</v>
      </c>
      <c r="F42" s="60"/>
      <c r="G42" s="60"/>
      <c r="H42" s="60"/>
      <c r="I42" s="60"/>
      <c r="J42" s="60"/>
      <c r="K42" s="60"/>
      <c r="N42" s="22"/>
    </row>
    <row r="43" spans="2:14" s="13" customFormat="1" ht="20.100000000000001" customHeight="1" x14ac:dyDescent="0.2">
      <c r="F43" s="17"/>
      <c r="G43" s="17"/>
      <c r="H43" s="17"/>
      <c r="I43" s="15"/>
      <c r="J43" s="17"/>
      <c r="K43" s="17"/>
      <c r="N43" s="22"/>
    </row>
    <row r="44" spans="2:14" s="13" customFormat="1" ht="20.100000000000001" customHeight="1" x14ac:dyDescent="0.2">
      <c r="F44" s="17"/>
      <c r="G44" s="17"/>
      <c r="H44" s="61" t="s">
        <v>91</v>
      </c>
      <c r="I44" s="61"/>
      <c r="J44" s="17"/>
      <c r="K44" s="17"/>
      <c r="N44" s="22"/>
    </row>
    <row r="45" spans="2:14" s="13" customFormat="1" ht="20.100000000000001" customHeight="1" x14ac:dyDescent="0.2">
      <c r="B45" s="57" t="s">
        <v>92</v>
      </c>
      <c r="C45" s="57"/>
      <c r="D45" s="57"/>
      <c r="E45" s="57"/>
      <c r="F45" s="57"/>
      <c r="G45" s="57"/>
      <c r="H45" s="57"/>
      <c r="I45" s="57"/>
      <c r="J45" s="57"/>
      <c r="K45" s="57"/>
      <c r="N45" s="22"/>
    </row>
    <row r="46" spans="2:14" s="13" customFormat="1" ht="20.100000000000001" customHeight="1" x14ac:dyDescent="0.2">
      <c r="B46" s="57"/>
      <c r="C46" s="57"/>
      <c r="D46" s="57"/>
      <c r="E46" s="57"/>
      <c r="F46" s="57"/>
      <c r="G46" s="57"/>
      <c r="H46" s="57"/>
      <c r="I46" s="57"/>
      <c r="J46" s="57"/>
      <c r="K46" s="57"/>
      <c r="N46" s="22"/>
    </row>
  </sheetData>
  <mergeCells count="18">
    <mergeCell ref="B45:K46"/>
    <mergeCell ref="B41:D41"/>
    <mergeCell ref="E41:K41"/>
    <mergeCell ref="B42:D42"/>
    <mergeCell ref="E42:K42"/>
    <mergeCell ref="H44:I44"/>
    <mergeCell ref="B33:D33"/>
    <mergeCell ref="B2:C2"/>
    <mergeCell ref="B4:C4"/>
    <mergeCell ref="F5:K8"/>
    <mergeCell ref="B6:C6"/>
    <mergeCell ref="B8:C9"/>
    <mergeCell ref="D11:E11"/>
    <mergeCell ref="D12:E12"/>
    <mergeCell ref="B19:J19"/>
    <mergeCell ref="B21:D21"/>
    <mergeCell ref="B25:D25"/>
    <mergeCell ref="B29:D29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FC420-EB38-4685-8ECE-9D2AA178E9CF}">
  <sheetPr>
    <tabColor rgb="FFFFFF00"/>
    <pageSetUpPr fitToPage="1"/>
  </sheetPr>
  <dimension ref="B1:Q58"/>
  <sheetViews>
    <sheetView tabSelected="1" view="pageBreakPreview" topLeftCell="A9" zoomScaleNormal="100" zoomScaleSheetLayoutView="100" workbookViewId="0">
      <selection activeCell="D12" sqref="D12:E12"/>
    </sheetView>
  </sheetViews>
  <sheetFormatPr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7" width="10.7109375" style="20" customWidth="1"/>
    <col min="8" max="8" width="11.7109375" style="20" customWidth="1"/>
    <col min="9" max="9" width="7.85546875" style="16" customWidth="1"/>
    <col min="10" max="11" width="10.7109375" style="20" customWidth="1"/>
    <col min="12" max="12" width="0.85546875" style="14" customWidth="1"/>
    <col min="13" max="13" width="4.7109375" style="14" customWidth="1"/>
    <col min="14" max="14" width="9.140625" style="23"/>
    <col min="15" max="16384" width="9.140625" style="14"/>
  </cols>
  <sheetData>
    <row r="1" spans="2:14" s="13" customFormat="1" ht="20.100000000000001" customHeight="1" x14ac:dyDescent="0.2">
      <c r="F1" s="17"/>
      <c r="G1" s="17"/>
      <c r="H1" s="17"/>
      <c r="I1" s="15"/>
      <c r="J1" s="17"/>
      <c r="K1" s="17"/>
      <c r="N1" s="22"/>
    </row>
    <row r="2" spans="2:14" s="13" customFormat="1" ht="20.100000000000001" customHeight="1" x14ac:dyDescent="0.2">
      <c r="B2" s="53"/>
      <c r="C2" s="53"/>
      <c r="F2" s="17"/>
      <c r="G2" s="17"/>
      <c r="H2" s="17"/>
      <c r="I2" s="15"/>
      <c r="J2" s="17"/>
      <c r="K2" s="17"/>
      <c r="N2" s="22"/>
    </row>
    <row r="3" spans="2:14" s="13" customFormat="1" ht="20.100000000000001" customHeight="1" x14ac:dyDescent="0.2">
      <c r="F3" s="17"/>
      <c r="G3" s="17"/>
      <c r="H3" s="17"/>
      <c r="I3" s="15"/>
      <c r="J3" s="17"/>
      <c r="K3" s="17"/>
      <c r="N3" s="22"/>
    </row>
    <row r="4" spans="2:14" s="13" customFormat="1" ht="20.100000000000001" customHeight="1" x14ac:dyDescent="0.2">
      <c r="B4" s="53"/>
      <c r="C4" s="53"/>
      <c r="F4" s="17"/>
      <c r="G4" s="17"/>
      <c r="H4" s="17"/>
      <c r="I4" s="15"/>
      <c r="J4" s="17"/>
      <c r="K4" s="17"/>
      <c r="N4" s="22"/>
    </row>
    <row r="5" spans="2:14" s="13" customFormat="1" ht="20.100000000000001" customHeight="1" x14ac:dyDescent="0.2">
      <c r="F5" s="56" t="s">
        <v>79</v>
      </c>
      <c r="G5" s="56"/>
      <c r="H5" s="56"/>
      <c r="I5" s="56"/>
      <c r="J5" s="56"/>
      <c r="K5" s="56"/>
      <c r="N5" s="22"/>
    </row>
    <row r="6" spans="2:14" s="13" customFormat="1" ht="20.100000000000001" customHeight="1" x14ac:dyDescent="0.2">
      <c r="B6" s="53"/>
      <c r="C6" s="53"/>
      <c r="F6" s="56"/>
      <c r="G6" s="56"/>
      <c r="H6" s="56"/>
      <c r="I6" s="56"/>
      <c r="J6" s="56"/>
      <c r="K6" s="56"/>
      <c r="N6" s="22"/>
    </row>
    <row r="7" spans="2:14" s="13" customFormat="1" ht="20.100000000000001" customHeight="1" x14ac:dyDescent="0.2">
      <c r="F7" s="56"/>
      <c r="G7" s="56"/>
      <c r="H7" s="56"/>
      <c r="I7" s="56"/>
      <c r="J7" s="56"/>
      <c r="K7" s="56"/>
      <c r="N7" s="22"/>
    </row>
    <row r="8" spans="2:14" s="13" customFormat="1" ht="20.100000000000001" customHeight="1" x14ac:dyDescent="0.2">
      <c r="B8" s="54" t="s">
        <v>80</v>
      </c>
      <c r="C8" s="54"/>
      <c r="F8" s="56"/>
      <c r="G8" s="56"/>
      <c r="H8" s="56"/>
      <c r="I8" s="56"/>
      <c r="J8" s="56"/>
      <c r="K8" s="56"/>
      <c r="N8" s="22"/>
    </row>
    <row r="9" spans="2:14" s="13" customFormat="1" ht="20.100000000000001" customHeight="1" x14ac:dyDescent="0.2">
      <c r="B9" s="54"/>
      <c r="C9" s="54"/>
      <c r="F9" s="17"/>
      <c r="G9" s="17"/>
      <c r="H9" s="17"/>
      <c r="I9" s="15"/>
      <c r="J9" s="17"/>
      <c r="K9" s="17"/>
      <c r="N9" s="22"/>
    </row>
    <row r="10" spans="2:14" s="13" customFormat="1" ht="20.100000000000001" customHeight="1" x14ac:dyDescent="0.2">
      <c r="F10" s="17"/>
      <c r="G10" s="17"/>
      <c r="H10" s="17"/>
      <c r="I10" s="15"/>
      <c r="J10" s="17"/>
      <c r="K10" s="17"/>
      <c r="N10" s="22"/>
    </row>
    <row r="11" spans="2:14" s="13" customFormat="1" ht="20.100000000000001" customHeight="1" x14ac:dyDescent="0.2">
      <c r="D11" s="55" t="s">
        <v>81</v>
      </c>
      <c r="E11" s="55"/>
      <c r="F11" s="17"/>
      <c r="G11" s="17"/>
      <c r="H11" s="17"/>
      <c r="I11" s="15"/>
      <c r="J11" s="17"/>
      <c r="K11" s="17"/>
      <c r="N11" s="22"/>
    </row>
    <row r="12" spans="2:14" s="13" customFormat="1" ht="20.100000000000001" customHeight="1" x14ac:dyDescent="0.2">
      <c r="D12" s="62"/>
      <c r="E12" s="62"/>
      <c r="F12" s="17"/>
      <c r="G12" s="17"/>
      <c r="H12" s="17"/>
      <c r="I12" s="15"/>
      <c r="J12" s="17"/>
      <c r="K12" s="17"/>
      <c r="N12" s="22"/>
    </row>
    <row r="13" spans="2:14" s="13" customFormat="1" ht="20.100000000000001" customHeight="1" x14ac:dyDescent="0.2">
      <c r="F13" s="17"/>
      <c r="G13" s="17"/>
      <c r="H13" s="17"/>
      <c r="I13" s="15"/>
      <c r="J13" s="17"/>
      <c r="K13" s="17"/>
      <c r="N13" s="22"/>
    </row>
    <row r="14" spans="2:14" s="13" customFormat="1" ht="20.100000000000001" customHeight="1" x14ac:dyDescent="0.2">
      <c r="B14" s="8" t="s">
        <v>82</v>
      </c>
      <c r="F14" s="17"/>
      <c r="G14" s="17"/>
      <c r="H14" s="17"/>
      <c r="I14" s="15"/>
      <c r="J14" s="17"/>
      <c r="K14" s="17"/>
      <c r="N14" s="22"/>
    </row>
    <row r="15" spans="2:14" s="13" customFormat="1" ht="20.100000000000001" customHeight="1" x14ac:dyDescent="0.2">
      <c r="B15" s="8" t="s">
        <v>83</v>
      </c>
      <c r="F15" s="17"/>
      <c r="G15" s="17"/>
      <c r="H15" s="17"/>
      <c r="I15" s="15"/>
      <c r="J15" s="17"/>
      <c r="K15" s="17"/>
      <c r="N15" s="22"/>
    </row>
    <row r="16" spans="2:14" s="13" customFormat="1" ht="20.100000000000001" customHeight="1" x14ac:dyDescent="0.2">
      <c r="B16" s="8" t="s">
        <v>84</v>
      </c>
      <c r="F16" s="17"/>
      <c r="G16" s="17"/>
      <c r="H16" s="17"/>
      <c r="I16" s="15"/>
      <c r="J16" s="17"/>
      <c r="K16" s="17"/>
      <c r="N16" s="22"/>
    </row>
    <row r="17" spans="2:17" s="13" customFormat="1" ht="20.100000000000001" customHeight="1" x14ac:dyDescent="0.2">
      <c r="B17" s="8" t="s">
        <v>85</v>
      </c>
      <c r="F17" s="17"/>
      <c r="G17" s="17"/>
      <c r="H17" s="17"/>
      <c r="I17" s="15"/>
      <c r="J17" s="17"/>
      <c r="K17" s="17"/>
      <c r="N17" s="22"/>
    </row>
    <row r="18" spans="2:17" s="13" customFormat="1" ht="20.100000000000001" customHeight="1" x14ac:dyDescent="0.2">
      <c r="F18" s="17"/>
      <c r="G18" s="17"/>
      <c r="H18" s="17"/>
      <c r="I18" s="15"/>
      <c r="J18" s="17"/>
      <c r="K18" s="17"/>
      <c r="N18" s="22"/>
    </row>
    <row r="19" spans="2:17" s="13" customFormat="1" ht="60" customHeight="1" x14ac:dyDescent="0.2">
      <c r="B19" s="64" t="s">
        <v>102</v>
      </c>
      <c r="C19" s="63"/>
      <c r="D19" s="63"/>
      <c r="E19" s="63"/>
      <c r="F19" s="63"/>
      <c r="G19" s="63"/>
      <c r="H19" s="63"/>
      <c r="I19" s="63"/>
      <c r="J19" s="63"/>
      <c r="K19" s="17"/>
      <c r="N19" s="22"/>
    </row>
    <row r="20" spans="2:17" s="13" customFormat="1" ht="20.100000000000001" customHeight="1" x14ac:dyDescent="0.2">
      <c r="F20" s="17"/>
      <c r="G20" s="17"/>
      <c r="H20" s="17"/>
      <c r="I20" s="15"/>
      <c r="J20" s="17"/>
      <c r="K20" s="17"/>
      <c r="N20" s="22"/>
    </row>
    <row r="21" spans="2:17" s="13" customFormat="1" ht="20.100000000000001" customHeight="1" x14ac:dyDescent="0.2">
      <c r="B21" s="58" t="s">
        <v>87</v>
      </c>
      <c r="C21" s="58"/>
      <c r="D21" s="58"/>
      <c r="F21" s="17"/>
      <c r="G21" s="17"/>
      <c r="H21" s="17"/>
      <c r="I21" s="15"/>
      <c r="J21" s="17"/>
      <c r="K21" s="17"/>
      <c r="N21" s="22"/>
    </row>
    <row r="22" spans="2:17" s="13" customFormat="1" ht="60" customHeight="1" x14ac:dyDescent="0.2">
      <c r="B22" s="1" t="s">
        <v>0</v>
      </c>
      <c r="C22" s="2" t="s">
        <v>1</v>
      </c>
      <c r="D22" s="2" t="s">
        <v>2</v>
      </c>
      <c r="E22" s="2" t="s">
        <v>3</v>
      </c>
      <c r="F22" s="18" t="s">
        <v>4</v>
      </c>
      <c r="G22" s="18" t="s">
        <v>5</v>
      </c>
      <c r="H22" s="18" t="s">
        <v>6</v>
      </c>
      <c r="I22" s="9" t="s">
        <v>7</v>
      </c>
      <c r="J22" s="18" t="s">
        <v>8</v>
      </c>
      <c r="K22" s="18" t="s">
        <v>9</v>
      </c>
      <c r="N22" s="22"/>
    </row>
    <row r="23" spans="2:17" s="13" customFormat="1" ht="20.100000000000001" customHeight="1" x14ac:dyDescent="0.2">
      <c r="B23" s="3" t="s">
        <v>10</v>
      </c>
      <c r="C23" s="3" t="s">
        <v>11</v>
      </c>
      <c r="D23" s="4" t="s">
        <v>12</v>
      </c>
      <c r="E23" s="3" t="s">
        <v>13</v>
      </c>
      <c r="F23" s="11">
        <v>2007</v>
      </c>
      <c r="G23" s="12"/>
      <c r="H23" s="21">
        <f>F23*G23</f>
        <v>0</v>
      </c>
      <c r="I23" s="10">
        <v>0.08</v>
      </c>
      <c r="J23" s="11">
        <f>H23*I23</f>
        <v>0</v>
      </c>
      <c r="K23" s="11">
        <f>H23+J23</f>
        <v>0</v>
      </c>
      <c r="N23" s="22"/>
      <c r="O23" s="42"/>
      <c r="P23" s="42"/>
      <c r="Q23" s="42"/>
    </row>
    <row r="24" spans="2:17" s="13" customFormat="1" ht="20.100000000000001" customHeight="1" x14ac:dyDescent="0.2">
      <c r="F24" s="17"/>
      <c r="G24" s="17"/>
      <c r="H24" s="17"/>
      <c r="I24" s="15"/>
      <c r="J24" s="17"/>
      <c r="K24" s="17"/>
      <c r="N24" s="22"/>
    </row>
    <row r="25" spans="2:17" s="13" customFormat="1" ht="20.100000000000001" customHeight="1" x14ac:dyDescent="0.2">
      <c r="B25" s="58" t="s">
        <v>90</v>
      </c>
      <c r="C25" s="58"/>
      <c r="D25" s="58"/>
      <c r="F25" s="17"/>
      <c r="G25" s="17"/>
      <c r="H25" s="17"/>
      <c r="I25" s="15"/>
      <c r="J25" s="17"/>
      <c r="K25" s="17"/>
      <c r="N25" s="22"/>
    </row>
    <row r="26" spans="2:17" s="13" customFormat="1" ht="60" customHeight="1" x14ac:dyDescent="0.2">
      <c r="B26" s="1" t="s">
        <v>0</v>
      </c>
      <c r="C26" s="2" t="s">
        <v>1</v>
      </c>
      <c r="D26" s="2" t="s">
        <v>2</v>
      </c>
      <c r="E26" s="2" t="s">
        <v>3</v>
      </c>
      <c r="F26" s="18" t="s">
        <v>4</v>
      </c>
      <c r="G26" s="18" t="s">
        <v>5</v>
      </c>
      <c r="H26" s="18" t="s">
        <v>6</v>
      </c>
      <c r="I26" s="9" t="s">
        <v>7</v>
      </c>
      <c r="J26" s="18" t="s">
        <v>8</v>
      </c>
      <c r="K26" s="18" t="s">
        <v>9</v>
      </c>
      <c r="N26" s="22"/>
    </row>
    <row r="27" spans="2:17" s="13" customFormat="1" ht="20.100000000000001" customHeight="1" x14ac:dyDescent="0.2">
      <c r="B27" s="3" t="s">
        <v>10</v>
      </c>
      <c r="C27" s="3" t="s">
        <v>11</v>
      </c>
      <c r="D27" s="4" t="s">
        <v>12</v>
      </c>
      <c r="E27" s="3" t="s">
        <v>13</v>
      </c>
      <c r="F27" s="11">
        <v>900</v>
      </c>
      <c r="G27" s="12"/>
      <c r="H27" s="21">
        <f>F27*G27</f>
        <v>0</v>
      </c>
      <c r="I27" s="10">
        <v>0.08</v>
      </c>
      <c r="J27" s="11">
        <f>H27*I27</f>
        <v>0</v>
      </c>
      <c r="K27" s="11">
        <f>H27+J27</f>
        <v>0</v>
      </c>
      <c r="N27" s="22"/>
    </row>
    <row r="28" spans="2:17" s="13" customFormat="1" ht="20.100000000000001" customHeight="1" x14ac:dyDescent="0.2">
      <c r="F28" s="17"/>
      <c r="G28" s="17"/>
      <c r="H28" s="17"/>
      <c r="I28" s="15"/>
      <c r="J28" s="17"/>
      <c r="K28" s="17"/>
      <c r="N28" s="22"/>
    </row>
    <row r="29" spans="2:17" s="13" customFormat="1" ht="60" customHeight="1" x14ac:dyDescent="0.2">
      <c r="B29" s="1" t="s">
        <v>0</v>
      </c>
      <c r="C29" s="2" t="s">
        <v>1</v>
      </c>
      <c r="D29" s="2" t="s">
        <v>2</v>
      </c>
      <c r="E29" s="2" t="s">
        <v>3</v>
      </c>
      <c r="F29" s="18" t="s">
        <v>4</v>
      </c>
      <c r="G29" s="18" t="s">
        <v>5</v>
      </c>
      <c r="H29" s="18" t="s">
        <v>6</v>
      </c>
      <c r="I29" s="9" t="s">
        <v>7</v>
      </c>
      <c r="J29" s="18" t="s">
        <v>8</v>
      </c>
      <c r="K29" s="18" t="s">
        <v>9</v>
      </c>
      <c r="N29" s="22"/>
    </row>
    <row r="30" spans="2:17" s="13" customFormat="1" ht="20.100000000000001" customHeight="1" x14ac:dyDescent="0.2">
      <c r="B30" s="3" t="s">
        <v>14</v>
      </c>
      <c r="C30" s="3" t="s">
        <v>15</v>
      </c>
      <c r="D30" s="4" t="s">
        <v>16</v>
      </c>
      <c r="E30" s="3" t="s">
        <v>17</v>
      </c>
      <c r="F30" s="11">
        <v>20</v>
      </c>
      <c r="G30" s="12"/>
      <c r="H30" s="21">
        <f>F30*G30</f>
        <v>0</v>
      </c>
      <c r="I30" s="10">
        <v>0.08</v>
      </c>
      <c r="J30" s="11">
        <f>H30*I30</f>
        <v>0</v>
      </c>
      <c r="K30" s="11">
        <f>H30+J30</f>
        <v>0</v>
      </c>
      <c r="N30" s="22"/>
    </row>
    <row r="31" spans="2:17" s="13" customFormat="1" ht="20.100000000000001" customHeight="1" x14ac:dyDescent="0.2">
      <c r="B31" s="3" t="s">
        <v>19</v>
      </c>
      <c r="C31" s="3" t="s">
        <v>20</v>
      </c>
      <c r="D31" s="4" t="s">
        <v>21</v>
      </c>
      <c r="E31" s="3" t="s">
        <v>18</v>
      </c>
      <c r="F31" s="11">
        <v>2.2599999999999998</v>
      </c>
      <c r="G31" s="12"/>
      <c r="H31" s="21">
        <f t="shared" ref="H31:H46" si="0">F31*G31</f>
        <v>0</v>
      </c>
      <c r="I31" s="10">
        <v>0.08</v>
      </c>
      <c r="J31" s="11">
        <f t="shared" ref="J31:J46" si="1">H31*I31</f>
        <v>0</v>
      </c>
      <c r="K31" s="11">
        <f t="shared" ref="K31:K46" si="2">H31+J31</f>
        <v>0</v>
      </c>
      <c r="N31" s="22"/>
    </row>
    <row r="32" spans="2:17" s="13" customFormat="1" ht="20.100000000000001" customHeight="1" x14ac:dyDescent="0.2">
      <c r="B32" s="3" t="s">
        <v>23</v>
      </c>
      <c r="C32" s="3" t="s">
        <v>24</v>
      </c>
      <c r="D32" s="4" t="s">
        <v>25</v>
      </c>
      <c r="E32" s="3" t="s">
        <v>26</v>
      </c>
      <c r="F32" s="11">
        <v>7.04</v>
      </c>
      <c r="G32" s="12"/>
      <c r="H32" s="21">
        <f t="shared" si="0"/>
        <v>0</v>
      </c>
      <c r="I32" s="10">
        <v>0.08</v>
      </c>
      <c r="J32" s="11">
        <f t="shared" si="1"/>
        <v>0</v>
      </c>
      <c r="K32" s="11">
        <f t="shared" si="2"/>
        <v>0</v>
      </c>
      <c r="N32" s="22"/>
    </row>
    <row r="33" spans="2:14" s="13" customFormat="1" ht="20.100000000000001" customHeight="1" x14ac:dyDescent="0.2">
      <c r="B33" s="3" t="s">
        <v>27</v>
      </c>
      <c r="C33" s="3" t="s">
        <v>28</v>
      </c>
      <c r="D33" s="4" t="s">
        <v>29</v>
      </c>
      <c r="E33" s="3" t="s">
        <v>30</v>
      </c>
      <c r="F33" s="11">
        <v>0.74</v>
      </c>
      <c r="G33" s="12"/>
      <c r="H33" s="21">
        <f t="shared" si="0"/>
        <v>0</v>
      </c>
      <c r="I33" s="10">
        <v>0.08</v>
      </c>
      <c r="J33" s="11">
        <f t="shared" si="1"/>
        <v>0</v>
      </c>
      <c r="K33" s="11">
        <f t="shared" si="2"/>
        <v>0</v>
      </c>
      <c r="N33" s="22"/>
    </row>
    <row r="34" spans="2:14" s="13" customFormat="1" ht="20.100000000000001" customHeight="1" x14ac:dyDescent="0.2">
      <c r="B34" s="3" t="s">
        <v>31</v>
      </c>
      <c r="C34" s="3" t="s">
        <v>32</v>
      </c>
      <c r="D34" s="4" t="s">
        <v>33</v>
      </c>
      <c r="E34" s="3" t="s">
        <v>26</v>
      </c>
      <c r="F34" s="11">
        <v>7.04</v>
      </c>
      <c r="G34" s="12"/>
      <c r="H34" s="21">
        <f t="shared" si="0"/>
        <v>0</v>
      </c>
      <c r="I34" s="10">
        <v>0.08</v>
      </c>
      <c r="J34" s="11">
        <f t="shared" si="1"/>
        <v>0</v>
      </c>
      <c r="K34" s="11">
        <f t="shared" si="2"/>
        <v>0</v>
      </c>
      <c r="N34" s="22"/>
    </row>
    <row r="35" spans="2:14" s="13" customFormat="1" ht="20.100000000000001" customHeight="1" x14ac:dyDescent="0.2">
      <c r="B35" s="3" t="s">
        <v>34</v>
      </c>
      <c r="C35" s="3" t="s">
        <v>35</v>
      </c>
      <c r="D35" s="4" t="s">
        <v>36</v>
      </c>
      <c r="E35" s="3" t="s">
        <v>30</v>
      </c>
      <c r="F35" s="11">
        <v>0.74</v>
      </c>
      <c r="G35" s="12"/>
      <c r="H35" s="21">
        <f t="shared" si="0"/>
        <v>0</v>
      </c>
      <c r="I35" s="10">
        <v>0.08</v>
      </c>
      <c r="J35" s="11">
        <f t="shared" si="1"/>
        <v>0</v>
      </c>
      <c r="K35" s="11">
        <f t="shared" si="2"/>
        <v>0</v>
      </c>
      <c r="N35" s="22"/>
    </row>
    <row r="36" spans="2:14" s="13" customFormat="1" ht="20.100000000000001" customHeight="1" x14ac:dyDescent="0.2">
      <c r="B36" s="3" t="s">
        <v>37</v>
      </c>
      <c r="C36" s="3" t="s">
        <v>38</v>
      </c>
      <c r="D36" s="4" t="s">
        <v>39</v>
      </c>
      <c r="E36" s="3" t="s">
        <v>26</v>
      </c>
      <c r="F36" s="11">
        <v>43.96</v>
      </c>
      <c r="G36" s="12"/>
      <c r="H36" s="21">
        <f t="shared" si="0"/>
        <v>0</v>
      </c>
      <c r="I36" s="10">
        <v>0.08</v>
      </c>
      <c r="J36" s="11">
        <f t="shared" si="1"/>
        <v>0</v>
      </c>
      <c r="K36" s="11">
        <f t="shared" si="2"/>
        <v>0</v>
      </c>
      <c r="N36" s="22"/>
    </row>
    <row r="37" spans="2:14" s="13" customFormat="1" ht="20.100000000000001" customHeight="1" x14ac:dyDescent="0.2">
      <c r="B37" s="3" t="s">
        <v>40</v>
      </c>
      <c r="C37" s="3" t="s">
        <v>41</v>
      </c>
      <c r="D37" s="4" t="s">
        <v>42</v>
      </c>
      <c r="E37" s="3" t="s">
        <v>26</v>
      </c>
      <c r="F37" s="11">
        <v>10.41</v>
      </c>
      <c r="G37" s="12"/>
      <c r="H37" s="21">
        <f t="shared" si="0"/>
        <v>0</v>
      </c>
      <c r="I37" s="10">
        <v>0.08</v>
      </c>
      <c r="J37" s="11">
        <f t="shared" si="1"/>
        <v>0</v>
      </c>
      <c r="K37" s="11">
        <f t="shared" si="2"/>
        <v>0</v>
      </c>
      <c r="N37" s="22"/>
    </row>
    <row r="38" spans="2:14" s="13" customFormat="1" ht="20.100000000000001" customHeight="1" x14ac:dyDescent="0.2">
      <c r="B38" s="3" t="s">
        <v>43</v>
      </c>
      <c r="C38" s="3" t="s">
        <v>44</v>
      </c>
      <c r="D38" s="4" t="s">
        <v>45</v>
      </c>
      <c r="E38" s="3" t="s">
        <v>26</v>
      </c>
      <c r="F38" s="11">
        <v>8.44</v>
      </c>
      <c r="G38" s="12"/>
      <c r="H38" s="21">
        <f t="shared" si="0"/>
        <v>0</v>
      </c>
      <c r="I38" s="10">
        <v>0.08</v>
      </c>
      <c r="J38" s="11">
        <f t="shared" si="1"/>
        <v>0</v>
      </c>
      <c r="K38" s="11">
        <f t="shared" si="2"/>
        <v>0</v>
      </c>
      <c r="N38" s="22"/>
    </row>
    <row r="39" spans="2:14" s="13" customFormat="1" ht="20.100000000000001" customHeight="1" x14ac:dyDescent="0.2">
      <c r="B39" s="3" t="s">
        <v>46</v>
      </c>
      <c r="C39" s="3" t="s">
        <v>47</v>
      </c>
      <c r="D39" s="4" t="s">
        <v>48</v>
      </c>
      <c r="E39" s="3" t="s">
        <v>26</v>
      </c>
      <c r="F39" s="11">
        <v>62.81</v>
      </c>
      <c r="G39" s="12"/>
      <c r="H39" s="21">
        <f t="shared" si="0"/>
        <v>0</v>
      </c>
      <c r="I39" s="10">
        <v>0.08</v>
      </c>
      <c r="J39" s="11">
        <f t="shared" si="1"/>
        <v>0</v>
      </c>
      <c r="K39" s="11">
        <f t="shared" si="2"/>
        <v>0</v>
      </c>
      <c r="N39" s="22"/>
    </row>
    <row r="40" spans="2:14" s="13" customFormat="1" ht="20.100000000000001" customHeight="1" x14ac:dyDescent="0.2">
      <c r="B40" s="3" t="s">
        <v>49</v>
      </c>
      <c r="C40" s="3" t="s">
        <v>50</v>
      </c>
      <c r="D40" s="4" t="s">
        <v>51</v>
      </c>
      <c r="E40" s="3" t="s">
        <v>52</v>
      </c>
      <c r="F40" s="11">
        <v>40</v>
      </c>
      <c r="G40" s="12"/>
      <c r="H40" s="21">
        <f t="shared" si="0"/>
        <v>0</v>
      </c>
      <c r="I40" s="10">
        <v>0.08</v>
      </c>
      <c r="J40" s="11">
        <f t="shared" si="1"/>
        <v>0</v>
      </c>
      <c r="K40" s="11">
        <f t="shared" si="2"/>
        <v>0</v>
      </c>
      <c r="N40" s="22"/>
    </row>
    <row r="41" spans="2:14" s="13" customFormat="1" ht="20.100000000000001" customHeight="1" x14ac:dyDescent="0.2">
      <c r="B41" s="3" t="s">
        <v>53</v>
      </c>
      <c r="C41" s="3" t="s">
        <v>54</v>
      </c>
      <c r="D41" s="4" t="s">
        <v>55</v>
      </c>
      <c r="E41" s="3" t="s">
        <v>13</v>
      </c>
      <c r="F41" s="11">
        <v>5</v>
      </c>
      <c r="G41" s="12"/>
      <c r="H41" s="21">
        <f t="shared" si="0"/>
        <v>0</v>
      </c>
      <c r="I41" s="10">
        <v>0.08</v>
      </c>
      <c r="J41" s="11">
        <f t="shared" si="1"/>
        <v>0</v>
      </c>
      <c r="K41" s="11">
        <f t="shared" si="2"/>
        <v>0</v>
      </c>
      <c r="N41" s="22"/>
    </row>
    <row r="42" spans="2:14" s="13" customFormat="1" ht="20.100000000000001" customHeight="1" x14ac:dyDescent="0.2">
      <c r="B42" s="3" t="s">
        <v>56</v>
      </c>
      <c r="C42" s="3" t="s">
        <v>57</v>
      </c>
      <c r="D42" s="4" t="s">
        <v>58</v>
      </c>
      <c r="E42" s="3" t="s">
        <v>13</v>
      </c>
      <c r="F42" s="11">
        <v>100</v>
      </c>
      <c r="G42" s="12"/>
      <c r="H42" s="21">
        <f t="shared" si="0"/>
        <v>0</v>
      </c>
      <c r="I42" s="10">
        <v>0.08</v>
      </c>
      <c r="J42" s="11">
        <f t="shared" si="1"/>
        <v>0</v>
      </c>
      <c r="K42" s="11">
        <f t="shared" si="2"/>
        <v>0</v>
      </c>
      <c r="N42" s="22"/>
    </row>
    <row r="43" spans="2:14" s="13" customFormat="1" ht="20.100000000000001" customHeight="1" x14ac:dyDescent="0.2">
      <c r="B43" s="3" t="s">
        <v>59</v>
      </c>
      <c r="C43" s="3" t="s">
        <v>60</v>
      </c>
      <c r="D43" s="4" t="s">
        <v>61</v>
      </c>
      <c r="E43" s="3" t="s">
        <v>18</v>
      </c>
      <c r="F43" s="11">
        <v>6.78</v>
      </c>
      <c r="G43" s="12"/>
      <c r="H43" s="21">
        <f t="shared" si="0"/>
        <v>0</v>
      </c>
      <c r="I43" s="10">
        <v>0.08</v>
      </c>
      <c r="J43" s="11">
        <f t="shared" si="1"/>
        <v>0</v>
      </c>
      <c r="K43" s="11">
        <f t="shared" si="2"/>
        <v>0</v>
      </c>
      <c r="N43" s="22"/>
    </row>
    <row r="44" spans="2:14" s="13" customFormat="1" ht="20.100000000000001" customHeight="1" x14ac:dyDescent="0.2">
      <c r="B44" s="3" t="s">
        <v>62</v>
      </c>
      <c r="C44" s="3" t="s">
        <v>63</v>
      </c>
      <c r="D44" s="4" t="s">
        <v>64</v>
      </c>
      <c r="E44" s="3" t="s">
        <v>22</v>
      </c>
      <c r="F44" s="11">
        <v>1200</v>
      </c>
      <c r="G44" s="12"/>
      <c r="H44" s="21">
        <f t="shared" si="0"/>
        <v>0</v>
      </c>
      <c r="I44" s="10">
        <v>0.08</v>
      </c>
      <c r="J44" s="11">
        <f t="shared" si="1"/>
        <v>0</v>
      </c>
      <c r="K44" s="11">
        <f t="shared" si="2"/>
        <v>0</v>
      </c>
      <c r="N44" s="22"/>
    </row>
    <row r="45" spans="2:14" s="13" customFormat="1" ht="20.100000000000001" customHeight="1" x14ac:dyDescent="0.2">
      <c r="B45" s="3" t="s">
        <v>65</v>
      </c>
      <c r="C45" s="3" t="s">
        <v>66</v>
      </c>
      <c r="D45" s="4" t="s">
        <v>67</v>
      </c>
      <c r="E45" s="3" t="s">
        <v>22</v>
      </c>
      <c r="F45" s="11">
        <v>2149.6</v>
      </c>
      <c r="G45" s="12"/>
      <c r="H45" s="21">
        <f t="shared" si="0"/>
        <v>0</v>
      </c>
      <c r="I45" s="10">
        <v>0.08</v>
      </c>
      <c r="J45" s="11">
        <f t="shared" si="1"/>
        <v>0</v>
      </c>
      <c r="K45" s="11">
        <f t="shared" si="2"/>
        <v>0</v>
      </c>
      <c r="N45" s="22"/>
    </row>
    <row r="46" spans="2:14" s="13" customFormat="1" ht="20.100000000000001" customHeight="1" x14ac:dyDescent="0.2">
      <c r="B46" s="3" t="s">
        <v>68</v>
      </c>
      <c r="C46" s="3" t="s">
        <v>69</v>
      </c>
      <c r="D46" s="4" t="s">
        <v>70</v>
      </c>
      <c r="E46" s="3" t="s">
        <v>26</v>
      </c>
      <c r="F46" s="11">
        <v>0.15</v>
      </c>
      <c r="G46" s="12"/>
      <c r="H46" s="21">
        <f t="shared" si="0"/>
        <v>0</v>
      </c>
      <c r="I46" s="10">
        <v>0.08</v>
      </c>
      <c r="J46" s="11">
        <f t="shared" si="1"/>
        <v>0</v>
      </c>
      <c r="K46" s="11">
        <f t="shared" si="2"/>
        <v>0</v>
      </c>
      <c r="N46" s="22"/>
    </row>
    <row r="47" spans="2:14" s="13" customFormat="1" ht="20.100000000000001" customHeight="1" x14ac:dyDescent="0.2">
      <c r="F47" s="17"/>
      <c r="G47" s="17"/>
      <c r="H47" s="17"/>
      <c r="I47" s="15"/>
      <c r="J47" s="17"/>
      <c r="K47" s="17"/>
      <c r="N47" s="22"/>
    </row>
    <row r="48" spans="2:14" s="13" customFormat="1" ht="60" customHeight="1" x14ac:dyDescent="0.2">
      <c r="B48" s="1" t="s">
        <v>0</v>
      </c>
      <c r="C48" s="2" t="s">
        <v>1</v>
      </c>
      <c r="D48" s="5" t="s">
        <v>2</v>
      </c>
      <c r="E48" s="2" t="s">
        <v>3</v>
      </c>
      <c r="F48" s="19" t="s">
        <v>4</v>
      </c>
      <c r="G48" s="18" t="s">
        <v>5</v>
      </c>
      <c r="H48" s="18" t="s">
        <v>6</v>
      </c>
      <c r="I48" s="9" t="s">
        <v>7</v>
      </c>
      <c r="J48" s="18" t="s">
        <v>8</v>
      </c>
      <c r="K48" s="18" t="s">
        <v>9</v>
      </c>
      <c r="N48" s="22"/>
    </row>
    <row r="49" spans="2:14" s="13" customFormat="1" ht="129.94999999999999" customHeight="1" x14ac:dyDescent="0.2">
      <c r="B49" s="6" t="s">
        <v>71</v>
      </c>
      <c r="C49" s="3" t="s">
        <v>72</v>
      </c>
      <c r="D49" s="7" t="s">
        <v>73</v>
      </c>
      <c r="E49" s="3" t="s">
        <v>17</v>
      </c>
      <c r="F49" s="11">
        <v>160</v>
      </c>
      <c r="G49" s="12"/>
      <c r="H49" s="21">
        <f>F49*G49</f>
        <v>0</v>
      </c>
      <c r="I49" s="10">
        <v>0.08</v>
      </c>
      <c r="J49" s="11">
        <f>H49*I49</f>
        <v>0</v>
      </c>
      <c r="K49" s="11">
        <f>H49+J49</f>
        <v>0</v>
      </c>
      <c r="N49" s="22"/>
    </row>
    <row r="50" spans="2:14" s="13" customFormat="1" ht="129.94999999999999" customHeight="1" x14ac:dyDescent="0.2">
      <c r="B50" s="6" t="s">
        <v>74</v>
      </c>
      <c r="C50" s="3" t="s">
        <v>75</v>
      </c>
      <c r="D50" s="7" t="s">
        <v>76</v>
      </c>
      <c r="E50" s="3" t="s">
        <v>17</v>
      </c>
      <c r="F50" s="11">
        <v>20</v>
      </c>
      <c r="G50" s="12"/>
      <c r="H50" s="21">
        <f>F50*G50</f>
        <v>0</v>
      </c>
      <c r="I50" s="10">
        <v>0.08</v>
      </c>
      <c r="J50" s="11">
        <f>H50*I50</f>
        <v>0</v>
      </c>
      <c r="K50" s="11">
        <f>H50+J50</f>
        <v>0</v>
      </c>
      <c r="N50" s="22"/>
    </row>
    <row r="51" spans="2:14" s="13" customFormat="1" ht="20.100000000000001" customHeight="1" x14ac:dyDescent="0.2">
      <c r="F51" s="17"/>
      <c r="G51" s="17"/>
      <c r="H51" s="17"/>
      <c r="I51" s="15"/>
      <c r="J51" s="17"/>
      <c r="K51" s="17"/>
      <c r="N51" s="22"/>
    </row>
    <row r="52" spans="2:14" s="13" customFormat="1" ht="20.100000000000001" customHeight="1" x14ac:dyDescent="0.2">
      <c r="B52" s="59" t="s">
        <v>77</v>
      </c>
      <c r="C52" s="59"/>
      <c r="D52" s="59"/>
      <c r="E52" s="60">
        <f>SUM(H21:H50)</f>
        <v>0</v>
      </c>
      <c r="F52" s="60"/>
      <c r="G52" s="60"/>
      <c r="H52" s="60"/>
      <c r="I52" s="60"/>
      <c r="J52" s="60"/>
      <c r="K52" s="60"/>
      <c r="N52" s="22"/>
    </row>
    <row r="53" spans="2:14" s="13" customFormat="1" ht="20.100000000000001" customHeight="1" x14ac:dyDescent="0.2">
      <c r="B53" s="59" t="s">
        <v>78</v>
      </c>
      <c r="C53" s="59"/>
      <c r="D53" s="59"/>
      <c r="E53" s="60">
        <f>SUM(K21:K50)</f>
        <v>0</v>
      </c>
      <c r="F53" s="60"/>
      <c r="G53" s="60"/>
      <c r="H53" s="60"/>
      <c r="I53" s="60"/>
      <c r="J53" s="60"/>
      <c r="K53" s="60"/>
      <c r="N53" s="22"/>
    </row>
    <row r="54" spans="2:14" s="13" customFormat="1" ht="20.100000000000001" customHeight="1" x14ac:dyDescent="0.2">
      <c r="F54" s="17"/>
      <c r="G54" s="17"/>
      <c r="H54" s="17"/>
      <c r="I54" s="15"/>
      <c r="J54" s="17"/>
      <c r="K54" s="17"/>
      <c r="N54" s="22"/>
    </row>
    <row r="55" spans="2:14" s="13" customFormat="1" ht="20.100000000000001" customHeight="1" x14ac:dyDescent="0.2">
      <c r="F55" s="17"/>
      <c r="G55" s="17"/>
      <c r="H55" s="61" t="s">
        <v>91</v>
      </c>
      <c r="I55" s="61"/>
      <c r="J55" s="17"/>
      <c r="K55" s="17"/>
      <c r="N55" s="22"/>
    </row>
    <row r="56" spans="2:14" s="13" customFormat="1" ht="20.100000000000001" customHeight="1" x14ac:dyDescent="0.2">
      <c r="F56" s="17"/>
      <c r="G56" s="17"/>
      <c r="H56" s="17"/>
      <c r="I56" s="15"/>
      <c r="J56" s="17"/>
      <c r="K56" s="17"/>
      <c r="N56" s="22"/>
    </row>
    <row r="57" spans="2:14" s="13" customFormat="1" ht="20.100000000000001" customHeight="1" x14ac:dyDescent="0.2">
      <c r="B57" s="57" t="s">
        <v>92</v>
      </c>
      <c r="C57" s="57"/>
      <c r="D57" s="57"/>
      <c r="E57" s="57"/>
      <c r="F57" s="57"/>
      <c r="G57" s="57"/>
      <c r="H57" s="57"/>
      <c r="I57" s="57"/>
      <c r="J57" s="57"/>
      <c r="K57" s="57"/>
      <c r="N57" s="22"/>
    </row>
    <row r="58" spans="2:14" s="13" customFormat="1" ht="20.100000000000001" customHeight="1" x14ac:dyDescent="0.2">
      <c r="B58" s="57"/>
      <c r="C58" s="57"/>
      <c r="D58" s="57"/>
      <c r="E58" s="57"/>
      <c r="F58" s="57"/>
      <c r="G58" s="57"/>
      <c r="H58" s="57"/>
      <c r="I58" s="57"/>
      <c r="J58" s="57"/>
      <c r="K58" s="57"/>
      <c r="N58" s="22"/>
    </row>
  </sheetData>
  <mergeCells count="16">
    <mergeCell ref="F5:K8"/>
    <mergeCell ref="B57:K58"/>
    <mergeCell ref="B25:D25"/>
    <mergeCell ref="B52:D52"/>
    <mergeCell ref="E52:K52"/>
    <mergeCell ref="B53:D53"/>
    <mergeCell ref="E53:K53"/>
    <mergeCell ref="H55:I55"/>
    <mergeCell ref="D12:E12"/>
    <mergeCell ref="B19:J19"/>
    <mergeCell ref="B21:D21"/>
    <mergeCell ref="B2:C2"/>
    <mergeCell ref="B4:C4"/>
    <mergeCell ref="B6:C6"/>
    <mergeCell ref="B8:C9"/>
    <mergeCell ref="D11:E11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P02-Rozdrabnianie</vt:lpstr>
      <vt:lpstr>P09.1-Warblewo</vt:lpstr>
      <vt:lpstr>P09-10-Harwester</vt:lpstr>
      <vt:lpstr>P10.1-Rzeczyca</vt:lpstr>
      <vt:lpstr>'P02-Rozdrabnianie'!Obszar_wydruku</vt:lpstr>
      <vt:lpstr>'P09.1-Warblewo'!Obszar_wydruku</vt:lpstr>
      <vt:lpstr>'P09-10-Harwester'!Obszar_wydruku</vt:lpstr>
      <vt:lpstr>'P10.1-Rzeczyca'!Obszar_wydruku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Czepłowski  (Nadleśnictwo Polanów)</cp:lastModifiedBy>
  <cp:lastPrinted>2022-01-04T07:24:59Z</cp:lastPrinted>
  <dcterms:created xsi:type="dcterms:W3CDTF">2021-12-15T12:37:43Z</dcterms:created>
  <dcterms:modified xsi:type="dcterms:W3CDTF">2022-03-21T14:00:17Z</dcterms:modified>
</cp:coreProperties>
</file>