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DIM05IW\Inne\Desktop\"/>
    </mc:Choice>
  </mc:AlternateContent>
  <bookViews>
    <workbookView xWindow="0" yWindow="0" windowWidth="24000" windowHeight="9135" tabRatio="900" activeTab="9"/>
  </bookViews>
  <sheets>
    <sheet name="Dział I" sheetId="1" r:id="rId1"/>
    <sheet name="Dział II" sheetId="2" r:id="rId2"/>
    <sheet name="Dział III" sheetId="3" r:id="rId3"/>
    <sheet name="Dział IV" sheetId="4" r:id="rId4"/>
    <sheet name="Dział V" sheetId="5" r:id="rId5"/>
    <sheet name="Dział VI" sheetId="6" r:id="rId6"/>
    <sheet name="Dział VII" sheetId="26" r:id="rId7"/>
    <sheet name="Zał.1" sheetId="7" r:id="rId8"/>
    <sheet name="zał. 5" sheetId="33" r:id="rId9"/>
    <sheet name="zał. 7" sheetId="43" r:id="rId10"/>
    <sheet name="zał.8" sheetId="21" r:id="rId11"/>
    <sheet name="zał.8-tab.2" sheetId="22" r:id="rId12"/>
    <sheet name="zał. 10" sheetId="36" r:id="rId13"/>
    <sheet name="zał. 11" sheetId="37" r:id="rId14"/>
    <sheet name="zał.16" sheetId="44" r:id="rId15"/>
    <sheet name="Mz-45" sheetId="29" r:id="rId16"/>
    <sheet name="wyjaśnienia" sheetId="30" r:id="rId17"/>
    <sheet name="sprawdzenie" sheetId="27" r:id="rId18"/>
  </sheets>
  <definedNames>
    <definedName name="_xlnm.Print_Area" localSheetId="0">'Dział I'!$A$1:$L$76</definedName>
    <definedName name="_xlnm.Print_Area" localSheetId="1">'Dział II'!$A$1:$P$28</definedName>
    <definedName name="_xlnm.Print_Area" localSheetId="2">'Dział III'!$A$1:$M$19</definedName>
    <definedName name="_xlnm.Print_Area" localSheetId="3">'Dział IV'!$A$1:$AB$58</definedName>
    <definedName name="_xlnm.Print_Area" localSheetId="4">'Dział V'!$A$1:$AB$24</definedName>
    <definedName name="_xlnm.Print_Area" localSheetId="5">'Dział VI'!$A$1:$Y$48</definedName>
    <definedName name="_xlnm.Print_Area" localSheetId="6">'Dział VII'!$A$1:$Q$8</definedName>
    <definedName name="_xlnm.Print_Area" localSheetId="15">'Mz-45'!$A$1:$T$9</definedName>
    <definedName name="_xlnm.Print_Area" localSheetId="12">'zał. 10'!$A$1:$O$35</definedName>
    <definedName name="_xlnm.Print_Area" localSheetId="13">'zał. 11'!$A$1:$J$34</definedName>
    <definedName name="_xlnm.Print_Area" localSheetId="8">'zał. 5'!$A$1:$O$31</definedName>
    <definedName name="_xlnm.Print_Area" localSheetId="9">'zał. 7'!$A$1:$L$21</definedName>
    <definedName name="_xlnm.Print_Area" localSheetId="7">Zał.1!$A$1:$N$38</definedName>
    <definedName name="_xlnm.Print_Area" localSheetId="14">zał.16!$A$1:$S$23</definedName>
    <definedName name="_xlnm.Print_Area" localSheetId="10">zał.8!$A$1:$I$25</definedName>
    <definedName name="_xlnm.Print_Area" localSheetId="11">'zał.8-tab.2'!$A$1:$E$58</definedName>
    <definedName name="Z_42681EE4_5318_440F_98ED_43024AE6F049_.wvu.PrintArea" localSheetId="0" hidden="1">'Dział I'!$A$1:$L$70</definedName>
    <definedName name="Z_42681EE4_5318_440F_98ED_43024AE6F049_.wvu.PrintArea" localSheetId="1" hidden="1">'Dział II'!$A$1:$D$2</definedName>
    <definedName name="Z_42681EE4_5318_440F_98ED_43024AE6F049_.wvu.PrintArea" localSheetId="2" hidden="1">'Dział III'!$A$1:$M$17</definedName>
    <definedName name="Z_42681EE4_5318_440F_98ED_43024AE6F049_.wvu.PrintArea" localSheetId="3" hidden="1">'Dział IV'!$A$1:$J$35</definedName>
    <definedName name="Z_42681EE4_5318_440F_98ED_43024AE6F049_.wvu.PrintArea" localSheetId="4" hidden="1">'Dział V'!$A$1:$AB$21</definedName>
    <definedName name="Z_42681EE4_5318_440F_98ED_43024AE6F049_.wvu.PrintArea" localSheetId="5" hidden="1">'Dział VI'!$A$1:$Y$42</definedName>
  </definedNames>
  <calcPr calcId="152511"/>
  <customWorkbookViews>
    <customWorkbookView name="JKamin - Widok osobisty" guid="{42681EE4-5318-440F-98ED-43024AE6F049}" mergeInterval="0" personalView="1" maximized="1" xWindow="1" yWindow="1" windowWidth="1276" windowHeight="804" tabRatio="900" activeSheetId="5"/>
  </customWorkbookViews>
</workbook>
</file>

<file path=xl/calcChain.xml><?xml version="1.0" encoding="utf-8"?>
<calcChain xmlns="http://schemas.openxmlformats.org/spreadsheetml/2006/main">
  <c r="M9" i="27" l="1"/>
  <c r="U39" i="27" l="1"/>
  <c r="U38" i="27"/>
  <c r="U37" i="27"/>
  <c r="U36" i="27"/>
  <c r="U35" i="27"/>
  <c r="U34" i="27"/>
  <c r="U33" i="27"/>
  <c r="U30" i="27"/>
  <c r="U29" i="27"/>
  <c r="U28" i="27"/>
  <c r="U27" i="27"/>
  <c r="U26" i="27"/>
  <c r="U25" i="27"/>
  <c r="O26" i="27" l="1"/>
  <c r="O27" i="27"/>
  <c r="O28" i="27"/>
  <c r="O29" i="27"/>
  <c r="O30" i="27"/>
  <c r="O31" i="27"/>
  <c r="O32" i="27"/>
  <c r="O33" i="27"/>
  <c r="O34" i="27"/>
  <c r="O35" i="27"/>
  <c r="O36" i="27"/>
  <c r="O37" i="27"/>
  <c r="O38" i="27"/>
  <c r="O25" i="27"/>
  <c r="S5" i="27"/>
  <c r="V26" i="27"/>
  <c r="V27" i="27"/>
  <c r="V28" i="27"/>
  <c r="V29" i="27"/>
  <c r="V30" i="27"/>
  <c r="V31" i="27"/>
  <c r="V32" i="27"/>
  <c r="V33" i="27"/>
  <c r="V34" i="27"/>
  <c r="V35" i="27"/>
  <c r="V36" i="27"/>
  <c r="V37" i="27"/>
  <c r="V38" i="27"/>
  <c r="V25" i="27"/>
  <c r="S26" i="27"/>
  <c r="S27" i="27"/>
  <c r="S28" i="27"/>
  <c r="S29" i="27"/>
  <c r="S30" i="27"/>
  <c r="S31" i="27"/>
  <c r="S32" i="27"/>
  <c r="S33" i="27"/>
  <c r="S34" i="27"/>
  <c r="S35" i="27"/>
  <c r="S36" i="27"/>
  <c r="S37" i="27"/>
  <c r="S38" i="27"/>
  <c r="S25" i="27"/>
  <c r="R26" i="27"/>
  <c r="R27" i="27"/>
  <c r="R28" i="27"/>
  <c r="R29" i="27"/>
  <c r="R30" i="27"/>
  <c r="R31" i="27"/>
  <c r="R32" i="27"/>
  <c r="R33" i="27"/>
  <c r="R34" i="27"/>
  <c r="R35" i="27"/>
  <c r="R36" i="27"/>
  <c r="R37" i="27"/>
  <c r="R38" i="27"/>
  <c r="R25" i="27"/>
  <c r="U32" i="27"/>
  <c r="U31" i="27"/>
  <c r="P26" i="27"/>
  <c r="P27" i="27"/>
  <c r="P28" i="27"/>
  <c r="P29" i="27"/>
  <c r="P30" i="27"/>
  <c r="P31" i="27"/>
  <c r="P32" i="27"/>
  <c r="P33" i="27"/>
  <c r="P34" i="27"/>
  <c r="P35" i="27"/>
  <c r="P36" i="27"/>
  <c r="P37" i="27"/>
  <c r="P38" i="27"/>
  <c r="P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25" i="27"/>
  <c r="G18" i="27"/>
  <c r="F34" i="27"/>
  <c r="C33" i="27"/>
  <c r="C34" i="27"/>
  <c r="C24" i="27"/>
  <c r="L39" i="27"/>
  <c r="D14" i="27"/>
  <c r="D15" i="27"/>
  <c r="D16" i="27"/>
  <c r="D17" i="27"/>
  <c r="D13" i="27"/>
  <c r="D11" i="27"/>
  <c r="D5" i="27"/>
  <c r="D6" i="27"/>
  <c r="D7" i="27"/>
  <c r="D8" i="27"/>
  <c r="D4" i="27"/>
  <c r="J6" i="27"/>
  <c r="J7" i="27"/>
  <c r="J8" i="27"/>
  <c r="J9" i="27"/>
  <c r="J10" i="27"/>
  <c r="J11" i="27"/>
  <c r="J12" i="27"/>
  <c r="J5" i="27"/>
  <c r="I13" i="27"/>
  <c r="I14" i="27"/>
  <c r="I15" i="27"/>
  <c r="I16" i="27"/>
  <c r="I17" i="27"/>
  <c r="I18" i="27"/>
  <c r="I12" i="27"/>
  <c r="I11" i="27"/>
  <c r="I6" i="27"/>
  <c r="I7" i="27"/>
  <c r="I8" i="27"/>
  <c r="I9" i="27"/>
  <c r="I5" i="27"/>
  <c r="I4" i="27"/>
  <c r="I3" i="27"/>
  <c r="H6" i="27"/>
  <c r="H7" i="27"/>
  <c r="H8" i="27"/>
  <c r="H9" i="27"/>
  <c r="H10" i="27"/>
  <c r="H11" i="27"/>
  <c r="H12" i="27"/>
  <c r="H5" i="27"/>
  <c r="G17" i="27"/>
  <c r="G16" i="27"/>
  <c r="G15" i="27"/>
  <c r="G14" i="27"/>
  <c r="G11" i="27"/>
  <c r="G12" i="27"/>
  <c r="G6" i="27"/>
  <c r="G7" i="27"/>
  <c r="G8" i="27"/>
  <c r="G9" i="27"/>
  <c r="G10" i="27"/>
  <c r="G5" i="27"/>
  <c r="F7" i="27"/>
  <c r="F8" i="27"/>
  <c r="F9" i="27"/>
  <c r="F10" i="27"/>
  <c r="F11" i="27"/>
  <c r="F12" i="27"/>
  <c r="F5" i="27"/>
  <c r="F4" i="27"/>
  <c r="F3" i="27"/>
  <c r="O21" i="27"/>
  <c r="R17" i="27"/>
  <c r="O17" i="27"/>
  <c r="R39" i="27"/>
  <c r="O39" i="27"/>
  <c r="S17" i="27"/>
  <c r="P21" i="27"/>
  <c r="P17" i="27"/>
  <c r="M21" i="27"/>
  <c r="L21" i="27"/>
  <c r="M5" i="27"/>
  <c r="P9" i="27" l="1"/>
  <c r="M17" i="27"/>
  <c r="P39" i="27"/>
  <c r="V39" i="27"/>
  <c r="P13" i="27"/>
  <c r="M39" i="27"/>
  <c r="L17" i="27"/>
  <c r="S39" i="27"/>
  <c r="O5" i="27"/>
  <c r="R5" i="27"/>
  <c r="P5" i="27"/>
  <c r="L9" i="27"/>
  <c r="F35" i="27"/>
  <c r="F33" i="27"/>
  <c r="F28" i="27"/>
  <c r="F29" i="27"/>
  <c r="F30" i="27"/>
  <c r="F31" i="27"/>
  <c r="F32" i="27"/>
  <c r="F27" i="27"/>
  <c r="F26" i="27"/>
  <c r="F25" i="27"/>
  <c r="F24" i="27"/>
  <c r="F23" i="27"/>
  <c r="F6" i="27"/>
  <c r="E5" i="27"/>
  <c r="E6" i="27"/>
  <c r="E7" i="27"/>
  <c r="E8" i="27"/>
  <c r="E9" i="27"/>
  <c r="E10" i="27"/>
  <c r="E11" i="27"/>
  <c r="E12" i="27"/>
  <c r="E24" i="27"/>
  <c r="E23" i="27"/>
  <c r="C47" i="27"/>
  <c r="C44" i="27"/>
  <c r="C45" i="27"/>
  <c r="C46" i="27"/>
  <c r="C43" i="27"/>
  <c r="C42" i="27"/>
  <c r="C41" i="27"/>
  <c r="C40" i="27"/>
  <c r="C38" i="27"/>
  <c r="C39" i="27"/>
  <c r="C37" i="27"/>
  <c r="C36" i="27"/>
  <c r="C35" i="27"/>
  <c r="C32" i="27"/>
  <c r="C30" i="27"/>
  <c r="C31" i="27"/>
  <c r="C29" i="27"/>
  <c r="C28" i="27"/>
  <c r="C27" i="27"/>
  <c r="C26" i="27"/>
  <c r="C25" i="27"/>
  <c r="C23" i="27"/>
  <c r="C22" i="27"/>
  <c r="C21" i="27"/>
  <c r="C18" i="27"/>
  <c r="C19" i="27"/>
  <c r="C20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3" i="27"/>
  <c r="R9" i="27" l="1"/>
  <c r="R13" i="27"/>
  <c r="L13" i="27"/>
  <c r="O13" i="27"/>
  <c r="S9" i="27"/>
  <c r="S13" i="27"/>
  <c r="M13" i="27"/>
  <c r="O9" i="27"/>
  <c r="L5" i="27"/>
</calcChain>
</file>

<file path=xl/sharedStrings.xml><?xml version="1.0" encoding="utf-8"?>
<sst xmlns="http://schemas.openxmlformats.org/spreadsheetml/2006/main" count="1275" uniqueCount="648">
  <si>
    <t>Żłobki</t>
  </si>
  <si>
    <t>Przedszkola</t>
  </si>
  <si>
    <t>ogółem</t>
  </si>
  <si>
    <t>w tym specjalne</t>
  </si>
  <si>
    <t>Szkoły funkcjonujace samodzielnie</t>
  </si>
  <si>
    <t>szkoły podstawowe</t>
  </si>
  <si>
    <t>gimnazja</t>
  </si>
  <si>
    <t>ponadgimnazjalne szkoły zawodowe</t>
  </si>
  <si>
    <t>szkoły specjalne</t>
  </si>
  <si>
    <t>szkoły policealne</t>
  </si>
  <si>
    <t>Zespoły szkół</t>
  </si>
  <si>
    <t>przedszkola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</si>
  <si>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</si>
  <si>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</si>
  <si>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</si>
  <si>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</si>
  <si>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</si>
  <si>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</si>
  <si>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</si>
  <si>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</si>
  <si>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</si>
  <si>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</si>
  <si>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</si>
  <si>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</si>
  <si>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</si>
  <si>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</si>
  <si>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</si>
  <si>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</si>
  <si>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</si>
  <si>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</si>
  <si>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</si>
  <si>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</si>
  <si>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</si>
  <si>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0.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</si>
  <si>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</si>
  <si>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</si>
  <si>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</si>
  <si>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</si>
  <si>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</si>
  <si>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</si>
  <si>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</si>
  <si>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</si>
  <si>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</si>
  <si>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w tym</t>
  </si>
  <si>
    <t>technicznym</t>
  </si>
  <si>
    <t>tylko</t>
  </si>
  <si>
    <t>Rodzaj placówek</t>
  </si>
  <si>
    <t>Liczba placówek</t>
  </si>
  <si>
    <t>w ewidencji</t>
  </si>
  <si>
    <t>skontrolowanych</t>
  </si>
  <si>
    <t>liczba przeprowzdzonych kontroli</t>
  </si>
  <si>
    <t>liczba dzieci i młodzieży 
w skontrolowanych placówkach</t>
  </si>
  <si>
    <t>licea ogólnokształcace 
(w tym uzupełniajace)</t>
  </si>
  <si>
    <t>Przekazać w terminach opisanych w programie badań statystycznych</t>
  </si>
  <si>
    <t>MINISTERSTWO ZDROWIA
GŁÓWNY INSPEKTORAT SANITARNY</t>
  </si>
  <si>
    <t>Dział 1. Nadzór sanitarny nad placówkami nauczania i wychowania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</si>
  <si>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</si>
  <si>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</si>
  <si>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</si>
  <si>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</si>
  <si>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</si>
  <si>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</si>
  <si>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</si>
  <si>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</si>
  <si>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</si>
  <si>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</si>
  <si>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</si>
  <si>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</si>
  <si>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</si>
  <si>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</si>
  <si>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</si>
  <si>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</si>
  <si>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</si>
  <si>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</si>
  <si>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</si>
  <si>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</si>
  <si>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</si>
  <si>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</si>
  <si>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</si>
  <si>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</si>
  <si>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</si>
  <si>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Placówki kształcenia ustwicznego</t>
  </si>
  <si>
    <t>warsztaty szkolne</t>
  </si>
  <si>
    <t>centra szkolenia zawodowego</t>
  </si>
  <si>
    <t>Szkoły wyższe</t>
  </si>
  <si>
    <t>publiczne</t>
  </si>
  <si>
    <t>niepubliczne</t>
  </si>
  <si>
    <t>Razem</t>
  </si>
  <si>
    <t>liczba uczelni</t>
  </si>
  <si>
    <t>liczba obiektów</t>
  </si>
  <si>
    <t>domy studenckie</t>
  </si>
  <si>
    <t>bursy i internaty</t>
  </si>
  <si>
    <t>młodzieżowe ośrodki wychowawcze</t>
  </si>
  <si>
    <t>młodzieżowe ośrodki socjoterapii</t>
  </si>
  <si>
    <t>specjalne ośrodki wychowawcze</t>
  </si>
  <si>
    <t>inne</t>
  </si>
  <si>
    <t>Placówki wychowania pozaszkolnego</t>
  </si>
  <si>
    <t>Placówki rekreacyjne</t>
  </si>
  <si>
    <t>młodzieżowe domy kultury i pałace młodzieży</t>
  </si>
  <si>
    <t>międzyszkolne ośrodki sportowe</t>
  </si>
  <si>
    <t>ogrody jordanowskie</t>
  </si>
  <si>
    <t>domy wczasów dziecięcych</t>
  </si>
  <si>
    <t>schroniska młodzieżowe</t>
  </si>
  <si>
    <t>Zespoły szkół:</t>
  </si>
  <si>
    <t>w ilu placówkach</t>
  </si>
  <si>
    <t>w ilu oddziałach</t>
  </si>
  <si>
    <t>ile stanowisk</t>
  </si>
  <si>
    <t>Dział 2. Higiena procesu nauczania</t>
  </si>
  <si>
    <t>wypoczynek letni</t>
  </si>
  <si>
    <t>wypoczynek zimowy</t>
  </si>
  <si>
    <t>w miejscu zamieszkania</t>
  </si>
  <si>
    <t>odnotowano uzasadnione interwencje</t>
  </si>
  <si>
    <t>Dział 3. Nadzór nad warunkami wypoczynku dzieci i młodzieży</t>
  </si>
  <si>
    <t>Lp.</t>
  </si>
  <si>
    <t>zimowe</t>
  </si>
  <si>
    <t>letnie</t>
  </si>
  <si>
    <t>Tabela 1</t>
  </si>
  <si>
    <t>Decyzje administracyjne (merytoryczne)</t>
  </si>
  <si>
    <t>Mandaty karne</t>
  </si>
  <si>
    <t>Decyzje płatnicze</t>
  </si>
  <si>
    <t>wydane</t>
  </si>
  <si>
    <t>wyegzekwowane</t>
  </si>
  <si>
    <t>liczba</t>
  </si>
  <si>
    <t>kwota</t>
  </si>
  <si>
    <t>w tym, zmieniające termin</t>
  </si>
  <si>
    <t>w tym, z lat ubiegłych</t>
  </si>
  <si>
    <t>Placówki funkcjonujące samodzielnie</t>
  </si>
  <si>
    <t>Szkoły podstawowe</t>
  </si>
  <si>
    <t>Gimnazja</t>
  </si>
  <si>
    <t>Licea ogólnokształcące (w tym uzupełniające)</t>
  </si>
  <si>
    <t>Ponadgimnazjalne szkoły zawodowe</t>
  </si>
  <si>
    <t>Szkoły specjalne</t>
  </si>
  <si>
    <t>Szkoły policealne</t>
  </si>
  <si>
    <t>Pozostałe placówki stałe</t>
  </si>
  <si>
    <t>Placówki sezonowe</t>
  </si>
  <si>
    <t>Tabela 2</t>
  </si>
  <si>
    <t>Sal lekcyjnych i innych sal zajęć dla dzieci i młodzieży</t>
  </si>
  <si>
    <t>Planów lekcji</t>
  </si>
  <si>
    <t>Pracowni komputerowych i innych pracowni zawodowych</t>
  </si>
  <si>
    <t>Badań do celów sanitarnych</t>
  </si>
  <si>
    <t>Gabinetów profilaktyki zdrowotnej i pomocy przedlekarskiej</t>
  </si>
  <si>
    <t>Systemu I pomocy (apteczki, instrukcje itp.)</t>
  </si>
  <si>
    <t>Sprawozdanie sporzadził:</t>
  </si>
  <si>
    <t xml:space="preserve">Szkoły funkcjonujące samodzielnie </t>
  </si>
  <si>
    <t xml:space="preserve">gimnazja </t>
  </si>
  <si>
    <t xml:space="preserve">Rodzaj placówki </t>
  </si>
  <si>
    <t xml:space="preserve">w ewidencji </t>
  </si>
  <si>
    <t>salę(e)
gimnastyczną(e)
i salę(e) 
zastępczą(e)
/rekreacyjną(e)*</t>
  </si>
  <si>
    <t>szkolny zespół sportowy**</t>
  </si>
  <si>
    <t xml:space="preserve">natryskownie </t>
  </si>
  <si>
    <t xml:space="preserve">czynne, z bieżącą ciepłą wodą </t>
  </si>
  <si>
    <t>nieczynne</t>
  </si>
  <si>
    <t xml:space="preserve">używane </t>
  </si>
  <si>
    <t xml:space="preserve">nie używane </t>
  </si>
  <si>
    <t>z boiskiem</t>
  </si>
  <si>
    <t xml:space="preserve">bez boiska </t>
  </si>
  <si>
    <t>zawsze po zajęciach WF</t>
  </si>
  <si>
    <t>sporadycznie po zajeciach WF</t>
  </si>
  <si>
    <t xml:space="preserve">licea ogólnokształcące i uzupełniające </t>
  </si>
  <si>
    <t>Szkoły funkcjonujące samodzielnie</t>
  </si>
  <si>
    <t>LICZBA PLACÓWEK</t>
  </si>
  <si>
    <t>niewłaściwe warunki do utrzymania higieny osobistej</t>
  </si>
  <si>
    <t xml:space="preserve">w tym </t>
  </si>
  <si>
    <t>brak bieżącej ciepłej wody</t>
  </si>
  <si>
    <t>niewłaściwy stan techniczny</t>
  </si>
  <si>
    <t>wydano decyzje administracyjne</t>
  </si>
  <si>
    <t>nałożono mandaty karne</t>
  </si>
  <si>
    <t xml:space="preserve">liczba </t>
  </si>
  <si>
    <t>Funkcjonujące samodzielnie</t>
  </si>
  <si>
    <t>W tym, w których stwierdzono</t>
  </si>
  <si>
    <t>brak w salach wydzielonej części rekreacyjnej</t>
  </si>
  <si>
    <t>sprzęt i meble nie posiadające certyfikatów</t>
  </si>
  <si>
    <t>brak ciepłej wody</t>
  </si>
  <si>
    <t>brak możliwości dożywiania dzieci podczas pobytu w szkole</t>
  </si>
  <si>
    <t>Rodzaj informacji</t>
  </si>
  <si>
    <t>Uwagi</t>
  </si>
  <si>
    <t>Liczba placówek, w których postępowanie o wydanie opinii PIS jest w toku</t>
  </si>
  <si>
    <t>w tym:</t>
  </si>
  <si>
    <t>Oceniane zagadnienia</t>
  </si>
  <si>
    <t>Liczba placówek, które otrzymały negatywną opinię sanitarną z poniższych powodów</t>
  </si>
  <si>
    <t>miejsce gromadzenia odpadów oddalone co najmniej 10 m od okien i drzwi budynku oraz co najmniej 3 m od granicy z sąsiednią działką</t>
  </si>
  <si>
    <t>wysokość pomieszczeń przeznaczonych na pobyt dzieci wynosi co najmniej 2,5m</t>
  </si>
  <si>
    <t>istnieje możliwość ochrony przed nadmiernym nasłonecznieniem</t>
  </si>
  <si>
    <t>meble dostosowane do wymagań ergonomii</t>
  </si>
  <si>
    <t>Placówki z pobytem całodobowym</t>
  </si>
  <si>
    <t>ogniska pracy pozaszkolnej</t>
  </si>
  <si>
    <t>"zielone/białe szkoły"</t>
  </si>
  <si>
    <t>specjalne ośrodki szkolno - wych</t>
  </si>
  <si>
    <t>pozaszkolne placówki specjalist</t>
  </si>
  <si>
    <t xml:space="preserve">Wykształcenie </t>
  </si>
  <si>
    <t>Liczba kontroli</t>
  </si>
  <si>
    <t>Średnie</t>
  </si>
  <si>
    <t>stałych</t>
  </si>
  <si>
    <t>wydano zalecenia/wystąpienia pokontrolne</t>
  </si>
  <si>
    <t>w tym liczba kontroli interwencyjnych</t>
  </si>
  <si>
    <t>Liczba turnusów, w których</t>
  </si>
  <si>
    <t>prowadzono dożywianie</t>
  </si>
  <si>
    <t>nie zapewniono właściwych warunków sanitarno-higienicznych</t>
  </si>
  <si>
    <t>stwierdzono brak  aktualnej dokumentacji medycznej personelu</t>
  </si>
  <si>
    <t>w obiektach całorocznych usług hotelarskich</t>
  </si>
  <si>
    <t xml:space="preserve">w obiektach sezonowych </t>
  </si>
  <si>
    <t xml:space="preserve">obozy pod namiotami </t>
  </si>
  <si>
    <t>suma</t>
  </si>
  <si>
    <t>Placówki funkcjonujace w zespołach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</si>
  <si>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</si>
  <si>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</si>
  <si>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</si>
  <si>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</si>
  <si>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</si>
  <si>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</si>
  <si>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</si>
  <si>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</si>
  <si>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</si>
  <si>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</si>
  <si>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</si>
  <si>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</si>
  <si>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w ilu szkołach</t>
  </si>
  <si>
    <t>Liczba placówek korzystająccych z:</t>
  </si>
  <si>
    <t>sali gimnastycznej</t>
  </si>
  <si>
    <t>hali sportowej</t>
  </si>
  <si>
    <t xml:space="preserve">basenu  </t>
  </si>
  <si>
    <t>boiska/stadionu sportowego</t>
  </si>
  <si>
    <t xml:space="preserve"> Stacja Sanitarno-Epidemiologiczna</t>
  </si>
  <si>
    <t xml:space="preserve">Dział 4. Działalność pokontrolna w placówkach nauczania, wychowania i opieki oraz wypoczynku i rekreacji dzieci i młodzieży </t>
  </si>
  <si>
    <t xml:space="preserve">Dział 5. Warunki do prowadzenia zajęć wychowania fizycznego w szkolach </t>
  </si>
  <si>
    <t>higieniczno-sanitarnym</t>
  </si>
  <si>
    <t>higieniczno-sanitarnym oraz technicznym</t>
  </si>
  <si>
    <t>brak podłączenie do sieci kanalizacyjnej</t>
  </si>
  <si>
    <t>korzystanie z ustępów zewnętrznych</t>
  </si>
  <si>
    <t>Dział 6. Warunki do utrzymania higieny osobistej w placówkach nauczania i wychowania</t>
  </si>
  <si>
    <t>Żłobki / kluby dziecięce</t>
  </si>
  <si>
    <t>Przedszkola / inne formy wychowania przedszkolnego</t>
  </si>
  <si>
    <t>liczba placówek posiadających:</t>
  </si>
  <si>
    <t>Inne</t>
  </si>
  <si>
    <t>Wyposażenie techniczne budynku:</t>
  </si>
  <si>
    <t>zapewniono bieżącą ciepłą wodę</t>
  </si>
  <si>
    <t xml:space="preserve">we wszystkich pomieszczeniach przeznaczonych na pobyt dzieci wentylacja grawitacyjna lub mechaniczna </t>
  </si>
  <si>
    <t>poziom podłogi w  pomieszczeniach przeznaczonych na pobyt ludzi znajduje się, co najmniej 30cm powyżej terenu urządzonego przy budynku</t>
  </si>
  <si>
    <t>Pomieszczenia żłobka / klubu dziecięcego:</t>
  </si>
  <si>
    <t xml:space="preserve">w przypadku żłobka istnieją co najmniej dwa pomieszczenia, w tym jedno przystosowane do odpoczynku dzieci </t>
  </si>
  <si>
    <t>w przypadku klubu dziecięcego: co najmniej jedno pomieszczenie</t>
  </si>
  <si>
    <t>w przypadku klubu dziecięcego zapewniono miejsce na odpoczynek dzieci</t>
  </si>
  <si>
    <t>zapewniono wymaganą powierzchnię pomieszczeń</t>
  </si>
  <si>
    <t>grzejniki centralnego ogrzewania osłonięte lub zabezpieczone</t>
  </si>
  <si>
    <t>co najmniej 50% powierzchni okien ma konstrukcje umożliwiającą otwieranie</t>
  </si>
  <si>
    <t>pomieszczenia utrzymane w odpowiednim stanie czystości i porządku</t>
  </si>
  <si>
    <t>stolarka okienna, drzwiowa w dobrym stanie technicznym</t>
  </si>
  <si>
    <t>punkty świetlne czynne</t>
  </si>
  <si>
    <t>Wyposażenie pomieszczeń żłobka / klubu dziecięcego:</t>
  </si>
  <si>
    <t>wyposażenie posiada atesty lub certyfikaty</t>
  </si>
  <si>
    <t>zabawki spełniają wymagania bezpieczeństwa i higieny oraz posiadają oznakowanie CE</t>
  </si>
  <si>
    <t>pościel i leżaki są wyraźnie oznakowane, przypisane do konkretnego dziecka i odpowiednio przechowywane</t>
  </si>
  <si>
    <t>zapewniono miejsce do przechowywania odzieży wierzchniej</t>
  </si>
  <si>
    <t>ściany do wysokości co najmniej 2 m pokryte materiałami zmywalnymi, nienasiąkliwymi i odpornymi na działanie wilgoci oraz materiałami nietoksycznymi i odpornymi na działanie środków dezynfekcyjnych</t>
  </si>
  <si>
    <t xml:space="preserve">podłoga i ściany wykonane tak, aby było możliwe łatwe utrzymanie czystości w tych pomieszczeniach </t>
  </si>
  <si>
    <t>zapewniono dostęp do miski ustępowej oraz urządzeń sanitarnych z ciepłą bieżącą wodą takich jak: umywalka, brodzik z natryskiem lub inne urządzenia do utrzymania higieny osobistej dzieci</t>
  </si>
  <si>
    <t>w urządzeniach sanitarnych zapewniono centralną regulację mieszania ciepłej wody</t>
  </si>
  <si>
    <t>zespoły sanitarne wyposażone w środki higieny osobistej</t>
  </si>
  <si>
    <t>ręczniki oznakowane, czyste lub jednorazowego użytku</t>
  </si>
  <si>
    <t xml:space="preserve">zapewniono stanowisko do przewijania dzieci </t>
  </si>
  <si>
    <t xml:space="preserve">miejsce do przechowywania sprzętu i środków utrzymania czystości zapewnione i zabezpieczone przed dostępem dzieci     </t>
  </si>
  <si>
    <t xml:space="preserve">niemowlętom zapewniono możliwość leżakowania na werandzie lub tarasie  </t>
  </si>
  <si>
    <t>Warunki do prowadzenia żywienia</t>
  </si>
  <si>
    <t>w przypadku żłobka zapewniono wyżywienie przebywającym w nim dzieciom</t>
  </si>
  <si>
    <t xml:space="preserve">zapewniono dzieciom możliwość higienicznego spożywania posiłków </t>
  </si>
  <si>
    <t>zapewnione warunki do przechowywania i podawania mleka matki</t>
  </si>
  <si>
    <t>System I-ej pomocy:</t>
  </si>
  <si>
    <t>apteczki wyposażone w podstawowe środki opatrunkowe</t>
  </si>
  <si>
    <t>Teren żłobka:</t>
  </si>
  <si>
    <t xml:space="preserve">zapewniono bezpośrednie wyjście na teren otwarty wyposażony w urządzenia do zabaw, niedostępny dla osób postronnych </t>
  </si>
  <si>
    <t>urządzenia i sprzęt placów zabaw posiadają atesty lub certyfikaty</t>
  </si>
  <si>
    <t>piaskownice zabezpieczone przed zanieczyszczeniem odchodami zwierzęcymi</t>
  </si>
  <si>
    <t xml:space="preserve">odpady, a szczególnie odchody zwierzęce z terenu wokół budynku (w tym placów zabaw) usunięto </t>
  </si>
  <si>
    <t>miejsce i w/w urządzenia w dobrym stanie higieniczno - sanitarnym i technicznym</t>
  </si>
  <si>
    <t>żłobki</t>
  </si>
  <si>
    <t>temperatura w pomieszczeniach wynosi co najmniej 20ºC</t>
  </si>
  <si>
    <t>Gromadzenie odpadów stałych:</t>
  </si>
  <si>
    <t>Pomieszczenia sanitarne i warunki do utrzymania higieny:</t>
  </si>
  <si>
    <t>kluby dziecięce</t>
  </si>
  <si>
    <t>wpisane do rejestru żłobków i klubów dziecięcych w samorządzie terytorialnym</t>
  </si>
  <si>
    <t xml:space="preserve">Liczba placówek, znajdujących się pod bieżącym nadzorem PIS </t>
  </si>
  <si>
    <t>Dane za rok sprawozdawczy</t>
  </si>
  <si>
    <t>7a</t>
  </si>
  <si>
    <t>Dane od momentu wejscia w życie ustawy*</t>
  </si>
  <si>
    <t xml:space="preserve">posiadające pozytywną opinię sanitarną </t>
  </si>
  <si>
    <t>7b</t>
  </si>
  <si>
    <t>7c</t>
  </si>
  <si>
    <t>7d</t>
  </si>
  <si>
    <t>Liczba placówek w ewidencji</t>
  </si>
  <si>
    <t>pionu HDiM</t>
  </si>
  <si>
    <t>pionu HŻŻiPU</t>
  </si>
  <si>
    <t>Pionu HK</t>
  </si>
  <si>
    <t>Decyzje administracyjne
(merytoryczne)</t>
  </si>
  <si>
    <t>Wystąpienia pokontrolne</t>
  </si>
  <si>
    <t>Decyzje administracyjne 
(merytoryczne)</t>
  </si>
  <si>
    <t>Placówki funkcjonujące w zespołach</t>
  </si>
  <si>
    <r>
      <t xml:space="preserve"> </t>
    </r>
    <r>
      <rPr>
        <b/>
        <i/>
        <sz val="8"/>
        <color indexed="8"/>
        <rFont val="Times New Roman"/>
        <family val="1"/>
        <charset val="238"/>
      </rPr>
      <t>Tabela 1.</t>
    </r>
  </si>
  <si>
    <t>Tabela 2.</t>
  </si>
  <si>
    <t>Decyzje dotyczyły:</t>
  </si>
  <si>
    <t>Liczba</t>
  </si>
  <si>
    <t>Stanu sanitarno-technicznego dróg dojścia i ogrodzenia</t>
  </si>
  <si>
    <t>Placów zabaw / rekreacyjnych / boisk sportowych</t>
  </si>
  <si>
    <t>Ciągów komunikacyjnych w budynkach (nawierzchnie, schody, zabezpieczenia kaloryferów itd.) i/lub szatni</t>
  </si>
  <si>
    <t>Dostosowania mebli  i/lub posiadania certyfikowanych mebli oraz sprzętu sportowego</t>
  </si>
  <si>
    <t>Stanu sanitarno-higienicznego toalet, w tym sprawności technicznej armatury oraz wyposażenia w środki higieniczne</t>
  </si>
  <si>
    <t>Warunków prowadzenia zajęć WF</t>
  </si>
  <si>
    <t xml:space="preserve">Pracowni chemicznych </t>
  </si>
  <si>
    <t>Braku procedur HACCP</t>
  </si>
  <si>
    <t>Nieprzestrzegania GHP / GMP</t>
  </si>
  <si>
    <t>Przechowywania żywności</t>
  </si>
  <si>
    <t>Braku segregacji żywności</t>
  </si>
  <si>
    <t>Postępowania z odpadami</t>
  </si>
  <si>
    <t>Złego stanu technicznego bloku żywieniowego</t>
  </si>
  <si>
    <t>Złego stanu sanitarnego bloku żywieniowego</t>
  </si>
  <si>
    <t>Jakości wody pitnej</t>
  </si>
  <si>
    <t>Jakości wody w kąpieliskach w zbiornikach naturalnych</t>
  </si>
  <si>
    <t xml:space="preserve">Jakości wody w basenach </t>
  </si>
  <si>
    <t xml:space="preserve">Stanu sanitarno- higienicznego środków transportu </t>
  </si>
  <si>
    <r>
      <t>Razem</t>
    </r>
    <r>
      <rPr>
        <sz val="8"/>
        <rFont val="Times New Roman"/>
        <family val="1"/>
        <charset val="238"/>
      </rPr>
      <t xml:space="preserve"> 
(suma wierszy: 12 i od 14 do 22)</t>
    </r>
  </si>
  <si>
    <r>
      <t>Razem</t>
    </r>
    <r>
      <rPr>
        <sz val="8"/>
        <rFont val="Times New Roman"/>
        <family val="1"/>
        <charset val="238"/>
      </rPr>
      <t xml:space="preserve"> 
(suma wierszy: od 04 do 10)</t>
    </r>
  </si>
  <si>
    <r>
      <t xml:space="preserve">Liczba zatrudnionych
</t>
    </r>
    <r>
      <rPr>
        <i/>
        <sz val="8"/>
        <rFont val="Times New Roman"/>
        <family val="1"/>
        <charset val="238"/>
      </rPr>
      <t>(ogółem)</t>
    </r>
  </si>
  <si>
    <r>
      <t xml:space="preserve">Uwagi:
</t>
    </r>
    <r>
      <rPr>
        <vertAlign val="superscript"/>
        <sz val="8"/>
        <rFont val="Times New Roman"/>
        <family val="1"/>
        <charset val="238"/>
      </rPr>
      <t xml:space="preserve">1 </t>
    </r>
    <r>
      <rPr>
        <sz val="8"/>
        <rFont val="Times New Roman"/>
        <family val="1"/>
        <charset val="238"/>
      </rPr>
      <t xml:space="preserve">jaki kierunek studiów ukończony
</t>
    </r>
    <r>
      <rPr>
        <vertAlign val="superscript"/>
        <sz val="8"/>
        <rFont val="Times New Roman"/>
        <family val="1"/>
        <charset val="238"/>
      </rPr>
      <t xml:space="preserve">2 </t>
    </r>
    <r>
      <rPr>
        <sz val="8"/>
        <rFont val="Times New Roman"/>
        <family val="1"/>
        <charset val="238"/>
      </rPr>
      <t xml:space="preserve">specjalizacja w dziedzinie ……………..
</t>
    </r>
    <r>
      <rPr>
        <vertAlign val="superscript"/>
        <sz val="8"/>
        <rFont val="Times New Roman"/>
        <family val="1"/>
        <charset val="238"/>
      </rPr>
      <t xml:space="preserve">3 </t>
    </r>
    <r>
      <rPr>
        <sz val="8"/>
        <rFont val="Times New Roman"/>
        <family val="1"/>
        <charset val="238"/>
      </rPr>
      <t>jaki kierunek studiów podyplomowych ukończony
4 przez dodatkowe zadania należy rozumieć dodatkowe obowiazki wpisane w zakres czynności, które kolidują z obowiązkami wykonywanymi w ramach zatrudnienia w pionie higieny dzieci i młodzieży (np. sprawowanie funkcji specjalisty ds. jakości, pełnienie funkcji rzecznika prasowego, zatrudnienie na część etatu w innych pionach)</t>
    </r>
  </si>
  <si>
    <t>Liczba szkół w ewidencji</t>
  </si>
  <si>
    <r>
      <t xml:space="preserve">nie posiadające opinii sanitarnej </t>
    </r>
    <r>
      <rPr>
        <vertAlign val="superscript"/>
        <sz val="8"/>
        <color indexed="8"/>
        <rFont val="Times New Roman"/>
        <family val="1"/>
        <charset val="238"/>
      </rPr>
      <t>6</t>
    </r>
  </si>
  <si>
    <r>
      <t xml:space="preserve">posiadające negatywną opinię sanitarną </t>
    </r>
    <r>
      <rPr>
        <vertAlign val="superscript"/>
        <sz val="8"/>
        <color indexed="8"/>
        <rFont val="Times New Roman"/>
        <family val="1"/>
        <charset val="238"/>
      </rPr>
      <t>3</t>
    </r>
  </si>
  <si>
    <r>
      <t xml:space="preserve">Liczba placówek, które były objęte nadzorem, ale zawiesiły lub zakończyły działalność </t>
    </r>
    <r>
      <rPr>
        <vertAlign val="superscript"/>
        <sz val="8"/>
        <color indexed="8"/>
        <rFont val="Times New Roman"/>
        <family val="1"/>
        <charset val="238"/>
      </rPr>
      <t>5</t>
    </r>
  </si>
  <si>
    <r>
      <t xml:space="preserve">Liczba placówek, które otrzymały negatywną opinię PIS </t>
    </r>
    <r>
      <rPr>
        <vertAlign val="superscript"/>
        <sz val="8"/>
        <color indexed="8"/>
        <rFont val="Times New Roman"/>
        <family val="1"/>
        <charset val="238"/>
      </rPr>
      <t>3,4</t>
    </r>
  </si>
  <si>
    <r>
      <t xml:space="preserve">Liczba placówek, które otrzymały pozytywną opinię PIS </t>
    </r>
    <r>
      <rPr>
        <vertAlign val="superscript"/>
        <sz val="8"/>
        <color indexed="8"/>
        <rFont val="Times New Roman"/>
        <family val="1"/>
        <charset val="238"/>
      </rPr>
      <t>2</t>
    </r>
  </si>
  <si>
    <t>Liczba wniosków o wydanie opinii ¹</t>
  </si>
  <si>
    <r>
      <t xml:space="preserve">Sprawozdawczość roczna
w zakresie Higieny Dzieci i Młodzieży
</t>
    </r>
    <r>
      <rPr>
        <b/>
        <sz val="8"/>
        <color indexed="23"/>
        <rFont val="Times New Roman"/>
        <family val="1"/>
        <charset val="238"/>
      </rPr>
      <t>ZAŁĄCZNIK nr 1.</t>
    </r>
  </si>
  <si>
    <t>Dział 7. Czas sporządzania sprawozdania</t>
  </si>
  <si>
    <t>Proszę podać szacunkowy czas, w minutach, przeznaczony na przygotowanie danych dla potrzeb wypełniania formularza</t>
  </si>
  <si>
    <t>liczba uczelni
 (wiersze 28 + 30)</t>
  </si>
  <si>
    <t>liczba obiektów 
(wiersze 29 + 31)</t>
  </si>
  <si>
    <r>
      <t xml:space="preserve">Sprawozdawczość roczna
w zakresie Higieny Dzieci i Młodzieży
</t>
    </r>
    <r>
      <rPr>
        <b/>
        <sz val="8"/>
        <color indexed="23"/>
        <rFont val="Times New Roman"/>
        <family val="1"/>
        <charset val="238"/>
      </rPr>
      <t>ZAŁĄCZNIK nr 8.</t>
    </r>
  </si>
  <si>
    <t>Wyszczególnienie</t>
  </si>
  <si>
    <t>Badania ogółem</t>
  </si>
  <si>
    <t>Wykonane oznaczenia</t>
  </si>
  <si>
    <t>liczba pobranych próbek</t>
  </si>
  <si>
    <t>kontrole</t>
  </si>
  <si>
    <t>Decyzje</t>
  </si>
  <si>
    <t>Postanowienia</t>
  </si>
  <si>
    <t>Tytuły wykonawcze</t>
  </si>
  <si>
    <t>Wnioski o ukaranie</t>
  </si>
  <si>
    <t>Akty oskarżenia</t>
  </si>
  <si>
    <t>Nałozone mandaty</t>
  </si>
  <si>
    <t>Kwota nałozonych mandatów w złotych</t>
  </si>
  <si>
    <t>Nałozone kary pienięzne</t>
  </si>
  <si>
    <t>Kwota nałozonych kar pienięznych w złotych</t>
  </si>
  <si>
    <t>wydane w I instancji</t>
  </si>
  <si>
    <t>wydane w II instancji przez PWIS</t>
  </si>
  <si>
    <t>chemiczne</t>
  </si>
  <si>
    <t>fizyczne</t>
  </si>
  <si>
    <t>mikrobiologiczne</t>
  </si>
  <si>
    <t>przez PPIS i PGIS</t>
  </si>
  <si>
    <t>przez PWIS</t>
  </si>
  <si>
    <t>merytoryczne</t>
  </si>
  <si>
    <t>płatnicze</t>
  </si>
  <si>
    <t>higiena dzieci i młodzieży</t>
  </si>
  <si>
    <t>EWIDENCJA</t>
  </si>
  <si>
    <t>rodzaj placówek</t>
  </si>
  <si>
    <t>dział I</t>
  </si>
  <si>
    <t>licea ogólnokształcące (w tym uzupełniające)</t>
  </si>
  <si>
    <t>placówki opiekuńczo - wychowzwcze z pobytem całodobowym</t>
  </si>
  <si>
    <t>dział V</t>
  </si>
  <si>
    <t>dział VI</t>
  </si>
  <si>
    <t>zał. 5</t>
  </si>
  <si>
    <t>Dział 3 kol.1 w.10</t>
  </si>
  <si>
    <t>Dział 1 ew.</t>
  </si>
  <si>
    <t>suma kolumn 3 i 4</t>
  </si>
  <si>
    <t>kolumna 2</t>
  </si>
  <si>
    <t>suma kolumn 10 i 11</t>
  </si>
  <si>
    <t>suma kolumn 12 - 16</t>
  </si>
  <si>
    <t xml:space="preserve">kolumna 2 </t>
  </si>
  <si>
    <t>wypoczynek ew. wg bazy MEN</t>
  </si>
  <si>
    <t>Dział III kolumna 1</t>
  </si>
  <si>
    <t>liczba kontroli</t>
  </si>
  <si>
    <t>decyzje płatnicze</t>
  </si>
  <si>
    <t>Mz-45 kolumna 6</t>
  </si>
  <si>
    <t>Mz-45 kolumna 07 i 09</t>
  </si>
  <si>
    <t>Mz-45 kolumna 08 i 10</t>
  </si>
  <si>
    <t>Mz-45 kolumna 16</t>
  </si>
  <si>
    <t>Dział 6.</t>
  </si>
  <si>
    <t>suma kolumn 11 i 12</t>
  </si>
  <si>
    <t>kolumna 12</t>
  </si>
  <si>
    <t>zał. 8</t>
  </si>
  <si>
    <r>
      <t xml:space="preserve">Dział 5.
</t>
    </r>
    <r>
      <rPr>
        <b/>
        <sz val="7"/>
        <rFont val="Arial"/>
        <family val="2"/>
        <charset val="238"/>
      </rPr>
      <t>szkolne zespoły sportowe z natryskami</t>
    </r>
  </si>
  <si>
    <t>Dział 5.</t>
  </si>
  <si>
    <t>Dział 4 kolumna 10</t>
  </si>
  <si>
    <t>Dział 4 kolumna 5</t>
  </si>
  <si>
    <t>Dział 4 kolumna 9</t>
  </si>
  <si>
    <t>zał. 1 
kolumna 8 i 9</t>
  </si>
  <si>
    <t>suma kolumn 5 i 6</t>
  </si>
  <si>
    <t>suma kolumn 7 i 8</t>
  </si>
  <si>
    <t>kolumna 6</t>
  </si>
  <si>
    <t>suma kolumn13-16
(&gt; lub = od kolumny 12)</t>
  </si>
  <si>
    <t>WYJAŚNIENIE DO DRUKU MZ-53 I ZAŁĄCZNIKÓW</t>
  </si>
  <si>
    <t>suma kolumn 3 - 11 i 17</t>
  </si>
  <si>
    <t>03-729 Warszawa , ul. Targowa 65</t>
  </si>
  <si>
    <t>Stanu sanitarno-higienicznego i technicznego w pokojach mieszkalnych</t>
  </si>
  <si>
    <t>Ergonomia mebli szkolnych i przedszkolnych</t>
  </si>
  <si>
    <t>Higieniczna ocena rozkładów zajęć lekcyjnych</t>
  </si>
  <si>
    <t>oceniono dostosowanie mebli do wzrostu uczniów i przedszkolaków</t>
  </si>
  <si>
    <t>nieprawidłowe stwierdzono</t>
  </si>
  <si>
    <t>ocenie poddano rozkład zajęć szkolnych</t>
  </si>
  <si>
    <t>Przedszkola/ inne formy wychowania przedszkolnego</t>
  </si>
  <si>
    <t>przedszkola/ inne formy wychowania przedszkolnego</t>
  </si>
  <si>
    <t>Razem:</t>
  </si>
  <si>
    <t>wiersze od 1 do 6</t>
  </si>
  <si>
    <t xml:space="preserve">MZ-53
Sprawozdanie z działalności w zakresie higieny dzieci i młodzieży
</t>
  </si>
  <si>
    <t>Liczba placówek skontrolowanych, w których stwierdzono budynki w złym stanie</t>
  </si>
  <si>
    <t xml:space="preserve"> publiczne</t>
  </si>
  <si>
    <t xml:space="preserve"> niepubliczne</t>
  </si>
  <si>
    <t xml:space="preserve"> Razem</t>
  </si>
  <si>
    <r>
      <rPr>
        <b/>
        <sz val="8"/>
        <rFont val="Times New Roman"/>
        <family val="1"/>
        <charset val="238"/>
      </rPr>
      <t xml:space="preserve"> Razem:</t>
    </r>
    <r>
      <rPr>
        <sz val="8"/>
        <rFont val="Times New Roman"/>
        <family val="1"/>
        <charset val="238"/>
      </rPr>
      <t xml:space="preserve"> (suma wierszy 25 i 26)</t>
    </r>
  </si>
  <si>
    <t>placówki opiekuńczo-wychowawcze</t>
  </si>
  <si>
    <t>domy pomocy społecznej</t>
  </si>
  <si>
    <r>
      <t>Razem</t>
    </r>
    <r>
      <rPr>
        <sz val="8"/>
        <rFont val="Times New Roman"/>
        <family val="1"/>
        <charset val="238"/>
      </rPr>
      <t xml:space="preserve"> 
(suma wierszy od 34 do 42)</t>
    </r>
  </si>
  <si>
    <t>Placówki wsparcia dziennego</t>
  </si>
  <si>
    <r>
      <t xml:space="preserve">OGÓŁEM 
</t>
    </r>
    <r>
      <rPr>
        <sz val="8"/>
        <rFont val="Times New Roman"/>
        <family val="1"/>
        <charset val="238"/>
      </rPr>
      <t>(suma wierszy: 01+02+24+27+32+43+44+51+56+57)</t>
    </r>
  </si>
  <si>
    <t>nieprawidłowe   stwierdzono</t>
  </si>
  <si>
    <t xml:space="preserve">Liczba szkół które      zapewniły uczniom miejsca na pozostawienie w szkole części podręczników              i przyborów szkolnych zgodnie z rozporządzeniem MEN </t>
  </si>
  <si>
    <t>licea   ogólnokształcące</t>
  </si>
  <si>
    <t>Liczba zgłoszonych turnusów     w bazie   MEN</t>
  </si>
  <si>
    <t>Warunki wypoczynku dzieci i mlodzieży</t>
  </si>
  <si>
    <t>liczba turnusów skontrolowanych w trakcie akcji wypoczynku</t>
  </si>
  <si>
    <t>Ogółem</t>
  </si>
  <si>
    <r>
      <rPr>
        <sz val="8"/>
        <color indexed="8"/>
        <rFont val="Times New Roman"/>
        <family val="1"/>
        <charset val="238"/>
      </rPr>
      <t>wydane</t>
    </r>
    <r>
      <rPr>
        <b/>
        <sz val="8"/>
        <color indexed="8"/>
        <rFont val="Times New Roman"/>
        <family val="1"/>
        <charset val="238"/>
      </rPr>
      <t xml:space="preserve">
</t>
    </r>
    <r>
      <rPr>
        <sz val="8"/>
        <color indexed="8"/>
        <rFont val="Times New Roman"/>
        <family val="1"/>
        <charset val="238"/>
      </rPr>
      <t>(suma kolumn: 5+13+19)</t>
    </r>
  </si>
  <si>
    <r>
      <rPr>
        <sz val="8"/>
        <color indexed="8"/>
        <rFont val="Times New Roman"/>
        <family val="1"/>
        <charset val="238"/>
      </rPr>
      <t>wyegzekwowane</t>
    </r>
    <r>
      <rPr>
        <b/>
        <sz val="8"/>
        <color indexed="8"/>
        <rFont val="Times New Roman"/>
        <family val="1"/>
        <charset val="238"/>
      </rPr>
      <t xml:space="preserve">
</t>
    </r>
    <r>
      <rPr>
        <sz val="8"/>
        <color indexed="8"/>
        <rFont val="Times New Roman"/>
        <family val="1"/>
        <charset val="238"/>
      </rPr>
      <t xml:space="preserve">(suma kolumn: 7+15+21) </t>
    </r>
  </si>
  <si>
    <r>
      <rPr>
        <sz val="8"/>
        <color indexed="8"/>
        <rFont val="Times New Roman"/>
        <family val="1"/>
        <charset val="238"/>
      </rPr>
      <t>liczba</t>
    </r>
    <r>
      <rPr>
        <b/>
        <sz val="8"/>
        <color indexed="8"/>
        <rFont val="Times New Roman"/>
        <family val="1"/>
        <charset val="238"/>
      </rPr>
      <t xml:space="preserve">
</t>
    </r>
    <r>
      <rPr>
        <sz val="8"/>
        <color indexed="8"/>
        <rFont val="Times New Roman"/>
        <family val="1"/>
        <charset val="238"/>
      </rPr>
      <t>(suma kolumn: 10+17+23)</t>
    </r>
  </si>
  <si>
    <r>
      <rPr>
        <sz val="8"/>
        <color indexed="8"/>
        <rFont val="Times New Roman"/>
        <family val="1"/>
        <charset val="238"/>
      </rPr>
      <t>kwota</t>
    </r>
    <r>
      <rPr>
        <b/>
        <sz val="8"/>
        <color indexed="8"/>
        <rFont val="Times New Roman"/>
        <family val="1"/>
        <charset val="238"/>
      </rPr>
      <t xml:space="preserve">
</t>
    </r>
    <r>
      <rPr>
        <sz val="8"/>
        <color indexed="8"/>
        <rFont val="Times New Roman"/>
        <family val="1"/>
        <charset val="238"/>
      </rPr>
      <t>(suma kolumn:11+18+24)</t>
    </r>
  </si>
  <si>
    <t>ponadgimnazjalne       szkoły zawodowe</t>
  </si>
  <si>
    <t>Placówki całodobowe</t>
  </si>
  <si>
    <t>Nieprawidłowego przechowywania próbek żywnościowych</t>
  </si>
  <si>
    <t>przedszkola / inne         formy wychowania przedszkolnego</t>
  </si>
  <si>
    <r>
      <t xml:space="preserve">OGÓŁEM:
</t>
    </r>
    <r>
      <rPr>
        <sz val="8"/>
        <rFont val="Times New Roman"/>
        <family val="1"/>
        <charset val="238"/>
      </rPr>
      <t>suma wierszy od 01 do 07 i 11</t>
    </r>
  </si>
  <si>
    <t>Posiadanie infrastruktury do prowadzenia zajęć WF</t>
  </si>
  <si>
    <t>salę(e) gimnastyczną(e)</t>
  </si>
  <si>
    <t xml:space="preserve">salę(e)  zastępczą(e)  /  rekreacyjną(e)  </t>
  </si>
  <si>
    <t>boisko (a)  sportowe</t>
  </si>
  <si>
    <t xml:space="preserve">salę(e) gimnastyczną(e) z boiskiem </t>
  </si>
  <si>
    <t xml:space="preserve">salę(e)  zastępczą(e)  /rekreacyjną(e)  *          z  boiskiem </t>
  </si>
  <si>
    <t>Liczba placówek, nieposiadajacych infrastruktury do prowadzenia zajęć WF</t>
  </si>
  <si>
    <t>Liczba placówek , w których niezależnie od posiadanej infrastruktury zajęcia WF prowadzi się na korytarzach.</t>
  </si>
  <si>
    <t>siłowni/ fitness klubu/ innej sali specjalistycznej</t>
  </si>
  <si>
    <t>Korzystanie z infrastruktury do WF poza placówką</t>
  </si>
  <si>
    <t>licea ogólnokształcące                                       (w tym uzupełniające)</t>
  </si>
  <si>
    <t>ponadgimnazjalne                                      szkoły zawodowe</t>
  </si>
  <si>
    <r>
      <rPr>
        <b/>
        <sz val="8"/>
        <rFont val="Times New Roman"/>
        <family val="1"/>
        <charset val="238"/>
      </rPr>
      <t xml:space="preserve">Razem:   </t>
    </r>
    <r>
      <rPr>
        <sz val="8"/>
        <rFont val="Times New Roman"/>
        <family val="1"/>
        <charset val="238"/>
      </rPr>
      <t xml:space="preserve">                                                              (suma wierszy 13 i 14)</t>
    </r>
  </si>
  <si>
    <t>młodzieżowe ośrodki                       wychowawcze</t>
  </si>
  <si>
    <t>młodzieżowe ośrodki                                         socjoterapii</t>
  </si>
  <si>
    <t>specjalne ośrodki szkolno -                               wychowawcze</t>
  </si>
  <si>
    <t>specjalne ośrodki                                                wychowawcze</t>
  </si>
  <si>
    <t>placówki opiekuńczo-                                        wychowawcze</t>
  </si>
  <si>
    <t>domy pomocy spolecznej dla                           dzieci i młodzieży</t>
  </si>
  <si>
    <t>Proszę podaćszacunkowy szas, w minutach, potrzebny na wypełnienie formularza</t>
  </si>
  <si>
    <t>Szkoły            wyższe</t>
  </si>
  <si>
    <t xml:space="preserve">Liczba    szkół skontrolo-wanych </t>
  </si>
  <si>
    <t>liczba uczestników wypoczynku          w skontrolowanych turnusach</t>
  </si>
  <si>
    <t>podłączenie do wodociągu                                       miejskiego/gminnego</t>
  </si>
  <si>
    <t>własne ujęcie wody</t>
  </si>
  <si>
    <t xml:space="preserve"> podłączenie do sieci kanalizacyjnej                                                    centralnej (miejskiej/gminnej)</t>
  </si>
  <si>
    <t>posiadanie własnej                                                        oczyszczalni ścieków</t>
  </si>
  <si>
    <t>niezachowanie standardów dostępności                                                    do urządzeń sanitarnych</t>
  </si>
  <si>
    <t>właściwe warunki do utrzymania                                               higieny osobistej</t>
  </si>
  <si>
    <t>brak wyposażenia w środki                                                                      higieny osobistej</t>
  </si>
  <si>
    <t>w których w wyniku kontroli,                    w zakresie warunków do utrzymania higieny osobistej</t>
  </si>
  <si>
    <t xml:space="preserve">           skontrolowanych, w których stwierdzono</t>
  </si>
  <si>
    <r>
      <t xml:space="preserve">Razem 
</t>
    </r>
    <r>
      <rPr>
        <sz val="8"/>
        <rFont val="Times New Roman"/>
        <family val="1"/>
        <charset val="238"/>
      </rPr>
      <t>(suma wierszy od 22 do 30)</t>
    </r>
  </si>
  <si>
    <r>
      <t xml:space="preserve">skontrolowa-nych </t>
    </r>
    <r>
      <rPr>
        <i/>
        <sz val="8"/>
        <rFont val="Times New Roman"/>
        <family val="1"/>
        <charset val="238"/>
      </rPr>
      <t>(ogółem)</t>
    </r>
  </si>
  <si>
    <r>
      <t xml:space="preserve">OGÓŁEM: 
</t>
    </r>
    <r>
      <rPr>
        <sz val="8"/>
        <color indexed="8"/>
        <rFont val="Times New Roman"/>
        <family val="1"/>
        <charset val="238"/>
      </rPr>
      <t>suma wierszy od 01 do 09 i od 11 do 14</t>
    </r>
  </si>
  <si>
    <r>
      <t xml:space="preserve">Sprawozdawczość roczna
w zakresie Higieny Dzieci i Młodzieży
</t>
    </r>
    <r>
      <rPr>
        <b/>
        <sz val="8"/>
        <color indexed="23"/>
        <rFont val="Times New Roman"/>
        <family val="1"/>
        <charset val="238"/>
      </rPr>
      <t>ZAŁĄCZNIK nr 5.</t>
    </r>
  </si>
  <si>
    <t>Liczba szkół posiadających gabinety  profilaktyki zdrowotnej i pomocy przedlekarskiej</t>
  </si>
  <si>
    <t>Liczba szkół, w których poznu zapewniono w  pomieszczeniach zastępczych na terenie placówki **</t>
  </si>
  <si>
    <t>w tym gabinety</t>
  </si>
  <si>
    <t>do dyspozycji jednej szkoły</t>
  </si>
  <si>
    <t>wspólne z inną placówką w tym samym obiekcie</t>
  </si>
  <si>
    <t>w tym bez dostępu do bieżącej ciepłej wody</t>
  </si>
  <si>
    <t>Szkoły funkcjonujące w zespołach</t>
  </si>
  <si>
    <r>
      <t xml:space="preserve">Razem
</t>
    </r>
    <r>
      <rPr>
        <sz val="8"/>
        <color indexed="8"/>
        <rFont val="Times New Roman"/>
        <family val="1"/>
        <charset val="238"/>
      </rPr>
      <t>(suma wierszy: od 09 do 13)</t>
    </r>
  </si>
  <si>
    <r>
      <t xml:space="preserve">OGÓŁEM
</t>
    </r>
    <r>
      <rPr>
        <sz val="8"/>
        <color indexed="8"/>
        <rFont val="Times New Roman"/>
        <family val="1"/>
        <charset val="238"/>
      </rPr>
      <t>(suma wierszy: od 01 do 07)</t>
    </r>
  </si>
  <si>
    <r>
      <t>Uwagi:</t>
    </r>
    <r>
      <rPr>
        <sz val="8"/>
        <color indexed="8"/>
        <rFont val="Times New Roman"/>
        <family val="1"/>
        <charset val="238"/>
      </rPr>
      <t xml:space="preserve"> 
*      określonymi  w Rozporządzeniu Ministra Zdrowia z dnia 26 czerwca 2012r. w sprawie szczegółowych wymagań, jakim powinny odpowiadać pomieszczenia i urządzenia podmiotu wykonującego działaność leczniczą (Dz.U. 2012 poz. 739)
**    dotyczy szkół, nie posiadających gabinetów profilaktyki i pomocy przedlekarskiej, w których zadania poznu są realizowane przez pielęgniarkę na terenie szkoły, w pomieszczeniach pełniących inne funkcje a udostępnianych pielęgniarce i uczniom na czas realizowanych zadań z zakresu poznu.
***  dotyczy szkół, w których brak jest gabinetów profilaktyki zdrowotnej i pomocy przedlekarskiej, pielęgniarce realizującej zadania poznu nie są udostępniane inne pomieszczenia na terenie szkoły, a uczniowie w ramach badań z zakresu poznu korzystają z usług w pobliskich zoz-ch lub z gabinetów w innych placówkach, zlokalizowanych poza obiektem własnej szkoły.
</t>
    </r>
  </si>
  <si>
    <r>
      <t xml:space="preserve">Sprawozdawczość roczna
w zakresie Higieny Dzieci i Młodzieży
</t>
    </r>
    <r>
      <rPr>
        <b/>
        <sz val="8"/>
        <color indexed="23"/>
        <rFont val="Times New Roman"/>
        <family val="1"/>
        <charset val="238"/>
      </rPr>
      <t>ZAŁĄCZNIK nr 10.</t>
    </r>
  </si>
  <si>
    <t xml:space="preserve"> skontrolowanych posiadających</t>
  </si>
  <si>
    <t>Plac zabaw / teren rekreacyjny</t>
  </si>
  <si>
    <t>Teren sportowy</t>
  </si>
  <si>
    <t xml:space="preserve">Plac zabaw  i/lub teren rekreacyjny oraz  teren sportowy </t>
  </si>
  <si>
    <t>wydanych</t>
  </si>
  <si>
    <t>wyegzekwowanych</t>
  </si>
  <si>
    <r>
      <t xml:space="preserve">Razem:
</t>
    </r>
    <r>
      <rPr>
        <i/>
        <sz val="8"/>
        <color indexed="8"/>
        <rFont val="Times New Roman"/>
        <family val="1"/>
        <charset val="238"/>
      </rPr>
      <t>(suma wierszy: od 10 do 15)</t>
    </r>
  </si>
  <si>
    <r>
      <t xml:space="preserve">Razem szkoły:
</t>
    </r>
    <r>
      <rPr>
        <i/>
        <sz val="8"/>
        <color indexed="8"/>
        <rFont val="Times New Roman"/>
        <family val="1"/>
        <charset val="238"/>
      </rPr>
      <t>(suma wierszy: od 03 do 08)</t>
    </r>
  </si>
  <si>
    <r>
      <t xml:space="preserve">Pozostałe placówki stałe </t>
    </r>
    <r>
      <rPr>
        <vertAlign val="superscript"/>
        <sz val="8"/>
        <color indexed="8"/>
        <rFont val="Times New Roman"/>
        <family val="1"/>
        <charset val="238"/>
      </rPr>
      <t>4</t>
    </r>
  </si>
  <si>
    <t xml:space="preserve">Placówki sezonowe </t>
  </si>
  <si>
    <r>
      <t xml:space="preserve">OGÓŁEM:
</t>
    </r>
    <r>
      <rPr>
        <sz val="8"/>
        <color indexed="8"/>
        <rFont val="Times New Roman"/>
        <family val="1"/>
        <charset val="238"/>
      </rPr>
      <t>(suma wierszy: 01+02+17+18+19)</t>
    </r>
  </si>
  <si>
    <r>
      <t xml:space="preserve">Sprawozdawczość roczna
w zakresie Higieny Dzieci i Młodzieży
</t>
    </r>
    <r>
      <rPr>
        <b/>
        <sz val="8"/>
        <color indexed="23"/>
        <rFont val="Times New Roman"/>
        <family val="1"/>
        <charset val="238"/>
      </rPr>
      <t>ZAŁĄCZNIK nr 11.</t>
    </r>
    <r>
      <rPr>
        <sz val="8"/>
        <color indexed="23"/>
        <rFont val="Times New Roman"/>
        <family val="1"/>
        <charset val="238"/>
      </rPr>
      <t xml:space="preserve">
</t>
    </r>
  </si>
  <si>
    <t>Funkcjonujące  w zespołach szkół / placówek</t>
  </si>
  <si>
    <r>
      <t>w których nie funkcjonują oddziały „zerowe”</t>
    </r>
    <r>
      <rPr>
        <vertAlign val="superscript"/>
        <sz val="8"/>
        <color indexed="8"/>
        <rFont val="Times New Roman"/>
        <family val="1"/>
        <charset val="238"/>
      </rPr>
      <t>1</t>
    </r>
  </si>
  <si>
    <t>które przygotowują się do utworzenia oddziału „zerowego”</t>
  </si>
  <si>
    <t>w których brak odpowiedniej infrastruktury do utworzenia oddziałów „zerowych”</t>
  </si>
  <si>
    <t>w których funkcjonują oddziały „zerowe”</t>
  </si>
  <si>
    <r>
      <t>właściwą infrastrukturę i wyposażenie pomieszczeń przeznaczonych do użytkowania przez oddział „zerowy”</t>
    </r>
    <r>
      <rPr>
        <vertAlign val="superscript"/>
        <sz val="8"/>
        <color indexed="8"/>
        <rFont val="Times New Roman"/>
        <family val="1"/>
        <charset val="238"/>
      </rPr>
      <t>2</t>
    </r>
  </si>
  <si>
    <t>brak odpowiedniej infrastruktury do funkcjonowania oddziałów „zerowych”</t>
  </si>
  <si>
    <r>
      <t>zbyt małą powierzchnię sal (min 2,5m</t>
    </r>
    <r>
      <rPr>
        <vertAlign val="superscript"/>
        <sz val="8"/>
        <color indexed="8"/>
        <rFont val="Times New Roman"/>
        <family val="1"/>
        <charset val="238"/>
      </rPr>
      <t>2</t>
    </r>
    <r>
      <rPr>
        <sz val="8"/>
        <color indexed="8"/>
        <rFont val="Times New Roman"/>
        <family val="1"/>
        <charset val="238"/>
      </rPr>
      <t xml:space="preserve"> na dziecko)</t>
    </r>
  </si>
  <si>
    <t xml:space="preserve">meble niedostosowane do wysokości dzieci </t>
  </si>
  <si>
    <t>pomieszczenia sanitarne nie dostosowane do wysokości dzieci</t>
  </si>
  <si>
    <r>
      <t>brak możliwości wydzielenia ciągów komunikacyjnych tak by nie krzyżowały cię z drogami komunikacyjnymi starszych uczniów</t>
    </r>
    <r>
      <rPr>
        <vertAlign val="superscript"/>
        <sz val="8"/>
        <color indexed="8"/>
        <rFont val="Times New Roman"/>
        <family val="1"/>
        <charset val="238"/>
      </rPr>
      <t>3</t>
    </r>
  </si>
  <si>
    <t>brak wydzielonego placu rekreacyjnego dla młodszych dzieci</t>
  </si>
  <si>
    <t>Liczba dzieci w oddziałach „zerowych”</t>
  </si>
  <si>
    <t>W ewidencji</t>
  </si>
  <si>
    <r>
      <t xml:space="preserve">Razem: 
</t>
    </r>
    <r>
      <rPr>
        <sz val="8"/>
        <rFont val="Times New Roman"/>
        <family val="1"/>
        <charset val="238"/>
      </rPr>
      <t>(suma wierszy od 45 - 50)</t>
    </r>
  </si>
  <si>
    <r>
      <t xml:space="preserve">Razem: 
</t>
    </r>
    <r>
      <rPr>
        <sz val="8"/>
        <rFont val="Times New Roman"/>
        <family val="1"/>
        <charset val="238"/>
      </rPr>
      <t>(suma wierszy od 52 do 55)</t>
    </r>
  </si>
  <si>
    <t>Razem:                            wiersze od 01 do 04</t>
  </si>
  <si>
    <r>
      <rPr>
        <b/>
        <sz val="8"/>
        <rFont val="Times New Roman"/>
        <family val="1"/>
        <charset val="238"/>
      </rPr>
      <t>Razem :</t>
    </r>
    <r>
      <rPr>
        <sz val="8"/>
        <rFont val="Times New Roman"/>
        <family val="1"/>
        <charset val="238"/>
      </rPr>
      <t xml:space="preserve">                           wiersze: 06 do 08</t>
    </r>
  </si>
  <si>
    <r>
      <t>OGÓŁEM</t>
    </r>
    <r>
      <rPr>
        <sz val="8"/>
        <rFont val="Times New Roman"/>
        <family val="1"/>
        <charset val="238"/>
      </rPr>
      <t xml:space="preserve"> 
suma wierszy: 05 i 09</t>
    </r>
  </si>
  <si>
    <r>
      <t>RAZEM</t>
    </r>
    <r>
      <rPr>
        <sz val="8"/>
        <rFont val="Times New Roman"/>
        <family val="1"/>
        <charset val="238"/>
      </rPr>
      <t xml:space="preserve"> 
(suma wierszy: od 4 do 10)</t>
    </r>
  </si>
  <si>
    <t>liczba uczelni
(wiersze 16  i 18)</t>
  </si>
  <si>
    <t>liczba obiektów 
(wiersze 17 i 19)</t>
  </si>
  <si>
    <r>
      <t xml:space="preserve">OGÓŁEM:                                                          </t>
    </r>
    <r>
      <rPr>
        <sz val="8"/>
        <rFont val="Times New Roman"/>
        <family val="1"/>
        <charset val="238"/>
      </rPr>
      <t>(suma wierszy 1+2+12+15+20+31 i  32)</t>
    </r>
  </si>
  <si>
    <t>GIS/Dep. PZ/Wydz. HDiM
Data utworzenia: 27.12.2016 r.</t>
  </si>
  <si>
    <t>GIS/Dep. PZ/Wydz. HDiM
Data utworzenia: 27.12.2016 r</t>
  </si>
  <si>
    <r>
      <t>Uwagi:</t>
    </r>
    <r>
      <rPr>
        <sz val="8"/>
        <color indexed="8"/>
        <rFont val="Times New Roman"/>
        <family val="1"/>
        <charset val="238"/>
      </rPr>
      <t xml:space="preserve"> 
1 jako oddział „zerowy” należy rozumieć grupę dzieci objętych obowiązkowym rocznym wychowaniem i edukacją przedszkolną,  przed podjęciem nauki szkolnej w klasie I 
2 jako właściwą infrastrukturę należy uznać: salę pobytu dzieci: z minimalną powierzchnią 2,5 m2 na dziecko; z wydzieloną częścią rekreacyjną i edukacyjną; wyposażoną w zabawki i pomoce dydaktyczne oraz sprzęt i meble posiadające atesty i certyfikaty; dostosowane do wysokości dzieci; sanitariaty: w dobrym stanie higieniczno-sanitarnym, dostosowane do wysokości dzieci, z zapewnioną bieżącą ciepłą wodą, z dostępem do środków higieny (mydło w płynie, ręczniki jednorazowe, papier toaletowy); pomieszczenia powinny spełniać wymagania w zakresie prawidłowego oświetlenia oraz wentylacji; plac zabaw / rekreacyjny: wydzielony dla potrzeb dzieci młodszych i prawidłowo urządzony; po zakończeniu obowiązkowych zajęć edukacji przedszkolnej, dzieci pozostające dłużej pod opieką placówki mogą korzystać z tych pomieszczeń przez cały czas pobytu w szkole, mają zapewnione warunki do spożywania posiłków oraz dostęp do napoju;
3 w wierszu 16 należy wykazać placówki, które nie widzą możliwości zapewnienia odrębnego korzystania z ciągów komunikacyjnych poprzez wydzielenie infrastrukturalne lub organizacyjne (np. rozpoczynanie i kończenie zajęć w różnym  czasie)  </t>
    </r>
  </si>
  <si>
    <r>
      <rPr>
        <b/>
        <sz val="12"/>
        <rFont val="Arial"/>
        <family val="2"/>
        <charset val="238"/>
      </rPr>
      <t xml:space="preserve">MZ-45 </t>
    </r>
    <r>
      <rPr>
        <b/>
        <sz val="10"/>
        <rFont val="Arial"/>
        <family val="2"/>
        <charset val="238"/>
      </rPr>
      <t xml:space="preserve">
Sprawozdanie o działalnosci kontrolno - represyjnej oraz w zakresie zapobiegawczego nadzoru sanitarnego</t>
    </r>
  </si>
  <si>
    <t>Liczba placówek skontorlowanych, w których stwierdzono:</t>
  </si>
  <si>
    <t>Liczba wydanych decyzji administracyjnych (merytorycznych)</t>
  </si>
  <si>
    <t>Liczba mandatów karnych</t>
  </si>
  <si>
    <t>posiadanie przez placówkę substancji chemicznych i ich mieszanin</t>
  </si>
  <si>
    <t>brak aktualnego spisu posiadanych substancji chemicznych i ich mieszanin</t>
  </si>
  <si>
    <t>brak wymaganych kart charakterystyki  substancji chemicznych i ich mieszanin</t>
  </si>
  <si>
    <t>brak oznakowania bądź oznakowanie niezgodne z przepisami</t>
  </si>
  <si>
    <t>przechowywanie substancji chemicznych i ich mieszanin w niezamkniętych pomieszczeniach</t>
  </si>
  <si>
    <t>Licea ogólnokształcace (w tym uzupełniające)</t>
  </si>
  <si>
    <r>
      <t>RAZEM</t>
    </r>
    <r>
      <rPr>
        <sz val="8"/>
        <rFont val="Times New Roman"/>
        <family val="1"/>
        <charset val="238"/>
      </rPr>
      <t xml:space="preserve"> 
(suma wierszy: od 01 do 07)</t>
    </r>
  </si>
  <si>
    <t>Placówki skontrolowane, w których stwierdzono</t>
  </si>
  <si>
    <t>Liczba dzieci i młodzieży korzystających z posiłków dofinansowywanych</t>
  </si>
  <si>
    <t>Skontrolowanych</t>
  </si>
  <si>
    <t>posiłki</t>
  </si>
  <si>
    <t>Wydawanie ciepłych posiłków</t>
  </si>
  <si>
    <t>Organizowanie śniadań szkolnych*</t>
  </si>
  <si>
    <t>Podawanie napoju**</t>
  </si>
  <si>
    <t>przygotowywane</t>
  </si>
  <si>
    <t>zapewnione poza placówką</t>
  </si>
  <si>
    <t>liczba placówek</t>
  </si>
  <si>
    <t>liczba dzieci i młodzieży korzystających</t>
  </si>
  <si>
    <t>na miejscu</t>
  </si>
  <si>
    <t>dowożone</t>
  </si>
  <si>
    <t xml:space="preserve">obiady pełne </t>
  </si>
  <si>
    <t>posiłki jednodaniowe</t>
  </si>
  <si>
    <t>z obiadów pełnych</t>
  </si>
  <si>
    <t>z posiłków jedno- daniowych</t>
  </si>
  <si>
    <t>liczba korzystających</t>
  </si>
  <si>
    <t>Licea ogólnokształcące 
(w tym uzupełniające)</t>
  </si>
  <si>
    <r>
      <t>UWAGI:</t>
    </r>
    <r>
      <rPr>
        <sz val="8"/>
        <rFont val="Times New Roman"/>
        <family val="1"/>
        <charset val="238"/>
      </rPr>
      <t xml:space="preserve">
** w kolumnach 14 i 15 nie należy uwzględniać napoju należącego do zestawu obiadowego oraz napoju kupowanego w bufecie lub sklepiku szkolnym</t>
    </r>
  </si>
  <si>
    <t>GIS/Dep. PZ/Wydz. HDiM
Data utworzenia: 28.12.2016 r.</t>
  </si>
  <si>
    <r>
      <t xml:space="preserve">Sprawozdawczość roczna
w zakresie Higieny Dzieci i Młodzieży
</t>
    </r>
    <r>
      <rPr>
        <b/>
        <sz val="10"/>
        <color indexed="23"/>
        <rFont val="Times New Roman"/>
        <family val="1"/>
        <charset val="238"/>
      </rPr>
      <t>ZAŁĄCZNIK nr 7</t>
    </r>
  </si>
  <si>
    <r>
      <t xml:space="preserve">Sprawozdawczość roczna
w zakresie Higieny Dzieci i Młodzieży
</t>
    </r>
    <r>
      <rPr>
        <b/>
        <sz val="9"/>
        <color indexed="23"/>
        <rFont val="Times New Roman"/>
        <family val="1"/>
        <charset val="238"/>
      </rPr>
      <t>ZAŁĄCZNIK nr 17.</t>
    </r>
  </si>
  <si>
    <t>*  (Załącznik do wypełniania w cyklu dwuletnim –  za lata nieparzyste)</t>
  </si>
  <si>
    <t>liczba kontroli sanitarnych  w trakcie wypoczynku  OGÓŁEM</t>
  </si>
  <si>
    <t>zał. 7</t>
  </si>
  <si>
    <t>zał. 10</t>
  </si>
  <si>
    <t>zał. 16</t>
  </si>
  <si>
    <t>dział II</t>
  </si>
  <si>
    <t>zał. 10 kol.1 w.19</t>
  </si>
  <si>
    <t>Liczba placówek sezonowych</t>
  </si>
  <si>
    <t>żłobki ewidencja</t>
  </si>
  <si>
    <t>Liczba mandatów karnych HDiM</t>
  </si>
  <si>
    <t>Liczba decyzji administacyjnych (merytorycznych) HDiM</t>
  </si>
  <si>
    <t>zał. 1 kolumna 11</t>
  </si>
  <si>
    <t xml:space="preserve">wydano decyzje o zamknięciu  całości lub części obiektu, w którym odbywa się wypoczynek dzieci i młodzieży w tym wnioski do Kuratoriu Oświaty </t>
  </si>
  <si>
    <t>kluby dziecięce na podstawie  ustawy*</t>
  </si>
  <si>
    <t xml:space="preserve">funkcjonujące przed wejściem w życie ustawy* </t>
  </si>
  <si>
    <t>które rozpoczęły działalność po wejściu w życie ustawy*</t>
  </si>
  <si>
    <r>
      <t>Liczba decyzji administracyjnych (merytorycznych)</t>
    </r>
    <r>
      <rPr>
        <vertAlign val="superscript"/>
        <sz val="8"/>
        <color indexed="8"/>
        <rFont val="Times New Roman"/>
        <family val="1"/>
        <charset val="238"/>
      </rPr>
      <t xml:space="preserve"> 2</t>
    </r>
  </si>
  <si>
    <r>
      <t xml:space="preserve">Mandaty karne </t>
    </r>
    <r>
      <rPr>
        <vertAlign val="superscript"/>
        <sz val="8"/>
        <color indexed="8"/>
        <rFont val="Times New Roman"/>
        <family val="1"/>
        <charset val="238"/>
      </rPr>
      <t>3</t>
    </r>
  </si>
  <si>
    <r>
      <t xml:space="preserve">w tym z nie-wystarczającą ochrona przed zanieczyszczeniami </t>
    </r>
    <r>
      <rPr>
        <vertAlign val="superscript"/>
        <sz val="8"/>
        <color indexed="8"/>
        <rFont val="Times New Roman"/>
        <family val="1"/>
        <charset val="238"/>
      </rPr>
      <t>1</t>
    </r>
  </si>
  <si>
    <r>
      <t xml:space="preserve">w tym z nie-wystarczającą ochroną przed zanieczyszczeniami </t>
    </r>
    <r>
      <rPr>
        <vertAlign val="superscript"/>
        <sz val="8"/>
        <color indexed="8"/>
        <rFont val="Times New Roman"/>
        <family val="1"/>
        <charset val="238"/>
      </rPr>
      <t>1</t>
    </r>
  </si>
  <si>
    <t>Dział 4</t>
  </si>
  <si>
    <t>kolumna 1</t>
  </si>
  <si>
    <t>suma kolumn: 
5;13;19</t>
  </si>
  <si>
    <t>suma kolumn: 
7;15;21</t>
  </si>
  <si>
    <t>kolumna 3</t>
  </si>
  <si>
    <t>suma kolumn: 
10;17;23</t>
  </si>
  <si>
    <t>kolumna 4</t>
  </si>
  <si>
    <t>suma kolumn: 
11;18;24</t>
  </si>
  <si>
    <r>
      <t>Dodatkowe zadania</t>
    </r>
    <r>
      <rPr>
        <vertAlign val="superscript"/>
        <sz val="8"/>
        <rFont val="Times New Roman"/>
        <family val="1"/>
        <charset val="238"/>
      </rPr>
      <t>4</t>
    </r>
  </si>
  <si>
    <r>
      <t>Wyższe</t>
    </r>
    <r>
      <rPr>
        <vertAlign val="superscript"/>
        <sz val="8"/>
        <rFont val="Times New Roman"/>
        <family val="1"/>
        <charset val="238"/>
      </rPr>
      <t>1</t>
    </r>
  </si>
  <si>
    <r>
      <t>Studia podyplomowe / specjalizacja</t>
    </r>
    <r>
      <rPr>
        <vertAlign val="superscript"/>
        <sz val="8"/>
        <rFont val="Times New Roman"/>
        <family val="1"/>
        <charset val="238"/>
      </rPr>
      <t>2</t>
    </r>
  </si>
  <si>
    <r>
      <t>turnusy wypoczynku</t>
    </r>
    <r>
      <rPr>
        <vertAlign val="superscript"/>
        <sz val="8"/>
        <rFont val="Times New Roman"/>
        <family val="1"/>
        <charset val="238"/>
      </rPr>
      <t>3</t>
    </r>
  </si>
  <si>
    <r>
      <t xml:space="preserve">Liczba szkół, 
w których poznu jest świadczona poza terenem </t>
    </r>
    <r>
      <rPr>
        <sz val="8"/>
        <color indexed="8"/>
        <rFont val="Times New Roman"/>
        <family val="1"/>
        <charset val="238"/>
      </rPr>
      <t>placówki***</t>
    </r>
  </si>
  <si>
    <r>
      <t xml:space="preserve">w niewłaściwym stanie </t>
    </r>
    <r>
      <rPr>
        <sz val="8"/>
        <color indexed="8"/>
        <rFont val="Times New Roman"/>
        <family val="1"/>
        <charset val="238"/>
      </rPr>
      <t>sanitarnym</t>
    </r>
  </si>
  <si>
    <r>
      <t xml:space="preserve">bez zastrzeżeń </t>
    </r>
    <r>
      <rPr>
        <sz val="8"/>
        <color indexed="8"/>
        <rFont val="Times New Roman"/>
        <family val="1"/>
        <charset val="238"/>
      </rPr>
      <t>sanitarnych i technicznych</t>
    </r>
  </si>
  <si>
    <t>nr powiatu:</t>
  </si>
  <si>
    <t>licea ogólnokształcace 
(w tym uzupełniające)</t>
  </si>
  <si>
    <t>specjalne ośrodki szkolno - wychowawcze</t>
  </si>
  <si>
    <t xml:space="preserve">tylko po dodatkowych zajęciach sportowych </t>
  </si>
  <si>
    <t>posiadanie zbiornika                                           bezodpływowego (szambo)</t>
  </si>
  <si>
    <t>zaniedbania czystości                                                 i porządku</t>
  </si>
  <si>
    <t>Placówki kształcenia ustawicznego</t>
  </si>
  <si>
    <t>niezgodne z wymogami technicznymi *</t>
  </si>
  <si>
    <r>
      <t xml:space="preserve">Uwagi:
</t>
    </r>
    <r>
      <rPr>
        <sz val="8"/>
        <color indexed="8"/>
        <rFont val="Times New Roman"/>
        <family val="1"/>
        <charset val="238"/>
      </rPr>
      <t xml:space="preserve">Załącznik dotyczy żłobków/klubów dziecięcych, w rozumieniu zapisów ustawy*.
Punkty  2-6 wypełniamy na podstawie danych wyłącznie z roku sprawozdawczego, natomiast w punkcie 7a, 7b, 7c, 7d należy wykazać wszystkie placówki znajdujące się pod bieżącym nadzorem PIS od momentu wejścia w życie ustawy*.
</t>
    </r>
    <r>
      <rPr>
        <b/>
        <sz val="8"/>
        <color indexed="8"/>
        <rFont val="Times New Roman"/>
        <family val="1"/>
        <charset val="238"/>
      </rPr>
      <t xml:space="preserve">* przez pojęcie </t>
    </r>
    <r>
      <rPr>
        <b/>
        <u/>
        <sz val="8"/>
        <color indexed="8"/>
        <rFont val="Times New Roman"/>
        <family val="1"/>
        <charset val="238"/>
      </rPr>
      <t xml:space="preserve">ustawy </t>
    </r>
    <r>
      <rPr>
        <b/>
        <sz val="8"/>
        <color indexed="8"/>
        <rFont val="Times New Roman"/>
        <family val="1"/>
        <charset val="238"/>
      </rPr>
      <t xml:space="preserve">rozumie się ustawę  o opiece nad dziećmi w wieku do lat 3 z dnia 4 lutego 2011 r. (Dz.U. 2016 poz. 157) </t>
    </r>
    <r>
      <rPr>
        <sz val="8"/>
        <color indexed="8"/>
        <rFont val="Times New Roman"/>
        <family val="1"/>
        <charset val="238"/>
      </rPr>
      <t xml:space="preserve">
¹ wszystkie otrzymane wnioski o wydanie opinii sanitarnej na podstawie rozporządzenia Ministra Pracy i Polityki Społecznej  w sprawie wymagań lokalowych i sanitarnych dotyczących żłobków i klubów dziecięcych              (Dz.U.  z 2011r. Nr 69, poz. 367).
² należy wykazać placówki, które wystąpiły z wnioskiem o wydanie opinii sanitarnej  i otrzymały pozytywną opinię.
³ należy wykazać placówki, które wystąpiły z wnioskiem o wydanie opinii sanitarnej  i nie otrzymały pozytywnej opinii z powodu uchybień i nieprawidłowości . 
</t>
    </r>
    <r>
      <rPr>
        <vertAlign val="superscript"/>
        <sz val="8"/>
        <color indexed="8"/>
        <rFont val="Times New Roman"/>
        <family val="1"/>
        <charset val="238"/>
      </rPr>
      <t xml:space="preserve">4 </t>
    </r>
    <r>
      <rPr>
        <sz val="8"/>
        <color indexed="8"/>
        <rFont val="Times New Roman"/>
        <family val="1"/>
        <charset val="238"/>
      </rPr>
      <t xml:space="preserve">jeżeli placówka otrzymała negatywną opinię sanitarną należy wypełnić tabelę 2 załącznika 8.
</t>
    </r>
    <r>
      <rPr>
        <vertAlign val="superscript"/>
        <sz val="8"/>
        <color indexed="8"/>
        <rFont val="Times New Roman"/>
        <family val="1"/>
        <charset val="238"/>
      </rPr>
      <t>5</t>
    </r>
    <r>
      <rPr>
        <sz val="8"/>
        <color indexed="8"/>
        <rFont val="Times New Roman"/>
        <family val="1"/>
        <charset val="238"/>
      </rPr>
      <t xml:space="preserve"> w uwagach należy podać przyczyny, dla których zawieszono lub zaniechano działalności.
</t>
    </r>
    <r>
      <rPr>
        <vertAlign val="superscript"/>
        <sz val="8"/>
        <color indexed="8"/>
        <rFont val="Times New Roman"/>
        <family val="1"/>
        <charset val="238"/>
      </rPr>
      <t>6</t>
    </r>
    <r>
      <rPr>
        <sz val="8"/>
        <color indexed="8"/>
        <rFont val="Times New Roman"/>
        <family val="1"/>
        <charset val="238"/>
      </rPr>
      <t xml:space="preserve"> należy wykazać placówki, które nie wystąpiły z wnioskiem o opinię, w związku z czym nie posiadają jej.</t>
    </r>
  </si>
  <si>
    <r>
      <t>Uwagi:</t>
    </r>
    <r>
      <rPr>
        <sz val="8"/>
        <color indexed="8"/>
        <rFont val="Times New Roman"/>
        <family val="1"/>
        <charset val="238"/>
      </rPr>
      <t xml:space="preserve"> 
1   za właściwą ochronę przed zanieczyszczeniem odchodami zwierząt należy przyjąć: ogrodzenie terenu (i jego stan techniczny), zastosowanie zakazu wprowadzania zwierząt na teren placówki i jego egzekwowanie, zabezpieczenia piaskownic przykryciem w czasie przerw w użytkowaniu (po zakończeniu zabawy / zajęć sportowych), wygrabianie nieczystości, wymiana piasku przed rozpoczęciem sezonu zabaw w piaskownicy;
2  w kolumnach 8 i 9 należy uwzględnić decyzje merytoryczne dotyczące usunięcia nieprawidłowości w zakresie zagadnienia uwzględnionego w niniejszym załączniku
3  w kolumnie 10 i 11 należy wykazać mandaty karne nałożone z tytułu art. 117 Kodeksu wykroczeń (tj.. Dz.U. z 2015 r. poz. 1094 z późn. zm.) w związku z naruszeniem art. 22 ustawy z dnia 5 grudnia 2008 r.  o zapobieganiu oraz zwalczaniu zakażeń i chorób zakaźnych u ludzi (Dz.U. z 2016 r. poz. 1866) oraz art. 5 ust. 1 ustawy z dnia 13 września 1996 r. o utrzymaniu czystości i porządku w gminach (tj. Dz.U. z 2016 r. poz. 250 ze zm)
4  w wierszu 18 w pozostałych stałych placówkach pobytu dzieci i młodzieży należy uwzględnić tylko takie, które posiadają plac zabaw i/lub teren rekreacyjny i/lub teren sportowy. Zagadnieniem tym nie obejmujemy placówek przeznaczonych dla młodzieży pełnoletniej (np. szkoły policealne, szkoły wyższe)
</t>
    </r>
  </si>
  <si>
    <t>Białogard</t>
  </si>
  <si>
    <t>Choszczno</t>
  </si>
  <si>
    <t>Drawsko Pom.</t>
  </si>
  <si>
    <t xml:space="preserve"> Goleniów</t>
  </si>
  <si>
    <t>Gryfice</t>
  </si>
  <si>
    <t>Gryfino</t>
  </si>
  <si>
    <t>Kamień Pomorski</t>
  </si>
  <si>
    <t>Kołobrzeg</t>
  </si>
  <si>
    <t>Koszalin</t>
  </si>
  <si>
    <t xml:space="preserve">Łobez </t>
  </si>
  <si>
    <t>Myślibórz</t>
  </si>
  <si>
    <t>Police</t>
  </si>
  <si>
    <t xml:space="preserve">Pyrzyce </t>
  </si>
  <si>
    <t>Sławno</t>
  </si>
  <si>
    <t>Stargard Szczeciński</t>
  </si>
  <si>
    <t>Szczecin</t>
  </si>
  <si>
    <t xml:space="preserve">Szczecinek </t>
  </si>
  <si>
    <t>Świdwin</t>
  </si>
  <si>
    <t>Świnoujście</t>
  </si>
  <si>
    <t>Wałcz</t>
  </si>
  <si>
    <t>WSSE</t>
  </si>
  <si>
    <t xml:space="preserve">NADZÓR NAD SUBSTANCJAMI I PREPARATAMI CHEMICZNYMI W SZKOŁACH*  
na terenie województwa zachodniopomorskiego </t>
  </si>
  <si>
    <t xml:space="preserve">                 OCENA WARUNKÓW SANITARNO-HIGIENICZNYCH W ŻŁOBKACH I KLUBACH MALUCHA                                                                                          na terenie   województwa zachodniopomorskiego  </t>
  </si>
  <si>
    <r>
      <t xml:space="preserve">OCENA WARUNKÓW SANITARNO-HIGIENICZNYCH DLA DZIECI 6-letnich 
                  tzw. ODDZIAŁACH „ZEROWYCH” W PLACÓWKACH OŚWIATOWYCH </t>
    </r>
    <r>
      <rPr>
        <b/>
        <vertAlign val="superscript"/>
        <sz val="8"/>
        <color indexed="23"/>
        <rFont val="Times New Roman"/>
        <family val="1"/>
        <charset val="238"/>
      </rPr>
      <t xml:space="preserve">1                                           </t>
    </r>
    <r>
      <rPr>
        <b/>
        <vertAlign val="superscript"/>
        <sz val="10"/>
        <color indexed="23"/>
        <rFont val="Times New Roman"/>
        <family val="1"/>
        <charset val="238"/>
      </rPr>
      <t xml:space="preserve">na terenie województwa  zachodniopomorskiego </t>
    </r>
  </si>
  <si>
    <t xml:space="preserve">      OCHRONA PLACÓW ZABAW / TERENÓW REKREACYJNYCH / TERENÓW SPORTOWYCH PRZED                             ZANIECZYSZCZENIEM ODCHODAMI  ZWIERZĘCYMI                                                                                                    na terenie  województwa zachodniopomorskiego</t>
  </si>
  <si>
    <t xml:space="preserve">Główny Inspektor Sanitarny </t>
  </si>
  <si>
    <t>Nazwa i adres jednostki sprawozdawczej
Wojewódzka Stacja Sanitarno Epidemiologiczna w Szczecinie                               ul. Spedytorska 6/7                                                     70- 632 Szczecin</t>
  </si>
  <si>
    <t>OBSADA KADROWA PIONU HIGIENY DZIECI I MŁODZIEŻY  STACJI SANITARNO - EPIDEMIOLOGICZNEJ 
na terenie powiatu / województwa  zachodniopomorskiego I LICZBA PLACÓWEK OBJĘTYCH NADZOREM</t>
  </si>
  <si>
    <t xml:space="preserve">WARUNKI REALIZACJI PROFILAKTYCZNEJ OPIEKI ZDROWOTNEJ 
                                                                  NAD UCZNIAMI W SZKOŁACH (poznu)                                                                             na terenie   województwa  zachodniopomorskiego </t>
  </si>
  <si>
    <t xml:space="preserve">           PROWADZENIE DOŻYWIANIA W SZKOŁACH                                                                                             na terenie powiatu / województwa zachodniopomorskiego</t>
  </si>
  <si>
    <t xml:space="preserve">Imię, nazwisko, stanowisko słuzbowe: </t>
  </si>
  <si>
    <t>data:</t>
  </si>
  <si>
    <t>e-mail:</t>
  </si>
  <si>
    <t>nr. telefonu:</t>
  </si>
  <si>
    <t xml:space="preserve"> dane za I półrocze 2019r.</t>
  </si>
  <si>
    <t>dane za  I półrocze 2019r.</t>
  </si>
  <si>
    <t>dane za I półrocze 2019r.</t>
  </si>
  <si>
    <t xml:space="preserve"> dane za  I półrocze 2019r.</t>
  </si>
  <si>
    <t>1 Pedagogika</t>
  </si>
  <si>
    <t>Imię, nazwisko, stanowisko słuzbowe: Iwona Mirosław Mł. Asystent</t>
  </si>
  <si>
    <t>Imię, nazwisko, stanowisko słuzbowe: Iwona Mirosław Młodszy Asystent</t>
  </si>
  <si>
    <t>Imię, nazwisko, stanowisko słuzbowe: Iwona Mirosław Młodzszy asystent</t>
  </si>
  <si>
    <t>data:23.08.2019r.</t>
  </si>
  <si>
    <t>Imię, nazwisko, stanowisko słuzbowe: Iwona Mirosław Młodzsy Asystent</t>
  </si>
  <si>
    <t>Samodzielne stanowisko ds. Oświaty Zdrowotnej i Promocji Zdrowia</t>
  </si>
  <si>
    <t>data:23.08.2019r</t>
  </si>
  <si>
    <t xml:space="preserve"> dane za 2019r.</t>
  </si>
  <si>
    <t>data:17.01.2020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</si>
</sst>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6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vertAlign val="superscript"/>
      <sz val="8"/>
      <name val="Times New Roman"/>
      <family val="1"/>
      <charset val="238"/>
    </font>
    <font>
      <b/>
      <u/>
      <sz val="8"/>
      <color indexed="8"/>
      <name val="Times New Roman"/>
      <family val="1"/>
      <charset val="238"/>
    </font>
    <font>
      <b/>
      <sz val="8"/>
      <color indexed="23"/>
      <name val="Times New Roman"/>
      <family val="1"/>
      <charset val="238"/>
    </font>
    <font>
      <vertAlign val="superscript"/>
      <sz val="8"/>
      <color indexed="8"/>
      <name val="Times New Roman"/>
      <family val="1"/>
      <charset val="238"/>
    </font>
    <font>
      <sz val="8"/>
      <color indexed="23"/>
      <name val="Times New Roman"/>
      <family val="1"/>
      <charset val="238"/>
    </font>
    <font>
      <b/>
      <vertAlign val="superscript"/>
      <sz val="8"/>
      <color indexed="23"/>
      <name val="Times New Roman"/>
      <family val="1"/>
      <charset val="238"/>
    </font>
    <font>
      <b/>
      <i/>
      <u/>
      <sz val="8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8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sz val="8"/>
      <color rgb="FF808080"/>
      <name val="Times New Roman"/>
      <family val="1"/>
      <charset val="238"/>
    </font>
    <font>
      <b/>
      <sz val="8"/>
      <color theme="1" tint="0.499984740745262"/>
      <name val="Times New Roman"/>
      <family val="1"/>
      <charset val="238"/>
    </font>
    <font>
      <b/>
      <sz val="8"/>
      <color rgb="FF808080"/>
      <name val="Times New Roman"/>
      <family val="1"/>
      <charset val="238"/>
    </font>
    <font>
      <b/>
      <sz val="8"/>
      <color theme="0" tint="-0.499984740745262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b/>
      <vertAlign val="superscript"/>
      <sz val="10"/>
      <color indexed="23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color theme="0" tint="-0.499984740745262"/>
      <name val="Times New Roman"/>
      <family val="1"/>
      <charset val="238"/>
    </font>
    <font>
      <sz val="9"/>
      <color rgb="FF808080"/>
      <name val="Times New Roman"/>
      <family val="1"/>
      <charset val="238"/>
    </font>
    <font>
      <b/>
      <sz val="9"/>
      <color indexed="23"/>
      <name val="Times New Roman"/>
      <family val="1"/>
      <charset val="238"/>
    </font>
    <font>
      <sz val="10"/>
      <color rgb="FF808080"/>
      <name val="Times New Roman"/>
      <family val="1"/>
      <charset val="238"/>
    </font>
    <font>
      <b/>
      <sz val="10"/>
      <color indexed="23"/>
      <name val="Times New Roman"/>
      <family val="1"/>
      <charset val="238"/>
    </font>
    <font>
      <b/>
      <sz val="10"/>
      <color rgb="FF808080"/>
      <name val="Times New Roman"/>
      <family val="1"/>
      <charset val="238"/>
    </font>
    <font>
      <sz val="9"/>
      <name val="Arial"/>
      <family val="2"/>
      <charset val="238"/>
    </font>
    <font>
      <sz val="6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808080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 style="thick">
        <color rgb="FF808080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/>
      <diagonal/>
    </border>
    <border>
      <left style="thick">
        <color rgb="FF808080"/>
      </left>
      <right style="thick">
        <color rgb="FF808080"/>
      </right>
      <top/>
      <bottom style="thick">
        <color rgb="FF808080"/>
      </bottom>
      <diagonal/>
    </border>
    <border>
      <left style="thick">
        <color rgb="FF808080"/>
      </left>
      <right/>
      <top style="thick">
        <color rgb="FF808080"/>
      </top>
      <bottom style="thick">
        <color rgb="FF808080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ck">
        <color rgb="FF808080"/>
      </left>
      <right style="thin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rgb="FF808080"/>
      </left>
      <right/>
      <top/>
      <bottom/>
      <diagonal/>
    </border>
    <border>
      <left/>
      <right style="thick">
        <color rgb="FF808080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/>
    <xf numFmtId="0" fontId="3" fillId="0" borderId="0"/>
    <xf numFmtId="0" fontId="8" fillId="0" borderId="0"/>
    <xf numFmtId="0" fontId="31" fillId="0" borderId="0"/>
    <xf numFmtId="0" fontId="2" fillId="0" borderId="0"/>
    <xf numFmtId="0" fontId="1" fillId="0" borderId="0"/>
  </cellStyleXfs>
  <cellXfs count="982">
    <xf numFmtId="0" fontId="0" fillId="0" borderId="0" xfId="0"/>
    <xf numFmtId="0" fontId="32" fillId="0" borderId="0" xfId="0" applyFont="1" applyProtection="1"/>
    <xf numFmtId="0" fontId="33" fillId="0" borderId="0" xfId="0" applyFont="1" applyProtection="1"/>
    <xf numFmtId="0" fontId="33" fillId="0" borderId="0" xfId="0" applyFont="1" applyAlignment="1" applyProtection="1">
      <alignment vertical="center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wrapText="1"/>
    </xf>
    <xf numFmtId="0" fontId="34" fillId="0" borderId="0" xfId="0" applyFont="1" applyProtection="1"/>
    <xf numFmtId="0" fontId="34" fillId="0" borderId="19" xfId="0" applyFont="1" applyBorder="1" applyAlignment="1" applyProtection="1">
      <alignment horizont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wrapText="1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textRotation="90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textRotation="90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3" fillId="0" borderId="0" xfId="0" applyFont="1" applyFill="1" applyAlignment="1" applyProtection="1">
      <alignment wrapText="1"/>
      <protection locked="0"/>
    </xf>
    <xf numFmtId="0" fontId="13" fillId="0" borderId="22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right" vertical="center" wrapText="1"/>
      <protection locked="0"/>
    </xf>
    <xf numFmtId="0" fontId="13" fillId="0" borderId="0" xfId="0" applyFont="1" applyFill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/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vertical="top" wrapText="1"/>
    </xf>
    <xf numFmtId="0" fontId="13" fillId="0" borderId="14" xfId="0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33" fillId="0" borderId="0" xfId="3" applyFont="1" applyProtection="1"/>
    <xf numFmtId="0" fontId="33" fillId="0" borderId="0" xfId="3" applyFont="1" applyFill="1" applyProtection="1"/>
    <xf numFmtId="0" fontId="6" fillId="0" borderId="15" xfId="3" applyFont="1" applyFill="1" applyBorder="1" applyAlignment="1" applyProtection="1">
      <alignment horizontal="center" vertical="center" wrapText="1"/>
      <protection locked="0"/>
    </xf>
    <xf numFmtId="0" fontId="6" fillId="0" borderId="13" xfId="3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Fill="1" applyBorder="1" applyAlignment="1" applyProtection="1">
      <alignment vertical="center" wrapText="1"/>
    </xf>
    <xf numFmtId="0" fontId="6" fillId="0" borderId="0" xfId="3" applyFont="1" applyFill="1" applyAlignment="1" applyProtection="1">
      <alignment horizontal="left" vertical="center" wrapText="1"/>
    </xf>
    <xf numFmtId="0" fontId="6" fillId="0" borderId="0" xfId="3" applyFont="1" applyFill="1" applyAlignment="1" applyProtection="1">
      <alignment horizontal="center" vertical="center" wrapText="1"/>
    </xf>
    <xf numFmtId="0" fontId="6" fillId="0" borderId="24" xfId="3" applyFont="1" applyFill="1" applyBorder="1" applyAlignment="1" applyProtection="1">
      <alignment horizontal="left" vertical="center" wrapText="1"/>
      <protection locked="0"/>
    </xf>
    <xf numFmtId="0" fontId="13" fillId="0" borderId="35" xfId="3" applyFont="1" applyBorder="1" applyAlignment="1" applyProtection="1">
      <alignment vertical="center" wrapText="1"/>
    </xf>
    <xf numFmtId="0" fontId="6" fillId="0" borderId="28" xfId="3" applyFont="1" applyFill="1" applyBorder="1" applyAlignment="1" applyProtection="1">
      <alignment horizontal="center" vertical="center" wrapText="1"/>
    </xf>
    <xf numFmtId="0" fontId="13" fillId="0" borderId="42" xfId="3" applyFont="1" applyBorder="1" applyAlignment="1" applyProtection="1">
      <alignment vertical="center" wrapText="1"/>
    </xf>
    <xf numFmtId="0" fontId="6" fillId="0" borderId="10" xfId="3" applyFont="1" applyFill="1" applyBorder="1" applyAlignment="1" applyProtection="1">
      <alignment horizontal="center" vertical="center" wrapText="1"/>
    </xf>
    <xf numFmtId="0" fontId="13" fillId="0" borderId="38" xfId="3" applyFont="1" applyBorder="1" applyAlignment="1" applyProtection="1">
      <alignment vertical="center" wrapText="1"/>
    </xf>
    <xf numFmtId="0" fontId="6" fillId="0" borderId="16" xfId="3" applyFont="1" applyFill="1" applyBorder="1" applyAlignment="1" applyProtection="1">
      <alignment horizontal="center" vertical="center" wrapText="1"/>
    </xf>
    <xf numFmtId="0" fontId="13" fillId="0" borderId="34" xfId="3" applyFont="1" applyBorder="1" applyAlignment="1" applyProtection="1">
      <alignment vertical="center" wrapText="1"/>
    </xf>
    <xf numFmtId="0" fontId="6" fillId="0" borderId="11" xfId="3" applyFont="1" applyFill="1" applyBorder="1" applyAlignment="1" applyProtection="1">
      <alignment horizontal="center" vertical="center" wrapText="1"/>
    </xf>
    <xf numFmtId="0" fontId="13" fillId="0" borderId="47" xfId="3" applyFont="1" applyBorder="1" applyAlignment="1" applyProtection="1">
      <alignment vertical="center" wrapText="1"/>
    </xf>
    <xf numFmtId="0" fontId="6" fillId="0" borderId="49" xfId="3" applyFont="1" applyFill="1" applyBorder="1" applyAlignment="1" applyProtection="1">
      <alignment horizontal="center" vertical="center" wrapText="1"/>
    </xf>
    <xf numFmtId="0" fontId="13" fillId="0" borderId="14" xfId="3" applyFont="1" applyBorder="1" applyAlignment="1" applyProtection="1">
      <alignment vertical="center" wrapText="1"/>
    </xf>
    <xf numFmtId="0" fontId="13" fillId="0" borderId="12" xfId="3" applyFont="1" applyBorder="1" applyAlignment="1" applyProtection="1">
      <alignment vertical="center" wrapText="1"/>
    </xf>
    <xf numFmtId="0" fontId="13" fillId="0" borderId="8" xfId="3" applyFont="1" applyBorder="1" applyAlignment="1" applyProtection="1">
      <alignment vertical="center" wrapText="1"/>
    </xf>
    <xf numFmtId="0" fontId="10" fillId="0" borderId="0" xfId="0" applyFont="1" applyFill="1" applyAlignment="1">
      <alignment horizontal="right"/>
    </xf>
    <xf numFmtId="0" fontId="17" fillId="0" borderId="0" xfId="3" applyFont="1" applyFill="1" applyAlignment="1" applyProtection="1">
      <alignment vertical="center" wrapText="1"/>
    </xf>
    <xf numFmtId="0" fontId="13" fillId="0" borderId="12" xfId="0" applyFont="1" applyFill="1" applyBorder="1" applyAlignment="1" applyProtection="1">
      <alignment vertical="center" wrapText="1"/>
    </xf>
    <xf numFmtId="0" fontId="13" fillId="0" borderId="14" xfId="0" applyFont="1" applyFill="1" applyBorder="1" applyAlignment="1" applyProtection="1">
      <alignment vertical="center" wrapText="1"/>
    </xf>
    <xf numFmtId="0" fontId="13" fillId="0" borderId="8" xfId="0" applyFont="1" applyFill="1" applyBorder="1" applyAlignment="1" applyProtection="1">
      <alignment vertical="center" wrapText="1"/>
    </xf>
    <xf numFmtId="0" fontId="13" fillId="0" borderId="47" xfId="0" applyFont="1" applyFill="1" applyBorder="1" applyAlignment="1" applyProtection="1">
      <alignment horizontal="center" vertical="center" wrapText="1"/>
    </xf>
    <xf numFmtId="0" fontId="13" fillId="0" borderId="46" xfId="0" applyFont="1" applyFill="1" applyBorder="1" applyAlignment="1" applyProtection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Protection="1"/>
    <xf numFmtId="0" fontId="13" fillId="0" borderId="0" xfId="0" applyFont="1" applyFill="1" applyBorder="1" applyAlignment="1" applyProtection="1">
      <alignment horizontal="center" vertical="center" textRotation="90"/>
    </xf>
    <xf numFmtId="0" fontId="15" fillId="0" borderId="0" xfId="0" applyFont="1" applyFill="1" applyBorder="1" applyAlignment="1" applyProtection="1">
      <alignment horizontal="center" vertical="center" textRotation="90" wrapText="1"/>
    </xf>
    <xf numFmtId="0" fontId="10" fillId="0" borderId="0" xfId="0" applyFont="1" applyFill="1" applyBorder="1" applyProtection="1"/>
    <xf numFmtId="0" fontId="13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4" fillId="0" borderId="50" xfId="3" applyFont="1" applyBorder="1" applyAlignment="1" applyProtection="1">
      <alignment vertical="center"/>
    </xf>
    <xf numFmtId="0" fontId="14" fillId="0" borderId="51" xfId="3" applyFont="1" applyBorder="1" applyAlignment="1" applyProtection="1">
      <alignment vertical="center"/>
    </xf>
    <xf numFmtId="0" fontId="9" fillId="0" borderId="50" xfId="3" applyFont="1" applyFill="1" applyBorder="1" applyAlignment="1" applyProtection="1">
      <alignment vertical="center"/>
    </xf>
    <xf numFmtId="0" fontId="9" fillId="0" borderId="51" xfId="3" applyFont="1" applyFill="1" applyBorder="1" applyAlignment="1" applyProtection="1">
      <alignment vertical="center"/>
    </xf>
    <xf numFmtId="0" fontId="14" fillId="0" borderId="51" xfId="3" applyFont="1" applyBorder="1" applyAlignment="1" applyProtection="1">
      <alignment vertical="center"/>
      <protection locked="0"/>
    </xf>
    <xf numFmtId="0" fontId="14" fillId="0" borderId="27" xfId="3" applyFont="1" applyBorder="1" applyAlignment="1" applyProtection="1">
      <alignment vertical="center"/>
      <protection locked="0"/>
    </xf>
    <xf numFmtId="0" fontId="13" fillId="0" borderId="0" xfId="3" applyFont="1" applyFill="1" applyAlignment="1" applyProtection="1">
      <alignment vertical="center" wrapText="1"/>
    </xf>
    <xf numFmtId="0" fontId="31" fillId="0" borderId="0" xfId="3" applyProtection="1"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0" fillId="0" borderId="0" xfId="0" applyProtection="1"/>
    <xf numFmtId="0" fontId="4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7" fillId="0" borderId="0" xfId="0" applyFont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1" fontId="4" fillId="0" borderId="28" xfId="0" applyNumberFormat="1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" fontId="4" fillId="0" borderId="24" xfId="0" applyNumberFormat="1" applyFont="1" applyFill="1" applyBorder="1" applyAlignment="1" applyProtection="1">
      <alignment horizontal="center" vertical="center" wrapText="1"/>
    </xf>
    <xf numFmtId="0" fontId="12" fillId="0" borderId="0" xfId="0" applyFont="1"/>
    <xf numFmtId="0" fontId="13" fillId="0" borderId="0" xfId="0" applyFont="1"/>
    <xf numFmtId="0" fontId="33" fillId="0" borderId="14" xfId="0" applyFont="1" applyBorder="1" applyAlignment="1" applyProtection="1">
      <alignment horizontal="center" vertical="center" textRotation="90" wrapText="1"/>
    </xf>
    <xf numFmtId="0" fontId="33" fillId="0" borderId="16" xfId="0" applyFont="1" applyBorder="1" applyAlignment="1" applyProtection="1">
      <alignment horizontal="center" vertical="center" textRotation="90" wrapText="1"/>
    </xf>
    <xf numFmtId="0" fontId="13" fillId="0" borderId="12" xfId="0" applyFont="1" applyFill="1" applyBorder="1" applyAlignment="1" applyProtection="1">
      <alignment horizontal="center" vertical="center" textRotation="90"/>
    </xf>
    <xf numFmtId="0" fontId="13" fillId="0" borderId="12" xfId="0" applyFont="1" applyFill="1" applyBorder="1" applyAlignment="1" applyProtection="1">
      <alignment horizontal="center" vertical="center" textRotation="90" wrapText="1"/>
    </xf>
    <xf numFmtId="0" fontId="13" fillId="0" borderId="12" xfId="0" applyFont="1" applyFill="1" applyBorder="1" applyAlignment="1" applyProtection="1">
      <alignment horizontal="left" vertical="center" textRotation="90" wrapText="1"/>
    </xf>
    <xf numFmtId="0" fontId="28" fillId="0" borderId="54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25" fillId="0" borderId="0" xfId="0" applyFont="1" applyFill="1" applyAlignment="1" applyProtection="1">
      <alignment horizontal="left" vertical="center" wrapText="1"/>
      <protection locked="0"/>
    </xf>
    <xf numFmtId="0" fontId="13" fillId="0" borderId="0" xfId="3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4" fillId="0" borderId="11" xfId="3" applyFont="1" applyBorder="1" applyAlignment="1" applyProtection="1">
      <alignment horizontal="center" vertical="center" wrapText="1"/>
      <protection locked="0"/>
    </xf>
    <xf numFmtId="0" fontId="4" fillId="0" borderId="12" xfId="3" applyFont="1" applyBorder="1" applyAlignment="1" applyProtection="1">
      <alignment horizontal="center" vertical="center" wrapText="1"/>
      <protection locked="0"/>
    </xf>
    <xf numFmtId="0" fontId="4" fillId="0" borderId="13" xfId="3" applyFont="1" applyBorder="1" applyAlignment="1" applyProtection="1">
      <alignment horizontal="center" vertical="center" wrapText="1"/>
      <protection locked="0"/>
    </xf>
    <xf numFmtId="0" fontId="36" fillId="0" borderId="0" xfId="3" applyFont="1" applyProtection="1">
      <protection locked="0"/>
    </xf>
    <xf numFmtId="0" fontId="4" fillId="4" borderId="12" xfId="0" applyFont="1" applyFill="1" applyBorder="1" applyAlignment="1" applyProtection="1">
      <alignment horizontal="center" vertical="center" wrapText="1"/>
    </xf>
    <xf numFmtId="0" fontId="28" fillId="0" borderId="8" xfId="0" applyFont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33" fillId="0" borderId="8" xfId="3" applyFont="1" applyBorder="1" applyAlignment="1" applyProtection="1">
      <alignment horizontal="center" wrapText="1"/>
    </xf>
    <xf numFmtId="0" fontId="33" fillId="0" borderId="23" xfId="3" applyFont="1" applyBorder="1" applyAlignment="1" applyProtection="1">
      <alignment horizontal="center" wrapText="1"/>
    </xf>
    <xf numFmtId="0" fontId="33" fillId="0" borderId="0" xfId="3" applyFont="1" applyAlignment="1" applyProtection="1">
      <alignment vertical="center"/>
    </xf>
    <xf numFmtId="0" fontId="33" fillId="0" borderId="8" xfId="3" applyFont="1" applyBorder="1" applyAlignment="1" applyProtection="1">
      <alignment horizontal="center" vertical="center" wrapText="1"/>
      <protection locked="0"/>
    </xf>
    <xf numFmtId="0" fontId="33" fillId="0" borderId="9" xfId="3" applyFont="1" applyBorder="1" applyAlignment="1" applyProtection="1">
      <alignment horizontal="center" vertical="center" wrapText="1"/>
      <protection locked="0"/>
    </xf>
    <xf numFmtId="0" fontId="33" fillId="0" borderId="12" xfId="3" applyFont="1" applyBorder="1" applyAlignment="1" applyProtection="1">
      <alignment horizontal="center" vertical="center" wrapText="1"/>
      <protection locked="0"/>
    </xf>
    <xf numFmtId="0" fontId="33" fillId="0" borderId="13" xfId="3" applyFont="1" applyBorder="1" applyAlignment="1" applyProtection="1">
      <alignment horizontal="center" vertical="center" wrapText="1"/>
      <protection locked="0"/>
    </xf>
    <xf numFmtId="0" fontId="33" fillId="0" borderId="14" xfId="3" applyFont="1" applyBorder="1" applyAlignment="1" applyProtection="1">
      <alignment horizontal="center" vertical="center" wrapText="1"/>
      <protection locked="0"/>
    </xf>
    <xf numFmtId="0" fontId="33" fillId="0" borderId="15" xfId="3" applyFont="1" applyBorder="1" applyAlignment="1" applyProtection="1">
      <alignment horizontal="center" vertical="center" wrapText="1"/>
      <protection locked="0"/>
    </xf>
    <xf numFmtId="0" fontId="33" fillId="0" borderId="0" xfId="3" applyFont="1" applyAlignment="1" applyProtection="1">
      <alignment wrapText="1"/>
    </xf>
    <xf numFmtId="0" fontId="35" fillId="0" borderId="0" xfId="3" applyFont="1" applyAlignment="1" applyProtection="1">
      <alignment horizontal="left"/>
    </xf>
    <xf numFmtId="0" fontId="33" fillId="0" borderId="12" xfId="3" applyFont="1" applyFill="1" applyBorder="1" applyAlignment="1" applyProtection="1">
      <alignment horizontal="center" vertical="center" wrapText="1"/>
      <protection locked="0"/>
    </xf>
    <xf numFmtId="0" fontId="33" fillId="0" borderId="13" xfId="3" applyFont="1" applyFill="1" applyBorder="1" applyAlignment="1" applyProtection="1">
      <alignment horizontal="center" vertical="center" wrapText="1"/>
      <protection locked="0"/>
    </xf>
    <xf numFmtId="0" fontId="33" fillId="0" borderId="14" xfId="3" applyFont="1" applyFill="1" applyBorder="1" applyAlignment="1" applyProtection="1">
      <alignment horizontal="center" vertical="center" wrapText="1"/>
      <protection locked="0"/>
    </xf>
    <xf numFmtId="0" fontId="33" fillId="0" borderId="52" xfId="3" applyFont="1" applyFill="1" applyBorder="1" applyAlignment="1" applyProtection="1">
      <alignment horizontal="center" vertical="center" wrapText="1"/>
    </xf>
    <xf numFmtId="0" fontId="33" fillId="0" borderId="84" xfId="3" applyFont="1" applyFill="1" applyBorder="1" applyAlignment="1" applyProtection="1">
      <alignment horizontal="center" vertical="center" wrapText="1"/>
    </xf>
    <xf numFmtId="0" fontId="33" fillId="0" borderId="2" xfId="3" applyFont="1" applyFill="1" applyBorder="1" applyAlignment="1" applyProtection="1">
      <alignment horizontal="center" vertical="center" wrapText="1"/>
    </xf>
    <xf numFmtId="0" fontId="33" fillId="0" borderId="3" xfId="3" applyFont="1" applyFill="1" applyBorder="1" applyAlignment="1" applyProtection="1">
      <alignment horizontal="center" vertical="center" wrapText="1"/>
    </xf>
    <xf numFmtId="0" fontId="35" fillId="0" borderId="0" xfId="3" applyFont="1" applyAlignment="1" applyProtection="1">
      <alignment horizontal="justify"/>
    </xf>
    <xf numFmtId="0" fontId="33" fillId="0" borderId="0" xfId="3" applyFont="1" applyAlignment="1" applyProtection="1">
      <alignment horizontal="left"/>
    </xf>
    <xf numFmtId="0" fontId="35" fillId="0" borderId="0" xfId="3" applyFont="1" applyProtection="1"/>
    <xf numFmtId="0" fontId="33" fillId="0" borderId="23" xfId="3" applyFont="1" applyBorder="1" applyAlignment="1" applyProtection="1">
      <alignment horizontal="center" vertical="center" wrapText="1"/>
      <protection locked="0"/>
    </xf>
    <xf numFmtId="0" fontId="33" fillId="0" borderId="0" xfId="3" applyFont="1" applyBorder="1" applyAlignment="1" applyProtection="1">
      <alignment wrapText="1"/>
    </xf>
    <xf numFmtId="0" fontId="35" fillId="0" borderId="0" xfId="3" applyFont="1" applyBorder="1" applyAlignment="1" applyProtection="1">
      <alignment horizontal="center" wrapText="1"/>
    </xf>
    <xf numFmtId="0" fontId="33" fillId="0" borderId="0" xfId="3" applyFont="1" applyBorder="1" applyAlignment="1" applyProtection="1">
      <alignment vertical="top" wrapText="1"/>
    </xf>
    <xf numFmtId="0" fontId="33" fillId="0" borderId="0" xfId="3" applyFont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wrapText="1"/>
      <protection locked="0"/>
    </xf>
    <xf numFmtId="0" fontId="13" fillId="0" borderId="0" xfId="3" applyFont="1" applyFill="1" applyBorder="1" applyAlignment="1" applyProtection="1">
      <alignment horizontal="center" vertical="center"/>
    </xf>
    <xf numFmtId="0" fontId="4" fillId="0" borderId="0" xfId="0" applyFont="1"/>
    <xf numFmtId="0" fontId="4" fillId="0" borderId="12" xfId="0" applyFont="1" applyBorder="1" applyAlignment="1" applyProtection="1">
      <alignment horizontal="center" vertical="center" wrapText="1"/>
    </xf>
    <xf numFmtId="0" fontId="13" fillId="0" borderId="0" xfId="4" applyFont="1" applyFill="1" applyAlignment="1" applyProtection="1">
      <alignment horizontal="center" vertical="center" wrapText="1"/>
    </xf>
    <xf numFmtId="0" fontId="13" fillId="0" borderId="12" xfId="4" applyFont="1" applyFill="1" applyBorder="1" applyAlignment="1" applyProtection="1">
      <alignment horizontal="left" vertical="center" wrapText="1"/>
    </xf>
    <xf numFmtId="0" fontId="11" fillId="0" borderId="12" xfId="4" applyFont="1" applyFill="1" applyBorder="1" applyAlignment="1" applyProtection="1">
      <alignment horizontal="center" vertical="center" wrapText="1"/>
    </xf>
    <xf numFmtId="0" fontId="13" fillId="0" borderId="12" xfId="4" applyFont="1" applyFill="1" applyBorder="1" applyAlignment="1" applyProtection="1">
      <alignment horizontal="center" vertical="center" wrapText="1"/>
      <protection locked="0"/>
    </xf>
    <xf numFmtId="0" fontId="13" fillId="0" borderId="13" xfId="4" applyFont="1" applyFill="1" applyBorder="1" applyAlignment="1" applyProtection="1">
      <alignment horizontal="center" vertical="center" wrapText="1"/>
      <protection locked="0"/>
    </xf>
    <xf numFmtId="0" fontId="13" fillId="0" borderId="14" xfId="4" applyFont="1" applyFill="1" applyBorder="1" applyAlignment="1" applyProtection="1">
      <alignment horizontal="left" vertical="center" wrapText="1"/>
    </xf>
    <xf numFmtId="0" fontId="11" fillId="0" borderId="14" xfId="4" applyFont="1" applyFill="1" applyBorder="1" applyAlignment="1" applyProtection="1">
      <alignment horizontal="center" vertical="center" wrapText="1"/>
    </xf>
    <xf numFmtId="0" fontId="11" fillId="0" borderId="2" xfId="4" applyFont="1" applyFill="1" applyBorder="1" applyAlignment="1" applyProtection="1">
      <alignment horizontal="center" vertical="center" wrapText="1"/>
    </xf>
    <xf numFmtId="0" fontId="10" fillId="0" borderId="0" xfId="5" applyFont="1" applyFill="1" applyProtection="1"/>
    <xf numFmtId="0" fontId="12" fillId="0" borderId="0" xfId="5" applyFont="1" applyFill="1" applyAlignment="1" applyProtection="1">
      <alignment horizontal="center" vertical="center" wrapText="1"/>
    </xf>
    <xf numFmtId="0" fontId="13" fillId="0" borderId="8" xfId="5" applyFont="1" applyFill="1" applyBorder="1" applyAlignment="1" applyProtection="1">
      <alignment horizontal="center" vertical="center" wrapText="1"/>
    </xf>
    <xf numFmtId="0" fontId="13" fillId="0" borderId="9" xfId="5" applyFont="1" applyFill="1" applyBorder="1" applyAlignment="1" applyProtection="1">
      <alignment horizontal="center" vertical="center" wrapText="1"/>
    </xf>
    <xf numFmtId="0" fontId="13" fillId="0" borderId="12" xfId="5" applyFont="1" applyFill="1" applyBorder="1" applyAlignment="1" applyProtection="1">
      <alignment horizontal="left" vertical="center" wrapText="1"/>
    </xf>
    <xf numFmtId="0" fontId="13" fillId="0" borderId="14" xfId="5" applyFont="1" applyFill="1" applyBorder="1" applyAlignment="1" applyProtection="1">
      <alignment horizontal="left" vertical="center" wrapText="1"/>
    </xf>
    <xf numFmtId="0" fontId="14" fillId="0" borderId="0" xfId="5" applyFont="1" applyFill="1" applyBorder="1" applyAlignment="1" applyProtection="1">
      <alignment horizontal="center" vertical="center" wrapText="1"/>
    </xf>
    <xf numFmtId="0" fontId="13" fillId="0" borderId="0" xfId="5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33" fillId="0" borderId="0" xfId="3" applyFont="1" applyAlignment="1" applyProtection="1">
      <alignment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0" fillId="4" borderId="12" xfId="0" applyFill="1" applyBorder="1"/>
    <xf numFmtId="0" fontId="4" fillId="0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 applyProtection="1">
      <alignment horizontal="center" vertical="center" wrapText="1"/>
    </xf>
    <xf numFmtId="0" fontId="35" fillId="0" borderId="12" xfId="3" applyFont="1" applyBorder="1" applyAlignment="1" applyProtection="1">
      <alignment horizontal="center" vertical="center" wrapText="1"/>
    </xf>
    <xf numFmtId="0" fontId="35" fillId="0" borderId="13" xfId="3" applyFont="1" applyBorder="1" applyAlignment="1" applyProtection="1">
      <alignment horizontal="center" vertical="center" wrapText="1"/>
    </xf>
    <xf numFmtId="0" fontId="33" fillId="0" borderId="12" xfId="3" applyFont="1" applyFill="1" applyBorder="1" applyAlignment="1" applyProtection="1">
      <alignment vertical="center" wrapText="1"/>
    </xf>
    <xf numFmtId="0" fontId="33" fillId="0" borderId="12" xfId="3" applyFont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wrapText="1"/>
      <protection locked="0"/>
    </xf>
    <xf numFmtId="1" fontId="13" fillId="0" borderId="11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34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22" xfId="0" applyFont="1" applyFill="1" applyBorder="1" applyAlignment="1" applyProtection="1">
      <alignment horizontal="center" vertical="center" wrapText="1"/>
    </xf>
    <xf numFmtId="0" fontId="13" fillId="0" borderId="85" xfId="0" applyFont="1" applyFill="1" applyBorder="1" applyAlignment="1" applyProtection="1">
      <alignment horizontal="center" vertical="center" wrapText="1"/>
    </xf>
    <xf numFmtId="0" fontId="13" fillId="0" borderId="42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41" xfId="0" applyFont="1" applyFill="1" applyBorder="1" applyAlignment="1" applyProtection="1">
      <alignment horizontal="center" vertical="center" wrapText="1"/>
    </xf>
    <xf numFmtId="0" fontId="6" fillId="0" borderId="12" xfId="3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3" applyFont="1" applyFill="1" applyBorder="1" applyAlignment="1" applyProtection="1">
      <alignment horizontal="center" vertical="center" wrapText="1"/>
    </xf>
    <xf numFmtId="0" fontId="14" fillId="0" borderId="3" xfId="3" applyFont="1" applyFill="1" applyBorder="1" applyAlignment="1" applyProtection="1">
      <alignment horizontal="center" vertical="center" wrapText="1"/>
    </xf>
    <xf numFmtId="0" fontId="14" fillId="0" borderId="22" xfId="3" applyFont="1" applyFill="1" applyBorder="1" applyAlignment="1" applyProtection="1">
      <alignment horizontal="center" vertical="center" wrapText="1"/>
    </xf>
    <xf numFmtId="0" fontId="14" fillId="0" borderId="19" xfId="3" applyFont="1" applyFill="1" applyBorder="1" applyAlignment="1" applyProtection="1">
      <alignment horizontal="center" vertical="center" wrapText="1"/>
    </xf>
    <xf numFmtId="0" fontId="14" fillId="0" borderId="23" xfId="3" applyFont="1" applyFill="1" applyBorder="1" applyAlignment="1" applyProtection="1">
      <alignment horizontal="center" vertical="center" wrapText="1"/>
    </xf>
    <xf numFmtId="0" fontId="14" fillId="0" borderId="24" xfId="3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3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horizontal="center" wrapText="1"/>
    </xf>
    <xf numFmtId="0" fontId="14" fillId="3" borderId="2" xfId="3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textRotation="90" wrapText="1"/>
    </xf>
    <xf numFmtId="0" fontId="13" fillId="0" borderId="23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 readingOrder="1"/>
    </xf>
    <xf numFmtId="0" fontId="11" fillId="0" borderId="0" xfId="0" applyFont="1" applyFill="1"/>
    <xf numFmtId="0" fontId="33" fillId="3" borderId="103" xfId="3" applyFont="1" applyFill="1" applyBorder="1" applyAlignment="1" applyProtection="1">
      <alignment horizontal="center" vertical="center" wrapText="1"/>
    </xf>
    <xf numFmtId="0" fontId="33" fillId="3" borderId="104" xfId="3" applyFont="1" applyFill="1" applyBorder="1" applyAlignment="1" applyProtection="1">
      <alignment horizontal="center" vertical="center" wrapText="1"/>
    </xf>
    <xf numFmtId="0" fontId="33" fillId="3" borderId="105" xfId="3" applyFont="1" applyFill="1" applyBorder="1" applyAlignment="1" applyProtection="1">
      <alignment horizontal="center" vertical="center" wrapText="1"/>
    </xf>
    <xf numFmtId="0" fontId="54" fillId="0" borderId="0" xfId="3" applyFont="1" applyAlignment="1" applyProtection="1">
      <alignment vertical="center"/>
    </xf>
    <xf numFmtId="0" fontId="54" fillId="0" borderId="12" xfId="3" applyFont="1" applyFill="1" applyBorder="1" applyAlignment="1" applyProtection="1">
      <alignment horizontal="center" vertical="center" wrapText="1"/>
    </xf>
    <xf numFmtId="0" fontId="33" fillId="0" borderId="12" xfId="3" applyFont="1" applyFill="1" applyBorder="1" applyAlignment="1" applyProtection="1">
      <alignment horizontal="center" vertical="center" wrapText="1"/>
    </xf>
    <xf numFmtId="0" fontId="54" fillId="0" borderId="14" xfId="3" applyFont="1" applyFill="1" applyBorder="1" applyAlignment="1" applyProtection="1">
      <alignment horizontal="center" vertical="center" wrapText="1"/>
    </xf>
    <xf numFmtId="0" fontId="54" fillId="0" borderId="2" xfId="3" applyFont="1" applyFill="1" applyBorder="1" applyAlignment="1" applyProtection="1">
      <alignment horizontal="center" vertical="center" wrapText="1"/>
    </xf>
    <xf numFmtId="0" fontId="54" fillId="0" borderId="52" xfId="3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 wrapText="1"/>
    </xf>
    <xf numFmtId="0" fontId="13" fillId="0" borderId="14" xfId="4" applyFont="1" applyFill="1" applyBorder="1" applyAlignment="1" applyProtection="1">
      <alignment horizontal="center" vertical="center" textRotation="90" wrapText="1"/>
    </xf>
    <xf numFmtId="0" fontId="13" fillId="0" borderId="0" xfId="4" applyFont="1" applyFill="1" applyBorder="1" applyAlignment="1" applyProtection="1">
      <alignment horizontal="center" vertical="center" textRotation="90" wrapText="1"/>
    </xf>
    <xf numFmtId="0" fontId="13" fillId="0" borderId="12" xfId="4" applyFont="1" applyFill="1" applyBorder="1" applyAlignment="1" applyProtection="1">
      <alignment horizontal="center" vertical="center" wrapText="1"/>
    </xf>
    <xf numFmtId="0" fontId="13" fillId="0" borderId="14" xfId="4" applyFont="1" applyFill="1" applyBorder="1" applyAlignment="1" applyProtection="1">
      <alignment horizontal="center" vertical="center" wrapText="1"/>
    </xf>
    <xf numFmtId="0" fontId="13" fillId="0" borderId="8" xfId="4" applyFont="1" applyFill="1" applyBorder="1" applyAlignment="1" applyProtection="1">
      <alignment horizontal="left" vertical="center" wrapText="1"/>
    </xf>
    <xf numFmtId="0" fontId="11" fillId="0" borderId="8" xfId="4" applyFont="1" applyFill="1" applyBorder="1" applyAlignment="1" applyProtection="1">
      <alignment horizontal="center" vertical="center" wrapText="1"/>
    </xf>
    <xf numFmtId="0" fontId="13" fillId="0" borderId="8" xfId="4" applyFont="1" applyFill="1" applyBorder="1" applyAlignment="1" applyProtection="1">
      <alignment horizontal="center" vertical="center" wrapText="1"/>
      <protection locked="0"/>
    </xf>
    <xf numFmtId="0" fontId="13" fillId="0" borderId="9" xfId="4" applyFont="1" applyFill="1" applyBorder="1" applyAlignment="1" applyProtection="1">
      <alignment horizontal="center" vertical="center" wrapText="1"/>
      <protection locked="0"/>
    </xf>
    <xf numFmtId="0" fontId="13" fillId="0" borderId="23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6" fillId="0" borderId="13" xfId="3" applyFont="1" applyFill="1" applyBorder="1" applyAlignment="1" applyProtection="1">
      <alignment horizontal="left" vertical="center" wrapText="1"/>
      <protection locked="0"/>
    </xf>
    <xf numFmtId="0" fontId="6" fillId="0" borderId="23" xfId="3" applyFont="1" applyFill="1" applyBorder="1" applyAlignment="1" applyProtection="1">
      <alignment horizontal="center" vertical="center" textRotation="90" wrapText="1"/>
    </xf>
    <xf numFmtId="0" fontId="6" fillId="0" borderId="23" xfId="3" applyFont="1" applyFill="1" applyBorder="1" applyAlignment="1" applyProtection="1">
      <alignment horizontal="left" vertical="center" wrapText="1"/>
    </xf>
    <xf numFmtId="0" fontId="6" fillId="0" borderId="23" xfId="3" applyFont="1" applyFill="1" applyBorder="1" applyAlignment="1" applyProtection="1">
      <alignment horizontal="center" vertical="center" wrapText="1"/>
    </xf>
    <xf numFmtId="0" fontId="6" fillId="0" borderId="26" xfId="3" applyFont="1" applyFill="1" applyBorder="1" applyAlignment="1" applyProtection="1">
      <alignment horizontal="center" vertical="center" wrapText="1"/>
    </xf>
    <xf numFmtId="0" fontId="6" fillId="0" borderId="11" xfId="3" applyFont="1" applyFill="1" applyBorder="1" applyAlignment="1" applyProtection="1">
      <alignment horizontal="center" vertical="center" wrapText="1"/>
    </xf>
    <xf numFmtId="0" fontId="6" fillId="0" borderId="8" xfId="3" applyFont="1" applyFill="1" applyBorder="1" applyAlignment="1" applyProtection="1">
      <alignment horizontal="center" vertical="center" wrapText="1"/>
    </xf>
    <xf numFmtId="0" fontId="6" fillId="0" borderId="28" xfId="3" applyFont="1" applyFill="1" applyBorder="1" applyAlignment="1" applyProtection="1">
      <alignment horizontal="center" vertical="center" wrapText="1"/>
    </xf>
    <xf numFmtId="0" fontId="33" fillId="0" borderId="12" xfId="3" applyFont="1" applyBorder="1" applyAlignment="1" applyProtection="1">
      <alignment horizontal="center" vertical="center" wrapText="1"/>
    </xf>
    <xf numFmtId="0" fontId="33" fillId="0" borderId="13" xfId="3" applyFont="1" applyBorder="1" applyAlignment="1" applyProtection="1">
      <alignment horizontal="center" vertical="center" wrapText="1"/>
    </xf>
    <xf numFmtId="0" fontId="33" fillId="0" borderId="23" xfId="3" applyFont="1" applyBorder="1" applyAlignment="1" applyProtection="1">
      <alignment horizontal="center" vertical="center" wrapText="1"/>
    </xf>
    <xf numFmtId="0" fontId="33" fillId="3" borderId="106" xfId="3" applyFont="1" applyFill="1" applyBorder="1" applyAlignment="1" applyProtection="1">
      <alignment horizontal="center" vertical="center" wrapText="1"/>
    </xf>
    <xf numFmtId="0" fontId="35" fillId="0" borderId="2" xfId="3" applyFont="1" applyBorder="1" applyAlignment="1" applyProtection="1">
      <alignment horizontal="center" vertical="center" wrapText="1"/>
    </xf>
    <xf numFmtId="0" fontId="35" fillId="0" borderId="3" xfId="3" applyFont="1" applyBorder="1" applyAlignment="1" applyProtection="1">
      <alignment horizontal="center" vertical="center" wrapText="1"/>
    </xf>
    <xf numFmtId="0" fontId="45" fillId="0" borderId="12" xfId="3" applyFont="1" applyBorder="1" applyAlignment="1" applyProtection="1">
      <alignment horizontal="center" vertical="center" wrapText="1"/>
    </xf>
    <xf numFmtId="0" fontId="45" fillId="0" borderId="8" xfId="3" applyFont="1" applyBorder="1" applyAlignment="1" applyProtection="1">
      <alignment horizontal="center" vertical="center" wrapText="1"/>
    </xf>
    <xf numFmtId="0" fontId="45" fillId="0" borderId="23" xfId="3" applyFont="1" applyBorder="1" applyAlignment="1" applyProtection="1">
      <alignment horizontal="center" vertical="center" wrapText="1"/>
    </xf>
    <xf numFmtId="0" fontId="43" fillId="0" borderId="23" xfId="3" applyFont="1" applyBorder="1" applyAlignment="1" applyProtection="1">
      <alignment horizontal="center" vertical="center" wrapText="1"/>
    </xf>
    <xf numFmtId="0" fontId="43" fillId="0" borderId="24" xfId="3" applyFont="1" applyBorder="1" applyAlignment="1" applyProtection="1">
      <alignment horizontal="center" vertical="center" wrapText="1"/>
    </xf>
    <xf numFmtId="0" fontId="35" fillId="0" borderId="9" xfId="3" applyFont="1" applyBorder="1" applyAlignment="1" applyProtection="1">
      <alignment horizontal="center" vertical="center" wrapText="1"/>
    </xf>
    <xf numFmtId="0" fontId="35" fillId="0" borderId="24" xfId="3" applyFont="1" applyBorder="1" applyAlignment="1" applyProtection="1">
      <alignment horizontal="center" vertical="center" wrapText="1"/>
    </xf>
    <xf numFmtId="0" fontId="35" fillId="0" borderId="8" xfId="3" applyFont="1" applyBorder="1" applyAlignment="1" applyProtection="1">
      <alignment horizontal="center" vertical="center" wrapText="1"/>
    </xf>
    <xf numFmtId="0" fontId="13" fillId="0" borderId="12" xfId="5" applyFont="1" applyFill="1" applyBorder="1" applyAlignment="1" applyProtection="1">
      <alignment horizontal="center" vertical="center" wrapText="1"/>
    </xf>
    <xf numFmtId="0" fontId="13" fillId="0" borderId="13" xfId="5" applyFont="1" applyFill="1" applyBorder="1" applyAlignment="1" applyProtection="1">
      <alignment horizontal="center" vertical="center" wrapText="1"/>
    </xf>
    <xf numFmtId="0" fontId="13" fillId="0" borderId="12" xfId="5" applyFont="1" applyFill="1" applyBorder="1" applyAlignment="1" applyProtection="1">
      <alignment horizontal="center" vertical="center" textRotation="90" wrapText="1"/>
    </xf>
    <xf numFmtId="0" fontId="13" fillId="0" borderId="8" xfId="5" applyFont="1" applyFill="1" applyBorder="1" applyAlignment="1" applyProtection="1">
      <alignment horizontal="left" vertical="center" wrapText="1"/>
    </xf>
    <xf numFmtId="0" fontId="13" fillId="0" borderId="23" xfId="5" applyFont="1" applyFill="1" applyBorder="1" applyAlignment="1" applyProtection="1">
      <alignment horizontal="center" vertical="center" wrapText="1"/>
    </xf>
    <xf numFmtId="0" fontId="13" fillId="0" borderId="14" xfId="5" applyFont="1" applyFill="1" applyBorder="1" applyAlignment="1" applyProtection="1">
      <alignment horizontal="center" vertical="center" wrapText="1"/>
    </xf>
    <xf numFmtId="0" fontId="13" fillId="0" borderId="15" xfId="5" applyFont="1" applyFill="1" applyBorder="1" applyAlignment="1" applyProtection="1">
      <alignment horizontal="center" vertical="center" wrapText="1"/>
    </xf>
    <xf numFmtId="0" fontId="14" fillId="0" borderId="2" xfId="5" applyFont="1" applyFill="1" applyBorder="1" applyAlignment="1" applyProtection="1">
      <alignment horizontal="center" vertical="center" wrapText="1"/>
    </xf>
    <xf numFmtId="0" fontId="14" fillId="0" borderId="3" xfId="5" applyFont="1" applyFill="1" applyBorder="1" applyAlignment="1" applyProtection="1">
      <alignment horizontal="center" vertical="center" wrapText="1"/>
    </xf>
    <xf numFmtId="0" fontId="4" fillId="0" borderId="12" xfId="3" applyFont="1" applyBorder="1" applyAlignment="1" applyProtection="1">
      <alignment horizontal="center" vertical="center" textRotation="90" wrapText="1"/>
      <protection locked="0"/>
    </xf>
    <xf numFmtId="0" fontId="33" fillId="0" borderId="12" xfId="3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0" fontId="6" fillId="0" borderId="32" xfId="3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47" xfId="0" applyFont="1" applyFill="1" applyBorder="1" applyAlignment="1" applyProtection="1">
      <alignment horizontal="center" vertical="center" wrapText="1"/>
      <protection locked="0"/>
    </xf>
    <xf numFmtId="0" fontId="11" fillId="0" borderId="52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center" vertical="center" wrapText="1"/>
    </xf>
    <xf numFmtId="0" fontId="33" fillId="0" borderId="3" xfId="0" applyFont="1" applyBorder="1" applyAlignment="1" applyProtection="1">
      <alignment horizontal="center" vertical="center" wrapText="1"/>
    </xf>
    <xf numFmtId="0" fontId="33" fillId="0" borderId="7" xfId="0" applyFont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wrapText="1"/>
    </xf>
    <xf numFmtId="0" fontId="33" fillId="0" borderId="5" xfId="0" applyFont="1" applyBorder="1" applyAlignment="1" applyProtection="1">
      <alignment horizontal="center" vertical="center" wrapText="1"/>
    </xf>
    <xf numFmtId="0" fontId="33" fillId="0" borderId="6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vertical="center" wrapText="1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24" xfId="0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0" fontId="11" fillId="0" borderId="9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56" xfId="0" applyFont="1" applyFill="1" applyBorder="1" applyAlignment="1" applyProtection="1">
      <alignment horizontal="center" vertical="center"/>
    </xf>
    <xf numFmtId="0" fontId="11" fillId="0" borderId="5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vertical="top" wrapText="1"/>
    </xf>
    <xf numFmtId="0" fontId="13" fillId="0" borderId="38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33" fillId="0" borderId="9" xfId="3" applyFont="1" applyBorder="1" applyAlignment="1" applyProtection="1">
      <alignment horizontal="center" wrapText="1"/>
    </xf>
    <xf numFmtId="0" fontId="13" fillId="0" borderId="24" xfId="4" applyFont="1" applyFill="1" applyBorder="1" applyAlignment="1" applyProtection="1">
      <alignment horizontal="center" vertical="center" wrapText="1"/>
    </xf>
    <xf numFmtId="0" fontId="33" fillId="0" borderId="24" xfId="3" applyFont="1" applyBorder="1" applyAlignment="1" applyProtection="1">
      <alignment horizontal="center" wrapText="1"/>
    </xf>
    <xf numFmtId="0" fontId="33" fillId="0" borderId="8" xfId="3" applyFont="1" applyBorder="1" applyAlignment="1" applyProtection="1">
      <alignment horizontal="center" vertical="center" wrapText="1"/>
    </xf>
    <xf numFmtId="0" fontId="33" fillId="0" borderId="14" xfId="3" applyFont="1" applyBorder="1" applyAlignment="1" applyProtection="1">
      <alignment horizontal="center" vertical="center" wrapText="1"/>
    </xf>
    <xf numFmtId="0" fontId="33" fillId="0" borderId="2" xfId="3" applyFont="1" applyBorder="1" applyAlignment="1" applyProtection="1">
      <alignment horizontal="center" vertical="center" wrapText="1"/>
    </xf>
    <xf numFmtId="0" fontId="13" fillId="0" borderId="24" xfId="5" applyFont="1" applyFill="1" applyBorder="1" applyAlignment="1" applyProtection="1">
      <alignment horizontal="center" vertical="center" wrapText="1"/>
    </xf>
    <xf numFmtId="0" fontId="13" fillId="0" borderId="0" xfId="5" applyFont="1" applyFill="1" applyProtection="1"/>
    <xf numFmtId="0" fontId="14" fillId="0" borderId="0" xfId="5" applyFont="1" applyFill="1" applyAlignment="1" applyProtection="1">
      <alignment horizontal="center" vertical="center" wrapText="1"/>
    </xf>
    <xf numFmtId="0" fontId="13" fillId="0" borderId="2" xfId="5" applyFont="1" applyFill="1" applyBorder="1" applyAlignment="1" applyProtection="1">
      <alignment horizontal="center" vertical="center" wrapText="1"/>
    </xf>
    <xf numFmtId="0" fontId="6" fillId="0" borderId="24" xfId="3" applyFont="1" applyFill="1" applyBorder="1" applyAlignment="1" applyProtection="1">
      <alignment horizontal="center" vertical="center" textRotation="90" wrapText="1"/>
    </xf>
    <xf numFmtId="0" fontId="13" fillId="0" borderId="12" xfId="0" applyFont="1" applyFill="1" applyBorder="1" applyAlignment="1" applyProtection="1">
      <alignment horizontal="left" vertical="center" wrapText="1"/>
      <protection locked="0"/>
    </xf>
    <xf numFmtId="0" fontId="13" fillId="0" borderId="12" xfId="0" applyFont="1" applyFill="1" applyBorder="1" applyAlignment="1" applyProtection="1">
      <alignment horizontal="left" vertical="top" wrapText="1"/>
      <protection locked="0"/>
    </xf>
    <xf numFmtId="0" fontId="13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center"/>
    </xf>
    <xf numFmtId="0" fontId="14" fillId="0" borderId="31" xfId="3" applyFont="1" applyFill="1" applyBorder="1" applyAlignment="1" applyProtection="1">
      <alignment horizontal="center" vertical="center"/>
    </xf>
    <xf numFmtId="0" fontId="14" fillId="0" borderId="110" xfId="3" applyFont="1" applyFill="1" applyBorder="1" applyAlignment="1" applyProtection="1">
      <alignment horizontal="center" vertical="center"/>
    </xf>
    <xf numFmtId="0" fontId="10" fillId="0" borderId="0" xfId="0" applyFont="1" applyFill="1" applyBorder="1"/>
    <xf numFmtId="0" fontId="13" fillId="0" borderId="0" xfId="4" applyFont="1" applyFill="1" applyBorder="1" applyAlignment="1" applyProtection="1">
      <alignment horizontal="center" vertical="center" wrapText="1"/>
    </xf>
    <xf numFmtId="0" fontId="33" fillId="0" borderId="0" xfId="3" applyFont="1" applyBorder="1" applyProtection="1"/>
    <xf numFmtId="0" fontId="47" fillId="0" borderId="0" xfId="3" applyFont="1" applyAlignment="1" applyProtection="1">
      <alignment horizontal="center"/>
      <protection locked="0"/>
    </xf>
    <xf numFmtId="0" fontId="12" fillId="0" borderId="0" xfId="3" applyFont="1" applyAlignment="1" applyProtection="1">
      <alignment horizontal="center"/>
      <protection locked="0"/>
    </xf>
    <xf numFmtId="0" fontId="31" fillId="0" borderId="0" xfId="3" applyAlignment="1" applyProtection="1">
      <alignment horizontal="left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2" xfId="5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7" xfId="0" applyFont="1" applyFill="1" applyBorder="1" applyAlignment="1" applyProtection="1">
      <alignment horizontal="center" vertical="center"/>
    </xf>
    <xf numFmtId="0" fontId="6" fillId="0" borderId="43" xfId="3" applyFont="1" applyFill="1" applyBorder="1" applyAlignment="1" applyProtection="1">
      <alignment horizontal="center" vertical="center" wrapText="1"/>
      <protection locked="0"/>
    </xf>
    <xf numFmtId="0" fontId="6" fillId="0" borderId="4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6" fillId="0" borderId="41" xfId="3" applyFont="1" applyFill="1" applyBorder="1" applyAlignment="1" applyProtection="1">
      <alignment horizontal="center" vertical="center" wrapText="1"/>
      <protection locked="0"/>
    </xf>
    <xf numFmtId="0" fontId="6" fillId="0" borderId="34" xfId="3" applyFont="1" applyFill="1" applyBorder="1" applyAlignment="1" applyProtection="1">
      <alignment horizontal="center" vertical="center" wrapText="1"/>
      <protection locked="0"/>
    </xf>
    <xf numFmtId="0" fontId="6" fillId="0" borderId="39" xfId="3" applyFont="1" applyFill="1" applyBorder="1" applyAlignment="1" applyProtection="1">
      <alignment horizontal="center" vertical="center" wrapText="1"/>
      <protection locked="0"/>
    </xf>
    <xf numFmtId="0" fontId="6" fillId="0" borderId="38" xfId="3" applyFont="1" applyFill="1" applyBorder="1" applyAlignment="1" applyProtection="1">
      <alignment horizontal="center" vertical="center" wrapText="1"/>
      <protection locked="0"/>
    </xf>
    <xf numFmtId="0" fontId="6" fillId="0" borderId="36" xfId="3" applyFont="1" applyFill="1" applyBorder="1" applyAlignment="1" applyProtection="1">
      <alignment horizontal="center" vertical="center" wrapText="1"/>
      <protection locked="0"/>
    </xf>
    <xf numFmtId="0" fontId="6" fillId="0" borderId="35" xfId="3" applyFont="1" applyFill="1" applyBorder="1" applyAlignment="1" applyProtection="1">
      <alignment horizontal="center" vertical="center" wrapText="1"/>
      <protection locked="0"/>
    </xf>
    <xf numFmtId="0" fontId="6" fillId="0" borderId="24" xfId="3" applyFont="1" applyFill="1" applyBorder="1" applyAlignment="1" applyProtection="1">
      <alignment horizontal="center" vertical="center" wrapText="1"/>
      <protection locked="0"/>
    </xf>
    <xf numFmtId="0" fontId="33" fillId="0" borderId="21" xfId="3" applyFont="1" applyBorder="1" applyAlignment="1" applyProtection="1">
      <alignment horizontal="center" vertical="center" wrapText="1"/>
      <protection locked="0"/>
    </xf>
    <xf numFmtId="0" fontId="33" fillId="0" borderId="18" xfId="3" applyFont="1" applyBorder="1" applyAlignment="1" applyProtection="1">
      <alignment horizontal="center" vertical="center" wrapText="1"/>
      <protection locked="0"/>
    </xf>
    <xf numFmtId="0" fontId="33" fillId="0" borderId="20" xfId="3" applyFont="1" applyBorder="1" applyAlignment="1" applyProtection="1">
      <alignment horizontal="center" vertical="center" wrapText="1"/>
      <protection locked="0"/>
    </xf>
    <xf numFmtId="0" fontId="33" fillId="0" borderId="42" xfId="3" applyFont="1" applyBorder="1" applyAlignment="1" applyProtection="1">
      <alignment horizontal="center" vertical="center" wrapText="1"/>
      <protection locked="0"/>
    </xf>
    <xf numFmtId="0" fontId="33" fillId="0" borderId="34" xfId="3" applyFont="1" applyBorder="1" applyAlignment="1" applyProtection="1">
      <alignment horizontal="center" vertical="center" wrapText="1"/>
      <protection locked="0"/>
    </xf>
    <xf numFmtId="0" fontId="33" fillId="0" borderId="45" xfId="3" applyFont="1" applyBorder="1" applyAlignment="1" applyProtection="1">
      <alignment horizontal="center" vertical="center" wrapText="1"/>
      <protection locked="0"/>
    </xf>
    <xf numFmtId="0" fontId="33" fillId="0" borderId="35" xfId="3" applyFont="1" applyBorder="1" applyAlignment="1" applyProtection="1">
      <alignment horizontal="center" vertical="center" wrapText="1"/>
      <protection locked="0"/>
    </xf>
    <xf numFmtId="0" fontId="13" fillId="0" borderId="21" xfId="5" applyFont="1" applyFill="1" applyBorder="1" applyAlignment="1" applyProtection="1">
      <alignment horizontal="center" vertical="center" wrapText="1"/>
    </xf>
    <xf numFmtId="0" fontId="13" fillId="0" borderId="18" xfId="5" applyFont="1" applyFill="1" applyBorder="1" applyAlignment="1" applyProtection="1">
      <alignment horizontal="center" vertical="center" wrapText="1"/>
    </xf>
    <xf numFmtId="0" fontId="13" fillId="0" borderId="20" xfId="5" applyFont="1" applyFill="1" applyBorder="1" applyAlignment="1" applyProtection="1">
      <alignment horizontal="center" vertical="center" wrapText="1"/>
    </xf>
    <xf numFmtId="0" fontId="55" fillId="0" borderId="0" xfId="0" applyFont="1" applyAlignment="1">
      <alignment horizontal="justify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52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4" fillId="5" borderId="23" xfId="3" applyFont="1" applyFill="1" applyBorder="1" applyAlignment="1" applyProtection="1">
      <alignment horizontal="center" vertical="center" wrapText="1"/>
    </xf>
    <xf numFmtId="0" fontId="13" fillId="5" borderId="23" xfId="0" applyFont="1" applyFill="1" applyBorder="1" applyAlignment="1" applyProtection="1">
      <alignment horizontal="center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  <protection locked="0"/>
    </xf>
    <xf numFmtId="0" fontId="13" fillId="6" borderId="111" xfId="0" applyFont="1" applyFill="1" applyBorder="1" applyAlignment="1" applyProtection="1">
      <alignment horizontal="left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wrapText="1"/>
    </xf>
    <xf numFmtId="0" fontId="14" fillId="0" borderId="32" xfId="0" applyFont="1" applyFill="1" applyBorder="1" applyAlignment="1">
      <alignment horizontal="center" vertical="center" wrapText="1"/>
    </xf>
    <xf numFmtId="1" fontId="13" fillId="0" borderId="14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center" wrapText="1"/>
    </xf>
    <xf numFmtId="0" fontId="13" fillId="0" borderId="74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49" fontId="14" fillId="0" borderId="32" xfId="0" applyNumberFormat="1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6" borderId="112" xfId="3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50" xfId="3" applyFont="1" applyFill="1" applyBorder="1" applyAlignment="1" applyProtection="1">
      <alignment horizontal="center" vertical="center" wrapText="1"/>
    </xf>
    <xf numFmtId="0" fontId="9" fillId="0" borderId="51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42" fillId="0" borderId="21" xfId="0" applyFont="1" applyBorder="1" applyAlignment="1" applyProtection="1">
      <alignment horizontal="center" vertical="center" wrapText="1"/>
    </xf>
    <xf numFmtId="0" fontId="42" fillId="0" borderId="18" xfId="0" applyFont="1" applyBorder="1" applyAlignment="1" applyProtection="1">
      <alignment horizontal="center" vertical="center" wrapText="1"/>
    </xf>
    <xf numFmtId="0" fontId="42" fillId="0" borderId="20" xfId="0" applyFont="1" applyBorder="1" applyAlignment="1" applyProtection="1">
      <alignment horizontal="center" vertical="center" wrapText="1"/>
    </xf>
    <xf numFmtId="0" fontId="42" fillId="0" borderId="83" xfId="0" applyFont="1" applyBorder="1" applyAlignment="1" applyProtection="1">
      <alignment horizontal="center" vertical="center" wrapText="1"/>
    </xf>
    <xf numFmtId="0" fontId="42" fillId="0" borderId="17" xfId="0" applyFont="1" applyBorder="1" applyAlignment="1" applyProtection="1">
      <alignment horizontal="center" vertical="center" wrapText="1"/>
    </xf>
    <xf numFmtId="1" fontId="10" fillId="0" borderId="0" xfId="0" applyNumberFormat="1" applyFont="1" applyFill="1" applyAlignment="1">
      <alignment vertical="center"/>
    </xf>
    <xf numFmtId="0" fontId="13" fillId="0" borderId="12" xfId="3" applyFont="1" applyFill="1" applyBorder="1" applyAlignment="1" applyProtection="1">
      <alignment horizontal="center" vertical="center" wrapText="1"/>
      <protection locked="0"/>
    </xf>
    <xf numFmtId="0" fontId="13" fillId="0" borderId="13" xfId="3" applyFont="1" applyFill="1" applyBorder="1" applyAlignment="1" applyProtection="1">
      <alignment horizontal="center" vertical="center" wrapText="1"/>
      <protection locked="0"/>
    </xf>
    <xf numFmtId="0" fontId="13" fillId="0" borderId="14" xfId="3" applyFont="1" applyFill="1" applyBorder="1" applyAlignment="1" applyProtection="1">
      <alignment horizontal="center" vertical="center" wrapText="1"/>
      <protection locked="0"/>
    </xf>
    <xf numFmtId="0" fontId="13" fillId="0" borderId="15" xfId="3" applyFont="1" applyFill="1" applyBorder="1" applyAlignment="1" applyProtection="1">
      <alignment horizontal="center" vertical="center" wrapText="1"/>
      <protection locked="0"/>
    </xf>
    <xf numFmtId="0" fontId="13" fillId="0" borderId="12" xfId="3" applyFont="1" applyBorder="1" applyAlignment="1" applyProtection="1">
      <alignment horizontal="center" vertical="center" wrapText="1"/>
      <protection locked="0"/>
    </xf>
    <xf numFmtId="0" fontId="13" fillId="0" borderId="14" xfId="3" applyFont="1" applyBorder="1" applyAlignment="1" applyProtection="1">
      <alignment horizontal="center" vertical="center" wrapText="1"/>
      <protection locked="0"/>
    </xf>
    <xf numFmtId="0" fontId="35" fillId="0" borderId="12" xfId="3" applyFont="1" applyBorder="1" applyAlignment="1" applyProtection="1">
      <alignment horizontal="center" vertical="center" wrapText="1"/>
      <protection locked="0"/>
    </xf>
    <xf numFmtId="0" fontId="6" fillId="0" borderId="22" xfId="3" applyFont="1" applyFill="1" applyBorder="1" applyAlignment="1" applyProtection="1">
      <alignment horizontal="center" vertical="center" wrapText="1"/>
    </xf>
    <xf numFmtId="0" fontId="55" fillId="0" borderId="0" xfId="0" applyFont="1" applyAlignment="1">
      <alignment horizontal="justify" vertical="center" wrapText="1"/>
    </xf>
    <xf numFmtId="0" fontId="56" fillId="0" borderId="0" xfId="3" applyFont="1" applyAlignment="1" applyProtection="1">
      <alignment horizontal="left" wrapText="1"/>
      <protection locked="0"/>
    </xf>
    <xf numFmtId="0" fontId="55" fillId="0" borderId="0" xfId="3" applyFont="1" applyAlignment="1" applyProtection="1">
      <alignment horizontal="left"/>
      <protection locked="0"/>
    </xf>
    <xf numFmtId="0" fontId="15" fillId="0" borderId="11" xfId="0" applyFont="1" applyBorder="1" applyAlignment="1">
      <alignment horizontal="center" vertical="center" wrapText="1"/>
    </xf>
    <xf numFmtId="0" fontId="25" fillId="0" borderId="0" xfId="0" applyFont="1" applyFill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3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4" fillId="0" borderId="50" xfId="0" applyFont="1" applyFill="1" applyBorder="1" applyAlignment="1" applyProtection="1">
      <alignment horizontal="left" vertical="center" wrapText="1"/>
    </xf>
    <xf numFmtId="0" fontId="14" fillId="0" borderId="51" xfId="0" applyFont="1" applyFill="1" applyBorder="1" applyAlignment="1" applyProtection="1">
      <alignment horizontal="left" vertical="center" wrapText="1"/>
    </xf>
    <xf numFmtId="0" fontId="14" fillId="0" borderId="17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28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 textRotation="90" wrapText="1"/>
      <protection locked="0"/>
    </xf>
    <xf numFmtId="0" fontId="14" fillId="0" borderId="12" xfId="0" applyFont="1" applyFill="1" applyBorder="1" applyAlignment="1" applyProtection="1">
      <alignment horizontal="center" vertical="center" textRotation="90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77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78" xfId="0" applyFont="1" applyFill="1" applyBorder="1" applyAlignment="1" applyProtection="1">
      <alignment horizontal="center" vertical="center" wrapText="1"/>
      <protection locked="0"/>
    </xf>
    <xf numFmtId="0" fontId="14" fillId="0" borderId="42" xfId="0" applyFont="1" applyFill="1" applyBorder="1" applyAlignment="1" applyProtection="1">
      <alignment horizontal="center" vertical="center" wrapText="1"/>
      <protection locked="0"/>
    </xf>
    <xf numFmtId="0" fontId="14" fillId="0" borderId="43" xfId="0" applyFont="1" applyFill="1" applyBorder="1" applyAlignment="1" applyProtection="1">
      <alignment horizontal="center" vertical="center" wrapText="1"/>
      <protection locked="0"/>
    </xf>
    <xf numFmtId="0" fontId="14" fillId="0" borderId="79" xfId="0" applyFont="1" applyFill="1" applyBorder="1" applyAlignment="1" applyProtection="1">
      <alignment horizontal="center" vertical="center" wrapText="1"/>
      <protection locked="0"/>
    </xf>
    <xf numFmtId="0" fontId="13" fillId="0" borderId="34" xfId="0" applyFont="1" applyFill="1" applyBorder="1" applyAlignment="1" applyProtection="1">
      <alignment horizontal="left" vertical="center" wrapText="1"/>
    </xf>
    <xf numFmtId="0" fontId="13" fillId="0" borderId="41" xfId="0" applyFont="1" applyFill="1" applyBorder="1" applyAlignment="1" applyProtection="1">
      <alignment horizontal="left" vertical="center" wrapText="1"/>
    </xf>
    <xf numFmtId="0" fontId="13" fillId="0" borderId="18" xfId="0" applyFont="1" applyFill="1" applyBorder="1" applyAlignment="1" applyProtection="1">
      <alignment horizontal="left" vertical="center" wrapText="1"/>
    </xf>
    <xf numFmtId="0" fontId="13" fillId="0" borderId="53" xfId="0" applyFont="1" applyFill="1" applyBorder="1" applyAlignment="1" applyProtection="1">
      <alignment horizontal="left" vertical="center" wrapText="1"/>
    </xf>
    <xf numFmtId="0" fontId="13" fillId="0" borderId="68" xfId="0" applyFont="1" applyFill="1" applyBorder="1" applyAlignment="1" applyProtection="1">
      <alignment horizontal="left" vertical="center" wrapText="1"/>
    </xf>
    <xf numFmtId="0" fontId="13" fillId="0" borderId="30" xfId="0" applyFont="1" applyFill="1" applyBorder="1" applyAlignment="1" applyProtection="1">
      <alignment horizontal="left" vertical="center" wrapText="1"/>
    </xf>
    <xf numFmtId="0" fontId="13" fillId="0" borderId="69" xfId="0" applyFont="1" applyFill="1" applyBorder="1" applyAlignment="1" applyProtection="1">
      <alignment horizontal="center" vertical="center" textRotation="90" wrapText="1"/>
    </xf>
    <xf numFmtId="0" fontId="13" fillId="0" borderId="70" xfId="0" applyFont="1" applyFill="1" applyBorder="1" applyAlignment="1" applyProtection="1">
      <alignment horizontal="center" vertical="center" textRotation="90" wrapText="1"/>
    </xf>
    <xf numFmtId="0" fontId="13" fillId="0" borderId="44" xfId="0" applyFont="1" applyFill="1" applyBorder="1" applyAlignment="1" applyProtection="1">
      <alignment horizontal="center" vertical="center" textRotation="90" wrapText="1"/>
    </xf>
    <xf numFmtId="0" fontId="14" fillId="0" borderId="50" xfId="0" applyFont="1" applyFill="1" applyBorder="1" applyAlignment="1" applyProtection="1">
      <alignment horizontal="left" vertical="center" wrapText="1"/>
      <protection locked="0"/>
    </xf>
    <xf numFmtId="0" fontId="14" fillId="0" borderId="51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Fill="1" applyBorder="1" applyAlignment="1" applyProtection="1">
      <alignment horizontal="left" vertical="center" wrapText="1"/>
      <protection locked="0"/>
    </xf>
    <xf numFmtId="0" fontId="13" fillId="0" borderId="35" xfId="0" applyFont="1" applyFill="1" applyBorder="1" applyAlignment="1" applyProtection="1">
      <alignment horizontal="center" vertical="center" wrapText="1"/>
    </xf>
    <xf numFmtId="0" fontId="13" fillId="0" borderId="45" xfId="0" applyFont="1" applyFill="1" applyBorder="1" applyAlignment="1" applyProtection="1">
      <alignment horizontal="center" vertical="center" wrapText="1"/>
    </xf>
    <xf numFmtId="0" fontId="13" fillId="0" borderId="53" xfId="0" applyFont="1" applyFill="1" applyBorder="1" applyAlignment="1" applyProtection="1">
      <alignment horizontal="center" vertical="center" wrapText="1"/>
    </xf>
    <xf numFmtId="0" fontId="13" fillId="0" borderId="30" xfId="0" applyFont="1" applyFill="1" applyBorder="1" applyAlignment="1" applyProtection="1">
      <alignment horizontal="center" vertical="center" wrapText="1"/>
    </xf>
    <xf numFmtId="0" fontId="13" fillId="0" borderId="52" xfId="0" applyFont="1" applyFill="1" applyBorder="1" applyAlignment="1" applyProtection="1">
      <alignment horizontal="left" vertical="center" wrapText="1"/>
    </xf>
    <xf numFmtId="0" fontId="13" fillId="0" borderId="8" xfId="0" applyFont="1" applyFill="1" applyBorder="1" applyAlignment="1" applyProtection="1">
      <alignment horizontal="left" vertical="center" wrapText="1"/>
    </xf>
    <xf numFmtId="0" fontId="13" fillId="0" borderId="14" xfId="0" applyFont="1" applyFill="1" applyBorder="1" applyAlignment="1" applyProtection="1">
      <alignment horizontal="left" vertical="center" wrapText="1"/>
    </xf>
    <xf numFmtId="0" fontId="13" fillId="0" borderId="32" xfId="0" applyFont="1" applyFill="1" applyBorder="1" applyAlignment="1" applyProtection="1">
      <alignment horizontal="left" vertical="center" wrapText="1"/>
    </xf>
    <xf numFmtId="0" fontId="13" fillId="0" borderId="69" xfId="0" applyFont="1" applyFill="1" applyBorder="1" applyAlignment="1" applyProtection="1">
      <alignment horizontal="left" vertical="center" wrapText="1"/>
    </xf>
    <xf numFmtId="0" fontId="13" fillId="0" borderId="70" xfId="0" applyFont="1" applyFill="1" applyBorder="1" applyAlignment="1" applyProtection="1">
      <alignment horizontal="left" vertical="center" wrapText="1"/>
    </xf>
    <xf numFmtId="0" fontId="13" fillId="0" borderId="44" xfId="0" applyFont="1" applyFill="1" applyBorder="1" applyAlignment="1" applyProtection="1">
      <alignment horizontal="left" vertical="center" wrapText="1"/>
    </xf>
    <xf numFmtId="0" fontId="14" fillId="0" borderId="58" xfId="0" applyFont="1" applyFill="1" applyBorder="1" applyAlignment="1" applyProtection="1">
      <alignment horizontal="center" vertical="center" wrapText="1"/>
      <protection locked="0"/>
    </xf>
    <xf numFmtId="0" fontId="0" fillId="0" borderId="59" xfId="0" applyBorder="1"/>
    <xf numFmtId="0" fontId="0" fillId="0" borderId="75" xfId="0" applyBorder="1"/>
    <xf numFmtId="0" fontId="13" fillId="0" borderId="58" xfId="0" applyFont="1" applyFill="1" applyBorder="1" applyAlignment="1" applyProtection="1">
      <alignment horizontal="center" vertical="center" wrapText="1"/>
      <protection locked="0"/>
    </xf>
    <xf numFmtId="0" fontId="13" fillId="0" borderId="59" xfId="0" applyFont="1" applyFill="1" applyBorder="1" applyAlignment="1" applyProtection="1">
      <alignment horizontal="center" vertical="center" wrapText="1"/>
      <protection locked="0"/>
    </xf>
    <xf numFmtId="0" fontId="13" fillId="0" borderId="75" xfId="0" applyFont="1" applyFill="1" applyBorder="1" applyAlignment="1" applyProtection="1">
      <alignment horizontal="center" vertical="center" wrapText="1"/>
      <protection locked="0"/>
    </xf>
    <xf numFmtId="0" fontId="13" fillId="0" borderId="60" xfId="0" applyFont="1" applyFill="1" applyBorder="1" applyAlignment="1" applyProtection="1">
      <alignment horizontal="center" vertical="center" wrapText="1"/>
      <protection locked="0"/>
    </xf>
    <xf numFmtId="0" fontId="13" fillId="0" borderId="61" xfId="0" applyFont="1" applyFill="1" applyBorder="1" applyAlignment="1" applyProtection="1">
      <alignment horizontal="center" vertical="center" wrapText="1"/>
      <protection locked="0"/>
    </xf>
    <xf numFmtId="0" fontId="13" fillId="0" borderId="62" xfId="0" applyFont="1" applyFill="1" applyBorder="1" applyAlignment="1" applyProtection="1">
      <alignment horizontal="center" vertical="center" wrapText="1"/>
      <protection locked="0"/>
    </xf>
    <xf numFmtId="0" fontId="13" fillId="0" borderId="71" xfId="0" applyFont="1" applyFill="1" applyBorder="1" applyAlignment="1" applyProtection="1">
      <alignment horizontal="center" vertical="center" wrapText="1"/>
    </xf>
    <xf numFmtId="0" fontId="13" fillId="0" borderId="76" xfId="0" applyFont="1" applyFill="1" applyBorder="1" applyAlignment="1" applyProtection="1">
      <alignment horizontal="center" vertical="center" wrapText="1"/>
    </xf>
    <xf numFmtId="0" fontId="13" fillId="0" borderId="31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textRotation="90" wrapText="1"/>
      <protection locked="0"/>
    </xf>
    <xf numFmtId="0" fontId="13" fillId="0" borderId="53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4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42" xfId="0" applyFont="1" applyFill="1" applyBorder="1" applyAlignment="1" applyProtection="1">
      <alignment horizontal="left" vertical="center" wrapText="1"/>
    </xf>
    <xf numFmtId="0" fontId="13" fillId="0" borderId="43" xfId="0" applyFont="1" applyFill="1" applyBorder="1" applyAlignment="1" applyProtection="1">
      <alignment horizontal="left" vertical="center" wrapText="1"/>
    </xf>
    <xf numFmtId="0" fontId="13" fillId="0" borderId="21" xfId="0" applyFont="1" applyFill="1" applyBorder="1" applyAlignment="1" applyProtection="1">
      <alignment horizontal="left" vertical="center" wrapText="1"/>
    </xf>
    <xf numFmtId="0" fontId="13" fillId="0" borderId="38" xfId="0" applyFont="1" applyFill="1" applyBorder="1" applyAlignment="1" applyProtection="1">
      <alignment horizontal="left" vertical="center" wrapText="1"/>
    </xf>
    <xf numFmtId="0" fontId="13" fillId="0" borderId="39" xfId="0" applyFont="1" applyFill="1" applyBorder="1" applyAlignment="1" applyProtection="1">
      <alignment horizontal="left" vertical="center" wrapText="1"/>
    </xf>
    <xf numFmtId="0" fontId="13" fillId="0" borderId="20" xfId="0" applyFont="1" applyFill="1" applyBorder="1" applyAlignment="1" applyProtection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 applyProtection="1">
      <alignment horizontal="left" vertical="center" wrapText="1"/>
    </xf>
    <xf numFmtId="0" fontId="13" fillId="0" borderId="36" xfId="0" applyFont="1" applyFill="1" applyBorder="1" applyAlignment="1" applyProtection="1">
      <alignment horizontal="left" vertical="center" wrapText="1"/>
    </xf>
    <xf numFmtId="0" fontId="13" fillId="0" borderId="45" xfId="0" applyFont="1" applyFill="1" applyBorder="1" applyAlignment="1" applyProtection="1">
      <alignment horizontal="left" vertical="center" wrapText="1"/>
    </xf>
    <xf numFmtId="0" fontId="13" fillId="0" borderId="72" xfId="0" applyFont="1" applyFill="1" applyBorder="1" applyAlignment="1" applyProtection="1">
      <alignment horizontal="left" vertical="center" wrapText="1"/>
    </xf>
    <xf numFmtId="0" fontId="13" fillId="0" borderId="68" xfId="0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horizontal="center" vertical="center" wrapText="1"/>
    </xf>
    <xf numFmtId="0" fontId="13" fillId="0" borderId="50" xfId="0" applyFont="1" applyFill="1" applyBorder="1" applyAlignment="1" applyProtection="1">
      <alignment horizontal="left" vertical="center" wrapText="1"/>
    </xf>
    <xf numFmtId="0" fontId="13" fillId="0" borderId="51" xfId="0" applyFont="1" applyFill="1" applyBorder="1" applyAlignment="1" applyProtection="1">
      <alignment horizontal="left" vertical="center" wrapText="1"/>
    </xf>
    <xf numFmtId="0" fontId="13" fillId="0" borderId="17" xfId="0" applyFont="1" applyFill="1" applyBorder="1" applyAlignment="1" applyProtection="1">
      <alignment horizontal="left" vertical="center" wrapText="1"/>
    </xf>
    <xf numFmtId="0" fontId="14" fillId="0" borderId="73" xfId="0" applyFont="1" applyFill="1" applyBorder="1" applyAlignment="1" applyProtection="1">
      <alignment horizontal="left" vertical="center" wrapText="1"/>
    </xf>
    <xf numFmtId="0" fontId="14" fillId="0" borderId="74" xfId="0" applyFont="1" applyFill="1" applyBorder="1" applyAlignment="1" applyProtection="1">
      <alignment horizontal="left" vertical="center" wrapText="1"/>
    </xf>
    <xf numFmtId="0" fontId="13" fillId="0" borderId="34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71" xfId="0" applyFont="1" applyFill="1" applyBorder="1" applyAlignment="1" applyProtection="1">
      <alignment horizontal="center" vertical="center" textRotation="90" wrapText="1"/>
    </xf>
    <xf numFmtId="0" fontId="14" fillId="0" borderId="59" xfId="0" applyFont="1" applyFill="1" applyBorder="1" applyAlignment="1" applyProtection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 wrapText="1"/>
    </xf>
    <xf numFmtId="0" fontId="13" fillId="0" borderId="60" xfId="0" applyFont="1" applyFill="1" applyBorder="1" applyAlignment="1" applyProtection="1">
      <alignment horizontal="center" vertical="top" wrapText="1"/>
      <protection locked="0"/>
    </xf>
    <xf numFmtId="0" fontId="13" fillId="0" borderId="61" xfId="0" applyFont="1" applyFill="1" applyBorder="1" applyAlignment="1" applyProtection="1">
      <alignment horizontal="center" vertical="top" wrapText="1"/>
      <protection locked="0"/>
    </xf>
    <xf numFmtId="0" fontId="13" fillId="0" borderId="62" xfId="0" applyFont="1" applyFill="1" applyBorder="1" applyAlignment="1" applyProtection="1">
      <alignment horizontal="center" vertical="top" wrapText="1"/>
      <protection locked="0"/>
    </xf>
    <xf numFmtId="0" fontId="0" fillId="0" borderId="63" xfId="0" applyBorder="1" applyAlignment="1">
      <alignment horizontal="center" vertical="top" wrapText="1"/>
    </xf>
    <xf numFmtId="0" fontId="0" fillId="0" borderId="64" xfId="0" applyBorder="1" applyAlignment="1">
      <alignment horizontal="center" vertical="top" wrapText="1"/>
    </xf>
    <xf numFmtId="0" fontId="0" fillId="0" borderId="65" xfId="0" applyBorder="1" applyAlignment="1">
      <alignment horizontal="center" vertical="top" wrapText="1"/>
    </xf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0" fillId="0" borderId="66" xfId="0" applyBorder="1" applyAlignment="1"/>
    <xf numFmtId="0" fontId="0" fillId="0" borderId="64" xfId="0" applyBorder="1" applyAlignment="1"/>
    <xf numFmtId="0" fontId="0" fillId="0" borderId="65" xfId="0" applyBorder="1" applyAlignment="1"/>
    <xf numFmtId="0" fontId="14" fillId="0" borderId="63" xfId="0" applyFont="1" applyFill="1" applyBorder="1" applyAlignment="1" applyProtection="1">
      <alignment horizontal="center" vertical="center" wrapText="1"/>
      <protection locked="0"/>
    </xf>
    <xf numFmtId="0" fontId="14" fillId="0" borderId="64" xfId="0" applyFont="1" applyFill="1" applyBorder="1" applyAlignment="1" applyProtection="1">
      <alignment horizontal="center" vertical="center" wrapText="1"/>
      <protection locked="0"/>
    </xf>
    <xf numFmtId="0" fontId="14" fillId="0" borderId="65" xfId="0" applyFont="1" applyFill="1" applyBorder="1" applyAlignment="1" applyProtection="1">
      <alignment horizontal="center" vertical="center" wrapText="1"/>
      <protection locked="0"/>
    </xf>
    <xf numFmtId="0" fontId="13" fillId="0" borderId="67" xfId="0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 applyProtection="1">
      <alignment horizontal="center" vertical="center" textRotation="90" wrapText="1"/>
    </xf>
    <xf numFmtId="0" fontId="13" fillId="0" borderId="49" xfId="0" applyFont="1" applyFill="1" applyBorder="1" applyAlignment="1" applyProtection="1">
      <alignment horizontal="center" vertical="center" textRotation="90" wrapText="1"/>
    </xf>
    <xf numFmtId="0" fontId="13" fillId="0" borderId="10" xfId="0" applyFont="1" applyFill="1" applyBorder="1" applyAlignment="1" applyProtection="1">
      <alignment horizontal="center" vertical="center" textRotation="90" wrapText="1"/>
    </xf>
    <xf numFmtId="0" fontId="13" fillId="0" borderId="2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textRotation="90" wrapText="1"/>
    </xf>
    <xf numFmtId="0" fontId="13" fillId="0" borderId="11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11" xfId="0" applyFont="1" applyBorder="1" applyAlignment="1">
      <alignment horizontal="center" textRotation="90" wrapText="1"/>
    </xf>
    <xf numFmtId="0" fontId="13" fillId="0" borderId="16" xfId="0" applyFont="1" applyBorder="1" applyAlignment="1">
      <alignment horizontal="center" textRotation="90" wrapText="1"/>
    </xf>
    <xf numFmtId="0" fontId="14" fillId="0" borderId="22" xfId="3" applyFont="1" applyBorder="1" applyAlignment="1">
      <alignment horizontal="center" vertical="center" wrapText="1"/>
    </xf>
    <xf numFmtId="0" fontId="14" fillId="0" borderId="23" xfId="3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24" xfId="3" applyFont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3" fillId="0" borderId="52" xfId="0" applyFont="1" applyFill="1" applyBorder="1" applyAlignment="1" applyProtection="1">
      <alignment horizontal="center" vertical="center" wrapText="1"/>
    </xf>
    <xf numFmtId="0" fontId="13" fillId="0" borderId="47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81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wrapText="1"/>
    </xf>
    <xf numFmtId="0" fontId="13" fillId="0" borderId="13" xfId="0" applyFont="1" applyFill="1" applyBorder="1" applyAlignment="1" applyProtection="1">
      <alignment horizontal="center" wrapText="1"/>
    </xf>
    <xf numFmtId="0" fontId="13" fillId="0" borderId="72" xfId="0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 applyProtection="1">
      <alignment horizontal="center" vertical="center" wrapText="1"/>
    </xf>
    <xf numFmtId="0" fontId="13" fillId="0" borderId="82" xfId="0" applyFont="1" applyFill="1" applyBorder="1" applyAlignment="1" applyProtection="1">
      <alignment horizontal="center" vertical="center" wrapText="1"/>
    </xf>
    <xf numFmtId="0" fontId="13" fillId="0" borderId="7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83" xfId="0" applyFont="1" applyFill="1" applyBorder="1" applyAlignment="1" applyProtection="1">
      <alignment horizontal="center" vertical="center" wrapText="1"/>
    </xf>
    <xf numFmtId="0" fontId="13" fillId="0" borderId="44" xfId="0" applyFont="1" applyFill="1" applyBorder="1" applyAlignment="1" applyProtection="1">
      <alignment horizontal="center" vertical="center" wrapText="1"/>
    </xf>
    <xf numFmtId="0" fontId="13" fillId="0" borderId="43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textRotation="90" wrapText="1"/>
    </xf>
    <xf numFmtId="0" fontId="14" fillId="0" borderId="40" xfId="0" applyFont="1" applyFill="1" applyBorder="1" applyAlignment="1" applyProtection="1">
      <alignment horizontal="center" vertical="center" textRotation="90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4" fillId="0" borderId="69" xfId="0" applyFont="1" applyFill="1" applyBorder="1" applyAlignment="1" applyProtection="1">
      <alignment horizontal="center" vertical="center" textRotation="90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33" fillId="0" borderId="40" xfId="0" applyFont="1" applyBorder="1" applyAlignment="1" applyProtection="1">
      <alignment horizontal="left" vertical="center"/>
    </xf>
    <xf numFmtId="0" fontId="33" fillId="0" borderId="41" xfId="0" applyFont="1" applyBorder="1" applyAlignment="1" applyProtection="1">
      <alignment horizontal="left" vertical="center"/>
    </xf>
    <xf numFmtId="0" fontId="33" fillId="0" borderId="18" xfId="0" applyFont="1" applyBorder="1" applyAlignment="1" applyProtection="1">
      <alignment horizontal="left" vertical="center"/>
    </xf>
    <xf numFmtId="0" fontId="33" fillId="0" borderId="11" xfId="0" applyFont="1" applyBorder="1" applyAlignment="1" applyProtection="1">
      <alignment horizontal="left" vertical="center"/>
    </xf>
    <xf numFmtId="0" fontId="33" fillId="0" borderId="12" xfId="0" applyFont="1" applyBorder="1" applyAlignment="1" applyProtection="1">
      <alignment horizontal="left" vertical="center"/>
    </xf>
    <xf numFmtId="0" fontId="33" fillId="0" borderId="50" xfId="0" applyFont="1" applyBorder="1" applyAlignment="1" applyProtection="1">
      <alignment horizontal="left" vertical="center" wrapText="1"/>
      <protection locked="0"/>
    </xf>
    <xf numFmtId="0" fontId="33" fillId="0" borderId="51" xfId="0" applyFont="1" applyBorder="1" applyAlignment="1" applyProtection="1">
      <alignment horizontal="left" vertical="center" wrapText="1"/>
      <protection locked="0"/>
    </xf>
    <xf numFmtId="0" fontId="33" fillId="0" borderId="28" xfId="0" applyFont="1" applyBorder="1" applyAlignment="1" applyProtection="1">
      <alignment horizontal="left" vertical="center"/>
    </xf>
    <xf numFmtId="0" fontId="33" fillId="0" borderId="23" xfId="0" applyFont="1" applyBorder="1" applyAlignment="1" applyProtection="1">
      <alignment horizontal="left" vertical="center"/>
    </xf>
    <xf numFmtId="0" fontId="33" fillId="0" borderId="26" xfId="0" applyFont="1" applyBorder="1" applyAlignment="1" applyProtection="1">
      <alignment horizontal="left" vertical="center"/>
    </xf>
    <xf numFmtId="0" fontId="33" fillId="0" borderId="22" xfId="0" applyFont="1" applyBorder="1" applyAlignment="1" applyProtection="1">
      <alignment horizontal="left" vertical="center"/>
    </xf>
    <xf numFmtId="0" fontId="33" fillId="0" borderId="11" xfId="0" applyFont="1" applyBorder="1" applyAlignment="1" applyProtection="1">
      <alignment horizontal="center" vertical="center" textRotation="90" wrapText="1"/>
    </xf>
    <xf numFmtId="0" fontId="33" fillId="0" borderId="16" xfId="0" applyFont="1" applyBorder="1" applyAlignment="1" applyProtection="1">
      <alignment horizontal="center" vertical="center" textRotation="90" wrapText="1"/>
    </xf>
    <xf numFmtId="0" fontId="33" fillId="0" borderId="12" xfId="0" applyFont="1" applyBorder="1" applyAlignment="1" applyProtection="1">
      <alignment vertical="center" wrapText="1"/>
    </xf>
    <xf numFmtId="0" fontId="33" fillId="0" borderId="34" xfId="0" applyFont="1" applyBorder="1" applyAlignment="1" applyProtection="1">
      <alignment vertical="center" wrapText="1"/>
    </xf>
    <xf numFmtId="0" fontId="33" fillId="0" borderId="40" xfId="0" applyFont="1" applyBorder="1" applyAlignment="1" applyProtection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34" fillId="0" borderId="26" xfId="0" applyFont="1" applyBorder="1" applyAlignment="1" applyProtection="1">
      <alignment horizontal="left"/>
    </xf>
    <xf numFmtId="0" fontId="34" fillId="0" borderId="22" xfId="0" applyFont="1" applyBorder="1" applyAlignment="1" applyProtection="1">
      <alignment horizontal="left"/>
    </xf>
    <xf numFmtId="0" fontId="33" fillId="0" borderId="10" xfId="0" applyFont="1" applyBorder="1" applyAlignment="1" applyProtection="1">
      <alignment vertical="center" wrapText="1"/>
    </xf>
    <xf numFmtId="0" fontId="33" fillId="0" borderId="8" xfId="0" applyFont="1" applyBorder="1" applyAlignment="1" applyProtection="1">
      <alignment vertical="center" wrapText="1"/>
    </xf>
    <xf numFmtId="0" fontId="33" fillId="0" borderId="42" xfId="0" applyFont="1" applyBorder="1" applyAlignment="1" applyProtection="1">
      <alignment vertical="center" wrapText="1"/>
    </xf>
    <xf numFmtId="0" fontId="33" fillId="0" borderId="11" xfId="0" applyFont="1" applyBorder="1" applyAlignment="1" applyProtection="1">
      <alignment vertical="center" wrapText="1"/>
    </xf>
    <xf numFmtId="0" fontId="33" fillId="0" borderId="18" xfId="0" applyFont="1" applyBorder="1" applyAlignment="1" applyProtection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</xf>
    <xf numFmtId="0" fontId="35" fillId="0" borderId="16" xfId="0" applyFont="1" applyBorder="1" applyAlignment="1" applyProtection="1">
      <alignment horizontal="center" vertical="center" textRotation="90" wrapText="1"/>
    </xf>
    <xf numFmtId="0" fontId="35" fillId="0" borderId="74" xfId="0" applyFont="1" applyBorder="1" applyAlignment="1" applyProtection="1">
      <alignment horizontal="center" vertical="center" textRotation="90" wrapText="1"/>
    </xf>
    <xf numFmtId="0" fontId="35" fillId="0" borderId="14" xfId="0" applyFont="1" applyBorder="1" applyAlignment="1" applyProtection="1">
      <alignment horizontal="center" vertical="center" textRotation="90" wrapText="1"/>
    </xf>
    <xf numFmtId="0" fontId="35" fillId="0" borderId="32" xfId="0" applyFont="1" applyBorder="1" applyAlignment="1" applyProtection="1">
      <alignment horizontal="center" vertical="center" textRotation="90" wrapText="1"/>
    </xf>
    <xf numFmtId="0" fontId="33" fillId="0" borderId="16" xfId="0" applyFont="1" applyBorder="1" applyAlignment="1" applyProtection="1">
      <alignment vertical="center" wrapText="1"/>
    </xf>
    <xf numFmtId="0" fontId="33" fillId="0" borderId="14" xfId="0" applyFont="1" applyBorder="1" applyAlignment="1" applyProtection="1">
      <alignment vertical="center" wrapText="1"/>
    </xf>
    <xf numFmtId="0" fontId="33" fillId="0" borderId="38" xfId="0" applyFont="1" applyBorder="1" applyAlignment="1" applyProtection="1">
      <alignment vertical="center" wrapText="1"/>
    </xf>
    <xf numFmtId="0" fontId="35" fillId="0" borderId="50" xfId="0" applyFont="1" applyBorder="1" applyAlignment="1" applyProtection="1">
      <alignment horizontal="left" vertical="center" wrapText="1"/>
    </xf>
    <xf numFmtId="0" fontId="35" fillId="0" borderId="51" xfId="0" applyFont="1" applyBorder="1" applyAlignment="1" applyProtection="1">
      <alignment horizontal="left" vertical="center" wrapText="1"/>
    </xf>
    <xf numFmtId="0" fontId="35" fillId="0" borderId="27" xfId="0" applyFont="1" applyBorder="1" applyAlignment="1" applyProtection="1">
      <alignment horizontal="left" vertical="center" wrapText="1"/>
    </xf>
    <xf numFmtId="0" fontId="33" fillId="0" borderId="26" xfId="0" applyFont="1" applyBorder="1" applyAlignment="1" applyProtection="1">
      <alignment horizontal="center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0" fontId="33" fillId="0" borderId="19" xfId="0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28" xfId="0" applyFont="1" applyBorder="1" applyAlignment="1" applyProtection="1">
      <alignment horizontal="center" vertical="center" wrapText="1"/>
    </xf>
    <xf numFmtId="0" fontId="33" fillId="0" borderId="23" xfId="0" applyFont="1" applyBorder="1" applyAlignment="1" applyProtection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</xf>
    <xf numFmtId="0" fontId="33" fillId="0" borderId="39" xfId="0" applyFont="1" applyBorder="1" applyAlignment="1" applyProtection="1">
      <alignment horizontal="left" vertical="center" wrapText="1"/>
    </xf>
    <xf numFmtId="0" fontId="0" fillId="0" borderId="57" xfId="0" applyBorder="1" applyAlignment="1">
      <alignment vertical="center" wrapText="1"/>
    </xf>
    <xf numFmtId="0" fontId="33" fillId="0" borderId="50" xfId="0" applyFont="1" applyBorder="1" applyAlignment="1" applyProtection="1">
      <alignment horizontal="left" vertical="center" wrapText="1"/>
    </xf>
    <xf numFmtId="0" fontId="0" fillId="0" borderId="27" xfId="0" applyBorder="1" applyAlignment="1">
      <alignment vertical="center" wrapText="1"/>
    </xf>
    <xf numFmtId="0" fontId="33" fillId="0" borderId="80" xfId="0" applyFont="1" applyBorder="1" applyAlignment="1" applyProtection="1">
      <alignment horizontal="center" vertical="center" textRotation="90" wrapText="1"/>
    </xf>
    <xf numFmtId="0" fontId="0" fillId="0" borderId="55" xfId="0" applyBorder="1" applyAlignment="1">
      <alignment horizontal="center" vertical="center" textRotation="90" wrapText="1"/>
    </xf>
    <xf numFmtId="0" fontId="33" fillId="0" borderId="12" xfId="0" applyFont="1" applyBorder="1" applyAlignment="1" applyProtection="1">
      <alignment horizontal="center" vertical="center" textRotation="90" wrapText="1"/>
    </xf>
    <xf numFmtId="0" fontId="33" fillId="0" borderId="14" xfId="0" applyFont="1" applyBorder="1" applyAlignment="1" applyProtection="1">
      <alignment horizontal="center" vertical="center" textRotation="90" wrapText="1"/>
    </xf>
    <xf numFmtId="0" fontId="33" fillId="0" borderId="15" xfId="0" applyFont="1" applyBorder="1" applyAlignment="1" applyProtection="1">
      <alignment horizontal="center" vertical="center" textRotation="90" wrapText="1"/>
    </xf>
    <xf numFmtId="0" fontId="33" fillId="0" borderId="33" xfId="0" applyFont="1" applyBorder="1" applyAlignment="1" applyProtection="1">
      <alignment horizontal="center" vertical="center" textRotation="90" wrapText="1"/>
    </xf>
    <xf numFmtId="0" fontId="35" fillId="0" borderId="15" xfId="0" applyFont="1" applyBorder="1" applyAlignment="1" applyProtection="1">
      <alignment horizontal="center" vertical="center" textRotation="90" wrapText="1"/>
    </xf>
    <xf numFmtId="0" fontId="35" fillId="0" borderId="33" xfId="0" applyFont="1" applyBorder="1" applyAlignment="1" applyProtection="1">
      <alignment horizontal="center" vertical="center" textRotation="90" wrapText="1"/>
    </xf>
    <xf numFmtId="0" fontId="33" fillId="0" borderId="30" xfId="0" applyFont="1" applyBorder="1" applyAlignment="1" applyProtection="1">
      <alignment horizontal="center" vertical="center" wrapText="1"/>
    </xf>
    <xf numFmtId="0" fontId="33" fillId="0" borderId="82" xfId="0" applyFont="1" applyBorder="1" applyAlignment="1" applyProtection="1">
      <alignment horizontal="center" vertical="center" wrapText="1"/>
    </xf>
    <xf numFmtId="0" fontId="33" fillId="0" borderId="52" xfId="0" applyFont="1" applyBorder="1" applyAlignment="1" applyProtection="1">
      <alignment horizontal="center" vertical="center" wrapText="1"/>
    </xf>
    <xf numFmtId="0" fontId="33" fillId="0" borderId="84" xfId="0" applyFont="1" applyBorder="1" applyAlignment="1" applyProtection="1">
      <alignment horizontal="center" vertical="center" wrapText="1"/>
    </xf>
    <xf numFmtId="0" fontId="33" fillId="0" borderId="32" xfId="0" applyFont="1" applyBorder="1" applyAlignment="1" applyProtection="1">
      <alignment horizontal="center" vertical="center" textRotation="90" wrapText="1"/>
    </xf>
    <xf numFmtId="0" fontId="33" fillId="0" borderId="13" xfId="0" applyFont="1" applyBorder="1" applyAlignment="1" applyProtection="1">
      <alignment horizontal="center" vertical="center" textRotation="90" wrapText="1"/>
    </xf>
    <xf numFmtId="0" fontId="12" fillId="0" borderId="0" xfId="0" applyFont="1" applyFill="1" applyAlignment="1">
      <alignment horizontal="left" vertical="center" wrapText="1"/>
    </xf>
    <xf numFmtId="0" fontId="13" fillId="0" borderId="14" xfId="0" applyFont="1" applyFill="1" applyBorder="1" applyAlignment="1" applyProtection="1">
      <alignment horizontal="center" vertical="center" textRotation="90"/>
    </xf>
    <xf numFmtId="0" fontId="13" fillId="0" borderId="8" xfId="0" applyFont="1" applyFill="1" applyBorder="1" applyAlignment="1" applyProtection="1">
      <alignment horizontal="center" vertical="center" textRotation="90"/>
    </xf>
    <xf numFmtId="0" fontId="13" fillId="0" borderId="14" xfId="0" applyFont="1" applyFill="1" applyBorder="1" applyAlignment="1" applyProtection="1">
      <alignment horizontal="center" vertical="center" textRotation="90" wrapText="1"/>
    </xf>
    <xf numFmtId="0" fontId="13" fillId="0" borderId="47" xfId="0" applyFont="1" applyFill="1" applyBorder="1" applyAlignment="1" applyProtection="1">
      <alignment horizontal="center" vertical="center" textRotation="90" wrapText="1"/>
    </xf>
    <xf numFmtId="0" fontId="13" fillId="0" borderId="8" xfId="0" applyFont="1" applyFill="1" applyBorder="1" applyAlignment="1" applyProtection="1">
      <alignment horizontal="center" vertical="center" textRotation="90" wrapText="1"/>
    </xf>
    <xf numFmtId="0" fontId="13" fillId="0" borderId="41" xfId="0" applyFont="1" applyFill="1" applyBorder="1" applyAlignment="1" applyProtection="1">
      <alignment horizontal="center" vertical="center" wrapText="1"/>
    </xf>
    <xf numFmtId="0" fontId="13" fillId="0" borderId="56" xfId="0" applyFont="1" applyFill="1" applyBorder="1" applyAlignment="1" applyProtection="1">
      <alignment horizontal="center" vertical="center" wrapText="1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24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 textRotation="90" wrapText="1"/>
    </xf>
    <xf numFmtId="0" fontId="13" fillId="0" borderId="9" xfId="0" applyFont="1" applyFill="1" applyBorder="1" applyAlignment="1" applyProtection="1">
      <alignment horizontal="center" vertical="center" textRotation="90" wrapText="1"/>
    </xf>
    <xf numFmtId="0" fontId="13" fillId="0" borderId="51" xfId="0" applyFont="1" applyFill="1" applyBorder="1" applyAlignment="1" applyProtection="1">
      <alignment horizontal="left" vertical="center"/>
    </xf>
    <xf numFmtId="0" fontId="13" fillId="0" borderId="17" xfId="0" applyFont="1" applyFill="1" applyBorder="1" applyAlignment="1" applyProtection="1">
      <alignment horizontal="left" vertical="center"/>
    </xf>
    <xf numFmtId="0" fontId="13" fillId="0" borderId="50" xfId="0" applyFont="1" applyFill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13" fillId="0" borderId="80" xfId="0" applyFont="1" applyFill="1" applyBorder="1" applyAlignment="1" applyProtection="1">
      <alignment horizontal="center" vertical="center" textRotation="90" wrapText="1"/>
    </xf>
    <xf numFmtId="0" fontId="5" fillId="0" borderId="55" xfId="0" applyFont="1" applyBorder="1" applyAlignment="1">
      <alignment horizontal="center" vertical="center" textRotation="90" wrapText="1"/>
    </xf>
    <xf numFmtId="0" fontId="13" fillId="0" borderId="11" xfId="0" applyFont="1" applyFill="1" applyBorder="1" applyAlignment="1" applyProtection="1">
      <alignment horizontal="center" vertical="center" textRotation="90" wrapText="1"/>
    </xf>
    <xf numFmtId="0" fontId="13" fillId="0" borderId="72" xfId="0" applyFont="1" applyFill="1" applyBorder="1" applyAlignment="1" applyProtection="1">
      <alignment horizontal="center" vertical="center" textRotation="90" wrapText="1"/>
    </xf>
    <xf numFmtId="0" fontId="5" fillId="0" borderId="48" xfId="0" applyFont="1" applyBorder="1" applyAlignment="1">
      <alignment horizontal="center" vertical="center" textRotation="90" wrapText="1"/>
    </xf>
    <xf numFmtId="0" fontId="12" fillId="0" borderId="0" xfId="0" applyFont="1" applyFill="1" applyAlignment="1" applyProtection="1">
      <alignment horizontal="left"/>
    </xf>
    <xf numFmtId="0" fontId="13" fillId="0" borderId="26" xfId="0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53" xfId="0" applyFont="1" applyFill="1" applyBorder="1" applyAlignment="1" applyProtection="1">
      <alignment horizontal="center" vertical="center"/>
    </xf>
    <xf numFmtId="0" fontId="13" fillId="0" borderId="68" xfId="0" applyFont="1" applyFill="1" applyBorder="1" applyAlignment="1" applyProtection="1">
      <alignment horizontal="center" vertical="center"/>
    </xf>
    <xf numFmtId="0" fontId="13" fillId="0" borderId="30" xfId="0" applyFont="1" applyFill="1" applyBorder="1" applyAlignment="1" applyProtection="1">
      <alignment horizontal="center" vertical="center"/>
    </xf>
    <xf numFmtId="0" fontId="13" fillId="0" borderId="52" xfId="0" applyFont="1" applyFill="1" applyBorder="1" applyAlignment="1" applyProtection="1">
      <alignment horizontal="center" vertical="center" textRotation="90" wrapText="1"/>
    </xf>
    <xf numFmtId="0" fontId="13" fillId="0" borderId="77" xfId="0" applyFont="1" applyFill="1" applyBorder="1" applyAlignment="1" applyProtection="1">
      <alignment horizontal="center" vertical="center" wrapText="1"/>
    </xf>
    <xf numFmtId="0" fontId="13" fillId="0" borderId="78" xfId="0" applyFont="1" applyFill="1" applyBorder="1" applyAlignment="1" applyProtection="1">
      <alignment horizontal="center" vertical="center" wrapText="1"/>
    </xf>
    <xf numFmtId="0" fontId="13" fillId="0" borderId="85" xfId="0" applyFont="1" applyFill="1" applyBorder="1" applyAlignment="1" applyProtection="1">
      <alignment horizontal="center" vertical="center" wrapText="1"/>
    </xf>
    <xf numFmtId="0" fontId="13" fillId="0" borderId="29" xfId="0" applyFont="1" applyFill="1" applyBorder="1" applyAlignment="1" applyProtection="1">
      <alignment horizontal="center" vertical="center" wrapText="1"/>
    </xf>
    <xf numFmtId="0" fontId="13" fillId="0" borderId="42" xfId="0" applyFont="1" applyFill="1" applyBorder="1" applyAlignment="1" applyProtection="1">
      <alignment horizontal="center" vertical="center" wrapText="1"/>
    </xf>
    <xf numFmtId="0" fontId="13" fillId="0" borderId="79" xfId="0" applyFont="1" applyFill="1" applyBorder="1" applyAlignment="1" applyProtection="1">
      <alignment horizontal="center" vertical="center" wrapText="1"/>
    </xf>
    <xf numFmtId="0" fontId="13" fillId="0" borderId="52" xfId="0" applyFont="1" applyFill="1" applyBorder="1" applyAlignment="1" applyProtection="1">
      <alignment horizontal="left" vertical="center" textRotation="90" wrapText="1"/>
    </xf>
    <xf numFmtId="0" fontId="13" fillId="0" borderId="47" xfId="0" applyFont="1" applyFill="1" applyBorder="1" applyAlignment="1" applyProtection="1">
      <alignment horizontal="left" vertical="center" textRotation="90" wrapText="1"/>
    </xf>
    <xf numFmtId="0" fontId="13" fillId="0" borderId="8" xfId="0" applyFont="1" applyFill="1" applyBorder="1" applyAlignment="1" applyProtection="1">
      <alignment horizontal="left" vertical="center" textRotation="90" wrapText="1"/>
    </xf>
    <xf numFmtId="0" fontId="13" fillId="0" borderId="34" xfId="0" applyFont="1" applyFill="1" applyBorder="1" applyAlignment="1" applyProtection="1">
      <alignment horizontal="center" vertical="center"/>
    </xf>
    <xf numFmtId="0" fontId="13" fillId="0" borderId="41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 vertical="center" wrapText="1"/>
    </xf>
    <xf numFmtId="0" fontId="14" fillId="0" borderId="41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26" xfId="0" applyFont="1" applyFill="1" applyBorder="1" applyAlignment="1" applyProtection="1">
      <alignment horizontal="left" vertical="center" wrapText="1"/>
    </xf>
    <xf numFmtId="0" fontId="13" fillId="0" borderId="28" xfId="0" applyFont="1" applyFill="1" applyBorder="1" applyAlignment="1" applyProtection="1">
      <alignment horizontal="left" vertical="center" wrapText="1"/>
    </xf>
    <xf numFmtId="0" fontId="13" fillId="0" borderId="23" xfId="0" applyFont="1" applyFill="1" applyBorder="1" applyAlignment="1" applyProtection="1">
      <alignment horizontal="left" vertical="center" wrapText="1"/>
    </xf>
    <xf numFmtId="0" fontId="13" fillId="0" borderId="22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47" xfId="0" applyFont="1" applyFill="1" applyBorder="1" applyAlignment="1" applyProtection="1">
      <alignment horizontal="left" vertical="center" wrapText="1"/>
    </xf>
    <xf numFmtId="0" fontId="13" fillId="0" borderId="49" xfId="0" applyFont="1" applyFill="1" applyBorder="1" applyAlignment="1" applyProtection="1">
      <alignment horizontal="left" vertical="center" wrapText="1"/>
    </xf>
    <xf numFmtId="0" fontId="13" fillId="0" borderId="12" xfId="0" applyFont="1" applyFill="1" applyBorder="1" applyAlignment="1" applyProtection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3" fillId="0" borderId="16" xfId="0" applyFont="1" applyFill="1" applyBorder="1" applyAlignment="1" applyProtection="1">
      <alignment horizontal="left" vertical="center" textRotation="90" wrapText="1"/>
    </xf>
    <xf numFmtId="0" fontId="13" fillId="0" borderId="49" xfId="0" applyFont="1" applyFill="1" applyBorder="1" applyAlignment="1" applyProtection="1">
      <alignment horizontal="left" vertical="center" textRotation="90" wrapText="1"/>
    </xf>
    <xf numFmtId="0" fontId="13" fillId="0" borderId="80" xfId="0" applyFont="1" applyFill="1" applyBorder="1" applyAlignment="1" applyProtection="1">
      <alignment horizontal="left" vertical="center" textRotation="90" wrapText="1"/>
    </xf>
    <xf numFmtId="0" fontId="0" fillId="0" borderId="55" xfId="0" applyBorder="1" applyAlignment="1">
      <alignment horizontal="left" vertical="center" textRotation="90" wrapText="1"/>
    </xf>
    <xf numFmtId="0" fontId="13" fillId="0" borderId="0" xfId="0" applyFont="1" applyFill="1" applyBorder="1" applyAlignment="1" applyProtection="1">
      <alignment horizontal="right" vertical="center"/>
    </xf>
    <xf numFmtId="0" fontId="10" fillId="0" borderId="43" xfId="0" applyFont="1" applyFill="1" applyBorder="1" applyProtection="1"/>
    <xf numFmtId="0" fontId="10" fillId="0" borderId="21" xfId="0" applyFont="1" applyFill="1" applyBorder="1" applyProtection="1"/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83" xfId="0" applyFont="1" applyFill="1" applyBorder="1" applyAlignment="1" applyProtection="1">
      <alignment horizontal="left" vertical="center" wrapText="1"/>
    </xf>
    <xf numFmtId="0" fontId="0" fillId="0" borderId="41" xfId="0" applyBorder="1" applyAlignment="1"/>
    <xf numFmtId="0" fontId="0" fillId="0" borderId="18" xfId="0" applyBorder="1" applyAlignment="1"/>
    <xf numFmtId="0" fontId="0" fillId="0" borderId="43" xfId="0" applyBorder="1" applyAlignment="1"/>
    <xf numFmtId="0" fontId="0" fillId="0" borderId="21" xfId="0" applyBorder="1" applyAlignment="1"/>
    <xf numFmtId="0" fontId="13" fillId="0" borderId="13" xfId="0" applyFont="1" applyFill="1" applyBorder="1" applyAlignment="1" applyProtection="1">
      <alignment horizontal="center" vertical="center" textRotation="90" wrapText="1"/>
    </xf>
    <xf numFmtId="0" fontId="13" fillId="0" borderId="28" xfId="0" applyFont="1" applyFill="1" applyBorder="1" applyAlignment="1" applyProtection="1">
      <alignment horizontal="center" vertical="center" wrapText="1"/>
    </xf>
    <xf numFmtId="0" fontId="13" fillId="0" borderId="23" xfId="0" applyFont="1" applyFill="1" applyBorder="1" applyAlignment="1" applyProtection="1">
      <alignment horizontal="center" vertical="center" wrapText="1"/>
    </xf>
    <xf numFmtId="0" fontId="13" fillId="0" borderId="24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textRotation="90" wrapText="1"/>
    </xf>
    <xf numFmtId="0" fontId="13" fillId="0" borderId="18" xfId="0" applyFont="1" applyFill="1" applyBorder="1" applyAlignment="1" applyProtection="1">
      <alignment horizontal="center" vertical="center" textRotation="90" wrapText="1"/>
    </xf>
    <xf numFmtId="0" fontId="12" fillId="0" borderId="0" xfId="0" applyFont="1" applyFill="1" applyAlignment="1" applyProtection="1">
      <alignment horizontal="left" vertical="center" wrapText="1"/>
    </xf>
    <xf numFmtId="0" fontId="12" fillId="0" borderId="64" xfId="0" applyFont="1" applyBorder="1" applyAlignment="1">
      <alignment horizontal="left" vertical="center"/>
    </xf>
    <xf numFmtId="0" fontId="15" fillId="0" borderId="58" xfId="0" applyFont="1" applyBorder="1" applyAlignment="1">
      <alignment horizontal="left" vertical="center" wrapText="1"/>
    </xf>
    <xf numFmtId="0" fontId="15" fillId="0" borderId="59" xfId="0" applyFont="1" applyBorder="1" applyAlignment="1">
      <alignment horizontal="left" vertical="center" wrapText="1"/>
    </xf>
    <xf numFmtId="0" fontId="15" fillId="0" borderId="75" xfId="0" applyFont="1" applyBorder="1" applyAlignment="1">
      <alignment horizontal="left" vertical="center" wrapText="1"/>
    </xf>
    <xf numFmtId="0" fontId="15" fillId="0" borderId="58" xfId="0" applyFont="1" applyBorder="1" applyAlignment="1">
      <alignment vertical="center" wrapText="1"/>
    </xf>
    <xf numFmtId="0" fontId="15" fillId="0" borderId="59" xfId="0" applyFont="1" applyBorder="1" applyAlignment="1">
      <alignment vertical="center" wrapText="1"/>
    </xf>
    <xf numFmtId="0" fontId="15" fillId="0" borderId="75" xfId="0" applyFont="1" applyBorder="1" applyAlignment="1">
      <alignment vertical="center" wrapText="1"/>
    </xf>
    <xf numFmtId="0" fontId="10" fillId="0" borderId="58" xfId="0" applyFont="1" applyBorder="1" applyAlignment="1">
      <alignment horizontal="left" vertical="center" wrapText="1"/>
    </xf>
    <xf numFmtId="0" fontId="5" fillId="0" borderId="75" xfId="0" applyFont="1" applyBorder="1" applyAlignment="1">
      <alignment vertical="center"/>
    </xf>
    <xf numFmtId="0" fontId="10" fillId="0" borderId="58" xfId="0" applyFont="1" applyBorder="1" applyAlignment="1">
      <alignment horizontal="left" vertical="center"/>
    </xf>
    <xf numFmtId="0" fontId="10" fillId="0" borderId="75" xfId="0" applyFont="1" applyBorder="1" applyAlignment="1">
      <alignment horizontal="left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textRotation="90" wrapText="1"/>
    </xf>
    <xf numFmtId="0" fontId="10" fillId="0" borderId="12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horizontal="center" wrapText="1"/>
    </xf>
    <xf numFmtId="0" fontId="37" fillId="0" borderId="89" xfId="0" applyFont="1" applyBorder="1" applyAlignment="1" applyProtection="1">
      <alignment horizontal="center" vertical="center" wrapText="1"/>
    </xf>
    <xf numFmtId="0" fontId="37" fillId="0" borderId="90" xfId="0" applyFont="1" applyBorder="1" applyAlignment="1" applyProtection="1">
      <alignment horizontal="center" vertical="center" wrapText="1"/>
    </xf>
    <xf numFmtId="0" fontId="37" fillId="0" borderId="91" xfId="0" applyFont="1" applyBorder="1" applyAlignment="1" applyProtection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37" fillId="0" borderId="95" xfId="0" applyFont="1" applyBorder="1" applyAlignment="1" applyProtection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38" fillId="0" borderId="97" xfId="0" applyFont="1" applyFill="1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39" fillId="0" borderId="100" xfId="0" applyFont="1" applyBorder="1" applyAlignment="1" applyProtection="1">
      <alignment horizontal="center" vertical="center" wrapText="1"/>
    </xf>
    <xf numFmtId="0" fontId="39" fillId="0" borderId="101" xfId="0" applyFont="1" applyBorder="1" applyAlignment="1" applyProtection="1">
      <alignment horizontal="center" vertical="center" wrapText="1"/>
    </xf>
    <xf numFmtId="0" fontId="39" fillId="0" borderId="102" xfId="0" applyFont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top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39" fillId="0" borderId="90" xfId="3" applyFont="1" applyBorder="1" applyAlignment="1" applyProtection="1">
      <alignment horizontal="center" vertical="center" wrapText="1"/>
    </xf>
    <xf numFmtId="0" fontId="33" fillId="0" borderId="93" xfId="3" applyFont="1" applyBorder="1" applyAlignment="1" applyProtection="1"/>
    <xf numFmtId="0" fontId="40" fillId="0" borderId="97" xfId="3" applyFont="1" applyBorder="1" applyAlignment="1" applyProtection="1">
      <alignment horizontal="center"/>
      <protection locked="0"/>
    </xf>
    <xf numFmtId="0" fontId="4" fillId="0" borderId="98" xfId="0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37" fillId="0" borderId="89" xfId="3" applyFont="1" applyBorder="1" applyAlignment="1" applyProtection="1">
      <alignment horizontal="center" vertical="center" wrapText="1"/>
    </xf>
    <xf numFmtId="0" fontId="37" fillId="0" borderId="90" xfId="3" applyFont="1" applyBorder="1" applyAlignment="1" applyProtection="1">
      <alignment horizontal="center" vertical="center" wrapText="1"/>
    </xf>
    <xf numFmtId="0" fontId="37" fillId="0" borderId="91" xfId="3" applyFont="1" applyBorder="1" applyAlignment="1" applyProtection="1">
      <alignment horizontal="center" vertical="center" wrapText="1"/>
    </xf>
    <xf numFmtId="0" fontId="0" fillId="0" borderId="107" xfId="0" applyBorder="1" applyAlignment="1"/>
    <xf numFmtId="0" fontId="0" fillId="0" borderId="108" xfId="0" applyBorder="1" applyAlignment="1"/>
    <xf numFmtId="0" fontId="0" fillId="0" borderId="92" xfId="0" applyBorder="1" applyAlignment="1"/>
    <xf numFmtId="0" fontId="0" fillId="0" borderId="93" xfId="0" applyBorder="1" applyAlignment="1"/>
    <xf numFmtId="0" fontId="0" fillId="0" borderId="94" xfId="0" applyBorder="1" applyAlignment="1"/>
    <xf numFmtId="0" fontId="33" fillId="0" borderId="12" xfId="3" applyFont="1" applyFill="1" applyBorder="1" applyAlignment="1" applyProtection="1">
      <alignment vertical="center" wrapText="1"/>
    </xf>
    <xf numFmtId="0" fontId="33" fillId="0" borderId="11" xfId="3" applyFont="1" applyFill="1" applyBorder="1" applyAlignment="1" applyProtection="1">
      <alignment horizontal="center" vertical="center" textRotation="90" wrapText="1"/>
    </xf>
    <xf numFmtId="0" fontId="35" fillId="0" borderId="1" xfId="3" applyFont="1" applyFill="1" applyBorder="1" applyAlignment="1" applyProtection="1">
      <alignment wrapText="1"/>
    </xf>
    <xf numFmtId="0" fontId="35" fillId="0" borderId="2" xfId="3" applyFont="1" applyFill="1" applyBorder="1" applyAlignment="1" applyProtection="1">
      <alignment wrapText="1"/>
    </xf>
    <xf numFmtId="0" fontId="41" fillId="0" borderId="0" xfId="3" applyFont="1" applyAlignment="1" applyProtection="1">
      <alignment horizontal="left" vertical="top" wrapText="1"/>
    </xf>
    <xf numFmtId="0" fontId="33" fillId="0" borderId="11" xfId="3" applyFont="1" applyFill="1" applyBorder="1" applyAlignment="1" applyProtection="1">
      <alignment vertical="center" wrapText="1"/>
    </xf>
    <xf numFmtId="0" fontId="33" fillId="0" borderId="69" xfId="3" applyFont="1" applyFill="1" applyBorder="1" applyAlignment="1" applyProtection="1">
      <alignment horizontal="center" vertical="center" textRotation="90" wrapText="1"/>
    </xf>
    <xf numFmtId="0" fontId="33" fillId="0" borderId="22" xfId="3" applyFont="1" applyBorder="1" applyAlignment="1" applyProtection="1">
      <alignment horizontal="center" vertical="center" wrapText="1"/>
    </xf>
    <xf numFmtId="0" fontId="33" fillId="0" borderId="12" xfId="3" applyFont="1" applyBorder="1" applyAlignment="1" applyProtection="1">
      <alignment horizontal="center" vertical="center" wrapText="1"/>
    </xf>
    <xf numFmtId="0" fontId="33" fillId="0" borderId="23" xfId="3" applyFont="1" applyBorder="1" applyAlignment="1" applyProtection="1">
      <alignment horizontal="center" vertical="center" wrapText="1"/>
    </xf>
    <xf numFmtId="0" fontId="33" fillId="0" borderId="19" xfId="3" applyFont="1" applyBorder="1" applyAlignment="1" applyProtection="1">
      <alignment horizontal="center" vertical="center" wrapText="1"/>
    </xf>
    <xf numFmtId="0" fontId="33" fillId="0" borderId="13" xfId="3" applyFont="1" applyBorder="1" applyAlignment="1" applyProtection="1">
      <alignment horizontal="center" vertical="center" wrapText="1"/>
    </xf>
    <xf numFmtId="0" fontId="33" fillId="0" borderId="24" xfId="3" applyFont="1" applyBorder="1" applyAlignment="1" applyProtection="1">
      <alignment horizontal="center" vertical="center" wrapText="1"/>
    </xf>
    <xf numFmtId="0" fontId="33" fillId="0" borderId="26" xfId="3" applyFont="1" applyBorder="1" applyAlignment="1" applyProtection="1">
      <alignment horizontal="center" vertical="center" wrapText="1"/>
    </xf>
    <xf numFmtId="0" fontId="33" fillId="0" borderId="11" xfId="3" applyFont="1" applyBorder="1" applyAlignment="1" applyProtection="1">
      <alignment horizontal="center" vertical="center" wrapText="1"/>
    </xf>
    <xf numFmtId="0" fontId="33" fillId="0" borderId="28" xfId="3" applyFont="1" applyBorder="1" applyAlignment="1" applyProtection="1">
      <alignment horizontal="center" vertical="center" wrapText="1"/>
    </xf>
    <xf numFmtId="0" fontId="33" fillId="0" borderId="10" xfId="3" applyFont="1" applyBorder="1" applyAlignment="1" applyProtection="1">
      <alignment horizontal="center" wrapText="1"/>
    </xf>
    <xf numFmtId="0" fontId="33" fillId="0" borderId="8" xfId="3" applyFont="1" applyBorder="1" applyAlignment="1" applyProtection="1">
      <alignment horizontal="center" wrapText="1"/>
    </xf>
    <xf numFmtId="0" fontId="33" fillId="0" borderId="14" xfId="3" applyFont="1" applyFill="1" applyBorder="1" applyAlignment="1" applyProtection="1">
      <alignment vertical="center" wrapText="1"/>
    </xf>
    <xf numFmtId="0" fontId="35" fillId="0" borderId="73" xfId="3" applyFont="1" applyFill="1" applyBorder="1" applyAlignment="1" applyProtection="1">
      <alignment horizontal="center" wrapText="1"/>
    </xf>
    <xf numFmtId="0" fontId="35" fillId="0" borderId="52" xfId="3" applyFont="1" applyFill="1" applyBorder="1" applyAlignment="1" applyProtection="1">
      <alignment horizontal="center" wrapText="1"/>
    </xf>
    <xf numFmtId="0" fontId="40" fillId="0" borderId="97" xfId="4" applyFont="1" applyFill="1" applyBorder="1" applyAlignment="1" applyProtection="1">
      <alignment horizontal="center" vertical="center" wrapText="1"/>
      <protection locked="0"/>
    </xf>
    <xf numFmtId="0" fontId="14" fillId="0" borderId="98" xfId="4" applyFont="1" applyFill="1" applyBorder="1" applyAlignment="1" applyProtection="1">
      <alignment horizontal="center" vertical="center" wrapText="1"/>
      <protection locked="0"/>
    </xf>
    <xf numFmtId="0" fontId="14" fillId="0" borderId="99" xfId="4" applyFont="1" applyFill="1" applyBorder="1" applyAlignment="1" applyProtection="1">
      <alignment horizontal="center" vertical="center" wrapText="1"/>
      <protection locked="0"/>
    </xf>
    <xf numFmtId="0" fontId="50" fillId="0" borderId="89" xfId="4" applyFont="1" applyBorder="1" applyAlignment="1" applyProtection="1">
      <alignment horizontal="center" vertical="center" wrapText="1"/>
    </xf>
    <xf numFmtId="0" fontId="50" fillId="0" borderId="91" xfId="4" applyFont="1" applyBorder="1" applyAlignment="1" applyProtection="1">
      <alignment horizontal="center" vertical="center" wrapText="1"/>
    </xf>
    <xf numFmtId="0" fontId="50" fillId="0" borderId="90" xfId="4" applyFont="1" applyBorder="1" applyAlignment="1" applyProtection="1">
      <alignment horizontal="center" vertical="center" wrapText="1"/>
    </xf>
    <xf numFmtId="0" fontId="51" fillId="0" borderId="97" xfId="4" applyFont="1" applyBorder="1" applyAlignment="1" applyProtection="1">
      <alignment horizontal="center" vertical="center" wrapText="1"/>
    </xf>
    <xf numFmtId="0" fontId="50" fillId="0" borderId="98" xfId="4" applyFont="1" applyBorder="1" applyAlignment="1" applyProtection="1">
      <alignment horizontal="center" vertical="center" wrapText="1"/>
    </xf>
    <xf numFmtId="0" fontId="50" fillId="0" borderId="99" xfId="4" applyFont="1" applyBorder="1" applyAlignment="1" applyProtection="1">
      <alignment horizontal="center" vertical="center" wrapText="1"/>
    </xf>
    <xf numFmtId="0" fontId="13" fillId="0" borderId="26" xfId="4" applyFont="1" applyFill="1" applyBorder="1" applyAlignment="1" applyProtection="1">
      <alignment horizontal="center" vertical="center" wrapText="1"/>
    </xf>
    <xf numFmtId="0" fontId="13" fillId="0" borderId="22" xfId="4" applyFont="1" applyFill="1" applyBorder="1" applyAlignment="1" applyProtection="1">
      <alignment horizontal="center" vertical="center" wrapText="1"/>
    </xf>
    <xf numFmtId="0" fontId="13" fillId="0" borderId="10" xfId="4" applyFont="1" applyFill="1" applyBorder="1" applyAlignment="1" applyProtection="1">
      <alignment horizontal="center" vertical="center" wrapText="1"/>
    </xf>
    <xf numFmtId="0" fontId="13" fillId="0" borderId="8" xfId="4" applyFont="1" applyFill="1" applyBorder="1" applyAlignment="1" applyProtection="1">
      <alignment horizontal="center" vertical="center" wrapText="1"/>
    </xf>
    <xf numFmtId="0" fontId="13" fillId="0" borderId="28" xfId="4" applyFont="1" applyFill="1" applyBorder="1" applyAlignment="1" applyProtection="1">
      <alignment horizontal="center" vertical="center" wrapText="1"/>
    </xf>
    <xf numFmtId="0" fontId="13" fillId="0" borderId="23" xfId="4" applyFont="1" applyFill="1" applyBorder="1" applyAlignment="1" applyProtection="1">
      <alignment horizontal="center" vertical="center" wrapText="1"/>
    </xf>
    <xf numFmtId="0" fontId="13" fillId="0" borderId="53" xfId="4" applyFont="1" applyFill="1" applyBorder="1" applyAlignment="1" applyProtection="1">
      <alignment horizontal="center" vertical="center" wrapText="1"/>
    </xf>
    <xf numFmtId="0" fontId="13" fillId="0" borderId="68" xfId="4" applyFont="1" applyFill="1" applyBorder="1" applyAlignment="1" applyProtection="1">
      <alignment horizontal="center" vertical="center" wrapText="1"/>
    </xf>
    <xf numFmtId="0" fontId="13" fillId="0" borderId="30" xfId="4" applyFont="1" applyFill="1" applyBorder="1" applyAlignment="1" applyProtection="1">
      <alignment horizontal="center" vertical="center" wrapText="1"/>
    </xf>
    <xf numFmtId="0" fontId="13" fillId="0" borderId="10" xfId="4" applyFont="1" applyFill="1" applyBorder="1" applyAlignment="1" applyProtection="1">
      <alignment horizontal="center" vertical="center" textRotation="90" wrapText="1"/>
    </xf>
    <xf numFmtId="0" fontId="13" fillId="0" borderId="11" xfId="4" applyFont="1" applyFill="1" applyBorder="1" applyAlignment="1" applyProtection="1">
      <alignment horizontal="center" vertical="center" textRotation="90" wrapText="1"/>
    </xf>
    <xf numFmtId="0" fontId="13" fillId="0" borderId="11" xfId="4" applyFont="1" applyFill="1" applyBorder="1" applyAlignment="1" applyProtection="1">
      <alignment horizontal="center" vertical="center" wrapText="1"/>
    </xf>
    <xf numFmtId="0" fontId="13" fillId="0" borderId="16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" vertical="center" wrapText="1"/>
    </xf>
    <xf numFmtId="0" fontId="13" fillId="0" borderId="25" xfId="4" applyFont="1" applyFill="1" applyBorder="1" applyAlignment="1" applyProtection="1">
      <alignment horizontal="left" vertical="center" wrapText="1"/>
    </xf>
    <xf numFmtId="0" fontId="13" fillId="0" borderId="19" xfId="4" applyFont="1" applyFill="1" applyBorder="1" applyAlignment="1" applyProtection="1">
      <alignment horizontal="center" vertical="center" wrapText="1"/>
    </xf>
    <xf numFmtId="0" fontId="13" fillId="0" borderId="9" xfId="4" applyFont="1" applyFill="1" applyBorder="1" applyAlignment="1" applyProtection="1">
      <alignment horizontal="center" vertical="center" wrapText="1"/>
    </xf>
    <xf numFmtId="0" fontId="39" fillId="0" borderId="100" xfId="3" applyFont="1" applyBorder="1" applyAlignment="1" applyProtection="1">
      <alignment horizontal="center" vertical="center" wrapText="1"/>
    </xf>
    <xf numFmtId="0" fontId="39" fillId="0" borderId="101" xfId="3" applyFont="1" applyBorder="1" applyAlignment="1" applyProtection="1">
      <alignment horizontal="center" vertical="center" wrapText="1"/>
    </xf>
    <xf numFmtId="0" fontId="39" fillId="0" borderId="102" xfId="3" applyFont="1" applyBorder="1" applyAlignment="1" applyProtection="1">
      <alignment horizontal="center" vertical="center" wrapText="1"/>
    </xf>
    <xf numFmtId="0" fontId="9" fillId="0" borderId="0" xfId="3" applyFont="1" applyFill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left" vertical="center"/>
    </xf>
    <xf numFmtId="0" fontId="6" fillId="0" borderId="26" xfId="3" applyFont="1" applyFill="1" applyBorder="1" applyAlignment="1" applyProtection="1">
      <alignment horizontal="center" vertical="center" wrapText="1"/>
    </xf>
    <xf numFmtId="0" fontId="6" fillId="0" borderId="11" xfId="3" applyFont="1" applyFill="1" applyBorder="1" applyAlignment="1" applyProtection="1">
      <alignment horizontal="center" vertical="center" wrapText="1"/>
    </xf>
    <xf numFmtId="0" fontId="6" fillId="0" borderId="28" xfId="3" applyFont="1" applyFill="1" applyBorder="1" applyAlignment="1" applyProtection="1">
      <alignment horizontal="center" vertical="center" wrapText="1"/>
    </xf>
    <xf numFmtId="0" fontId="6" fillId="0" borderId="22" xfId="3" applyFont="1" applyFill="1" applyBorder="1" applyAlignment="1" applyProtection="1">
      <alignment horizontal="center" vertical="center" wrapText="1"/>
    </xf>
    <xf numFmtId="0" fontId="6" fillId="0" borderId="12" xfId="3" applyFont="1" applyFill="1" applyBorder="1" applyAlignment="1" applyProtection="1">
      <alignment horizontal="center" vertical="center" wrapText="1"/>
    </xf>
    <xf numFmtId="0" fontId="6" fillId="0" borderId="23" xfId="3" applyFont="1" applyFill="1" applyBorder="1" applyAlignment="1" applyProtection="1">
      <alignment horizontal="center" vertical="center" wrapText="1"/>
    </xf>
    <xf numFmtId="0" fontId="6" fillId="0" borderId="22" xfId="3" applyFont="1" applyFill="1" applyBorder="1" applyAlignment="1" applyProtection="1">
      <alignment horizontal="center" vertical="center" textRotation="90" wrapText="1"/>
    </xf>
    <xf numFmtId="0" fontId="6" fillId="0" borderId="12" xfId="3" applyFont="1" applyFill="1" applyBorder="1" applyAlignment="1" applyProtection="1">
      <alignment horizontal="center" vertical="center" textRotation="90" wrapText="1"/>
    </xf>
    <xf numFmtId="0" fontId="6" fillId="0" borderId="23" xfId="3" applyFont="1" applyFill="1" applyBorder="1" applyAlignment="1" applyProtection="1">
      <alignment horizontal="center" vertical="center" textRotation="90" wrapText="1"/>
    </xf>
    <xf numFmtId="0" fontId="6" fillId="0" borderId="19" xfId="3" applyFont="1" applyFill="1" applyBorder="1" applyAlignment="1" applyProtection="1">
      <alignment horizontal="center" vertical="center" wrapText="1"/>
    </xf>
    <xf numFmtId="0" fontId="6" fillId="0" borderId="13" xfId="3" applyFont="1" applyFill="1" applyBorder="1" applyAlignment="1" applyProtection="1">
      <alignment horizontal="center" vertical="center" wrapText="1"/>
    </xf>
    <xf numFmtId="0" fontId="6" fillId="0" borderId="24" xfId="3" applyFont="1" applyFill="1" applyBorder="1" applyAlignment="1" applyProtection="1">
      <alignment horizontal="center" vertical="center" wrapText="1"/>
    </xf>
    <xf numFmtId="0" fontId="39" fillId="0" borderId="97" xfId="3" applyFont="1" applyBorder="1" applyAlignment="1" applyProtection="1">
      <alignment horizontal="center" vertical="center" wrapText="1"/>
    </xf>
    <xf numFmtId="0" fontId="37" fillId="0" borderId="95" xfId="3" applyFont="1" applyBorder="1" applyAlignment="1" applyProtection="1">
      <alignment horizontal="center" vertical="center" wrapText="1"/>
    </xf>
    <xf numFmtId="0" fontId="6" fillId="0" borderId="12" xfId="3" applyFont="1" applyFill="1" applyBorder="1" applyAlignment="1" applyProtection="1">
      <alignment horizontal="left" vertical="center" wrapText="1"/>
    </xf>
    <xf numFmtId="0" fontId="6" fillId="0" borderId="23" xfId="3" applyFont="1" applyFill="1" applyBorder="1" applyAlignment="1" applyProtection="1">
      <alignment horizontal="left" vertical="center" wrapText="1"/>
    </xf>
    <xf numFmtId="0" fontId="20" fillId="0" borderId="0" xfId="3" applyFont="1" applyFill="1" applyAlignment="1" applyProtection="1">
      <alignment horizontal="left" vertical="top" wrapText="1"/>
    </xf>
    <xf numFmtId="0" fontId="6" fillId="0" borderId="22" xfId="3" applyFont="1" applyFill="1" applyBorder="1" applyAlignment="1" applyProtection="1">
      <alignment horizontal="left" vertical="center" wrapText="1"/>
    </xf>
    <xf numFmtId="0" fontId="9" fillId="0" borderId="76" xfId="3" applyFont="1" applyFill="1" applyBorder="1" applyAlignment="1" applyProtection="1">
      <alignment horizontal="left" vertical="center"/>
    </xf>
    <xf numFmtId="0" fontId="6" fillId="0" borderId="53" xfId="3" applyFont="1" applyFill="1" applyBorder="1" applyAlignment="1" applyProtection="1">
      <alignment horizontal="center" vertical="center" wrapText="1"/>
    </xf>
    <xf numFmtId="0" fontId="6" fillId="0" borderId="34" xfId="3" applyFont="1" applyFill="1" applyBorder="1" applyAlignment="1" applyProtection="1">
      <alignment horizontal="center" vertical="center" wrapText="1"/>
    </xf>
    <xf numFmtId="0" fontId="6" fillId="0" borderId="35" xfId="3" applyFont="1" applyFill="1" applyBorder="1" applyAlignment="1" applyProtection="1">
      <alignment horizontal="center" vertical="center" wrapText="1"/>
    </xf>
    <xf numFmtId="0" fontId="6" fillId="0" borderId="11" xfId="3" applyFont="1" applyFill="1" applyBorder="1" applyAlignment="1" applyProtection="1">
      <alignment horizontal="center" vertical="center" textRotation="90" wrapText="1"/>
    </xf>
    <xf numFmtId="0" fontId="6" fillId="0" borderId="28" xfId="3" applyFont="1" applyFill="1" applyBorder="1" applyAlignment="1" applyProtection="1">
      <alignment horizontal="center" vertical="center" textRotation="90" wrapText="1"/>
    </xf>
    <xf numFmtId="0" fontId="33" fillId="0" borderId="11" xfId="3" applyFont="1" applyBorder="1" applyAlignment="1" applyProtection="1">
      <alignment horizontal="center" vertical="center" textRotation="90" wrapText="1"/>
    </xf>
    <xf numFmtId="0" fontId="33" fillId="0" borderId="12" xfId="3" applyFont="1" applyBorder="1" applyAlignment="1" applyProtection="1">
      <alignment vertical="center" wrapText="1"/>
    </xf>
    <xf numFmtId="0" fontId="34" fillId="0" borderId="12" xfId="3" applyFont="1" applyBorder="1" applyAlignment="1" applyProtection="1">
      <alignment horizontal="left" vertical="center" wrapText="1"/>
    </xf>
    <xf numFmtId="0" fontId="39" fillId="0" borderId="89" xfId="3" applyFont="1" applyBorder="1" applyAlignment="1" applyProtection="1">
      <alignment horizontal="center" vertical="center" wrapText="1"/>
    </xf>
    <xf numFmtId="0" fontId="33" fillId="0" borderId="92" xfId="3" applyFont="1" applyBorder="1" applyAlignment="1" applyProtection="1"/>
    <xf numFmtId="0" fontId="0" fillId="0" borderId="10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33" fillId="0" borderId="10" xfId="3" applyFont="1" applyBorder="1" applyAlignment="1" applyProtection="1">
      <alignment vertical="center" wrapText="1"/>
    </xf>
    <xf numFmtId="0" fontId="33" fillId="0" borderId="8" xfId="3" applyFont="1" applyBorder="1" applyAlignment="1" applyProtection="1">
      <alignment vertical="center" wrapText="1"/>
    </xf>
    <xf numFmtId="0" fontId="33" fillId="0" borderId="12" xfId="3" applyFont="1" applyBorder="1" applyAlignment="1" applyProtection="1">
      <alignment horizontal="center" textRotation="90" wrapText="1"/>
    </xf>
    <xf numFmtId="0" fontId="34" fillId="0" borderId="11" xfId="3" applyFont="1" applyBorder="1" applyAlignment="1" applyProtection="1">
      <alignment vertical="center" wrapText="1"/>
    </xf>
    <xf numFmtId="0" fontId="34" fillId="0" borderId="12" xfId="3" applyFont="1" applyBorder="1" applyAlignment="1" applyProtection="1">
      <alignment vertical="center" wrapText="1"/>
    </xf>
    <xf numFmtId="0" fontId="33" fillId="0" borderId="11" xfId="3" applyFont="1" applyBorder="1" applyAlignment="1" applyProtection="1">
      <alignment vertical="center" wrapText="1"/>
    </xf>
    <xf numFmtId="0" fontId="33" fillId="0" borderId="16" xfId="3" applyFont="1" applyBorder="1" applyAlignment="1" applyProtection="1">
      <alignment vertical="center" wrapText="1"/>
    </xf>
    <xf numFmtId="0" fontId="33" fillId="0" borderId="14" xfId="3" applyFont="1" applyBorder="1" applyAlignment="1" applyProtection="1">
      <alignment vertical="center" wrapText="1"/>
    </xf>
    <xf numFmtId="0" fontId="35" fillId="0" borderId="1" xfId="3" applyFont="1" applyBorder="1" applyAlignment="1" applyProtection="1">
      <alignment horizontal="center" vertical="center" wrapText="1"/>
    </xf>
    <xf numFmtId="0" fontId="35" fillId="0" borderId="2" xfId="3" applyFont="1" applyBorder="1" applyAlignment="1" applyProtection="1">
      <alignment horizontal="center" vertical="center" wrapText="1"/>
    </xf>
    <xf numFmtId="0" fontId="33" fillId="0" borderId="11" xfId="3" applyFont="1" applyBorder="1" applyAlignment="1" applyProtection="1">
      <alignment horizontal="left" vertical="center" wrapText="1"/>
    </xf>
    <xf numFmtId="0" fontId="33" fillId="0" borderId="12" xfId="3" applyFont="1" applyBorder="1" applyAlignment="1" applyProtection="1">
      <alignment horizontal="left" vertical="center" wrapText="1"/>
    </xf>
    <xf numFmtId="0" fontId="33" fillId="0" borderId="28" xfId="3" applyFont="1" applyBorder="1" applyAlignment="1" applyProtection="1">
      <alignment horizontal="center" vertical="center" textRotation="90" wrapText="1"/>
    </xf>
    <xf numFmtId="0" fontId="33" fillId="0" borderId="12" xfId="3" applyFont="1" applyBorder="1" applyAlignment="1" applyProtection="1">
      <alignment horizontal="center" vertical="center" textRotation="90" wrapText="1"/>
    </xf>
    <xf numFmtId="0" fontId="33" fillId="0" borderId="23" xfId="3" applyFont="1" applyBorder="1" applyAlignment="1" applyProtection="1">
      <alignment horizontal="center" vertical="center" textRotation="90" wrapText="1"/>
    </xf>
    <xf numFmtId="0" fontId="33" fillId="0" borderId="23" xfId="3" applyFont="1" applyBorder="1" applyAlignment="1" applyProtection="1">
      <alignment horizontal="left" vertical="center" wrapText="1"/>
    </xf>
    <xf numFmtId="0" fontId="35" fillId="0" borderId="98" xfId="3" applyFont="1" applyBorder="1" applyAlignment="1" applyProtection="1">
      <alignment horizontal="center"/>
      <protection locked="0"/>
    </xf>
    <xf numFmtId="0" fontId="35" fillId="0" borderId="99" xfId="3" applyFont="1" applyBorder="1" applyAlignment="1" applyProtection="1">
      <alignment horizontal="center"/>
      <protection locked="0"/>
    </xf>
    <xf numFmtId="0" fontId="33" fillId="0" borderId="10" xfId="3" applyFont="1" applyBorder="1" applyAlignment="1" applyProtection="1">
      <alignment horizontal="left" vertical="center" wrapText="1"/>
    </xf>
    <xf numFmtId="0" fontId="33" fillId="0" borderId="8" xfId="3" applyFont="1" applyBorder="1" applyAlignment="1" applyProtection="1">
      <alignment horizontal="left" vertical="center" wrapText="1"/>
    </xf>
    <xf numFmtId="0" fontId="41" fillId="0" borderId="0" xfId="3" applyFont="1" applyBorder="1" applyAlignment="1" applyProtection="1">
      <alignment horizontal="left" wrapText="1"/>
    </xf>
    <xf numFmtId="0" fontId="13" fillId="0" borderId="19" xfId="5" applyFont="1" applyFill="1" applyBorder="1" applyAlignment="1" applyProtection="1">
      <alignment horizontal="center" vertical="center" textRotation="90" wrapText="1"/>
    </xf>
    <xf numFmtId="0" fontId="13" fillId="0" borderId="13" xfId="5" applyFont="1" applyFill="1" applyBorder="1" applyAlignment="1" applyProtection="1">
      <alignment horizontal="center" vertical="center" textRotation="90" wrapText="1"/>
    </xf>
    <xf numFmtId="0" fontId="13" fillId="0" borderId="12" xfId="5" applyFont="1" applyFill="1" applyBorder="1" applyAlignment="1" applyProtection="1">
      <alignment horizontal="center" vertical="center" textRotation="90" wrapText="1"/>
    </xf>
    <xf numFmtId="0" fontId="40" fillId="0" borderId="97" xfId="5" applyFont="1" applyFill="1" applyBorder="1" applyAlignment="1" applyProtection="1">
      <alignment horizontal="center" vertical="center" wrapText="1"/>
      <protection locked="0"/>
    </xf>
    <xf numFmtId="0" fontId="40" fillId="0" borderId="98" xfId="5" applyFont="1" applyFill="1" applyBorder="1" applyAlignment="1" applyProtection="1">
      <alignment horizontal="center" vertical="center" wrapText="1"/>
      <protection locked="0"/>
    </xf>
    <xf numFmtId="0" fontId="40" fillId="0" borderId="99" xfId="5" applyFont="1" applyFill="1" applyBorder="1" applyAlignment="1" applyProtection="1">
      <alignment horizontal="center" vertical="center" wrapText="1"/>
      <protection locked="0"/>
    </xf>
    <xf numFmtId="0" fontId="48" fillId="0" borderId="89" xfId="5" applyFont="1" applyBorder="1" applyAlignment="1" applyProtection="1">
      <alignment horizontal="center" vertical="center" wrapText="1"/>
    </xf>
    <xf numFmtId="0" fontId="48" fillId="0" borderId="90" xfId="5" applyFont="1" applyBorder="1" applyAlignment="1" applyProtection="1">
      <alignment horizontal="center" vertical="center" wrapText="1"/>
    </xf>
    <xf numFmtId="0" fontId="48" fillId="0" borderId="91" xfId="5" applyFont="1" applyBorder="1" applyAlignment="1" applyProtection="1">
      <alignment horizontal="center" vertical="center" wrapText="1"/>
    </xf>
    <xf numFmtId="0" fontId="53" fillId="0" borderId="92" xfId="0" applyFont="1" applyBorder="1" applyAlignment="1">
      <alignment horizontal="center" vertical="center" wrapText="1"/>
    </xf>
    <xf numFmtId="0" fontId="53" fillId="0" borderId="93" xfId="0" applyFont="1" applyBorder="1" applyAlignment="1">
      <alignment horizontal="center" vertical="center" wrapText="1"/>
    </xf>
    <xf numFmtId="0" fontId="53" fillId="0" borderId="94" xfId="0" applyFont="1" applyBorder="1" applyAlignment="1">
      <alignment horizontal="center" vertical="center" wrapText="1"/>
    </xf>
    <xf numFmtId="0" fontId="13" fillId="0" borderId="12" xfId="5" applyFont="1" applyFill="1" applyBorder="1" applyAlignment="1" applyProtection="1">
      <alignment horizontal="center" vertical="center" wrapText="1"/>
    </xf>
    <xf numFmtId="0" fontId="52" fillId="0" borderId="97" xfId="5" applyFont="1" applyBorder="1" applyAlignment="1" applyProtection="1">
      <alignment horizontal="center" vertical="center" wrapText="1"/>
    </xf>
    <xf numFmtId="0" fontId="52" fillId="0" borderId="98" xfId="5" applyFont="1" applyBorder="1" applyAlignment="1" applyProtection="1">
      <alignment horizontal="center" vertical="center" wrapText="1"/>
    </xf>
    <xf numFmtId="0" fontId="13" fillId="0" borderId="26" xfId="5" applyFont="1" applyFill="1" applyBorder="1" applyAlignment="1" applyProtection="1">
      <alignment horizontal="center" vertical="center" wrapText="1"/>
    </xf>
    <xf numFmtId="0" fontId="13" fillId="0" borderId="22" xfId="5" applyFont="1" applyFill="1" applyBorder="1" applyAlignment="1" applyProtection="1">
      <alignment horizontal="center" vertical="center" wrapText="1"/>
    </xf>
    <xf numFmtId="0" fontId="13" fillId="0" borderId="11" xfId="5" applyFont="1" applyFill="1" applyBorder="1" applyAlignment="1" applyProtection="1">
      <alignment horizontal="center" vertical="center" wrapText="1"/>
    </xf>
    <xf numFmtId="0" fontId="13" fillId="0" borderId="28" xfId="5" applyFont="1" applyFill="1" applyBorder="1" applyAlignment="1" applyProtection="1">
      <alignment horizontal="center" vertical="center" wrapText="1"/>
    </xf>
    <xf numFmtId="0" fontId="13" fillId="0" borderId="23" xfId="5" applyFont="1" applyFill="1" applyBorder="1" applyAlignment="1" applyProtection="1">
      <alignment horizontal="center" vertical="center" wrapText="1"/>
    </xf>
    <xf numFmtId="0" fontId="13" fillId="0" borderId="10" xfId="5" applyFont="1" applyFill="1" applyBorder="1" applyAlignment="1" applyProtection="1">
      <alignment horizontal="center" vertical="center" textRotation="90" wrapText="1"/>
    </xf>
    <xf numFmtId="0" fontId="13" fillId="0" borderId="11" xfId="5" applyFont="1" applyFill="1" applyBorder="1" applyAlignment="1" applyProtection="1">
      <alignment horizontal="center" vertical="center" textRotation="90" wrapText="1"/>
    </xf>
    <xf numFmtId="0" fontId="13" fillId="0" borderId="16" xfId="5" applyFont="1" applyFill="1" applyBorder="1" applyAlignment="1" applyProtection="1">
      <alignment horizontal="center" vertical="center" wrapText="1"/>
    </xf>
    <xf numFmtId="0" fontId="14" fillId="0" borderId="1" xfId="5" applyFont="1" applyFill="1" applyBorder="1" applyAlignment="1" applyProtection="1">
      <alignment horizontal="left" vertical="center" wrapText="1"/>
    </xf>
    <xf numFmtId="0" fontId="13" fillId="0" borderId="2" xfId="5" applyFont="1" applyFill="1" applyBorder="1" applyAlignment="1" applyProtection="1">
      <alignment horizontal="left" vertical="center" wrapText="1"/>
    </xf>
    <xf numFmtId="0" fontId="14" fillId="0" borderId="0" xfId="5" applyFont="1" applyFill="1" applyBorder="1" applyAlignment="1" applyProtection="1">
      <alignment horizontal="left" vertical="center" wrapText="1"/>
    </xf>
    <xf numFmtId="0" fontId="13" fillId="0" borderId="0" xfId="5" applyFont="1" applyFill="1" applyBorder="1" applyAlignment="1" applyProtection="1">
      <alignment horizontal="left" vertical="center" wrapText="1"/>
    </xf>
    <xf numFmtId="0" fontId="27" fillId="0" borderId="60" xfId="3" applyFont="1" applyBorder="1" applyAlignment="1" applyProtection="1">
      <alignment horizontal="center" vertical="center" wrapText="1"/>
      <protection locked="0"/>
    </xf>
    <xf numFmtId="0" fontId="27" fillId="0" borderId="61" xfId="3" applyFont="1" applyBorder="1" applyAlignment="1" applyProtection="1">
      <alignment horizontal="center" vertical="center" wrapText="1"/>
      <protection locked="0"/>
    </xf>
    <xf numFmtId="0" fontId="27" fillId="0" borderId="62" xfId="3" applyFont="1" applyBorder="1" applyAlignment="1" applyProtection="1">
      <alignment horizontal="center" vertical="center" wrapText="1"/>
      <protection locked="0"/>
    </xf>
    <xf numFmtId="0" fontId="0" fillId="0" borderId="64" xfId="0" applyBorder="1" applyAlignment="1">
      <alignment horizontal="center" vertical="center" wrapText="1"/>
    </xf>
    <xf numFmtId="0" fontId="4" fillId="0" borderId="12" xfId="3" applyFont="1" applyBorder="1" applyAlignment="1" applyProtection="1">
      <alignment horizontal="center" vertical="center" wrapText="1"/>
      <protection locked="0"/>
    </xf>
    <xf numFmtId="0" fontId="4" fillId="0" borderId="14" xfId="3" applyFont="1" applyBorder="1" applyAlignment="1" applyProtection="1">
      <alignment horizontal="center" vertical="center" textRotation="90" wrapText="1"/>
      <protection locked="0"/>
    </xf>
    <xf numFmtId="0" fontId="4" fillId="0" borderId="47" xfId="3" applyFont="1" applyBorder="1" applyAlignment="1" applyProtection="1">
      <alignment horizontal="center" vertical="center" textRotation="90" wrapText="1"/>
      <protection locked="0"/>
    </xf>
    <xf numFmtId="0" fontId="4" fillId="0" borderId="8" xfId="3" applyFont="1" applyBorder="1" applyAlignment="1" applyProtection="1">
      <alignment horizontal="center" vertical="center" textRotation="90" wrapText="1"/>
      <protection locked="0"/>
    </xf>
    <xf numFmtId="0" fontId="4" fillId="0" borderId="12" xfId="3" applyFont="1" applyBorder="1" applyAlignment="1" applyProtection="1">
      <alignment horizontal="center" vertical="center" textRotation="90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0" fontId="4" fillId="0" borderId="11" xfId="3" applyFont="1" applyBorder="1" applyAlignment="1" applyProtection="1">
      <alignment horizontal="center" vertical="center" wrapText="1"/>
      <protection locked="0"/>
    </xf>
    <xf numFmtId="0" fontId="4" fillId="0" borderId="52" xfId="3" applyFont="1" applyBorder="1" applyAlignment="1" applyProtection="1">
      <alignment horizontal="center" vertical="center" textRotation="90" wrapText="1"/>
      <protection locked="0"/>
    </xf>
    <xf numFmtId="0" fontId="5" fillId="0" borderId="22" xfId="3" applyFont="1" applyBorder="1" applyAlignment="1" applyProtection="1">
      <alignment horizontal="center" vertical="center" wrapText="1"/>
      <protection locked="0"/>
    </xf>
    <xf numFmtId="0" fontId="5" fillId="0" borderId="12" xfId="3" applyFont="1" applyBorder="1" applyAlignment="1" applyProtection="1">
      <alignment horizontal="center" vertical="center" wrapText="1"/>
      <protection locked="0"/>
    </xf>
    <xf numFmtId="0" fontId="4" fillId="0" borderId="22" xfId="3" applyFont="1" applyBorder="1" applyAlignment="1" applyProtection="1">
      <alignment horizontal="center" vertical="center" textRotation="90" wrapText="1"/>
      <protection locked="0"/>
    </xf>
    <xf numFmtId="0" fontId="4" fillId="0" borderId="19" xfId="3" applyFont="1" applyBorder="1" applyAlignment="1" applyProtection="1">
      <alignment horizontal="center" vertical="center" textRotation="90" wrapText="1"/>
      <protection locked="0"/>
    </xf>
    <xf numFmtId="0" fontId="4" fillId="0" borderId="13" xfId="3" applyFont="1" applyBorder="1" applyAlignment="1" applyProtection="1">
      <alignment horizontal="center" vertical="center" textRotation="90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</xf>
    <xf numFmtId="0" fontId="28" fillId="0" borderId="67" xfId="0" applyFont="1" applyFill="1" applyBorder="1" applyAlignment="1" applyProtection="1">
      <alignment horizontal="center" wrapText="1"/>
    </xf>
    <xf numFmtId="0" fontId="28" fillId="0" borderId="81" xfId="0" applyFont="1" applyFill="1" applyBorder="1" applyAlignment="1" applyProtection="1">
      <alignment horizontal="center" wrapText="1"/>
    </xf>
    <xf numFmtId="0" fontId="28" fillId="0" borderId="67" xfId="0" applyFont="1" applyFill="1" applyBorder="1" applyAlignment="1" applyProtection="1">
      <alignment horizontal="center" vertical="center" wrapText="1"/>
    </xf>
    <xf numFmtId="0" fontId="28" fillId="0" borderId="81" xfId="0" applyFont="1" applyFill="1" applyBorder="1" applyAlignment="1" applyProtection="1">
      <alignment horizontal="center" vertical="center" wrapText="1"/>
    </xf>
    <xf numFmtId="0" fontId="28" fillId="0" borderId="26" xfId="0" applyFont="1" applyBorder="1" applyAlignment="1" applyProtection="1">
      <alignment horizontal="center" vertical="center" wrapText="1"/>
    </xf>
    <xf numFmtId="0" fontId="28" fillId="0" borderId="19" xfId="0" applyFont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12" xfId="0" applyFont="1" applyBorder="1" applyAlignment="1" applyProtection="1">
      <alignment horizontal="center" vertical="center" textRotation="90" wrapText="1"/>
    </xf>
    <xf numFmtId="0" fontId="4" fillId="0" borderId="12" xfId="0" applyFont="1" applyBorder="1" applyAlignment="1" applyProtection="1">
      <alignment horizontal="center" vertical="center" textRotation="90"/>
    </xf>
    <xf numFmtId="0" fontId="28" fillId="0" borderId="2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6" xfId="0" applyFont="1" applyFill="1" applyBorder="1" applyAlignment="1" applyProtection="1">
      <alignment horizontal="center" vertical="center" wrapText="1"/>
    </xf>
    <xf numFmtId="0" fontId="28" fillId="0" borderId="19" xfId="0" applyFont="1" applyFill="1" applyBorder="1" applyAlignment="1" applyProtection="1">
      <alignment horizontal="center" vertical="center" wrapText="1"/>
    </xf>
    <xf numFmtId="0" fontId="27" fillId="0" borderId="86" xfId="0" applyFont="1" applyBorder="1" applyAlignment="1" applyProtection="1">
      <alignment horizontal="center" vertical="center" wrapText="1"/>
    </xf>
    <xf numFmtId="0" fontId="27" fillId="0" borderId="109" xfId="0" applyFont="1" applyBorder="1" applyAlignment="1" applyProtection="1">
      <alignment horizontal="center" vertical="center" wrapText="1"/>
    </xf>
    <xf numFmtId="0" fontId="27" fillId="0" borderId="87" xfId="0" applyFont="1" applyBorder="1" applyAlignment="1" applyProtection="1">
      <alignment horizontal="center" vertical="center" wrapText="1"/>
    </xf>
    <xf numFmtId="0" fontId="27" fillId="0" borderId="88" xfId="0" applyFont="1" applyBorder="1" applyAlignment="1" applyProtection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</cellXfs>
  <cellStyles count="6">
    <cellStyle name="Excel Built-in Normal" xfId="1"/>
    <cellStyle name="Normalny" xfId="0" builtinId="0"/>
    <cellStyle name="Normalny 2" xfId="2"/>
    <cellStyle name="Normalny 3" xfId="3"/>
    <cellStyle name="Normalny 4" xfId="4"/>
    <cellStyle name="Normalny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95"/>
  <sheetViews>
    <sheetView topLeftCell="A25" zoomScale="110" zoomScaleNormal="110" zoomScaleSheetLayoutView="100" workbookViewId="0">
      <selection activeCell="P68" sqref="P68"/>
    </sheetView>
  </sheetViews>
  <sheetFormatPr defaultColWidth="9.140625" defaultRowHeight="11.25"/>
  <cols>
    <col min="1" max="1" width="9.85546875" style="34" customWidth="1"/>
    <col min="2" max="2" width="10.5703125" style="34" customWidth="1"/>
    <col min="3" max="3" width="6.5703125" style="34" customWidth="1"/>
    <col min="4" max="4" width="12.85546875" style="34" customWidth="1"/>
    <col min="5" max="5" width="3.42578125" style="11" customWidth="1"/>
    <col min="6" max="7" width="7.5703125" style="34" customWidth="1"/>
    <col min="8" max="8" width="8.140625" style="34" customWidth="1"/>
    <col min="9" max="9" width="8.85546875" style="34" customWidth="1"/>
    <col min="10" max="10" width="12.5703125" style="34" customWidth="1"/>
    <col min="11" max="12" width="11.140625" style="34" customWidth="1"/>
    <col min="13" max="13" width="5.85546875" style="34" customWidth="1"/>
    <col min="14" max="14" width="7.85546875" style="34" customWidth="1"/>
    <col min="15" max="17" width="5.85546875" style="34" customWidth="1"/>
    <col min="18" max="18" width="7.140625" style="34" customWidth="1"/>
    <col min="19" max="19" width="5.85546875" style="34" customWidth="1"/>
    <col min="20" max="16384" width="9.140625" style="34"/>
  </cols>
  <sheetData>
    <row r="1" spans="1:23" ht="12" thickBot="1">
      <c r="N1" s="361"/>
      <c r="O1" s="220"/>
    </row>
    <row r="2" spans="1:23" ht="34.5" customHeight="1" thickTop="1" thickBot="1">
      <c r="A2" s="507" t="s">
        <v>54</v>
      </c>
      <c r="B2" s="547"/>
      <c r="C2" s="547"/>
      <c r="D2" s="548"/>
      <c r="E2" s="548"/>
      <c r="F2" s="513" t="s">
        <v>398</v>
      </c>
      <c r="G2" s="514"/>
      <c r="H2" s="514"/>
      <c r="I2" s="515"/>
      <c r="J2" s="510" t="s">
        <v>625</v>
      </c>
      <c r="K2" s="511"/>
      <c r="L2" s="512"/>
      <c r="M2" s="16"/>
      <c r="N2" s="16"/>
      <c r="O2" s="16"/>
      <c r="P2" s="16"/>
      <c r="Q2" s="16"/>
      <c r="R2" s="16"/>
      <c r="S2" s="23"/>
      <c r="T2" s="16"/>
      <c r="U2" s="16"/>
      <c r="V2" s="16"/>
      <c r="W2" s="16"/>
    </row>
    <row r="3" spans="1:23" ht="42.75" customHeight="1" thickTop="1" thickBot="1">
      <c r="A3" s="549" t="s">
        <v>626</v>
      </c>
      <c r="B3" s="550"/>
      <c r="C3" s="551"/>
      <c r="D3" s="513">
        <v>29266900024</v>
      </c>
      <c r="E3" s="515"/>
      <c r="F3" s="507" t="s">
        <v>409</v>
      </c>
      <c r="G3" s="508"/>
      <c r="H3" s="508"/>
      <c r="I3" s="509"/>
      <c r="J3" s="557" t="s">
        <v>53</v>
      </c>
      <c r="K3" s="558"/>
      <c r="L3" s="559"/>
      <c r="M3" s="15"/>
      <c r="N3" s="15"/>
      <c r="O3" s="15"/>
      <c r="P3" s="15"/>
      <c r="Q3" s="15"/>
      <c r="R3" s="15"/>
      <c r="S3" s="23"/>
      <c r="T3" s="16"/>
      <c r="U3" s="16"/>
      <c r="V3" s="16"/>
      <c r="W3" s="16"/>
    </row>
    <row r="4" spans="1:23" ht="18" customHeight="1" thickTop="1" thickBot="1">
      <c r="A4" s="552"/>
      <c r="B4" s="553"/>
      <c r="C4" s="554"/>
      <c r="D4" s="555"/>
      <c r="E4" s="556"/>
      <c r="F4" s="562" t="s">
        <v>646</v>
      </c>
      <c r="G4" s="563"/>
      <c r="H4" s="563"/>
      <c r="I4" s="564"/>
      <c r="J4" s="560"/>
      <c r="K4" s="560"/>
      <c r="L4" s="561"/>
      <c r="M4" s="15"/>
      <c r="N4" s="15"/>
      <c r="O4" s="15"/>
      <c r="P4" s="15"/>
      <c r="Q4" s="15"/>
      <c r="R4" s="15"/>
      <c r="S4" s="23"/>
      <c r="T4" s="16"/>
      <c r="U4" s="16"/>
      <c r="V4" s="16"/>
      <c r="W4" s="16"/>
    </row>
    <row r="5" spans="1:23" ht="12" thickTop="1"/>
    <row r="6" spans="1:23" ht="13.5" customHeight="1" thickBot="1">
      <c r="A6" s="466" t="s">
        <v>55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</row>
    <row r="7" spans="1:23" ht="17.25" customHeight="1">
      <c r="A7" s="471" t="s">
        <v>46</v>
      </c>
      <c r="B7" s="472"/>
      <c r="C7" s="472"/>
      <c r="D7" s="472"/>
      <c r="E7" s="469"/>
      <c r="F7" s="520" t="s">
        <v>47</v>
      </c>
      <c r="G7" s="521"/>
      <c r="H7" s="469" t="s">
        <v>50</v>
      </c>
      <c r="I7" s="469" t="s">
        <v>51</v>
      </c>
      <c r="J7" s="478" t="s">
        <v>410</v>
      </c>
      <c r="K7" s="479"/>
      <c r="L7" s="480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8" customHeight="1">
      <c r="A8" s="473"/>
      <c r="B8" s="474"/>
      <c r="C8" s="474"/>
      <c r="D8" s="474"/>
      <c r="E8" s="474"/>
      <c r="F8" s="519" t="s">
        <v>48</v>
      </c>
      <c r="G8" s="519" t="s">
        <v>49</v>
      </c>
      <c r="H8" s="519"/>
      <c r="I8" s="470"/>
      <c r="J8" s="481"/>
      <c r="K8" s="482"/>
      <c r="L8" s="483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6.5" customHeight="1">
      <c r="A9" s="473"/>
      <c r="B9" s="474"/>
      <c r="C9" s="474"/>
      <c r="D9" s="474"/>
      <c r="E9" s="474"/>
      <c r="F9" s="519"/>
      <c r="G9" s="519"/>
      <c r="H9" s="519"/>
      <c r="I9" s="470"/>
      <c r="J9" s="474" t="s">
        <v>226</v>
      </c>
      <c r="K9" s="474" t="s">
        <v>45</v>
      </c>
      <c r="L9" s="476"/>
      <c r="M9" s="17"/>
      <c r="N9" s="16"/>
      <c r="O9" s="16"/>
      <c r="P9" s="16"/>
      <c r="Q9" s="16"/>
      <c r="R9" s="16"/>
      <c r="S9" s="16"/>
      <c r="T9" s="17"/>
      <c r="U9" s="17"/>
      <c r="V9" s="17"/>
      <c r="W9" s="17"/>
    </row>
    <row r="10" spans="1:23" ht="21.75" customHeight="1">
      <c r="A10" s="473"/>
      <c r="B10" s="474"/>
      <c r="C10" s="474"/>
      <c r="D10" s="474"/>
      <c r="E10" s="474"/>
      <c r="F10" s="519"/>
      <c r="G10" s="519"/>
      <c r="H10" s="519"/>
      <c r="I10" s="470"/>
      <c r="J10" s="524"/>
      <c r="K10" s="531" t="s">
        <v>225</v>
      </c>
      <c r="L10" s="477" t="s">
        <v>44</v>
      </c>
      <c r="M10" s="17"/>
      <c r="N10" s="16"/>
      <c r="P10" s="16"/>
      <c r="Q10" s="16"/>
      <c r="R10" s="16"/>
      <c r="S10" s="16"/>
      <c r="T10" s="17"/>
      <c r="U10" s="17"/>
      <c r="V10" s="17"/>
      <c r="W10" s="17"/>
    </row>
    <row r="11" spans="1:23" ht="21.75" customHeight="1">
      <c r="A11" s="473"/>
      <c r="B11" s="474"/>
      <c r="C11" s="474"/>
      <c r="D11" s="474"/>
      <c r="E11" s="474"/>
      <c r="F11" s="519"/>
      <c r="G11" s="519"/>
      <c r="H11" s="519"/>
      <c r="I11" s="470"/>
      <c r="J11" s="524"/>
      <c r="K11" s="532"/>
      <c r="L11" s="476"/>
      <c r="M11" s="17"/>
      <c r="N11" s="19"/>
      <c r="O11" s="19"/>
      <c r="P11" s="19"/>
      <c r="Q11" s="19"/>
      <c r="R11" s="19"/>
      <c r="S11" s="19"/>
      <c r="T11" s="17"/>
      <c r="U11" s="17"/>
      <c r="V11" s="17"/>
      <c r="W11" s="17"/>
    </row>
    <row r="12" spans="1:23" ht="12" customHeight="1" thickBot="1">
      <c r="A12" s="467" t="s">
        <v>33</v>
      </c>
      <c r="B12" s="468"/>
      <c r="C12" s="468"/>
      <c r="D12" s="468"/>
      <c r="E12" s="468"/>
      <c r="F12" s="318" t="s">
        <v>34</v>
      </c>
      <c r="G12" s="318" t="s">
        <v>35</v>
      </c>
      <c r="H12" s="318" t="s">
        <v>36</v>
      </c>
      <c r="I12" s="318" t="s">
        <v>37</v>
      </c>
      <c r="J12" s="318" t="s">
        <v>38</v>
      </c>
      <c r="K12" s="318" t="s">
        <v>39</v>
      </c>
      <c r="L12" s="319" t="s">
        <v>40</v>
      </c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</row>
    <row r="13" spans="1:23" ht="17.25" customHeight="1">
      <c r="A13" s="565" t="s">
        <v>230</v>
      </c>
      <c r="B13" s="488"/>
      <c r="C13" s="488"/>
      <c r="D13" s="489"/>
      <c r="E13" s="320" t="s">
        <v>12</v>
      </c>
      <c r="F13" s="373">
        <v>4</v>
      </c>
      <c r="G13" s="373">
        <v>3</v>
      </c>
      <c r="H13" s="373">
        <v>4</v>
      </c>
      <c r="I13" s="373">
        <v>263</v>
      </c>
      <c r="J13" s="373">
        <v>0</v>
      </c>
      <c r="K13" s="373">
        <v>0</v>
      </c>
      <c r="L13" s="35">
        <v>0</v>
      </c>
      <c r="M13" s="25"/>
      <c r="N13" s="25"/>
      <c r="O13" s="25"/>
      <c r="P13" s="25"/>
      <c r="Q13" s="24"/>
      <c r="R13" s="24"/>
      <c r="S13" s="25"/>
      <c r="T13" s="24"/>
      <c r="U13" s="24"/>
      <c r="V13" s="24"/>
      <c r="W13" s="24"/>
    </row>
    <row r="14" spans="1:23" ht="17.25" customHeight="1">
      <c r="A14" s="504" t="s">
        <v>231</v>
      </c>
      <c r="B14" s="530"/>
      <c r="C14" s="484" t="s">
        <v>2</v>
      </c>
      <c r="D14" s="486"/>
      <c r="E14" s="321" t="s">
        <v>13</v>
      </c>
      <c r="F14" s="375">
        <v>11</v>
      </c>
      <c r="G14" s="375">
        <v>11</v>
      </c>
      <c r="H14" s="375">
        <v>14</v>
      </c>
      <c r="I14" s="375">
        <v>1147</v>
      </c>
      <c r="J14" s="375">
        <v>0</v>
      </c>
      <c r="K14" s="375">
        <v>0</v>
      </c>
      <c r="L14" s="376">
        <v>0</v>
      </c>
      <c r="M14" s="25"/>
      <c r="N14" s="25"/>
      <c r="O14" s="25"/>
      <c r="P14" s="25"/>
      <c r="Q14" s="24"/>
      <c r="R14" s="25"/>
      <c r="S14" s="25"/>
      <c r="T14" s="24"/>
      <c r="U14" s="24"/>
      <c r="V14" s="24"/>
      <c r="W14" s="24"/>
    </row>
    <row r="15" spans="1:23" ht="17.25" customHeight="1">
      <c r="A15" s="506"/>
      <c r="B15" s="527"/>
      <c r="C15" s="484" t="s">
        <v>3</v>
      </c>
      <c r="D15" s="486"/>
      <c r="E15" s="321" t="s">
        <v>14</v>
      </c>
      <c r="F15" s="375">
        <v>1</v>
      </c>
      <c r="G15" s="375">
        <v>1</v>
      </c>
      <c r="H15" s="375">
        <v>1</v>
      </c>
      <c r="I15" s="375">
        <v>8</v>
      </c>
      <c r="J15" s="375">
        <v>0</v>
      </c>
      <c r="K15" s="375">
        <v>0</v>
      </c>
      <c r="L15" s="376">
        <v>0</v>
      </c>
      <c r="M15" s="25"/>
      <c r="N15" s="25"/>
      <c r="O15" s="25"/>
      <c r="P15" s="25"/>
      <c r="Q15" s="25"/>
      <c r="R15" s="25"/>
      <c r="S15" s="25"/>
      <c r="T15" s="24"/>
      <c r="U15" s="24"/>
      <c r="V15" s="24"/>
      <c r="W15" s="24"/>
    </row>
    <row r="16" spans="1:23" ht="17.25" customHeight="1">
      <c r="A16" s="566" t="s">
        <v>4</v>
      </c>
      <c r="B16" s="484" t="s">
        <v>5</v>
      </c>
      <c r="C16" s="485"/>
      <c r="D16" s="486"/>
      <c r="E16" s="321" t="s">
        <v>15</v>
      </c>
      <c r="F16" s="375">
        <v>6</v>
      </c>
      <c r="G16" s="375">
        <v>6</v>
      </c>
      <c r="H16" s="375">
        <v>12</v>
      </c>
      <c r="I16" s="375">
        <v>2549</v>
      </c>
      <c r="J16" s="375">
        <v>0</v>
      </c>
      <c r="K16" s="375">
        <v>0</v>
      </c>
      <c r="L16" s="376">
        <v>0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17.25" customHeight="1">
      <c r="A17" s="567"/>
      <c r="B17" s="484" t="s">
        <v>6</v>
      </c>
      <c r="C17" s="485"/>
      <c r="D17" s="486"/>
      <c r="E17" s="321" t="s">
        <v>16</v>
      </c>
      <c r="F17" s="375">
        <v>0</v>
      </c>
      <c r="G17" s="375">
        <v>0</v>
      </c>
      <c r="H17" s="375">
        <v>0</v>
      </c>
      <c r="I17" s="375">
        <v>0</v>
      </c>
      <c r="J17" s="375">
        <v>0</v>
      </c>
      <c r="K17" s="375">
        <v>0</v>
      </c>
      <c r="L17" s="376">
        <v>0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21.75" customHeight="1">
      <c r="A18" s="567"/>
      <c r="B18" s="484" t="s">
        <v>52</v>
      </c>
      <c r="C18" s="485"/>
      <c r="D18" s="486"/>
      <c r="E18" s="321" t="s">
        <v>17</v>
      </c>
      <c r="F18" s="375">
        <v>3</v>
      </c>
      <c r="G18" s="375">
        <v>3</v>
      </c>
      <c r="H18" s="375">
        <v>3</v>
      </c>
      <c r="I18" s="375">
        <v>166</v>
      </c>
      <c r="J18" s="375">
        <v>0</v>
      </c>
      <c r="K18" s="375">
        <v>0</v>
      </c>
      <c r="L18" s="376">
        <v>0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ht="17.25" customHeight="1">
      <c r="A19" s="567"/>
      <c r="B19" s="484" t="s">
        <v>7</v>
      </c>
      <c r="C19" s="485"/>
      <c r="D19" s="486"/>
      <c r="E19" s="321" t="s">
        <v>18</v>
      </c>
      <c r="F19" s="375">
        <v>1</v>
      </c>
      <c r="G19" s="375">
        <v>1</v>
      </c>
      <c r="H19" s="375">
        <v>1</v>
      </c>
      <c r="I19" s="375">
        <v>60</v>
      </c>
      <c r="J19" s="375">
        <v>0</v>
      </c>
      <c r="K19" s="375">
        <v>0</v>
      </c>
      <c r="L19" s="376">
        <v>0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ht="17.25" customHeight="1">
      <c r="A20" s="567"/>
      <c r="B20" s="484" t="s">
        <v>8</v>
      </c>
      <c r="C20" s="485"/>
      <c r="D20" s="486"/>
      <c r="E20" s="321" t="s">
        <v>19</v>
      </c>
      <c r="F20" s="375">
        <v>0</v>
      </c>
      <c r="G20" s="375">
        <v>0</v>
      </c>
      <c r="H20" s="375">
        <v>0</v>
      </c>
      <c r="I20" s="375">
        <v>0</v>
      </c>
      <c r="J20" s="375">
        <v>0</v>
      </c>
      <c r="K20" s="375">
        <v>0</v>
      </c>
      <c r="L20" s="376">
        <v>0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ht="17.25" customHeight="1">
      <c r="A21" s="568"/>
      <c r="B21" s="484" t="s">
        <v>9</v>
      </c>
      <c r="C21" s="485"/>
      <c r="D21" s="486"/>
      <c r="E21" s="321" t="s">
        <v>20</v>
      </c>
      <c r="F21" s="375">
        <v>0</v>
      </c>
      <c r="G21" s="375">
        <v>0</v>
      </c>
      <c r="H21" s="375">
        <v>0</v>
      </c>
      <c r="I21" s="375">
        <v>0</v>
      </c>
      <c r="J21" s="375">
        <v>0</v>
      </c>
      <c r="K21" s="375">
        <v>0</v>
      </c>
      <c r="L21" s="376">
        <v>0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ht="15" customHeight="1">
      <c r="A22" s="504" t="s">
        <v>10</v>
      </c>
      <c r="B22" s="530"/>
      <c r="C22" s="484" t="s">
        <v>2</v>
      </c>
      <c r="D22" s="486"/>
      <c r="E22" s="321" t="s">
        <v>21</v>
      </c>
      <c r="F22" s="375">
        <v>5</v>
      </c>
      <c r="G22" s="375">
        <v>5</v>
      </c>
      <c r="H22" s="375">
        <v>8</v>
      </c>
      <c r="I22" s="375">
        <v>774</v>
      </c>
      <c r="J22" s="375">
        <v>0</v>
      </c>
      <c r="K22" s="375">
        <v>0</v>
      </c>
      <c r="L22" s="376">
        <v>0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ht="15" customHeight="1">
      <c r="A23" s="506"/>
      <c r="B23" s="527"/>
      <c r="C23" s="484" t="s">
        <v>3</v>
      </c>
      <c r="D23" s="486"/>
      <c r="E23" s="321" t="s">
        <v>22</v>
      </c>
      <c r="F23" s="375">
        <v>0</v>
      </c>
      <c r="G23" s="375">
        <v>0</v>
      </c>
      <c r="H23" s="375">
        <v>0</v>
      </c>
      <c r="I23" s="375">
        <v>0</v>
      </c>
      <c r="J23" s="375">
        <v>0</v>
      </c>
      <c r="K23" s="375">
        <v>0</v>
      </c>
      <c r="L23" s="376">
        <v>0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15" customHeight="1">
      <c r="A24" s="490" t="s">
        <v>203</v>
      </c>
      <c r="B24" s="502" t="s">
        <v>11</v>
      </c>
      <c r="C24" s="484" t="s">
        <v>2</v>
      </c>
      <c r="D24" s="486"/>
      <c r="E24" s="321" t="s">
        <v>23</v>
      </c>
      <c r="F24" s="375">
        <v>1</v>
      </c>
      <c r="G24" s="375">
        <v>1</v>
      </c>
      <c r="H24" s="375">
        <v>1</v>
      </c>
      <c r="I24" s="375">
        <v>50</v>
      </c>
      <c r="J24" s="375">
        <v>0</v>
      </c>
      <c r="K24" s="375">
        <v>0</v>
      </c>
      <c r="L24" s="376">
        <v>0</v>
      </c>
      <c r="M24" s="25"/>
      <c r="N24" s="25"/>
      <c r="O24" s="25"/>
      <c r="P24" s="25"/>
      <c r="Q24" s="25"/>
      <c r="R24" s="25"/>
      <c r="S24" s="25"/>
      <c r="T24" s="24"/>
      <c r="U24" s="24"/>
      <c r="V24" s="24"/>
      <c r="W24" s="24"/>
    </row>
    <row r="25" spans="1:23" ht="15" customHeight="1">
      <c r="A25" s="491"/>
      <c r="B25" s="501"/>
      <c r="C25" s="484" t="s">
        <v>3</v>
      </c>
      <c r="D25" s="486"/>
      <c r="E25" s="321" t="s">
        <v>24</v>
      </c>
      <c r="F25" s="375">
        <v>0</v>
      </c>
      <c r="G25" s="375">
        <v>0</v>
      </c>
      <c r="H25" s="375">
        <v>0</v>
      </c>
      <c r="I25" s="375">
        <v>0</v>
      </c>
      <c r="J25" s="375">
        <v>0</v>
      </c>
      <c r="K25" s="375">
        <v>0</v>
      </c>
      <c r="L25" s="376">
        <v>0</v>
      </c>
      <c r="M25" s="25"/>
      <c r="N25" s="25"/>
      <c r="O25" s="25"/>
      <c r="P25" s="25"/>
      <c r="Q25" s="25"/>
      <c r="R25" s="25"/>
      <c r="S25" s="25"/>
      <c r="T25" s="24"/>
      <c r="U25" s="24"/>
      <c r="V25" s="24"/>
      <c r="W25" s="24"/>
    </row>
    <row r="26" spans="1:23" ht="15" customHeight="1">
      <c r="A26" s="491"/>
      <c r="B26" s="484" t="s">
        <v>5</v>
      </c>
      <c r="C26" s="485"/>
      <c r="D26" s="486"/>
      <c r="E26" s="321" t="s">
        <v>25</v>
      </c>
      <c r="F26" s="375">
        <v>1</v>
      </c>
      <c r="G26" s="375">
        <v>1</v>
      </c>
      <c r="H26" s="375">
        <v>1</v>
      </c>
      <c r="I26" s="375">
        <v>215</v>
      </c>
      <c r="J26" s="375">
        <v>0</v>
      </c>
      <c r="K26" s="375">
        <v>0</v>
      </c>
      <c r="L26" s="376">
        <v>0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ht="15" customHeight="1">
      <c r="A27" s="491"/>
      <c r="B27" s="484" t="s">
        <v>6</v>
      </c>
      <c r="C27" s="485"/>
      <c r="D27" s="486"/>
      <c r="E27" s="321" t="s">
        <v>26</v>
      </c>
      <c r="F27" s="375">
        <v>0</v>
      </c>
      <c r="G27" s="375">
        <v>0</v>
      </c>
      <c r="H27" s="375">
        <v>0</v>
      </c>
      <c r="I27" s="375">
        <v>0</v>
      </c>
      <c r="J27" s="375">
        <v>0</v>
      </c>
      <c r="K27" s="375">
        <v>0</v>
      </c>
      <c r="L27" s="376">
        <v>0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ht="22.5" customHeight="1">
      <c r="A28" s="491"/>
      <c r="B28" s="484" t="s">
        <v>591</v>
      </c>
      <c r="C28" s="485"/>
      <c r="D28" s="486"/>
      <c r="E28" s="321" t="s">
        <v>27</v>
      </c>
      <c r="F28" s="375">
        <v>0</v>
      </c>
      <c r="G28" s="375">
        <v>0</v>
      </c>
      <c r="H28" s="375">
        <v>0</v>
      </c>
      <c r="I28" s="375">
        <v>0</v>
      </c>
      <c r="J28" s="375">
        <v>0</v>
      </c>
      <c r="K28" s="375">
        <v>0</v>
      </c>
      <c r="L28" s="376">
        <v>0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23" ht="16.5" customHeight="1">
      <c r="A29" s="491"/>
      <c r="B29" s="484" t="s">
        <v>7</v>
      </c>
      <c r="C29" s="485"/>
      <c r="D29" s="486"/>
      <c r="E29" s="321" t="s">
        <v>28</v>
      </c>
      <c r="F29" s="375">
        <v>5</v>
      </c>
      <c r="G29" s="375">
        <v>5</v>
      </c>
      <c r="H29" s="375">
        <v>5</v>
      </c>
      <c r="I29" s="375">
        <v>472</v>
      </c>
      <c r="J29" s="375">
        <v>0</v>
      </c>
      <c r="K29" s="375">
        <v>0</v>
      </c>
      <c r="L29" s="376">
        <v>0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 ht="14.25" customHeight="1">
      <c r="A30" s="491"/>
      <c r="B30" s="484" t="s">
        <v>8</v>
      </c>
      <c r="C30" s="485"/>
      <c r="D30" s="486"/>
      <c r="E30" s="321" t="s">
        <v>29</v>
      </c>
      <c r="F30" s="375">
        <v>0</v>
      </c>
      <c r="G30" s="375">
        <v>0</v>
      </c>
      <c r="H30" s="375">
        <v>0</v>
      </c>
      <c r="I30" s="375">
        <v>0</v>
      </c>
      <c r="J30" s="375">
        <v>0</v>
      </c>
      <c r="K30" s="375">
        <v>0</v>
      </c>
      <c r="L30" s="376">
        <v>0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 ht="14.25" customHeight="1">
      <c r="A31" s="491"/>
      <c r="B31" s="484" t="s">
        <v>9</v>
      </c>
      <c r="C31" s="485"/>
      <c r="D31" s="486"/>
      <c r="E31" s="322" t="s">
        <v>30</v>
      </c>
      <c r="F31" s="375">
        <v>0</v>
      </c>
      <c r="G31" s="375">
        <v>0</v>
      </c>
      <c r="H31" s="375">
        <v>0</v>
      </c>
      <c r="I31" s="375">
        <v>0</v>
      </c>
      <c r="J31" s="375">
        <v>0</v>
      </c>
      <c r="K31" s="375">
        <v>0</v>
      </c>
      <c r="L31" s="376">
        <v>0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 ht="14.25" customHeight="1">
      <c r="A32" s="491"/>
      <c r="B32" s="484" t="s">
        <v>82</v>
      </c>
      <c r="C32" s="485"/>
      <c r="D32" s="486"/>
      <c r="E32" s="322" t="s">
        <v>31</v>
      </c>
      <c r="F32" s="375">
        <v>1</v>
      </c>
      <c r="G32" s="375">
        <v>1</v>
      </c>
      <c r="H32" s="375">
        <v>1</v>
      </c>
      <c r="I32" s="375">
        <v>257</v>
      </c>
      <c r="J32" s="375">
        <v>0</v>
      </c>
      <c r="K32" s="375">
        <v>0</v>
      </c>
      <c r="L32" s="376">
        <v>0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47" ht="14.25" customHeight="1">
      <c r="A33" s="491"/>
      <c r="B33" s="484" t="s">
        <v>91</v>
      </c>
      <c r="C33" s="485"/>
      <c r="D33" s="486"/>
      <c r="E33" s="322" t="s">
        <v>32</v>
      </c>
      <c r="F33" s="375">
        <v>0</v>
      </c>
      <c r="G33" s="375">
        <v>0</v>
      </c>
      <c r="H33" s="375">
        <v>0</v>
      </c>
      <c r="I33" s="375">
        <v>0</v>
      </c>
      <c r="J33" s="375">
        <v>0</v>
      </c>
      <c r="K33" s="375">
        <v>0</v>
      </c>
      <c r="L33" s="376">
        <v>0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47" ht="14.25" customHeight="1" thickBot="1">
      <c r="A34" s="491"/>
      <c r="B34" s="533" t="s">
        <v>95</v>
      </c>
      <c r="C34" s="534"/>
      <c r="D34" s="535"/>
      <c r="E34" s="322" t="s">
        <v>56</v>
      </c>
      <c r="F34" s="374">
        <v>0</v>
      </c>
      <c r="G34" s="374">
        <v>0</v>
      </c>
      <c r="H34" s="374">
        <v>0</v>
      </c>
      <c r="I34" s="374">
        <v>0</v>
      </c>
      <c r="J34" s="374">
        <v>0</v>
      </c>
      <c r="K34" s="374">
        <v>0</v>
      </c>
      <c r="L34" s="31">
        <v>0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47" ht="24" customHeight="1" thickBot="1">
      <c r="A35" s="546"/>
      <c r="B35" s="463" t="s">
        <v>318</v>
      </c>
      <c r="C35" s="464"/>
      <c r="D35" s="465"/>
      <c r="E35" s="323" t="s">
        <v>57</v>
      </c>
      <c r="F35" s="233">
        <v>8</v>
      </c>
      <c r="G35" s="233">
        <v>8</v>
      </c>
      <c r="H35" s="247"/>
      <c r="I35" s="247"/>
      <c r="J35" s="233">
        <v>0</v>
      </c>
      <c r="K35" s="233">
        <v>0</v>
      </c>
      <c r="L35" s="234">
        <v>0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36"/>
    </row>
    <row r="36" spans="1:247" ht="24.75" customHeight="1" thickBot="1">
      <c r="A36" s="463" t="s">
        <v>319</v>
      </c>
      <c r="B36" s="464"/>
      <c r="C36" s="464"/>
      <c r="D36" s="465"/>
      <c r="E36" s="323" t="s">
        <v>58</v>
      </c>
      <c r="F36" s="232">
        <v>15</v>
      </c>
      <c r="G36" s="232">
        <v>14</v>
      </c>
      <c r="H36" s="232">
        <v>24</v>
      </c>
      <c r="I36" s="232">
        <v>3549</v>
      </c>
      <c r="J36" s="232">
        <v>0</v>
      </c>
      <c r="K36" s="232">
        <v>0</v>
      </c>
      <c r="L36" s="239">
        <v>0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47" ht="15" customHeight="1">
      <c r="A37" s="536" t="s">
        <v>81</v>
      </c>
      <c r="B37" s="498" t="s">
        <v>82</v>
      </c>
      <c r="C37" s="537"/>
      <c r="D37" s="499"/>
      <c r="E37" s="324" t="s">
        <v>59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5"/>
      <c r="N37" s="25"/>
      <c r="O37" s="25"/>
      <c r="P37" s="25"/>
      <c r="Q37" s="25"/>
      <c r="R37" s="25"/>
      <c r="S37" s="25"/>
      <c r="T37" s="23"/>
      <c r="U37" s="23"/>
      <c r="V37" s="23"/>
      <c r="W37" s="23"/>
    </row>
    <row r="38" spans="1:247" ht="15" customHeight="1" thickBot="1">
      <c r="A38" s="505"/>
      <c r="B38" s="496" t="s">
        <v>83</v>
      </c>
      <c r="C38" s="538"/>
      <c r="D38" s="497"/>
      <c r="E38" s="322" t="s">
        <v>60</v>
      </c>
      <c r="F38" s="30">
        <v>1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1">
        <v>0</v>
      </c>
      <c r="M38" s="25"/>
      <c r="N38" s="25"/>
      <c r="O38" s="25"/>
      <c r="P38" s="25"/>
      <c r="Q38" s="25"/>
      <c r="R38" s="25"/>
      <c r="S38" s="25"/>
      <c r="T38" s="23"/>
      <c r="U38" s="23"/>
      <c r="V38" s="23"/>
      <c r="W38" s="23"/>
    </row>
    <row r="39" spans="1:247" ht="18" customHeight="1" thickBot="1">
      <c r="A39" s="506"/>
      <c r="B39" s="539" t="s">
        <v>414</v>
      </c>
      <c r="C39" s="540"/>
      <c r="D39" s="541"/>
      <c r="E39" s="323" t="s">
        <v>61</v>
      </c>
      <c r="F39" s="232">
        <v>1</v>
      </c>
      <c r="G39" s="232">
        <v>0</v>
      </c>
      <c r="H39" s="232">
        <v>0</v>
      </c>
      <c r="I39" s="232">
        <v>0</v>
      </c>
      <c r="J39" s="232">
        <v>0</v>
      </c>
      <c r="K39" s="232">
        <v>0</v>
      </c>
      <c r="L39" s="239">
        <v>0</v>
      </c>
      <c r="M39" s="25"/>
      <c r="N39" s="25"/>
      <c r="O39" s="25"/>
      <c r="P39" s="25"/>
      <c r="Q39" s="25"/>
      <c r="R39" s="25"/>
      <c r="S39" s="25"/>
      <c r="T39" s="23"/>
      <c r="U39" s="23"/>
      <c r="V39" s="23"/>
      <c r="W39" s="23"/>
    </row>
    <row r="40" spans="1:247" ht="15.75" customHeight="1">
      <c r="A40" s="504" t="s">
        <v>456</v>
      </c>
      <c r="B40" s="500" t="s">
        <v>411</v>
      </c>
      <c r="C40" s="498" t="s">
        <v>88</v>
      </c>
      <c r="D40" s="499"/>
      <c r="E40" s="325" t="s">
        <v>62</v>
      </c>
      <c r="F40" s="373">
        <v>0</v>
      </c>
      <c r="G40" s="373">
        <v>0</v>
      </c>
      <c r="H40" s="373">
        <v>0</v>
      </c>
      <c r="I40" s="373">
        <v>0</v>
      </c>
      <c r="J40" s="373">
        <v>0</v>
      </c>
      <c r="K40" s="373">
        <v>0</v>
      </c>
      <c r="L40" s="35">
        <v>0</v>
      </c>
      <c r="M40" s="25"/>
      <c r="N40" s="25"/>
      <c r="O40" s="25"/>
      <c r="P40" s="25"/>
      <c r="Q40" s="24"/>
      <c r="R40" s="25"/>
      <c r="S40" s="25"/>
      <c r="T40" s="23"/>
      <c r="U40" s="23"/>
      <c r="V40" s="23"/>
      <c r="W40" s="23"/>
    </row>
    <row r="41" spans="1:247" ht="15.75" customHeight="1">
      <c r="A41" s="505"/>
      <c r="B41" s="501"/>
      <c r="C41" s="544" t="s">
        <v>89</v>
      </c>
      <c r="D41" s="545"/>
      <c r="E41" s="322" t="s">
        <v>63</v>
      </c>
      <c r="F41" s="375">
        <v>0</v>
      </c>
      <c r="G41" s="375">
        <v>0</v>
      </c>
      <c r="H41" s="414"/>
      <c r="I41" s="414"/>
      <c r="J41" s="375">
        <v>0</v>
      </c>
      <c r="K41" s="375">
        <v>0</v>
      </c>
      <c r="L41" s="376">
        <v>0</v>
      </c>
      <c r="M41" s="25"/>
      <c r="N41" s="25"/>
      <c r="O41" s="25"/>
      <c r="P41" s="25"/>
      <c r="Q41" s="25"/>
      <c r="R41" s="25"/>
      <c r="S41" s="25"/>
      <c r="T41" s="23"/>
      <c r="U41" s="23"/>
      <c r="V41" s="23"/>
      <c r="W41" s="23"/>
    </row>
    <row r="42" spans="1:247" ht="15.75" customHeight="1">
      <c r="A42" s="505"/>
      <c r="B42" s="502" t="s">
        <v>412</v>
      </c>
      <c r="C42" s="544" t="s">
        <v>88</v>
      </c>
      <c r="D42" s="545"/>
      <c r="E42" s="322" t="s">
        <v>64</v>
      </c>
      <c r="F42" s="375">
        <v>1</v>
      </c>
      <c r="G42" s="375">
        <v>1</v>
      </c>
      <c r="H42" s="375">
        <v>1</v>
      </c>
      <c r="I42" s="375">
        <v>90</v>
      </c>
      <c r="J42" s="375">
        <v>0</v>
      </c>
      <c r="K42" s="375">
        <v>0</v>
      </c>
      <c r="L42" s="376">
        <v>0</v>
      </c>
      <c r="M42" s="25"/>
      <c r="N42" s="25"/>
      <c r="O42" s="25"/>
      <c r="P42" s="25"/>
      <c r="Q42" s="24"/>
      <c r="R42" s="25"/>
      <c r="S42" s="25"/>
      <c r="T42" s="23"/>
      <c r="U42" s="23"/>
      <c r="V42" s="23"/>
      <c r="W42" s="23"/>
    </row>
    <row r="43" spans="1:247" ht="15.75" customHeight="1" thickBot="1">
      <c r="A43" s="505"/>
      <c r="B43" s="503"/>
      <c r="C43" s="496" t="s">
        <v>89</v>
      </c>
      <c r="D43" s="497"/>
      <c r="E43" s="322" t="s">
        <v>65</v>
      </c>
      <c r="F43" s="374">
        <v>1</v>
      </c>
      <c r="G43" s="374">
        <v>0</v>
      </c>
      <c r="H43" s="413"/>
      <c r="I43" s="413"/>
      <c r="J43" s="374">
        <v>0</v>
      </c>
      <c r="K43" s="374">
        <v>0</v>
      </c>
      <c r="L43" s="31">
        <v>0</v>
      </c>
      <c r="M43" s="25"/>
      <c r="N43" s="25"/>
      <c r="O43" s="25"/>
      <c r="P43" s="25"/>
      <c r="Q43" s="25"/>
      <c r="R43" s="25"/>
      <c r="S43" s="25"/>
      <c r="T43" s="23"/>
      <c r="U43" s="23"/>
      <c r="V43" s="23"/>
      <c r="W43" s="23"/>
    </row>
    <row r="44" spans="1:247" ht="24" customHeight="1">
      <c r="A44" s="505"/>
      <c r="B44" s="542" t="s">
        <v>413</v>
      </c>
      <c r="C44" s="498" t="s">
        <v>332</v>
      </c>
      <c r="D44" s="499"/>
      <c r="E44" s="326" t="s">
        <v>66</v>
      </c>
      <c r="F44" s="235">
        <v>1</v>
      </c>
      <c r="G44" s="235">
        <v>1</v>
      </c>
      <c r="H44" s="235">
        <v>1</v>
      </c>
      <c r="I44" s="235">
        <v>90</v>
      </c>
      <c r="J44" s="235">
        <v>0</v>
      </c>
      <c r="K44" s="235">
        <v>0</v>
      </c>
      <c r="L44" s="236">
        <v>0</v>
      </c>
      <c r="M44" s="25"/>
      <c r="N44" s="25"/>
      <c r="O44" s="25"/>
      <c r="P44" s="25"/>
      <c r="Q44" s="25"/>
      <c r="R44" s="25"/>
      <c r="S44" s="25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</row>
    <row r="45" spans="1:247" ht="24.75" customHeight="1" thickBot="1">
      <c r="A45" s="506"/>
      <c r="B45" s="543"/>
      <c r="C45" s="496" t="s">
        <v>333</v>
      </c>
      <c r="D45" s="497"/>
      <c r="E45" s="317" t="s">
        <v>67</v>
      </c>
      <c r="F45" s="237">
        <v>1</v>
      </c>
      <c r="G45" s="237">
        <v>1</v>
      </c>
      <c r="H45" s="412"/>
      <c r="I45" s="412"/>
      <c r="J45" s="237">
        <v>0</v>
      </c>
      <c r="K45" s="237">
        <v>0</v>
      </c>
      <c r="L45" s="238">
        <v>0</v>
      </c>
      <c r="M45" s="25"/>
      <c r="N45" s="25"/>
      <c r="O45" s="25"/>
      <c r="P45" s="25"/>
      <c r="Q45" s="25"/>
      <c r="R45" s="25"/>
      <c r="S45" s="25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</row>
    <row r="46" spans="1:247" ht="14.25" customHeight="1">
      <c r="A46" s="490" t="s">
        <v>184</v>
      </c>
      <c r="B46" s="487" t="s">
        <v>90</v>
      </c>
      <c r="C46" s="488"/>
      <c r="D46" s="489"/>
      <c r="E46" s="325" t="s">
        <v>68</v>
      </c>
      <c r="F46" s="373">
        <v>1</v>
      </c>
      <c r="G46" s="373">
        <v>1</v>
      </c>
      <c r="H46" s="373">
        <v>1</v>
      </c>
      <c r="I46" s="373">
        <v>10</v>
      </c>
      <c r="J46" s="373">
        <v>0</v>
      </c>
      <c r="K46" s="373">
        <v>0</v>
      </c>
      <c r="L46" s="35">
        <v>0</v>
      </c>
      <c r="M46" s="25"/>
      <c r="N46" s="25"/>
      <c r="O46" s="25"/>
      <c r="P46" s="25"/>
      <c r="Q46" s="24"/>
      <c r="R46" s="25"/>
      <c r="S46" s="25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</row>
    <row r="47" spans="1:247" ht="14.25" customHeight="1">
      <c r="A47" s="491"/>
      <c r="B47" s="484" t="s">
        <v>91</v>
      </c>
      <c r="C47" s="485"/>
      <c r="D47" s="486"/>
      <c r="E47" s="322" t="s">
        <v>69</v>
      </c>
      <c r="F47" s="375">
        <v>0</v>
      </c>
      <c r="G47" s="375">
        <v>0</v>
      </c>
      <c r="H47" s="375">
        <v>0</v>
      </c>
      <c r="I47" s="375">
        <v>0</v>
      </c>
      <c r="J47" s="375">
        <v>0</v>
      </c>
      <c r="K47" s="375">
        <v>0</v>
      </c>
      <c r="L47" s="376">
        <v>0</v>
      </c>
      <c r="M47" s="25"/>
      <c r="N47" s="25"/>
      <c r="O47" s="25"/>
      <c r="P47" s="25"/>
      <c r="Q47" s="24"/>
      <c r="R47" s="25"/>
      <c r="S47" s="25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</row>
    <row r="48" spans="1:247" ht="14.25" customHeight="1">
      <c r="A48" s="491"/>
      <c r="B48" s="484" t="s">
        <v>92</v>
      </c>
      <c r="C48" s="485"/>
      <c r="D48" s="486"/>
      <c r="E48" s="322" t="s">
        <v>70</v>
      </c>
      <c r="F48" s="375">
        <v>0</v>
      </c>
      <c r="G48" s="375">
        <v>0</v>
      </c>
      <c r="H48" s="375">
        <v>0</v>
      </c>
      <c r="I48" s="375">
        <v>0</v>
      </c>
      <c r="J48" s="375">
        <v>0</v>
      </c>
      <c r="K48" s="375">
        <v>0</v>
      </c>
      <c r="L48" s="376">
        <v>0</v>
      </c>
      <c r="M48" s="25"/>
      <c r="N48" s="25"/>
      <c r="O48" s="25"/>
      <c r="P48" s="25"/>
      <c r="Q48" s="24"/>
      <c r="R48" s="25"/>
      <c r="S48" s="25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</row>
    <row r="49" spans="1:247" ht="14.25" customHeight="1">
      <c r="A49" s="491"/>
      <c r="B49" s="484" t="s">
        <v>93</v>
      </c>
      <c r="C49" s="485"/>
      <c r="D49" s="486"/>
      <c r="E49" s="322" t="s">
        <v>71</v>
      </c>
      <c r="F49" s="375">
        <v>0</v>
      </c>
      <c r="G49" s="375">
        <v>0</v>
      </c>
      <c r="H49" s="375">
        <v>0</v>
      </c>
      <c r="I49" s="375">
        <v>0</v>
      </c>
      <c r="J49" s="375">
        <v>0</v>
      </c>
      <c r="K49" s="375">
        <v>0</v>
      </c>
      <c r="L49" s="376">
        <v>0</v>
      </c>
      <c r="M49" s="25"/>
      <c r="N49" s="25"/>
      <c r="O49" s="25"/>
      <c r="P49" s="25"/>
      <c r="Q49" s="24"/>
      <c r="R49" s="25"/>
      <c r="S49" s="25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</row>
    <row r="50" spans="1:247" ht="14.25" customHeight="1">
      <c r="A50" s="491"/>
      <c r="B50" s="484" t="s">
        <v>592</v>
      </c>
      <c r="C50" s="485"/>
      <c r="D50" s="486"/>
      <c r="E50" s="322" t="s">
        <v>72</v>
      </c>
      <c r="F50" s="375">
        <v>0</v>
      </c>
      <c r="G50" s="375">
        <v>0</v>
      </c>
      <c r="H50" s="375">
        <v>0</v>
      </c>
      <c r="I50" s="375">
        <v>0</v>
      </c>
      <c r="J50" s="375">
        <v>0</v>
      </c>
      <c r="K50" s="375">
        <v>0</v>
      </c>
      <c r="L50" s="376">
        <v>0</v>
      </c>
      <c r="M50" s="25"/>
      <c r="N50" s="25"/>
      <c r="O50" s="25"/>
      <c r="P50" s="25"/>
      <c r="Q50" s="24"/>
      <c r="R50" s="25"/>
      <c r="S50" s="25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</row>
    <row r="51" spans="1:247" ht="14.25" customHeight="1">
      <c r="A51" s="491"/>
      <c r="B51" s="484" t="s">
        <v>94</v>
      </c>
      <c r="C51" s="485"/>
      <c r="D51" s="486"/>
      <c r="E51" s="322" t="s">
        <v>73</v>
      </c>
      <c r="F51" s="375">
        <v>0</v>
      </c>
      <c r="G51" s="375">
        <v>0</v>
      </c>
      <c r="H51" s="375">
        <v>0</v>
      </c>
      <c r="I51" s="375">
        <v>0</v>
      </c>
      <c r="J51" s="375">
        <v>0</v>
      </c>
      <c r="K51" s="375">
        <v>0</v>
      </c>
      <c r="L51" s="376">
        <v>0</v>
      </c>
      <c r="M51" s="25"/>
      <c r="N51" s="25"/>
      <c r="O51" s="25"/>
      <c r="P51" s="25"/>
      <c r="Q51" s="24"/>
      <c r="R51" s="25"/>
      <c r="S51" s="25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</row>
    <row r="52" spans="1:247" ht="14.25" customHeight="1">
      <c r="A52" s="491"/>
      <c r="B52" s="484" t="s">
        <v>415</v>
      </c>
      <c r="C52" s="522"/>
      <c r="D52" s="523"/>
      <c r="E52" s="322" t="s">
        <v>74</v>
      </c>
      <c r="F52" s="375">
        <v>0</v>
      </c>
      <c r="G52" s="375">
        <v>0</v>
      </c>
      <c r="H52" s="375">
        <v>0</v>
      </c>
      <c r="I52" s="375">
        <v>0</v>
      </c>
      <c r="J52" s="375">
        <v>0</v>
      </c>
      <c r="K52" s="375">
        <v>0</v>
      </c>
      <c r="L52" s="376">
        <v>0</v>
      </c>
      <c r="M52" s="25"/>
      <c r="N52" s="25"/>
      <c r="O52" s="25"/>
      <c r="P52" s="25"/>
      <c r="Q52" s="24"/>
      <c r="R52" s="25"/>
      <c r="S52" s="25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</row>
    <row r="53" spans="1:247" ht="14.25" customHeight="1">
      <c r="A53" s="491"/>
      <c r="B53" s="484" t="s">
        <v>416</v>
      </c>
      <c r="C53" s="522"/>
      <c r="D53" s="523"/>
      <c r="E53" s="322" t="s">
        <v>75</v>
      </c>
      <c r="F53" s="375">
        <v>0</v>
      </c>
      <c r="G53" s="375">
        <v>0</v>
      </c>
      <c r="H53" s="375">
        <v>0</v>
      </c>
      <c r="I53" s="375">
        <v>0</v>
      </c>
      <c r="J53" s="375">
        <v>0</v>
      </c>
      <c r="K53" s="375">
        <v>0</v>
      </c>
      <c r="L53" s="376">
        <v>0</v>
      </c>
      <c r="M53" s="25"/>
      <c r="N53" s="25"/>
      <c r="O53" s="25"/>
      <c r="P53" s="25"/>
      <c r="Q53" s="24"/>
      <c r="R53" s="25"/>
      <c r="S53" s="25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</row>
    <row r="54" spans="1:247" ht="15" customHeight="1" thickBot="1">
      <c r="A54" s="491"/>
      <c r="B54" s="533" t="s">
        <v>95</v>
      </c>
      <c r="C54" s="534"/>
      <c r="D54" s="535"/>
      <c r="E54" s="322" t="s">
        <v>76</v>
      </c>
      <c r="F54" s="374">
        <v>0</v>
      </c>
      <c r="G54" s="374">
        <v>0</v>
      </c>
      <c r="H54" s="374">
        <v>0</v>
      </c>
      <c r="I54" s="374">
        <v>0</v>
      </c>
      <c r="J54" s="374">
        <v>0</v>
      </c>
      <c r="K54" s="374">
        <v>0</v>
      </c>
      <c r="L54" s="31">
        <v>0</v>
      </c>
      <c r="M54" s="25"/>
      <c r="N54" s="25"/>
      <c r="O54" s="25"/>
      <c r="P54" s="25"/>
      <c r="Q54" s="24"/>
      <c r="R54" s="25"/>
      <c r="S54" s="25"/>
      <c r="T54" s="23"/>
      <c r="U54" s="23"/>
      <c r="V54" s="23"/>
      <c r="W54" s="23"/>
    </row>
    <row r="55" spans="1:247" ht="24" customHeight="1" thickBot="1">
      <c r="A55" s="492"/>
      <c r="B55" s="493" t="s">
        <v>417</v>
      </c>
      <c r="C55" s="494"/>
      <c r="D55" s="495"/>
      <c r="E55" s="323" t="s">
        <v>77</v>
      </c>
      <c r="F55" s="233">
        <v>1</v>
      </c>
      <c r="G55" s="233">
        <v>1</v>
      </c>
      <c r="H55" s="233">
        <v>1</v>
      </c>
      <c r="I55" s="233">
        <v>10</v>
      </c>
      <c r="J55" s="233">
        <v>0</v>
      </c>
      <c r="K55" s="233">
        <v>0</v>
      </c>
      <c r="L55" s="234">
        <v>0</v>
      </c>
      <c r="M55" s="25"/>
      <c r="N55" s="25"/>
      <c r="O55" s="25"/>
      <c r="P55" s="25"/>
      <c r="Q55" s="25"/>
      <c r="R55" s="25"/>
      <c r="S55" s="25"/>
      <c r="T55" s="23"/>
      <c r="U55" s="23"/>
      <c r="V55" s="23"/>
      <c r="W55" s="23"/>
    </row>
    <row r="56" spans="1:247" ht="15" customHeight="1">
      <c r="A56" s="506" t="s">
        <v>418</v>
      </c>
      <c r="B56" s="526"/>
      <c r="C56" s="526"/>
      <c r="D56" s="527"/>
      <c r="E56" s="325" t="s">
        <v>78</v>
      </c>
      <c r="F56" s="373">
        <v>5</v>
      </c>
      <c r="G56" s="373">
        <v>5</v>
      </c>
      <c r="H56" s="373">
        <v>5</v>
      </c>
      <c r="I56" s="373">
        <v>100</v>
      </c>
      <c r="J56" s="373">
        <v>0</v>
      </c>
      <c r="K56" s="373">
        <v>0</v>
      </c>
      <c r="L56" s="35">
        <v>0</v>
      </c>
      <c r="M56" s="25"/>
      <c r="N56" s="25"/>
      <c r="O56" s="25"/>
      <c r="P56" s="25"/>
      <c r="Q56" s="25"/>
      <c r="R56" s="25"/>
      <c r="S56" s="25"/>
      <c r="T56" s="23"/>
      <c r="U56" s="23"/>
      <c r="V56" s="23"/>
      <c r="W56" s="23"/>
    </row>
    <row r="57" spans="1:247" ht="23.25" customHeight="1">
      <c r="A57" s="490" t="s">
        <v>96</v>
      </c>
      <c r="B57" s="484" t="s">
        <v>98</v>
      </c>
      <c r="C57" s="485"/>
      <c r="D57" s="486"/>
      <c r="E57" s="322" t="s">
        <v>79</v>
      </c>
      <c r="F57" s="375">
        <v>0</v>
      </c>
      <c r="G57" s="375">
        <v>0</v>
      </c>
      <c r="H57" s="375">
        <v>0</v>
      </c>
      <c r="I57" s="375">
        <v>0</v>
      </c>
      <c r="J57" s="375">
        <v>0</v>
      </c>
      <c r="K57" s="375">
        <v>0</v>
      </c>
      <c r="L57" s="376">
        <v>0</v>
      </c>
      <c r="M57" s="25"/>
      <c r="N57" s="25"/>
      <c r="O57" s="25"/>
      <c r="P57" s="25"/>
      <c r="Q57" s="25"/>
      <c r="R57" s="25"/>
      <c r="S57" s="25"/>
      <c r="T57" s="23"/>
      <c r="U57" s="23"/>
      <c r="V57" s="23"/>
      <c r="W57" s="23"/>
    </row>
    <row r="58" spans="1:247" ht="15.75" customHeight="1">
      <c r="A58" s="491"/>
      <c r="B58" s="484" t="s">
        <v>99</v>
      </c>
      <c r="C58" s="485"/>
      <c r="D58" s="486"/>
      <c r="E58" s="322" t="s">
        <v>80</v>
      </c>
      <c r="F58" s="375">
        <v>0</v>
      </c>
      <c r="G58" s="375">
        <v>0</v>
      </c>
      <c r="H58" s="375">
        <v>0</v>
      </c>
      <c r="I58" s="375">
        <v>0</v>
      </c>
      <c r="J58" s="375">
        <v>0</v>
      </c>
      <c r="K58" s="375">
        <v>0</v>
      </c>
      <c r="L58" s="376">
        <v>0</v>
      </c>
      <c r="M58" s="25"/>
      <c r="N58" s="25"/>
      <c r="O58" s="25"/>
      <c r="P58" s="25"/>
      <c r="Q58" s="25"/>
      <c r="R58" s="25"/>
      <c r="S58" s="25"/>
      <c r="T58" s="23"/>
      <c r="U58" s="23"/>
      <c r="V58" s="23"/>
      <c r="W58" s="23"/>
    </row>
    <row r="59" spans="1:247" ht="15.75" customHeight="1">
      <c r="A59" s="491"/>
      <c r="B59" s="484" t="s">
        <v>185</v>
      </c>
      <c r="C59" s="485"/>
      <c r="D59" s="486"/>
      <c r="E59" s="322" t="s">
        <v>204</v>
      </c>
      <c r="F59" s="375">
        <v>0</v>
      </c>
      <c r="G59" s="375">
        <v>0</v>
      </c>
      <c r="H59" s="375">
        <v>0</v>
      </c>
      <c r="I59" s="375">
        <v>0</v>
      </c>
      <c r="J59" s="375">
        <v>0</v>
      </c>
      <c r="K59" s="375">
        <v>0</v>
      </c>
      <c r="L59" s="376">
        <v>0</v>
      </c>
      <c r="M59" s="25"/>
      <c r="N59" s="25"/>
      <c r="O59" s="25"/>
      <c r="P59" s="25"/>
      <c r="Q59" s="25"/>
      <c r="R59" s="25"/>
      <c r="S59" s="25"/>
      <c r="T59" s="23"/>
      <c r="U59" s="23"/>
      <c r="V59" s="23"/>
      <c r="W59" s="23"/>
    </row>
    <row r="60" spans="1:247" ht="15.75" customHeight="1">
      <c r="A60" s="491"/>
      <c r="B60" s="484" t="s">
        <v>100</v>
      </c>
      <c r="C60" s="485"/>
      <c r="D60" s="486"/>
      <c r="E60" s="322" t="s">
        <v>205</v>
      </c>
      <c r="F60" s="375">
        <v>0</v>
      </c>
      <c r="G60" s="375">
        <v>0</v>
      </c>
      <c r="H60" s="375">
        <v>0</v>
      </c>
      <c r="I60" s="375">
        <v>0</v>
      </c>
      <c r="J60" s="375">
        <v>0</v>
      </c>
      <c r="K60" s="375">
        <v>0</v>
      </c>
      <c r="L60" s="376">
        <v>0</v>
      </c>
      <c r="M60" s="25"/>
      <c r="N60" s="25"/>
      <c r="O60" s="25"/>
      <c r="P60" s="25"/>
      <c r="Q60" s="25"/>
      <c r="R60" s="25"/>
      <c r="S60" s="25"/>
      <c r="T60" s="23"/>
      <c r="U60" s="23"/>
      <c r="V60" s="23"/>
      <c r="W60" s="23"/>
    </row>
    <row r="61" spans="1:247" ht="15.75" customHeight="1">
      <c r="A61" s="491"/>
      <c r="B61" s="484" t="s">
        <v>188</v>
      </c>
      <c r="C61" s="485"/>
      <c r="D61" s="486"/>
      <c r="E61" s="322" t="s">
        <v>206</v>
      </c>
      <c r="F61" s="375">
        <v>1</v>
      </c>
      <c r="G61" s="375">
        <v>1</v>
      </c>
      <c r="H61" s="375">
        <v>1</v>
      </c>
      <c r="I61" s="375">
        <v>116</v>
      </c>
      <c r="J61" s="375">
        <v>0</v>
      </c>
      <c r="K61" s="375">
        <v>0</v>
      </c>
      <c r="L61" s="376">
        <v>0</v>
      </c>
      <c r="M61" s="25"/>
      <c r="N61" s="25"/>
      <c r="O61" s="25"/>
      <c r="P61" s="25"/>
      <c r="Q61" s="25"/>
      <c r="R61" s="25"/>
      <c r="S61" s="25"/>
      <c r="T61" s="23"/>
      <c r="U61" s="23"/>
      <c r="V61" s="23"/>
      <c r="W61" s="23"/>
    </row>
    <row r="62" spans="1:247" ht="15.75" customHeight="1" thickBot="1">
      <c r="A62" s="491"/>
      <c r="B62" s="528" t="s">
        <v>95</v>
      </c>
      <c r="C62" s="529"/>
      <c r="D62" s="530"/>
      <c r="E62" s="322" t="s">
        <v>207</v>
      </c>
      <c r="F62" s="374">
        <v>0</v>
      </c>
      <c r="G62" s="374">
        <v>0</v>
      </c>
      <c r="H62" s="374">
        <v>0</v>
      </c>
      <c r="I62" s="374">
        <v>0</v>
      </c>
      <c r="J62" s="374">
        <v>0</v>
      </c>
      <c r="K62" s="374">
        <v>0</v>
      </c>
      <c r="L62" s="31">
        <v>0</v>
      </c>
      <c r="M62" s="25"/>
      <c r="N62" s="25"/>
      <c r="O62" s="25"/>
      <c r="P62" s="25"/>
      <c r="Q62" s="25"/>
      <c r="R62" s="25"/>
      <c r="S62" s="25"/>
      <c r="T62" s="23"/>
      <c r="U62" s="23"/>
      <c r="V62" s="23"/>
      <c r="W62" s="23"/>
    </row>
    <row r="63" spans="1:247" ht="25.5" customHeight="1" thickBot="1">
      <c r="A63" s="492"/>
      <c r="B63" s="463" t="s">
        <v>509</v>
      </c>
      <c r="C63" s="464"/>
      <c r="D63" s="465"/>
      <c r="E63" s="323" t="s">
        <v>208</v>
      </c>
      <c r="F63" s="233">
        <v>1</v>
      </c>
      <c r="G63" s="233">
        <v>0</v>
      </c>
      <c r="H63" s="233">
        <v>1</v>
      </c>
      <c r="I63" s="233">
        <v>116</v>
      </c>
      <c r="J63" s="233">
        <v>0</v>
      </c>
      <c r="K63" s="233">
        <v>0</v>
      </c>
      <c r="L63" s="234">
        <v>0</v>
      </c>
      <c r="M63" s="25"/>
      <c r="N63" s="25"/>
      <c r="O63" s="25"/>
      <c r="P63" s="25"/>
      <c r="Q63" s="25"/>
      <c r="R63" s="25"/>
      <c r="S63" s="25"/>
      <c r="T63" s="23"/>
      <c r="U63" s="23"/>
      <c r="V63" s="23"/>
      <c r="W63" s="23"/>
    </row>
    <row r="64" spans="1:247" ht="15.75" customHeight="1">
      <c r="A64" s="490" t="s">
        <v>97</v>
      </c>
      <c r="B64" s="525" t="s">
        <v>101</v>
      </c>
      <c r="C64" s="526"/>
      <c r="D64" s="527"/>
      <c r="E64" s="325" t="s">
        <v>209</v>
      </c>
      <c r="F64" s="373">
        <v>0</v>
      </c>
      <c r="G64" s="373">
        <v>0</v>
      </c>
      <c r="H64" s="373">
        <v>0</v>
      </c>
      <c r="I64" s="373">
        <v>0</v>
      </c>
      <c r="J64" s="373">
        <v>0</v>
      </c>
      <c r="K64" s="373">
        <v>0</v>
      </c>
      <c r="L64" s="35">
        <v>0</v>
      </c>
      <c r="M64" s="25"/>
      <c r="N64" s="25"/>
      <c r="O64" s="25"/>
      <c r="P64" s="25"/>
      <c r="Q64" s="25"/>
      <c r="R64" s="25"/>
      <c r="S64" s="25"/>
      <c r="T64" s="23"/>
      <c r="U64" s="23"/>
      <c r="V64" s="23"/>
      <c r="W64" s="23"/>
    </row>
    <row r="65" spans="1:23" ht="15.75" customHeight="1">
      <c r="A65" s="491"/>
      <c r="B65" s="484" t="s">
        <v>186</v>
      </c>
      <c r="C65" s="485"/>
      <c r="D65" s="486"/>
      <c r="E65" s="322" t="s">
        <v>210</v>
      </c>
      <c r="F65" s="375">
        <v>0</v>
      </c>
      <c r="G65" s="375">
        <v>0</v>
      </c>
      <c r="H65" s="375">
        <v>0</v>
      </c>
      <c r="I65" s="375">
        <v>0</v>
      </c>
      <c r="J65" s="375">
        <v>0</v>
      </c>
      <c r="K65" s="375">
        <v>0</v>
      </c>
      <c r="L65" s="376">
        <v>0</v>
      </c>
      <c r="M65" s="25"/>
      <c r="N65" s="25"/>
      <c r="O65" s="25"/>
      <c r="P65" s="25"/>
      <c r="Q65" s="25"/>
      <c r="R65" s="25"/>
      <c r="S65" s="25"/>
      <c r="T65" s="23"/>
      <c r="U65" s="23"/>
      <c r="V65" s="23"/>
      <c r="W65" s="23"/>
    </row>
    <row r="66" spans="1:23" ht="15.75" customHeight="1">
      <c r="A66" s="491"/>
      <c r="B66" s="484" t="s">
        <v>102</v>
      </c>
      <c r="C66" s="485"/>
      <c r="D66" s="486"/>
      <c r="E66" s="322" t="s">
        <v>211</v>
      </c>
      <c r="F66" s="375">
        <v>0</v>
      </c>
      <c r="G66" s="375">
        <v>0</v>
      </c>
      <c r="H66" s="375">
        <v>0</v>
      </c>
      <c r="I66" s="375">
        <v>0</v>
      </c>
      <c r="J66" s="375">
        <v>0</v>
      </c>
      <c r="K66" s="375">
        <v>0</v>
      </c>
      <c r="L66" s="376">
        <v>0</v>
      </c>
      <c r="M66" s="25"/>
      <c r="N66" s="25"/>
      <c r="O66" s="25"/>
      <c r="P66" s="25"/>
      <c r="Q66" s="25"/>
      <c r="R66" s="25"/>
      <c r="S66" s="25"/>
      <c r="T66" s="23"/>
      <c r="U66" s="23"/>
      <c r="V66" s="23"/>
      <c r="W66" s="23"/>
    </row>
    <row r="67" spans="1:23" ht="15.75" customHeight="1" thickBot="1">
      <c r="A67" s="491"/>
      <c r="B67" s="528" t="s">
        <v>95</v>
      </c>
      <c r="C67" s="529"/>
      <c r="D67" s="530"/>
      <c r="E67" s="322" t="s">
        <v>212</v>
      </c>
      <c r="F67" s="374">
        <v>2</v>
      </c>
      <c r="G67" s="374">
        <v>2</v>
      </c>
      <c r="H67" s="374">
        <v>3</v>
      </c>
      <c r="I67" s="374">
        <v>45</v>
      </c>
      <c r="J67" s="374">
        <v>0</v>
      </c>
      <c r="K67" s="374">
        <v>0</v>
      </c>
      <c r="L67" s="31">
        <v>0</v>
      </c>
      <c r="M67" s="25"/>
      <c r="N67" s="25"/>
      <c r="O67" s="25"/>
      <c r="P67" s="25"/>
      <c r="Q67" s="25"/>
      <c r="R67" s="25"/>
      <c r="S67" s="25"/>
      <c r="T67" s="23"/>
      <c r="U67" s="23"/>
      <c r="V67" s="23"/>
      <c r="W67" s="23"/>
    </row>
    <row r="68" spans="1:23" ht="24.75" customHeight="1" thickBot="1">
      <c r="A68" s="492"/>
      <c r="B68" s="463" t="s">
        <v>510</v>
      </c>
      <c r="C68" s="464"/>
      <c r="D68" s="465"/>
      <c r="E68" s="323" t="s">
        <v>213</v>
      </c>
      <c r="F68" s="233">
        <v>2</v>
      </c>
      <c r="G68" s="233">
        <v>2</v>
      </c>
      <c r="H68" s="233">
        <v>6</v>
      </c>
      <c r="I68" s="233">
        <v>45</v>
      </c>
      <c r="J68" s="233">
        <v>0</v>
      </c>
      <c r="K68" s="233">
        <v>0</v>
      </c>
      <c r="L68" s="234">
        <v>0</v>
      </c>
      <c r="M68" s="25"/>
      <c r="N68" s="25"/>
      <c r="O68" s="25"/>
      <c r="P68" s="25"/>
      <c r="Q68" s="25"/>
      <c r="R68" s="25"/>
      <c r="S68" s="25"/>
      <c r="T68" s="23"/>
      <c r="U68" s="23"/>
      <c r="V68" s="23"/>
      <c r="W68" s="23"/>
    </row>
    <row r="69" spans="1:23" ht="15.75" customHeight="1" thickBot="1">
      <c r="A69" s="516" t="s">
        <v>233</v>
      </c>
      <c r="B69" s="517"/>
      <c r="C69" s="517"/>
      <c r="D69" s="518"/>
      <c r="E69" s="325" t="s">
        <v>214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1">
        <v>0</v>
      </c>
      <c r="M69" s="25"/>
      <c r="N69" s="25"/>
      <c r="O69" s="25"/>
      <c r="P69" s="25"/>
      <c r="Q69" s="25"/>
      <c r="R69" s="25"/>
      <c r="S69" s="25"/>
      <c r="T69" s="23"/>
      <c r="U69" s="23"/>
      <c r="V69" s="23"/>
      <c r="W69" s="23"/>
    </row>
    <row r="70" spans="1:23" ht="27" customHeight="1" thickBot="1">
      <c r="A70" s="463" t="s">
        <v>419</v>
      </c>
      <c r="B70" s="464"/>
      <c r="C70" s="464"/>
      <c r="D70" s="465"/>
      <c r="E70" s="323" t="s">
        <v>215</v>
      </c>
      <c r="F70" s="232">
        <v>41</v>
      </c>
      <c r="G70" s="232">
        <v>39</v>
      </c>
      <c r="H70" s="232">
        <v>56</v>
      </c>
      <c r="I70" s="232">
        <v>5320</v>
      </c>
      <c r="J70" s="232">
        <v>0</v>
      </c>
      <c r="K70" s="232">
        <v>0</v>
      </c>
      <c r="L70" s="232">
        <v>0</v>
      </c>
      <c r="M70" s="25"/>
      <c r="N70" s="25"/>
      <c r="O70" s="25"/>
      <c r="P70" s="25"/>
      <c r="Q70" s="25"/>
      <c r="R70" s="25"/>
      <c r="S70" s="25"/>
      <c r="T70" s="23"/>
      <c r="U70" s="23"/>
      <c r="V70" s="23"/>
      <c r="W70" s="23"/>
    </row>
    <row r="71" spans="1:23"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1:23">
      <c r="A72" s="37"/>
      <c r="B72" s="37"/>
      <c r="C72" s="37"/>
      <c r="D72" s="37"/>
      <c r="F72" s="38"/>
      <c r="G72" s="38"/>
      <c r="H72" s="38"/>
      <c r="I72" s="38"/>
      <c r="J72" s="38"/>
      <c r="K72" s="38"/>
      <c r="L72" s="38"/>
      <c r="M72" s="39"/>
      <c r="N72" s="39"/>
      <c r="O72" s="39"/>
      <c r="P72" s="39"/>
      <c r="Q72" s="39"/>
      <c r="R72" s="39"/>
      <c r="S72" s="39"/>
      <c r="T72" s="23"/>
      <c r="U72" s="23"/>
      <c r="V72" s="23"/>
      <c r="W72" s="23"/>
    </row>
    <row r="73" spans="1:23" ht="12.75" customHeight="1">
      <c r="A73" s="457" t="s">
        <v>142</v>
      </c>
      <c r="B73" s="457"/>
      <c r="C73" s="457"/>
      <c r="D73" s="457"/>
      <c r="E73" s="457"/>
      <c r="F73" s="457"/>
      <c r="G73" s="475"/>
      <c r="H73" s="47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3"/>
      <c r="U73" s="23"/>
      <c r="V73" s="23"/>
      <c r="W73" s="23"/>
    </row>
    <row r="74" spans="1:23" s="10" customFormat="1" ht="12.75" customHeight="1">
      <c r="A74" s="457" t="s">
        <v>142</v>
      </c>
      <c r="B74" s="457"/>
      <c r="C74" s="457"/>
      <c r="D74" s="457"/>
      <c r="E74" s="457"/>
    </row>
    <row r="75" spans="1:23" s="10" customFormat="1" ht="12.75">
      <c r="A75" s="458" t="s">
        <v>639</v>
      </c>
      <c r="B75" s="458"/>
      <c r="C75" s="458"/>
      <c r="D75" s="458"/>
      <c r="E75" s="458"/>
      <c r="F75" s="459"/>
      <c r="G75" s="459"/>
      <c r="H75" s="459"/>
      <c r="I75" s="459"/>
      <c r="J75" s="459"/>
      <c r="K75" s="459"/>
      <c r="L75" s="459"/>
      <c r="M75" s="459"/>
      <c r="N75" s="459"/>
      <c r="O75" s="459"/>
      <c r="P75" s="459"/>
      <c r="Q75" s="459"/>
    </row>
    <row r="76" spans="1:23" s="10" customFormat="1" ht="12.75">
      <c r="A76" s="460" t="s">
        <v>633</v>
      </c>
      <c r="B76" s="460"/>
      <c r="C76" s="460"/>
      <c r="D76" s="461"/>
      <c r="E76" s="460"/>
      <c r="F76" s="460"/>
      <c r="G76" s="460"/>
    </row>
    <row r="77" spans="1:23" s="10" customFormat="1" ht="12.75">
      <c r="A77" s="460" t="s">
        <v>632</v>
      </c>
      <c r="B77" s="460"/>
      <c r="C77" s="460"/>
      <c r="D77" s="461"/>
      <c r="E77" s="460"/>
    </row>
    <row r="78" spans="1:23" s="10" customFormat="1" ht="12.75">
      <c r="A78" s="460" t="s">
        <v>647</v>
      </c>
      <c r="B78" s="460"/>
      <c r="C78" s="460"/>
      <c r="D78" s="461"/>
      <c r="E78" s="460"/>
    </row>
    <row r="79" spans="1:23" ht="12.75" customHeight="1">
      <c r="A79" s="462"/>
      <c r="B79" s="462"/>
      <c r="C79" s="462"/>
      <c r="D79" s="462"/>
      <c r="E79" s="218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3"/>
      <c r="U79" s="23"/>
      <c r="V79" s="23"/>
      <c r="W79" s="23"/>
    </row>
    <row r="80" spans="1:23">
      <c r="A80" s="40"/>
      <c r="B80" s="40"/>
      <c r="C80" s="40"/>
      <c r="D80" s="40"/>
      <c r="E80" s="218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3"/>
      <c r="U80" s="23"/>
      <c r="V80" s="23"/>
      <c r="W80" s="23"/>
    </row>
    <row r="81" spans="1:23">
      <c r="A81" s="40"/>
      <c r="B81" s="40"/>
      <c r="C81" s="40"/>
      <c r="D81" s="40"/>
      <c r="E81" s="218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23"/>
      <c r="U81" s="23"/>
      <c r="V81" s="23"/>
      <c r="W81" s="23"/>
    </row>
    <row r="82" spans="1:23" ht="12.75" customHeight="1">
      <c r="A82" s="462"/>
      <c r="B82" s="462"/>
      <c r="C82" s="462"/>
      <c r="D82" s="462"/>
      <c r="E82" s="218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3"/>
      <c r="U82" s="23"/>
      <c r="V82" s="23"/>
      <c r="W82" s="23"/>
    </row>
    <row r="83" spans="1:23">
      <c r="A83" s="40"/>
      <c r="B83" s="40"/>
      <c r="C83" s="40"/>
      <c r="D83" s="40"/>
      <c r="E83" s="218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3"/>
      <c r="U83" s="23"/>
      <c r="V83" s="23"/>
      <c r="W83" s="23"/>
    </row>
    <row r="84" spans="1:23">
      <c r="A84" s="40"/>
      <c r="B84" s="40"/>
      <c r="C84" s="40"/>
      <c r="D84" s="40"/>
      <c r="E84" s="218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23"/>
      <c r="U84" s="23"/>
      <c r="V84" s="23"/>
      <c r="W84" s="23"/>
    </row>
    <row r="85" spans="1:23" ht="12.75" customHeight="1">
      <c r="A85" s="462"/>
      <c r="B85" s="462"/>
      <c r="C85" s="462"/>
      <c r="D85" s="462"/>
      <c r="E85" s="218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3"/>
      <c r="U85" s="23"/>
      <c r="V85" s="23"/>
      <c r="W85" s="23"/>
    </row>
    <row r="86" spans="1:23">
      <c r="A86" s="40"/>
      <c r="B86" s="40"/>
      <c r="C86" s="40"/>
      <c r="D86" s="41"/>
      <c r="E86" s="218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3"/>
      <c r="U86" s="23"/>
      <c r="V86" s="23"/>
      <c r="W86" s="23"/>
    </row>
    <row r="87" spans="1:23">
      <c r="A87" s="40"/>
      <c r="B87" s="40"/>
      <c r="C87" s="40"/>
      <c r="D87" s="41"/>
      <c r="E87" s="218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23"/>
      <c r="U87" s="23"/>
      <c r="V87" s="23"/>
      <c r="W87" s="23"/>
    </row>
    <row r="88" spans="1:23">
      <c r="A88" s="462"/>
      <c r="B88" s="462"/>
      <c r="C88" s="462"/>
      <c r="D88" s="462"/>
      <c r="E88" s="218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3"/>
      <c r="U88" s="23"/>
      <c r="V88" s="23"/>
      <c r="W88" s="23"/>
    </row>
    <row r="89" spans="1:23">
      <c r="A89" s="40"/>
      <c r="B89" s="40"/>
      <c r="C89" s="40"/>
      <c r="D89" s="41"/>
      <c r="E89" s="218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3"/>
      <c r="U89" s="23"/>
      <c r="V89" s="23"/>
      <c r="W89" s="23"/>
    </row>
    <row r="90" spans="1:23">
      <c r="A90" s="40"/>
      <c r="B90" s="40"/>
      <c r="C90" s="40"/>
      <c r="D90" s="41"/>
      <c r="E90" s="218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23"/>
      <c r="U90" s="23"/>
      <c r="V90" s="23"/>
      <c r="W90" s="23"/>
    </row>
    <row r="91" spans="1:23">
      <c r="A91" s="462"/>
      <c r="B91" s="462"/>
      <c r="C91" s="462"/>
      <c r="D91" s="462"/>
      <c r="E91" s="218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3"/>
      <c r="U91" s="23"/>
      <c r="V91" s="23"/>
      <c r="W91" s="23"/>
    </row>
    <row r="92" spans="1:23">
      <c r="A92" s="40"/>
      <c r="B92" s="40"/>
      <c r="C92" s="40"/>
      <c r="D92" s="41"/>
      <c r="E92" s="218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3"/>
      <c r="U92" s="23"/>
      <c r="V92" s="23"/>
      <c r="W92" s="23"/>
    </row>
    <row r="93" spans="1:23">
      <c r="A93" s="40"/>
      <c r="B93" s="40"/>
      <c r="C93" s="40"/>
      <c r="D93" s="41"/>
      <c r="E93" s="218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23"/>
      <c r="U93" s="23"/>
      <c r="V93" s="23"/>
      <c r="W93" s="23"/>
    </row>
    <row r="94" spans="1:23">
      <c r="A94" s="462"/>
      <c r="B94" s="462"/>
      <c r="C94" s="462"/>
      <c r="D94" s="462"/>
      <c r="E94" s="218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3"/>
      <c r="U94" s="23"/>
      <c r="V94" s="23"/>
      <c r="W94" s="23"/>
    </row>
    <row r="95" spans="1:23">
      <c r="A95" s="40"/>
      <c r="B95" s="40"/>
      <c r="C95" s="40"/>
      <c r="D95" s="40"/>
      <c r="E95" s="218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3"/>
      <c r="U95" s="23"/>
      <c r="V95" s="23"/>
      <c r="W95" s="23"/>
    </row>
  </sheetData>
  <customSheetViews>
    <customSheetView guid="{42681EE4-5318-440F-98ED-43024AE6F049}" topLeftCell="A54">
      <selection activeCell="T10" sqref="T10"/>
      <rowBreaks count="1" manualBreakCount="1">
        <brk id="35" max="13" man="1"/>
      </rowBreaks>
      <pageMargins left="0.15748031496062992" right="0.15748031496062992" top="0.23622047244094491" bottom="0.15748031496062992" header="0.15748031496062992" footer="0.15748031496062992"/>
      <printOptions horizontalCentered="1"/>
      <pageSetup paperSize="9" fitToHeight="2" orientation="landscape" r:id="rId1"/>
      <headerFooter alignWithMargins="0"/>
    </customSheetView>
  </customSheetViews>
  <mergeCells count="104">
    <mergeCell ref="A2:E2"/>
    <mergeCell ref="A3:C4"/>
    <mergeCell ref="D3:E4"/>
    <mergeCell ref="J3:L4"/>
    <mergeCell ref="F4:I4"/>
    <mergeCell ref="B52:D52"/>
    <mergeCell ref="A13:D13"/>
    <mergeCell ref="C22:D22"/>
    <mergeCell ref="A22:B23"/>
    <mergeCell ref="A16:A21"/>
    <mergeCell ref="A14:B15"/>
    <mergeCell ref="C14:D14"/>
    <mergeCell ref="C15:D15"/>
    <mergeCell ref="B16:D16"/>
    <mergeCell ref="B17:D17"/>
    <mergeCell ref="B18:D18"/>
    <mergeCell ref="B19:D19"/>
    <mergeCell ref="B27:D27"/>
    <mergeCell ref="B26:D26"/>
    <mergeCell ref="B24:B25"/>
    <mergeCell ref="C25:D25"/>
    <mergeCell ref="C24:D24"/>
    <mergeCell ref="C23:D23"/>
    <mergeCell ref="B20:D20"/>
    <mergeCell ref="B21:D21"/>
    <mergeCell ref="A36:D36"/>
    <mergeCell ref="B35:D35"/>
    <mergeCell ref="A24:A35"/>
    <mergeCell ref="B34:D34"/>
    <mergeCell ref="B33:D33"/>
    <mergeCell ref="B32:D32"/>
    <mergeCell ref="B31:D31"/>
    <mergeCell ref="B30:D30"/>
    <mergeCell ref="B29:D29"/>
    <mergeCell ref="B28:D28"/>
    <mergeCell ref="A37:A39"/>
    <mergeCell ref="B37:D37"/>
    <mergeCell ref="B38:D38"/>
    <mergeCell ref="B39:D39"/>
    <mergeCell ref="B44:B45"/>
    <mergeCell ref="C44:D44"/>
    <mergeCell ref="C43:D43"/>
    <mergeCell ref="C42:D42"/>
    <mergeCell ref="C41:D41"/>
    <mergeCell ref="F3:I3"/>
    <mergeCell ref="J2:L2"/>
    <mergeCell ref="F2:I2"/>
    <mergeCell ref="A69:D69"/>
    <mergeCell ref="H7:H11"/>
    <mergeCell ref="F7:G7"/>
    <mergeCell ref="A64:A68"/>
    <mergeCell ref="B53:D53"/>
    <mergeCell ref="J9:J11"/>
    <mergeCell ref="F8:F11"/>
    <mergeCell ref="G8:G11"/>
    <mergeCell ref="B68:D68"/>
    <mergeCell ref="B66:D66"/>
    <mergeCell ref="B65:D65"/>
    <mergeCell ref="B64:D64"/>
    <mergeCell ref="B63:D63"/>
    <mergeCell ref="B67:D67"/>
    <mergeCell ref="K10:K11"/>
    <mergeCell ref="A57:A63"/>
    <mergeCell ref="B58:D58"/>
    <mergeCell ref="B57:D57"/>
    <mergeCell ref="A56:D56"/>
    <mergeCell ref="B54:D54"/>
    <mergeCell ref="B62:D62"/>
    <mergeCell ref="A6:S6"/>
    <mergeCell ref="A12:E12"/>
    <mergeCell ref="I7:I11"/>
    <mergeCell ref="A7:E11"/>
    <mergeCell ref="A73:H73"/>
    <mergeCell ref="K9:L9"/>
    <mergeCell ref="L10:L11"/>
    <mergeCell ref="J7:L8"/>
    <mergeCell ref="B61:D61"/>
    <mergeCell ref="B60:D60"/>
    <mergeCell ref="B46:D46"/>
    <mergeCell ref="A46:A55"/>
    <mergeCell ref="B51:D51"/>
    <mergeCell ref="B50:D50"/>
    <mergeCell ref="B49:D49"/>
    <mergeCell ref="B48:D48"/>
    <mergeCell ref="B47:D47"/>
    <mergeCell ref="B59:D59"/>
    <mergeCell ref="B55:D55"/>
    <mergeCell ref="C45:D45"/>
    <mergeCell ref="C40:D40"/>
    <mergeCell ref="B40:B41"/>
    <mergeCell ref="B42:B43"/>
    <mergeCell ref="A40:A45"/>
    <mergeCell ref="A74:E74"/>
    <mergeCell ref="A75:Q75"/>
    <mergeCell ref="A76:G76"/>
    <mergeCell ref="A77:E77"/>
    <mergeCell ref="A78:E78"/>
    <mergeCell ref="A88:D88"/>
    <mergeCell ref="A70:D70"/>
    <mergeCell ref="A94:D94"/>
    <mergeCell ref="A79:D79"/>
    <mergeCell ref="A82:D82"/>
    <mergeCell ref="A85:D85"/>
    <mergeCell ref="A91:D91"/>
  </mergeCells>
  <phoneticPr fontId="4" type="noConversion"/>
  <pageMargins left="0.23622047244094491" right="0.23622047244094491" top="0.74803149606299213" bottom="0.35433070866141736" header="0.31496062992125984" footer="0.31496062992125984"/>
  <pageSetup paperSize="9" scale="92" fitToHeight="0" orientation="portrait" r:id="rId2"/>
  <headerFooter alignWithMargins="0"/>
  <rowBreaks count="1" manualBreakCount="1">
    <brk id="45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4" workbookViewId="0">
      <selection activeCell="N15" sqref="N15"/>
    </sheetView>
  </sheetViews>
  <sheetFormatPr defaultRowHeight="11.25"/>
  <cols>
    <col min="1" max="1" width="10.140625" style="184" customWidth="1"/>
    <col min="2" max="2" width="16.85546875" style="184" customWidth="1"/>
    <col min="3" max="3" width="3.5703125" style="184" bestFit="1" customWidth="1"/>
    <col min="4" max="4" width="6.85546875" style="184" customWidth="1"/>
    <col min="5" max="5" width="6.42578125" style="184" customWidth="1"/>
    <col min="6" max="6" width="12.85546875" style="184" customWidth="1"/>
    <col min="7" max="7" width="12.5703125" style="184" customWidth="1"/>
    <col min="8" max="8" width="13" style="184" customWidth="1"/>
    <col min="9" max="9" width="12.140625" style="184" customWidth="1"/>
    <col min="10" max="10" width="14.42578125" style="184" customWidth="1"/>
    <col min="11" max="11" width="15.5703125" style="184" customWidth="1"/>
    <col min="12" max="12" width="11.140625" style="184" customWidth="1"/>
    <col min="13" max="256" width="9.140625" style="184"/>
    <col min="257" max="257" width="10.140625" style="184" customWidth="1"/>
    <col min="258" max="258" width="16.85546875" style="184" customWidth="1"/>
    <col min="259" max="259" width="3.5703125" style="184" bestFit="1" customWidth="1"/>
    <col min="260" max="260" width="6.85546875" style="184" customWidth="1"/>
    <col min="261" max="261" width="6.42578125" style="184" customWidth="1"/>
    <col min="262" max="262" width="12.85546875" style="184" customWidth="1"/>
    <col min="263" max="263" width="12.5703125" style="184" customWidth="1"/>
    <col min="264" max="264" width="13" style="184" customWidth="1"/>
    <col min="265" max="265" width="12.140625" style="184" customWidth="1"/>
    <col min="266" max="266" width="14.42578125" style="184" customWidth="1"/>
    <col min="267" max="267" width="15.5703125" style="184" customWidth="1"/>
    <col min="268" max="268" width="11.140625" style="184" customWidth="1"/>
    <col min="269" max="512" width="9.140625" style="184"/>
    <col min="513" max="513" width="10.140625" style="184" customWidth="1"/>
    <col min="514" max="514" width="16.85546875" style="184" customWidth="1"/>
    <col min="515" max="515" width="3.5703125" style="184" bestFit="1" customWidth="1"/>
    <col min="516" max="516" width="6.85546875" style="184" customWidth="1"/>
    <col min="517" max="517" width="6.42578125" style="184" customWidth="1"/>
    <col min="518" max="518" width="12.85546875" style="184" customWidth="1"/>
    <col min="519" max="519" width="12.5703125" style="184" customWidth="1"/>
    <col min="520" max="520" width="13" style="184" customWidth="1"/>
    <col min="521" max="521" width="12.140625" style="184" customWidth="1"/>
    <col min="522" max="522" width="14.42578125" style="184" customWidth="1"/>
    <col min="523" max="523" width="15.5703125" style="184" customWidth="1"/>
    <col min="524" max="524" width="11.140625" style="184" customWidth="1"/>
    <col min="525" max="768" width="9.140625" style="184"/>
    <col min="769" max="769" width="10.140625" style="184" customWidth="1"/>
    <col min="770" max="770" width="16.85546875" style="184" customWidth="1"/>
    <col min="771" max="771" width="3.5703125" style="184" bestFit="1" customWidth="1"/>
    <col min="772" max="772" width="6.85546875" style="184" customWidth="1"/>
    <col min="773" max="773" width="6.42578125" style="184" customWidth="1"/>
    <col min="774" max="774" width="12.85546875" style="184" customWidth="1"/>
    <col min="775" max="775" width="12.5703125" style="184" customWidth="1"/>
    <col min="776" max="776" width="13" style="184" customWidth="1"/>
    <col min="777" max="777" width="12.140625" style="184" customWidth="1"/>
    <col min="778" max="778" width="14.42578125" style="184" customWidth="1"/>
    <col min="779" max="779" width="15.5703125" style="184" customWidth="1"/>
    <col min="780" max="780" width="11.140625" style="184" customWidth="1"/>
    <col min="781" max="1024" width="9.140625" style="184"/>
    <col min="1025" max="1025" width="10.140625" style="184" customWidth="1"/>
    <col min="1026" max="1026" width="16.85546875" style="184" customWidth="1"/>
    <col min="1027" max="1027" width="3.5703125" style="184" bestFit="1" customWidth="1"/>
    <col min="1028" max="1028" width="6.85546875" style="184" customWidth="1"/>
    <col min="1029" max="1029" width="6.42578125" style="184" customWidth="1"/>
    <col min="1030" max="1030" width="12.85546875" style="184" customWidth="1"/>
    <col min="1031" max="1031" width="12.5703125" style="184" customWidth="1"/>
    <col min="1032" max="1032" width="13" style="184" customWidth="1"/>
    <col min="1033" max="1033" width="12.140625" style="184" customWidth="1"/>
    <col min="1034" max="1034" width="14.42578125" style="184" customWidth="1"/>
    <col min="1035" max="1035" width="15.5703125" style="184" customWidth="1"/>
    <col min="1036" max="1036" width="11.140625" style="184" customWidth="1"/>
    <col min="1037" max="1280" width="9.140625" style="184"/>
    <col min="1281" max="1281" width="10.140625" style="184" customWidth="1"/>
    <col min="1282" max="1282" width="16.85546875" style="184" customWidth="1"/>
    <col min="1283" max="1283" width="3.5703125" style="184" bestFit="1" customWidth="1"/>
    <col min="1284" max="1284" width="6.85546875" style="184" customWidth="1"/>
    <col min="1285" max="1285" width="6.42578125" style="184" customWidth="1"/>
    <col min="1286" max="1286" width="12.85546875" style="184" customWidth="1"/>
    <col min="1287" max="1287" width="12.5703125" style="184" customWidth="1"/>
    <col min="1288" max="1288" width="13" style="184" customWidth="1"/>
    <col min="1289" max="1289" width="12.140625" style="184" customWidth="1"/>
    <col min="1290" max="1290" width="14.42578125" style="184" customWidth="1"/>
    <col min="1291" max="1291" width="15.5703125" style="184" customWidth="1"/>
    <col min="1292" max="1292" width="11.140625" style="184" customWidth="1"/>
    <col min="1293" max="1536" width="9.140625" style="184"/>
    <col min="1537" max="1537" width="10.140625" style="184" customWidth="1"/>
    <col min="1538" max="1538" width="16.85546875" style="184" customWidth="1"/>
    <col min="1539" max="1539" width="3.5703125" style="184" bestFit="1" customWidth="1"/>
    <col min="1540" max="1540" width="6.85546875" style="184" customWidth="1"/>
    <col min="1541" max="1541" width="6.42578125" style="184" customWidth="1"/>
    <col min="1542" max="1542" width="12.85546875" style="184" customWidth="1"/>
    <col min="1543" max="1543" width="12.5703125" style="184" customWidth="1"/>
    <col min="1544" max="1544" width="13" style="184" customWidth="1"/>
    <col min="1545" max="1545" width="12.140625" style="184" customWidth="1"/>
    <col min="1546" max="1546" width="14.42578125" style="184" customWidth="1"/>
    <col min="1547" max="1547" width="15.5703125" style="184" customWidth="1"/>
    <col min="1548" max="1548" width="11.140625" style="184" customWidth="1"/>
    <col min="1549" max="1792" width="9.140625" style="184"/>
    <col min="1793" max="1793" width="10.140625" style="184" customWidth="1"/>
    <col min="1794" max="1794" width="16.85546875" style="184" customWidth="1"/>
    <col min="1795" max="1795" width="3.5703125" style="184" bestFit="1" customWidth="1"/>
    <col min="1796" max="1796" width="6.85546875" style="184" customWidth="1"/>
    <col min="1797" max="1797" width="6.42578125" style="184" customWidth="1"/>
    <col min="1798" max="1798" width="12.85546875" style="184" customWidth="1"/>
    <col min="1799" max="1799" width="12.5703125" style="184" customWidth="1"/>
    <col min="1800" max="1800" width="13" style="184" customWidth="1"/>
    <col min="1801" max="1801" width="12.140625" style="184" customWidth="1"/>
    <col min="1802" max="1802" width="14.42578125" style="184" customWidth="1"/>
    <col min="1803" max="1803" width="15.5703125" style="184" customWidth="1"/>
    <col min="1804" max="1804" width="11.140625" style="184" customWidth="1"/>
    <col min="1805" max="2048" width="9.140625" style="184"/>
    <col min="2049" max="2049" width="10.140625" style="184" customWidth="1"/>
    <col min="2050" max="2050" width="16.85546875" style="184" customWidth="1"/>
    <col min="2051" max="2051" width="3.5703125" style="184" bestFit="1" customWidth="1"/>
    <col min="2052" max="2052" width="6.85546875" style="184" customWidth="1"/>
    <col min="2053" max="2053" width="6.42578125" style="184" customWidth="1"/>
    <col min="2054" max="2054" width="12.85546875" style="184" customWidth="1"/>
    <col min="2055" max="2055" width="12.5703125" style="184" customWidth="1"/>
    <col min="2056" max="2056" width="13" style="184" customWidth="1"/>
    <col min="2057" max="2057" width="12.140625" style="184" customWidth="1"/>
    <col min="2058" max="2058" width="14.42578125" style="184" customWidth="1"/>
    <col min="2059" max="2059" width="15.5703125" style="184" customWidth="1"/>
    <col min="2060" max="2060" width="11.140625" style="184" customWidth="1"/>
    <col min="2061" max="2304" width="9.140625" style="184"/>
    <col min="2305" max="2305" width="10.140625" style="184" customWidth="1"/>
    <col min="2306" max="2306" width="16.85546875" style="184" customWidth="1"/>
    <col min="2307" max="2307" width="3.5703125" style="184" bestFit="1" customWidth="1"/>
    <col min="2308" max="2308" width="6.85546875" style="184" customWidth="1"/>
    <col min="2309" max="2309" width="6.42578125" style="184" customWidth="1"/>
    <col min="2310" max="2310" width="12.85546875" style="184" customWidth="1"/>
    <col min="2311" max="2311" width="12.5703125" style="184" customWidth="1"/>
    <col min="2312" max="2312" width="13" style="184" customWidth="1"/>
    <col min="2313" max="2313" width="12.140625" style="184" customWidth="1"/>
    <col min="2314" max="2314" width="14.42578125" style="184" customWidth="1"/>
    <col min="2315" max="2315" width="15.5703125" style="184" customWidth="1"/>
    <col min="2316" max="2316" width="11.140625" style="184" customWidth="1"/>
    <col min="2317" max="2560" width="9.140625" style="184"/>
    <col min="2561" max="2561" width="10.140625" style="184" customWidth="1"/>
    <col min="2562" max="2562" width="16.85546875" style="184" customWidth="1"/>
    <col min="2563" max="2563" width="3.5703125" style="184" bestFit="1" customWidth="1"/>
    <col min="2564" max="2564" width="6.85546875" style="184" customWidth="1"/>
    <col min="2565" max="2565" width="6.42578125" style="184" customWidth="1"/>
    <col min="2566" max="2566" width="12.85546875" style="184" customWidth="1"/>
    <col min="2567" max="2567" width="12.5703125" style="184" customWidth="1"/>
    <col min="2568" max="2568" width="13" style="184" customWidth="1"/>
    <col min="2569" max="2569" width="12.140625" style="184" customWidth="1"/>
    <col min="2570" max="2570" width="14.42578125" style="184" customWidth="1"/>
    <col min="2571" max="2571" width="15.5703125" style="184" customWidth="1"/>
    <col min="2572" max="2572" width="11.140625" style="184" customWidth="1"/>
    <col min="2573" max="2816" width="9.140625" style="184"/>
    <col min="2817" max="2817" width="10.140625" style="184" customWidth="1"/>
    <col min="2818" max="2818" width="16.85546875" style="184" customWidth="1"/>
    <col min="2819" max="2819" width="3.5703125" style="184" bestFit="1" customWidth="1"/>
    <col min="2820" max="2820" width="6.85546875" style="184" customWidth="1"/>
    <col min="2821" max="2821" width="6.42578125" style="184" customWidth="1"/>
    <col min="2822" max="2822" width="12.85546875" style="184" customWidth="1"/>
    <col min="2823" max="2823" width="12.5703125" style="184" customWidth="1"/>
    <col min="2824" max="2824" width="13" style="184" customWidth="1"/>
    <col min="2825" max="2825" width="12.140625" style="184" customWidth="1"/>
    <col min="2826" max="2826" width="14.42578125" style="184" customWidth="1"/>
    <col min="2827" max="2827" width="15.5703125" style="184" customWidth="1"/>
    <col min="2828" max="2828" width="11.140625" style="184" customWidth="1"/>
    <col min="2829" max="3072" width="9.140625" style="184"/>
    <col min="3073" max="3073" width="10.140625" style="184" customWidth="1"/>
    <col min="3074" max="3074" width="16.85546875" style="184" customWidth="1"/>
    <col min="3075" max="3075" width="3.5703125" style="184" bestFit="1" customWidth="1"/>
    <col min="3076" max="3076" width="6.85546875" style="184" customWidth="1"/>
    <col min="3077" max="3077" width="6.42578125" style="184" customWidth="1"/>
    <col min="3078" max="3078" width="12.85546875" style="184" customWidth="1"/>
    <col min="3079" max="3079" width="12.5703125" style="184" customWidth="1"/>
    <col min="3080" max="3080" width="13" style="184" customWidth="1"/>
    <col min="3081" max="3081" width="12.140625" style="184" customWidth="1"/>
    <col min="3082" max="3082" width="14.42578125" style="184" customWidth="1"/>
    <col min="3083" max="3083" width="15.5703125" style="184" customWidth="1"/>
    <col min="3084" max="3084" width="11.140625" style="184" customWidth="1"/>
    <col min="3085" max="3328" width="9.140625" style="184"/>
    <col min="3329" max="3329" width="10.140625" style="184" customWidth="1"/>
    <col min="3330" max="3330" width="16.85546875" style="184" customWidth="1"/>
    <col min="3331" max="3331" width="3.5703125" style="184" bestFit="1" customWidth="1"/>
    <col min="3332" max="3332" width="6.85546875" style="184" customWidth="1"/>
    <col min="3333" max="3333" width="6.42578125" style="184" customWidth="1"/>
    <col min="3334" max="3334" width="12.85546875" style="184" customWidth="1"/>
    <col min="3335" max="3335" width="12.5703125" style="184" customWidth="1"/>
    <col min="3336" max="3336" width="13" style="184" customWidth="1"/>
    <col min="3337" max="3337" width="12.140625" style="184" customWidth="1"/>
    <col min="3338" max="3338" width="14.42578125" style="184" customWidth="1"/>
    <col min="3339" max="3339" width="15.5703125" style="184" customWidth="1"/>
    <col min="3340" max="3340" width="11.140625" style="184" customWidth="1"/>
    <col min="3341" max="3584" width="9.140625" style="184"/>
    <col min="3585" max="3585" width="10.140625" style="184" customWidth="1"/>
    <col min="3586" max="3586" width="16.85546875" style="184" customWidth="1"/>
    <col min="3587" max="3587" width="3.5703125" style="184" bestFit="1" customWidth="1"/>
    <col min="3588" max="3588" width="6.85546875" style="184" customWidth="1"/>
    <col min="3589" max="3589" width="6.42578125" style="184" customWidth="1"/>
    <col min="3590" max="3590" width="12.85546875" style="184" customWidth="1"/>
    <col min="3591" max="3591" width="12.5703125" style="184" customWidth="1"/>
    <col min="3592" max="3592" width="13" style="184" customWidth="1"/>
    <col min="3593" max="3593" width="12.140625" style="184" customWidth="1"/>
    <col min="3594" max="3594" width="14.42578125" style="184" customWidth="1"/>
    <col min="3595" max="3595" width="15.5703125" style="184" customWidth="1"/>
    <col min="3596" max="3596" width="11.140625" style="184" customWidth="1"/>
    <col min="3597" max="3840" width="9.140625" style="184"/>
    <col min="3841" max="3841" width="10.140625" style="184" customWidth="1"/>
    <col min="3842" max="3842" width="16.85546875" style="184" customWidth="1"/>
    <col min="3843" max="3843" width="3.5703125" style="184" bestFit="1" customWidth="1"/>
    <col min="3844" max="3844" width="6.85546875" style="184" customWidth="1"/>
    <col min="3845" max="3845" width="6.42578125" style="184" customWidth="1"/>
    <col min="3846" max="3846" width="12.85546875" style="184" customWidth="1"/>
    <col min="3847" max="3847" width="12.5703125" style="184" customWidth="1"/>
    <col min="3848" max="3848" width="13" style="184" customWidth="1"/>
    <col min="3849" max="3849" width="12.140625" style="184" customWidth="1"/>
    <col min="3850" max="3850" width="14.42578125" style="184" customWidth="1"/>
    <col min="3851" max="3851" width="15.5703125" style="184" customWidth="1"/>
    <col min="3852" max="3852" width="11.140625" style="184" customWidth="1"/>
    <col min="3853" max="4096" width="9.140625" style="184"/>
    <col min="4097" max="4097" width="10.140625" style="184" customWidth="1"/>
    <col min="4098" max="4098" width="16.85546875" style="184" customWidth="1"/>
    <col min="4099" max="4099" width="3.5703125" style="184" bestFit="1" customWidth="1"/>
    <col min="4100" max="4100" width="6.85546875" style="184" customWidth="1"/>
    <col min="4101" max="4101" width="6.42578125" style="184" customWidth="1"/>
    <col min="4102" max="4102" width="12.85546875" style="184" customWidth="1"/>
    <col min="4103" max="4103" width="12.5703125" style="184" customWidth="1"/>
    <col min="4104" max="4104" width="13" style="184" customWidth="1"/>
    <col min="4105" max="4105" width="12.140625" style="184" customWidth="1"/>
    <col min="4106" max="4106" width="14.42578125" style="184" customWidth="1"/>
    <col min="4107" max="4107" width="15.5703125" style="184" customWidth="1"/>
    <col min="4108" max="4108" width="11.140625" style="184" customWidth="1"/>
    <col min="4109" max="4352" width="9.140625" style="184"/>
    <col min="4353" max="4353" width="10.140625" style="184" customWidth="1"/>
    <col min="4354" max="4354" width="16.85546875" style="184" customWidth="1"/>
    <col min="4355" max="4355" width="3.5703125" style="184" bestFit="1" customWidth="1"/>
    <col min="4356" max="4356" width="6.85546875" style="184" customWidth="1"/>
    <col min="4357" max="4357" width="6.42578125" style="184" customWidth="1"/>
    <col min="4358" max="4358" width="12.85546875" style="184" customWidth="1"/>
    <col min="4359" max="4359" width="12.5703125" style="184" customWidth="1"/>
    <col min="4360" max="4360" width="13" style="184" customWidth="1"/>
    <col min="4361" max="4361" width="12.140625" style="184" customWidth="1"/>
    <col min="4362" max="4362" width="14.42578125" style="184" customWidth="1"/>
    <col min="4363" max="4363" width="15.5703125" style="184" customWidth="1"/>
    <col min="4364" max="4364" width="11.140625" style="184" customWidth="1"/>
    <col min="4365" max="4608" width="9.140625" style="184"/>
    <col min="4609" max="4609" width="10.140625" style="184" customWidth="1"/>
    <col min="4610" max="4610" width="16.85546875" style="184" customWidth="1"/>
    <col min="4611" max="4611" width="3.5703125" style="184" bestFit="1" customWidth="1"/>
    <col min="4612" max="4612" width="6.85546875" style="184" customWidth="1"/>
    <col min="4613" max="4613" width="6.42578125" style="184" customWidth="1"/>
    <col min="4614" max="4614" width="12.85546875" style="184" customWidth="1"/>
    <col min="4615" max="4615" width="12.5703125" style="184" customWidth="1"/>
    <col min="4616" max="4616" width="13" style="184" customWidth="1"/>
    <col min="4617" max="4617" width="12.140625" style="184" customWidth="1"/>
    <col min="4618" max="4618" width="14.42578125" style="184" customWidth="1"/>
    <col min="4619" max="4619" width="15.5703125" style="184" customWidth="1"/>
    <col min="4620" max="4620" width="11.140625" style="184" customWidth="1"/>
    <col min="4621" max="4864" width="9.140625" style="184"/>
    <col min="4865" max="4865" width="10.140625" style="184" customWidth="1"/>
    <col min="4866" max="4866" width="16.85546875" style="184" customWidth="1"/>
    <col min="4867" max="4867" width="3.5703125" style="184" bestFit="1" customWidth="1"/>
    <col min="4868" max="4868" width="6.85546875" style="184" customWidth="1"/>
    <col min="4869" max="4869" width="6.42578125" style="184" customWidth="1"/>
    <col min="4870" max="4870" width="12.85546875" style="184" customWidth="1"/>
    <col min="4871" max="4871" width="12.5703125" style="184" customWidth="1"/>
    <col min="4872" max="4872" width="13" style="184" customWidth="1"/>
    <col min="4873" max="4873" width="12.140625" style="184" customWidth="1"/>
    <col min="4874" max="4874" width="14.42578125" style="184" customWidth="1"/>
    <col min="4875" max="4875" width="15.5703125" style="184" customWidth="1"/>
    <col min="4876" max="4876" width="11.140625" style="184" customWidth="1"/>
    <col min="4877" max="5120" width="9.140625" style="184"/>
    <col min="5121" max="5121" width="10.140625" style="184" customWidth="1"/>
    <col min="5122" max="5122" width="16.85546875" style="184" customWidth="1"/>
    <col min="5123" max="5123" width="3.5703125" style="184" bestFit="1" customWidth="1"/>
    <col min="5124" max="5124" width="6.85546875" style="184" customWidth="1"/>
    <col min="5125" max="5125" width="6.42578125" style="184" customWidth="1"/>
    <col min="5126" max="5126" width="12.85546875" style="184" customWidth="1"/>
    <col min="5127" max="5127" width="12.5703125" style="184" customWidth="1"/>
    <col min="5128" max="5128" width="13" style="184" customWidth="1"/>
    <col min="5129" max="5129" width="12.140625" style="184" customWidth="1"/>
    <col min="5130" max="5130" width="14.42578125" style="184" customWidth="1"/>
    <col min="5131" max="5131" width="15.5703125" style="184" customWidth="1"/>
    <col min="5132" max="5132" width="11.140625" style="184" customWidth="1"/>
    <col min="5133" max="5376" width="9.140625" style="184"/>
    <col min="5377" max="5377" width="10.140625" style="184" customWidth="1"/>
    <col min="5378" max="5378" width="16.85546875" style="184" customWidth="1"/>
    <col min="5379" max="5379" width="3.5703125" style="184" bestFit="1" customWidth="1"/>
    <col min="5380" max="5380" width="6.85546875" style="184" customWidth="1"/>
    <col min="5381" max="5381" width="6.42578125" style="184" customWidth="1"/>
    <col min="5382" max="5382" width="12.85546875" style="184" customWidth="1"/>
    <col min="5383" max="5383" width="12.5703125" style="184" customWidth="1"/>
    <col min="5384" max="5384" width="13" style="184" customWidth="1"/>
    <col min="5385" max="5385" width="12.140625" style="184" customWidth="1"/>
    <col min="5386" max="5386" width="14.42578125" style="184" customWidth="1"/>
    <col min="5387" max="5387" width="15.5703125" style="184" customWidth="1"/>
    <col min="5388" max="5388" width="11.140625" style="184" customWidth="1"/>
    <col min="5389" max="5632" width="9.140625" style="184"/>
    <col min="5633" max="5633" width="10.140625" style="184" customWidth="1"/>
    <col min="5634" max="5634" width="16.85546875" style="184" customWidth="1"/>
    <col min="5635" max="5635" width="3.5703125" style="184" bestFit="1" customWidth="1"/>
    <col min="5636" max="5636" width="6.85546875" style="184" customWidth="1"/>
    <col min="5637" max="5637" width="6.42578125" style="184" customWidth="1"/>
    <col min="5638" max="5638" width="12.85546875" style="184" customWidth="1"/>
    <col min="5639" max="5639" width="12.5703125" style="184" customWidth="1"/>
    <col min="5640" max="5640" width="13" style="184" customWidth="1"/>
    <col min="5641" max="5641" width="12.140625" style="184" customWidth="1"/>
    <col min="5642" max="5642" width="14.42578125" style="184" customWidth="1"/>
    <col min="5643" max="5643" width="15.5703125" style="184" customWidth="1"/>
    <col min="5644" max="5644" width="11.140625" style="184" customWidth="1"/>
    <col min="5645" max="5888" width="9.140625" style="184"/>
    <col min="5889" max="5889" width="10.140625" style="184" customWidth="1"/>
    <col min="5890" max="5890" width="16.85546875" style="184" customWidth="1"/>
    <col min="5891" max="5891" width="3.5703125" style="184" bestFit="1" customWidth="1"/>
    <col min="5892" max="5892" width="6.85546875" style="184" customWidth="1"/>
    <col min="5893" max="5893" width="6.42578125" style="184" customWidth="1"/>
    <col min="5894" max="5894" width="12.85546875" style="184" customWidth="1"/>
    <col min="5895" max="5895" width="12.5703125" style="184" customWidth="1"/>
    <col min="5896" max="5896" width="13" style="184" customWidth="1"/>
    <col min="5897" max="5897" width="12.140625" style="184" customWidth="1"/>
    <col min="5898" max="5898" width="14.42578125" style="184" customWidth="1"/>
    <col min="5899" max="5899" width="15.5703125" style="184" customWidth="1"/>
    <col min="5900" max="5900" width="11.140625" style="184" customWidth="1"/>
    <col min="5901" max="6144" width="9.140625" style="184"/>
    <col min="6145" max="6145" width="10.140625" style="184" customWidth="1"/>
    <col min="6146" max="6146" width="16.85546875" style="184" customWidth="1"/>
    <col min="6147" max="6147" width="3.5703125" style="184" bestFit="1" customWidth="1"/>
    <col min="6148" max="6148" width="6.85546875" style="184" customWidth="1"/>
    <col min="6149" max="6149" width="6.42578125" style="184" customWidth="1"/>
    <col min="6150" max="6150" width="12.85546875" style="184" customWidth="1"/>
    <col min="6151" max="6151" width="12.5703125" style="184" customWidth="1"/>
    <col min="6152" max="6152" width="13" style="184" customWidth="1"/>
    <col min="6153" max="6153" width="12.140625" style="184" customWidth="1"/>
    <col min="6154" max="6154" width="14.42578125" style="184" customWidth="1"/>
    <col min="6155" max="6155" width="15.5703125" style="184" customWidth="1"/>
    <col min="6156" max="6156" width="11.140625" style="184" customWidth="1"/>
    <col min="6157" max="6400" width="9.140625" style="184"/>
    <col min="6401" max="6401" width="10.140625" style="184" customWidth="1"/>
    <col min="6402" max="6402" width="16.85546875" style="184" customWidth="1"/>
    <col min="6403" max="6403" width="3.5703125" style="184" bestFit="1" customWidth="1"/>
    <col min="6404" max="6404" width="6.85546875" style="184" customWidth="1"/>
    <col min="6405" max="6405" width="6.42578125" style="184" customWidth="1"/>
    <col min="6406" max="6406" width="12.85546875" style="184" customWidth="1"/>
    <col min="6407" max="6407" width="12.5703125" style="184" customWidth="1"/>
    <col min="6408" max="6408" width="13" style="184" customWidth="1"/>
    <col min="6409" max="6409" width="12.140625" style="184" customWidth="1"/>
    <col min="6410" max="6410" width="14.42578125" style="184" customWidth="1"/>
    <col min="6411" max="6411" width="15.5703125" style="184" customWidth="1"/>
    <col min="6412" max="6412" width="11.140625" style="184" customWidth="1"/>
    <col min="6413" max="6656" width="9.140625" style="184"/>
    <col min="6657" max="6657" width="10.140625" style="184" customWidth="1"/>
    <col min="6658" max="6658" width="16.85546875" style="184" customWidth="1"/>
    <col min="6659" max="6659" width="3.5703125" style="184" bestFit="1" customWidth="1"/>
    <col min="6660" max="6660" width="6.85546875" style="184" customWidth="1"/>
    <col min="6661" max="6661" width="6.42578125" style="184" customWidth="1"/>
    <col min="6662" max="6662" width="12.85546875" style="184" customWidth="1"/>
    <col min="6663" max="6663" width="12.5703125" style="184" customWidth="1"/>
    <col min="6664" max="6664" width="13" style="184" customWidth="1"/>
    <col min="6665" max="6665" width="12.140625" style="184" customWidth="1"/>
    <col min="6666" max="6666" width="14.42578125" style="184" customWidth="1"/>
    <col min="6667" max="6667" width="15.5703125" style="184" customWidth="1"/>
    <col min="6668" max="6668" width="11.140625" style="184" customWidth="1"/>
    <col min="6669" max="6912" width="9.140625" style="184"/>
    <col min="6913" max="6913" width="10.140625" style="184" customWidth="1"/>
    <col min="6914" max="6914" width="16.85546875" style="184" customWidth="1"/>
    <col min="6915" max="6915" width="3.5703125" style="184" bestFit="1" customWidth="1"/>
    <col min="6916" max="6916" width="6.85546875" style="184" customWidth="1"/>
    <col min="6917" max="6917" width="6.42578125" style="184" customWidth="1"/>
    <col min="6918" max="6918" width="12.85546875" style="184" customWidth="1"/>
    <col min="6919" max="6919" width="12.5703125" style="184" customWidth="1"/>
    <col min="6920" max="6920" width="13" style="184" customWidth="1"/>
    <col min="6921" max="6921" width="12.140625" style="184" customWidth="1"/>
    <col min="6922" max="6922" width="14.42578125" style="184" customWidth="1"/>
    <col min="6923" max="6923" width="15.5703125" style="184" customWidth="1"/>
    <col min="6924" max="6924" width="11.140625" style="184" customWidth="1"/>
    <col min="6925" max="7168" width="9.140625" style="184"/>
    <col min="7169" max="7169" width="10.140625" style="184" customWidth="1"/>
    <col min="7170" max="7170" width="16.85546875" style="184" customWidth="1"/>
    <col min="7171" max="7171" width="3.5703125" style="184" bestFit="1" customWidth="1"/>
    <col min="7172" max="7172" width="6.85546875" style="184" customWidth="1"/>
    <col min="7173" max="7173" width="6.42578125" style="184" customWidth="1"/>
    <col min="7174" max="7174" width="12.85546875" style="184" customWidth="1"/>
    <col min="7175" max="7175" width="12.5703125" style="184" customWidth="1"/>
    <col min="7176" max="7176" width="13" style="184" customWidth="1"/>
    <col min="7177" max="7177" width="12.140625" style="184" customWidth="1"/>
    <col min="7178" max="7178" width="14.42578125" style="184" customWidth="1"/>
    <col min="7179" max="7179" width="15.5703125" style="184" customWidth="1"/>
    <col min="7180" max="7180" width="11.140625" style="184" customWidth="1"/>
    <col min="7181" max="7424" width="9.140625" style="184"/>
    <col min="7425" max="7425" width="10.140625" style="184" customWidth="1"/>
    <col min="7426" max="7426" width="16.85546875" style="184" customWidth="1"/>
    <col min="7427" max="7427" width="3.5703125" style="184" bestFit="1" customWidth="1"/>
    <col min="7428" max="7428" width="6.85546875" style="184" customWidth="1"/>
    <col min="7429" max="7429" width="6.42578125" style="184" customWidth="1"/>
    <col min="7430" max="7430" width="12.85546875" style="184" customWidth="1"/>
    <col min="7431" max="7431" width="12.5703125" style="184" customWidth="1"/>
    <col min="7432" max="7432" width="13" style="184" customWidth="1"/>
    <col min="7433" max="7433" width="12.140625" style="184" customWidth="1"/>
    <col min="7434" max="7434" width="14.42578125" style="184" customWidth="1"/>
    <col min="7435" max="7435" width="15.5703125" style="184" customWidth="1"/>
    <col min="7436" max="7436" width="11.140625" style="184" customWidth="1"/>
    <col min="7437" max="7680" width="9.140625" style="184"/>
    <col min="7681" max="7681" width="10.140625" style="184" customWidth="1"/>
    <col min="7682" max="7682" width="16.85546875" style="184" customWidth="1"/>
    <col min="7683" max="7683" width="3.5703125" style="184" bestFit="1" customWidth="1"/>
    <col min="7684" max="7684" width="6.85546875" style="184" customWidth="1"/>
    <col min="7685" max="7685" width="6.42578125" style="184" customWidth="1"/>
    <col min="7686" max="7686" width="12.85546875" style="184" customWidth="1"/>
    <col min="7687" max="7687" width="12.5703125" style="184" customWidth="1"/>
    <col min="7688" max="7688" width="13" style="184" customWidth="1"/>
    <col min="7689" max="7689" width="12.140625" style="184" customWidth="1"/>
    <col min="7690" max="7690" width="14.42578125" style="184" customWidth="1"/>
    <col min="7691" max="7691" width="15.5703125" style="184" customWidth="1"/>
    <col min="7692" max="7692" width="11.140625" style="184" customWidth="1"/>
    <col min="7693" max="7936" width="9.140625" style="184"/>
    <col min="7937" max="7937" width="10.140625" style="184" customWidth="1"/>
    <col min="7938" max="7938" width="16.85546875" style="184" customWidth="1"/>
    <col min="7939" max="7939" width="3.5703125" style="184" bestFit="1" customWidth="1"/>
    <col min="7940" max="7940" width="6.85546875" style="184" customWidth="1"/>
    <col min="7941" max="7941" width="6.42578125" style="184" customWidth="1"/>
    <col min="7942" max="7942" width="12.85546875" style="184" customWidth="1"/>
    <col min="7943" max="7943" width="12.5703125" style="184" customWidth="1"/>
    <col min="7944" max="7944" width="13" style="184" customWidth="1"/>
    <col min="7945" max="7945" width="12.140625" style="184" customWidth="1"/>
    <col min="7946" max="7946" width="14.42578125" style="184" customWidth="1"/>
    <col min="7947" max="7947" width="15.5703125" style="184" customWidth="1"/>
    <col min="7948" max="7948" width="11.140625" style="184" customWidth="1"/>
    <col min="7949" max="8192" width="9.140625" style="184"/>
    <col min="8193" max="8193" width="10.140625" style="184" customWidth="1"/>
    <col min="8194" max="8194" width="16.85546875" style="184" customWidth="1"/>
    <col min="8195" max="8195" width="3.5703125" style="184" bestFit="1" customWidth="1"/>
    <col min="8196" max="8196" width="6.85546875" style="184" customWidth="1"/>
    <col min="8197" max="8197" width="6.42578125" style="184" customWidth="1"/>
    <col min="8198" max="8198" width="12.85546875" style="184" customWidth="1"/>
    <col min="8199" max="8199" width="12.5703125" style="184" customWidth="1"/>
    <col min="8200" max="8200" width="13" style="184" customWidth="1"/>
    <col min="8201" max="8201" width="12.140625" style="184" customWidth="1"/>
    <col min="8202" max="8202" width="14.42578125" style="184" customWidth="1"/>
    <col min="8203" max="8203" width="15.5703125" style="184" customWidth="1"/>
    <col min="8204" max="8204" width="11.140625" style="184" customWidth="1"/>
    <col min="8205" max="8448" width="9.140625" style="184"/>
    <col min="8449" max="8449" width="10.140625" style="184" customWidth="1"/>
    <col min="8450" max="8450" width="16.85546875" style="184" customWidth="1"/>
    <col min="8451" max="8451" width="3.5703125" style="184" bestFit="1" customWidth="1"/>
    <col min="8452" max="8452" width="6.85546875" style="184" customWidth="1"/>
    <col min="8453" max="8453" width="6.42578125" style="184" customWidth="1"/>
    <col min="8454" max="8454" width="12.85546875" style="184" customWidth="1"/>
    <col min="8455" max="8455" width="12.5703125" style="184" customWidth="1"/>
    <col min="8456" max="8456" width="13" style="184" customWidth="1"/>
    <col min="8457" max="8457" width="12.140625" style="184" customWidth="1"/>
    <col min="8458" max="8458" width="14.42578125" style="184" customWidth="1"/>
    <col min="8459" max="8459" width="15.5703125" style="184" customWidth="1"/>
    <col min="8460" max="8460" width="11.140625" style="184" customWidth="1"/>
    <col min="8461" max="8704" width="9.140625" style="184"/>
    <col min="8705" max="8705" width="10.140625" style="184" customWidth="1"/>
    <col min="8706" max="8706" width="16.85546875" style="184" customWidth="1"/>
    <col min="8707" max="8707" width="3.5703125" style="184" bestFit="1" customWidth="1"/>
    <col min="8708" max="8708" width="6.85546875" style="184" customWidth="1"/>
    <col min="8709" max="8709" width="6.42578125" style="184" customWidth="1"/>
    <col min="8710" max="8710" width="12.85546875" style="184" customWidth="1"/>
    <col min="8711" max="8711" width="12.5703125" style="184" customWidth="1"/>
    <col min="8712" max="8712" width="13" style="184" customWidth="1"/>
    <col min="8713" max="8713" width="12.140625" style="184" customWidth="1"/>
    <col min="8714" max="8714" width="14.42578125" style="184" customWidth="1"/>
    <col min="8715" max="8715" width="15.5703125" style="184" customWidth="1"/>
    <col min="8716" max="8716" width="11.140625" style="184" customWidth="1"/>
    <col min="8717" max="8960" width="9.140625" style="184"/>
    <col min="8961" max="8961" width="10.140625" style="184" customWidth="1"/>
    <col min="8962" max="8962" width="16.85546875" style="184" customWidth="1"/>
    <col min="8963" max="8963" width="3.5703125" style="184" bestFit="1" customWidth="1"/>
    <col min="8964" max="8964" width="6.85546875" style="184" customWidth="1"/>
    <col min="8965" max="8965" width="6.42578125" style="184" customWidth="1"/>
    <col min="8966" max="8966" width="12.85546875" style="184" customWidth="1"/>
    <col min="8967" max="8967" width="12.5703125" style="184" customWidth="1"/>
    <col min="8968" max="8968" width="13" style="184" customWidth="1"/>
    <col min="8969" max="8969" width="12.140625" style="184" customWidth="1"/>
    <col min="8970" max="8970" width="14.42578125" style="184" customWidth="1"/>
    <col min="8971" max="8971" width="15.5703125" style="184" customWidth="1"/>
    <col min="8972" max="8972" width="11.140625" style="184" customWidth="1"/>
    <col min="8973" max="9216" width="9.140625" style="184"/>
    <col min="9217" max="9217" width="10.140625" style="184" customWidth="1"/>
    <col min="9218" max="9218" width="16.85546875" style="184" customWidth="1"/>
    <col min="9219" max="9219" width="3.5703125" style="184" bestFit="1" customWidth="1"/>
    <col min="9220" max="9220" width="6.85546875" style="184" customWidth="1"/>
    <col min="9221" max="9221" width="6.42578125" style="184" customWidth="1"/>
    <col min="9222" max="9222" width="12.85546875" style="184" customWidth="1"/>
    <col min="9223" max="9223" width="12.5703125" style="184" customWidth="1"/>
    <col min="9224" max="9224" width="13" style="184" customWidth="1"/>
    <col min="9225" max="9225" width="12.140625" style="184" customWidth="1"/>
    <col min="9226" max="9226" width="14.42578125" style="184" customWidth="1"/>
    <col min="9227" max="9227" width="15.5703125" style="184" customWidth="1"/>
    <col min="9228" max="9228" width="11.140625" style="184" customWidth="1"/>
    <col min="9229" max="9472" width="9.140625" style="184"/>
    <col min="9473" max="9473" width="10.140625" style="184" customWidth="1"/>
    <col min="9474" max="9474" width="16.85546875" style="184" customWidth="1"/>
    <col min="9475" max="9475" width="3.5703125" style="184" bestFit="1" customWidth="1"/>
    <col min="9476" max="9476" width="6.85546875" style="184" customWidth="1"/>
    <col min="9477" max="9477" width="6.42578125" style="184" customWidth="1"/>
    <col min="9478" max="9478" width="12.85546875" style="184" customWidth="1"/>
    <col min="9479" max="9479" width="12.5703125" style="184" customWidth="1"/>
    <col min="9480" max="9480" width="13" style="184" customWidth="1"/>
    <col min="9481" max="9481" width="12.140625" style="184" customWidth="1"/>
    <col min="9482" max="9482" width="14.42578125" style="184" customWidth="1"/>
    <col min="9483" max="9483" width="15.5703125" style="184" customWidth="1"/>
    <col min="9484" max="9484" width="11.140625" style="184" customWidth="1"/>
    <col min="9485" max="9728" width="9.140625" style="184"/>
    <col min="9729" max="9729" width="10.140625" style="184" customWidth="1"/>
    <col min="9730" max="9730" width="16.85546875" style="184" customWidth="1"/>
    <col min="9731" max="9731" width="3.5703125" style="184" bestFit="1" customWidth="1"/>
    <col min="9732" max="9732" width="6.85546875" style="184" customWidth="1"/>
    <col min="9733" max="9733" width="6.42578125" style="184" customWidth="1"/>
    <col min="9734" max="9734" width="12.85546875" style="184" customWidth="1"/>
    <col min="9735" max="9735" width="12.5703125" style="184" customWidth="1"/>
    <col min="9736" max="9736" width="13" style="184" customWidth="1"/>
    <col min="9737" max="9737" width="12.140625" style="184" customWidth="1"/>
    <col min="9738" max="9738" width="14.42578125" style="184" customWidth="1"/>
    <col min="9739" max="9739" width="15.5703125" style="184" customWidth="1"/>
    <col min="9740" max="9740" width="11.140625" style="184" customWidth="1"/>
    <col min="9741" max="9984" width="9.140625" style="184"/>
    <col min="9985" max="9985" width="10.140625" style="184" customWidth="1"/>
    <col min="9986" max="9986" width="16.85546875" style="184" customWidth="1"/>
    <col min="9987" max="9987" width="3.5703125" style="184" bestFit="1" customWidth="1"/>
    <col min="9988" max="9988" width="6.85546875" style="184" customWidth="1"/>
    <col min="9989" max="9989" width="6.42578125" style="184" customWidth="1"/>
    <col min="9990" max="9990" width="12.85546875" style="184" customWidth="1"/>
    <col min="9991" max="9991" width="12.5703125" style="184" customWidth="1"/>
    <col min="9992" max="9992" width="13" style="184" customWidth="1"/>
    <col min="9993" max="9993" width="12.140625" style="184" customWidth="1"/>
    <col min="9994" max="9994" width="14.42578125" style="184" customWidth="1"/>
    <col min="9995" max="9995" width="15.5703125" style="184" customWidth="1"/>
    <col min="9996" max="9996" width="11.140625" style="184" customWidth="1"/>
    <col min="9997" max="10240" width="9.140625" style="184"/>
    <col min="10241" max="10241" width="10.140625" style="184" customWidth="1"/>
    <col min="10242" max="10242" width="16.85546875" style="184" customWidth="1"/>
    <col min="10243" max="10243" width="3.5703125" style="184" bestFit="1" customWidth="1"/>
    <col min="10244" max="10244" width="6.85546875" style="184" customWidth="1"/>
    <col min="10245" max="10245" width="6.42578125" style="184" customWidth="1"/>
    <col min="10246" max="10246" width="12.85546875" style="184" customWidth="1"/>
    <col min="10247" max="10247" width="12.5703125" style="184" customWidth="1"/>
    <col min="10248" max="10248" width="13" style="184" customWidth="1"/>
    <col min="10249" max="10249" width="12.140625" style="184" customWidth="1"/>
    <col min="10250" max="10250" width="14.42578125" style="184" customWidth="1"/>
    <col min="10251" max="10251" width="15.5703125" style="184" customWidth="1"/>
    <col min="10252" max="10252" width="11.140625" style="184" customWidth="1"/>
    <col min="10253" max="10496" width="9.140625" style="184"/>
    <col min="10497" max="10497" width="10.140625" style="184" customWidth="1"/>
    <col min="10498" max="10498" width="16.85546875" style="184" customWidth="1"/>
    <col min="10499" max="10499" width="3.5703125" style="184" bestFit="1" customWidth="1"/>
    <col min="10500" max="10500" width="6.85546875" style="184" customWidth="1"/>
    <col min="10501" max="10501" width="6.42578125" style="184" customWidth="1"/>
    <col min="10502" max="10502" width="12.85546875" style="184" customWidth="1"/>
    <col min="10503" max="10503" width="12.5703125" style="184" customWidth="1"/>
    <col min="10504" max="10504" width="13" style="184" customWidth="1"/>
    <col min="10505" max="10505" width="12.140625" style="184" customWidth="1"/>
    <col min="10506" max="10506" width="14.42578125" style="184" customWidth="1"/>
    <col min="10507" max="10507" width="15.5703125" style="184" customWidth="1"/>
    <col min="10508" max="10508" width="11.140625" style="184" customWidth="1"/>
    <col min="10509" max="10752" width="9.140625" style="184"/>
    <col min="10753" max="10753" width="10.140625" style="184" customWidth="1"/>
    <col min="10754" max="10754" width="16.85546875" style="184" customWidth="1"/>
    <col min="10755" max="10755" width="3.5703125" style="184" bestFit="1" customWidth="1"/>
    <col min="10756" max="10756" width="6.85546875" style="184" customWidth="1"/>
    <col min="10757" max="10757" width="6.42578125" style="184" customWidth="1"/>
    <col min="10758" max="10758" width="12.85546875" style="184" customWidth="1"/>
    <col min="10759" max="10759" width="12.5703125" style="184" customWidth="1"/>
    <col min="10760" max="10760" width="13" style="184" customWidth="1"/>
    <col min="10761" max="10761" width="12.140625" style="184" customWidth="1"/>
    <col min="10762" max="10762" width="14.42578125" style="184" customWidth="1"/>
    <col min="10763" max="10763" width="15.5703125" style="184" customWidth="1"/>
    <col min="10764" max="10764" width="11.140625" style="184" customWidth="1"/>
    <col min="10765" max="11008" width="9.140625" style="184"/>
    <col min="11009" max="11009" width="10.140625" style="184" customWidth="1"/>
    <col min="11010" max="11010" width="16.85546875" style="184" customWidth="1"/>
    <col min="11011" max="11011" width="3.5703125" style="184" bestFit="1" customWidth="1"/>
    <col min="11012" max="11012" width="6.85546875" style="184" customWidth="1"/>
    <col min="11013" max="11013" width="6.42578125" style="184" customWidth="1"/>
    <col min="11014" max="11014" width="12.85546875" style="184" customWidth="1"/>
    <col min="11015" max="11015" width="12.5703125" style="184" customWidth="1"/>
    <col min="11016" max="11016" width="13" style="184" customWidth="1"/>
    <col min="11017" max="11017" width="12.140625" style="184" customWidth="1"/>
    <col min="11018" max="11018" width="14.42578125" style="184" customWidth="1"/>
    <col min="11019" max="11019" width="15.5703125" style="184" customWidth="1"/>
    <col min="11020" max="11020" width="11.140625" style="184" customWidth="1"/>
    <col min="11021" max="11264" width="9.140625" style="184"/>
    <col min="11265" max="11265" width="10.140625" style="184" customWidth="1"/>
    <col min="11266" max="11266" width="16.85546875" style="184" customWidth="1"/>
    <col min="11267" max="11267" width="3.5703125" style="184" bestFit="1" customWidth="1"/>
    <col min="11268" max="11268" width="6.85546875" style="184" customWidth="1"/>
    <col min="11269" max="11269" width="6.42578125" style="184" customWidth="1"/>
    <col min="11270" max="11270" width="12.85546875" style="184" customWidth="1"/>
    <col min="11271" max="11271" width="12.5703125" style="184" customWidth="1"/>
    <col min="11272" max="11272" width="13" style="184" customWidth="1"/>
    <col min="11273" max="11273" width="12.140625" style="184" customWidth="1"/>
    <col min="11274" max="11274" width="14.42578125" style="184" customWidth="1"/>
    <col min="11275" max="11275" width="15.5703125" style="184" customWidth="1"/>
    <col min="11276" max="11276" width="11.140625" style="184" customWidth="1"/>
    <col min="11277" max="11520" width="9.140625" style="184"/>
    <col min="11521" max="11521" width="10.140625" style="184" customWidth="1"/>
    <col min="11522" max="11522" width="16.85546875" style="184" customWidth="1"/>
    <col min="11523" max="11523" width="3.5703125" style="184" bestFit="1" customWidth="1"/>
    <col min="11524" max="11524" width="6.85546875" style="184" customWidth="1"/>
    <col min="11525" max="11525" width="6.42578125" style="184" customWidth="1"/>
    <col min="11526" max="11526" width="12.85546875" style="184" customWidth="1"/>
    <col min="11527" max="11527" width="12.5703125" style="184" customWidth="1"/>
    <col min="11528" max="11528" width="13" style="184" customWidth="1"/>
    <col min="11529" max="11529" width="12.140625" style="184" customWidth="1"/>
    <col min="11530" max="11530" width="14.42578125" style="184" customWidth="1"/>
    <col min="11531" max="11531" width="15.5703125" style="184" customWidth="1"/>
    <col min="11532" max="11532" width="11.140625" style="184" customWidth="1"/>
    <col min="11533" max="11776" width="9.140625" style="184"/>
    <col min="11777" max="11777" width="10.140625" style="184" customWidth="1"/>
    <col min="11778" max="11778" width="16.85546875" style="184" customWidth="1"/>
    <col min="11779" max="11779" width="3.5703125" style="184" bestFit="1" customWidth="1"/>
    <col min="11780" max="11780" width="6.85546875" style="184" customWidth="1"/>
    <col min="11781" max="11781" width="6.42578125" style="184" customWidth="1"/>
    <col min="11782" max="11782" width="12.85546875" style="184" customWidth="1"/>
    <col min="11783" max="11783" width="12.5703125" style="184" customWidth="1"/>
    <col min="11784" max="11784" width="13" style="184" customWidth="1"/>
    <col min="11785" max="11785" width="12.140625" style="184" customWidth="1"/>
    <col min="11786" max="11786" width="14.42578125" style="184" customWidth="1"/>
    <col min="11787" max="11787" width="15.5703125" style="184" customWidth="1"/>
    <col min="11788" max="11788" width="11.140625" style="184" customWidth="1"/>
    <col min="11789" max="12032" width="9.140625" style="184"/>
    <col min="12033" max="12033" width="10.140625" style="184" customWidth="1"/>
    <col min="12034" max="12034" width="16.85546875" style="184" customWidth="1"/>
    <col min="12035" max="12035" width="3.5703125" style="184" bestFit="1" customWidth="1"/>
    <col min="12036" max="12036" width="6.85546875" style="184" customWidth="1"/>
    <col min="12037" max="12037" width="6.42578125" style="184" customWidth="1"/>
    <col min="12038" max="12038" width="12.85546875" style="184" customWidth="1"/>
    <col min="12039" max="12039" width="12.5703125" style="184" customWidth="1"/>
    <col min="12040" max="12040" width="13" style="184" customWidth="1"/>
    <col min="12041" max="12041" width="12.140625" style="184" customWidth="1"/>
    <col min="12042" max="12042" width="14.42578125" style="184" customWidth="1"/>
    <col min="12043" max="12043" width="15.5703125" style="184" customWidth="1"/>
    <col min="12044" max="12044" width="11.140625" style="184" customWidth="1"/>
    <col min="12045" max="12288" width="9.140625" style="184"/>
    <col min="12289" max="12289" width="10.140625" style="184" customWidth="1"/>
    <col min="12290" max="12290" width="16.85546875" style="184" customWidth="1"/>
    <col min="12291" max="12291" width="3.5703125" style="184" bestFit="1" customWidth="1"/>
    <col min="12292" max="12292" width="6.85546875" style="184" customWidth="1"/>
    <col min="12293" max="12293" width="6.42578125" style="184" customWidth="1"/>
    <col min="12294" max="12294" width="12.85546875" style="184" customWidth="1"/>
    <col min="12295" max="12295" width="12.5703125" style="184" customWidth="1"/>
    <col min="12296" max="12296" width="13" style="184" customWidth="1"/>
    <col min="12297" max="12297" width="12.140625" style="184" customWidth="1"/>
    <col min="12298" max="12298" width="14.42578125" style="184" customWidth="1"/>
    <col min="12299" max="12299" width="15.5703125" style="184" customWidth="1"/>
    <col min="12300" max="12300" width="11.140625" style="184" customWidth="1"/>
    <col min="12301" max="12544" width="9.140625" style="184"/>
    <col min="12545" max="12545" width="10.140625" style="184" customWidth="1"/>
    <col min="12546" max="12546" width="16.85546875" style="184" customWidth="1"/>
    <col min="12547" max="12547" width="3.5703125" style="184" bestFit="1" customWidth="1"/>
    <col min="12548" max="12548" width="6.85546875" style="184" customWidth="1"/>
    <col min="12549" max="12549" width="6.42578125" style="184" customWidth="1"/>
    <col min="12550" max="12550" width="12.85546875" style="184" customWidth="1"/>
    <col min="12551" max="12551" width="12.5703125" style="184" customWidth="1"/>
    <col min="12552" max="12552" width="13" style="184" customWidth="1"/>
    <col min="12553" max="12553" width="12.140625" style="184" customWidth="1"/>
    <col min="12554" max="12554" width="14.42578125" style="184" customWidth="1"/>
    <col min="12555" max="12555" width="15.5703125" style="184" customWidth="1"/>
    <col min="12556" max="12556" width="11.140625" style="184" customWidth="1"/>
    <col min="12557" max="12800" width="9.140625" style="184"/>
    <col min="12801" max="12801" width="10.140625" style="184" customWidth="1"/>
    <col min="12802" max="12802" width="16.85546875" style="184" customWidth="1"/>
    <col min="12803" max="12803" width="3.5703125" style="184" bestFit="1" customWidth="1"/>
    <col min="12804" max="12804" width="6.85546875" style="184" customWidth="1"/>
    <col min="12805" max="12805" width="6.42578125" style="184" customWidth="1"/>
    <col min="12806" max="12806" width="12.85546875" style="184" customWidth="1"/>
    <col min="12807" max="12807" width="12.5703125" style="184" customWidth="1"/>
    <col min="12808" max="12808" width="13" style="184" customWidth="1"/>
    <col min="12809" max="12809" width="12.140625" style="184" customWidth="1"/>
    <col min="12810" max="12810" width="14.42578125" style="184" customWidth="1"/>
    <col min="12811" max="12811" width="15.5703125" style="184" customWidth="1"/>
    <col min="12812" max="12812" width="11.140625" style="184" customWidth="1"/>
    <col min="12813" max="13056" width="9.140625" style="184"/>
    <col min="13057" max="13057" width="10.140625" style="184" customWidth="1"/>
    <col min="13058" max="13058" width="16.85546875" style="184" customWidth="1"/>
    <col min="13059" max="13059" width="3.5703125" style="184" bestFit="1" customWidth="1"/>
    <col min="13060" max="13060" width="6.85546875" style="184" customWidth="1"/>
    <col min="13061" max="13061" width="6.42578125" style="184" customWidth="1"/>
    <col min="13062" max="13062" width="12.85546875" style="184" customWidth="1"/>
    <col min="13063" max="13063" width="12.5703125" style="184" customWidth="1"/>
    <col min="13064" max="13064" width="13" style="184" customWidth="1"/>
    <col min="13065" max="13065" width="12.140625" style="184" customWidth="1"/>
    <col min="13066" max="13066" width="14.42578125" style="184" customWidth="1"/>
    <col min="13067" max="13067" width="15.5703125" style="184" customWidth="1"/>
    <col min="13068" max="13068" width="11.140625" style="184" customWidth="1"/>
    <col min="13069" max="13312" width="9.140625" style="184"/>
    <col min="13313" max="13313" width="10.140625" style="184" customWidth="1"/>
    <col min="13314" max="13314" width="16.85546875" style="184" customWidth="1"/>
    <col min="13315" max="13315" width="3.5703125" style="184" bestFit="1" customWidth="1"/>
    <col min="13316" max="13316" width="6.85546875" style="184" customWidth="1"/>
    <col min="13317" max="13317" width="6.42578125" style="184" customWidth="1"/>
    <col min="13318" max="13318" width="12.85546875" style="184" customWidth="1"/>
    <col min="13319" max="13319" width="12.5703125" style="184" customWidth="1"/>
    <col min="13320" max="13320" width="13" style="184" customWidth="1"/>
    <col min="13321" max="13321" width="12.140625" style="184" customWidth="1"/>
    <col min="13322" max="13322" width="14.42578125" style="184" customWidth="1"/>
    <col min="13323" max="13323" width="15.5703125" style="184" customWidth="1"/>
    <col min="13324" max="13324" width="11.140625" style="184" customWidth="1"/>
    <col min="13325" max="13568" width="9.140625" style="184"/>
    <col min="13569" max="13569" width="10.140625" style="184" customWidth="1"/>
    <col min="13570" max="13570" width="16.85546875" style="184" customWidth="1"/>
    <col min="13571" max="13571" width="3.5703125" style="184" bestFit="1" customWidth="1"/>
    <col min="13572" max="13572" width="6.85546875" style="184" customWidth="1"/>
    <col min="13573" max="13573" width="6.42578125" style="184" customWidth="1"/>
    <col min="13574" max="13574" width="12.85546875" style="184" customWidth="1"/>
    <col min="13575" max="13575" width="12.5703125" style="184" customWidth="1"/>
    <col min="13576" max="13576" width="13" style="184" customWidth="1"/>
    <col min="13577" max="13577" width="12.140625" style="184" customWidth="1"/>
    <col min="13578" max="13578" width="14.42578125" style="184" customWidth="1"/>
    <col min="13579" max="13579" width="15.5703125" style="184" customWidth="1"/>
    <col min="13580" max="13580" width="11.140625" style="184" customWidth="1"/>
    <col min="13581" max="13824" width="9.140625" style="184"/>
    <col min="13825" max="13825" width="10.140625" style="184" customWidth="1"/>
    <col min="13826" max="13826" width="16.85546875" style="184" customWidth="1"/>
    <col min="13827" max="13827" width="3.5703125" style="184" bestFit="1" customWidth="1"/>
    <col min="13828" max="13828" width="6.85546875" style="184" customWidth="1"/>
    <col min="13829" max="13829" width="6.42578125" style="184" customWidth="1"/>
    <col min="13830" max="13830" width="12.85546875" style="184" customWidth="1"/>
    <col min="13831" max="13831" width="12.5703125" style="184" customWidth="1"/>
    <col min="13832" max="13832" width="13" style="184" customWidth="1"/>
    <col min="13833" max="13833" width="12.140625" style="184" customWidth="1"/>
    <col min="13834" max="13834" width="14.42578125" style="184" customWidth="1"/>
    <col min="13835" max="13835" width="15.5703125" style="184" customWidth="1"/>
    <col min="13836" max="13836" width="11.140625" style="184" customWidth="1"/>
    <col min="13837" max="14080" width="9.140625" style="184"/>
    <col min="14081" max="14081" width="10.140625" style="184" customWidth="1"/>
    <col min="14082" max="14082" width="16.85546875" style="184" customWidth="1"/>
    <col min="14083" max="14083" width="3.5703125" style="184" bestFit="1" customWidth="1"/>
    <col min="14084" max="14084" width="6.85546875" style="184" customWidth="1"/>
    <col min="14085" max="14085" width="6.42578125" style="184" customWidth="1"/>
    <col min="14086" max="14086" width="12.85546875" style="184" customWidth="1"/>
    <col min="14087" max="14087" width="12.5703125" style="184" customWidth="1"/>
    <col min="14088" max="14088" width="13" style="184" customWidth="1"/>
    <col min="14089" max="14089" width="12.140625" style="184" customWidth="1"/>
    <col min="14090" max="14090" width="14.42578125" style="184" customWidth="1"/>
    <col min="14091" max="14091" width="15.5703125" style="184" customWidth="1"/>
    <col min="14092" max="14092" width="11.140625" style="184" customWidth="1"/>
    <col min="14093" max="14336" width="9.140625" style="184"/>
    <col min="14337" max="14337" width="10.140625" style="184" customWidth="1"/>
    <col min="14338" max="14338" width="16.85546875" style="184" customWidth="1"/>
    <col min="14339" max="14339" width="3.5703125" style="184" bestFit="1" customWidth="1"/>
    <col min="14340" max="14340" width="6.85546875" style="184" customWidth="1"/>
    <col min="14341" max="14341" width="6.42578125" style="184" customWidth="1"/>
    <col min="14342" max="14342" width="12.85546875" style="184" customWidth="1"/>
    <col min="14343" max="14343" width="12.5703125" style="184" customWidth="1"/>
    <col min="14344" max="14344" width="13" style="184" customWidth="1"/>
    <col min="14345" max="14345" width="12.140625" style="184" customWidth="1"/>
    <col min="14346" max="14346" width="14.42578125" style="184" customWidth="1"/>
    <col min="14347" max="14347" width="15.5703125" style="184" customWidth="1"/>
    <col min="14348" max="14348" width="11.140625" style="184" customWidth="1"/>
    <col min="14349" max="14592" width="9.140625" style="184"/>
    <col min="14593" max="14593" width="10.140625" style="184" customWidth="1"/>
    <col min="14594" max="14594" width="16.85546875" style="184" customWidth="1"/>
    <col min="14595" max="14595" width="3.5703125" style="184" bestFit="1" customWidth="1"/>
    <col min="14596" max="14596" width="6.85546875" style="184" customWidth="1"/>
    <col min="14597" max="14597" width="6.42578125" style="184" customWidth="1"/>
    <col min="14598" max="14598" width="12.85546875" style="184" customWidth="1"/>
    <col min="14599" max="14599" width="12.5703125" style="184" customWidth="1"/>
    <col min="14600" max="14600" width="13" style="184" customWidth="1"/>
    <col min="14601" max="14601" width="12.140625" style="184" customWidth="1"/>
    <col min="14602" max="14602" width="14.42578125" style="184" customWidth="1"/>
    <col min="14603" max="14603" width="15.5703125" style="184" customWidth="1"/>
    <col min="14604" max="14604" width="11.140625" style="184" customWidth="1"/>
    <col min="14605" max="14848" width="9.140625" style="184"/>
    <col min="14849" max="14849" width="10.140625" style="184" customWidth="1"/>
    <col min="14850" max="14850" width="16.85546875" style="184" customWidth="1"/>
    <col min="14851" max="14851" width="3.5703125" style="184" bestFit="1" customWidth="1"/>
    <col min="14852" max="14852" width="6.85546875" style="184" customWidth="1"/>
    <col min="14853" max="14853" width="6.42578125" style="184" customWidth="1"/>
    <col min="14854" max="14854" width="12.85546875" style="184" customWidth="1"/>
    <col min="14855" max="14855" width="12.5703125" style="184" customWidth="1"/>
    <col min="14856" max="14856" width="13" style="184" customWidth="1"/>
    <col min="14857" max="14857" width="12.140625" style="184" customWidth="1"/>
    <col min="14858" max="14858" width="14.42578125" style="184" customWidth="1"/>
    <col min="14859" max="14859" width="15.5703125" style="184" customWidth="1"/>
    <col min="14860" max="14860" width="11.140625" style="184" customWidth="1"/>
    <col min="14861" max="15104" width="9.140625" style="184"/>
    <col min="15105" max="15105" width="10.140625" style="184" customWidth="1"/>
    <col min="15106" max="15106" width="16.85546875" style="184" customWidth="1"/>
    <col min="15107" max="15107" width="3.5703125" style="184" bestFit="1" customWidth="1"/>
    <col min="15108" max="15108" width="6.85546875" style="184" customWidth="1"/>
    <col min="15109" max="15109" width="6.42578125" style="184" customWidth="1"/>
    <col min="15110" max="15110" width="12.85546875" style="184" customWidth="1"/>
    <col min="15111" max="15111" width="12.5703125" style="184" customWidth="1"/>
    <col min="15112" max="15112" width="13" style="184" customWidth="1"/>
    <col min="15113" max="15113" width="12.140625" style="184" customWidth="1"/>
    <col min="15114" max="15114" width="14.42578125" style="184" customWidth="1"/>
    <col min="15115" max="15115" width="15.5703125" style="184" customWidth="1"/>
    <col min="15116" max="15116" width="11.140625" style="184" customWidth="1"/>
    <col min="15117" max="15360" width="9.140625" style="184"/>
    <col min="15361" max="15361" width="10.140625" style="184" customWidth="1"/>
    <col min="15362" max="15362" width="16.85546875" style="184" customWidth="1"/>
    <col min="15363" max="15363" width="3.5703125" style="184" bestFit="1" customWidth="1"/>
    <col min="15364" max="15364" width="6.85546875" style="184" customWidth="1"/>
    <col min="15365" max="15365" width="6.42578125" style="184" customWidth="1"/>
    <col min="15366" max="15366" width="12.85546875" style="184" customWidth="1"/>
    <col min="15367" max="15367" width="12.5703125" style="184" customWidth="1"/>
    <col min="15368" max="15368" width="13" style="184" customWidth="1"/>
    <col min="15369" max="15369" width="12.140625" style="184" customWidth="1"/>
    <col min="15370" max="15370" width="14.42578125" style="184" customWidth="1"/>
    <col min="15371" max="15371" width="15.5703125" style="184" customWidth="1"/>
    <col min="15372" max="15372" width="11.140625" style="184" customWidth="1"/>
    <col min="15373" max="15616" width="9.140625" style="184"/>
    <col min="15617" max="15617" width="10.140625" style="184" customWidth="1"/>
    <col min="15618" max="15618" width="16.85546875" style="184" customWidth="1"/>
    <col min="15619" max="15619" width="3.5703125" style="184" bestFit="1" customWidth="1"/>
    <col min="15620" max="15620" width="6.85546875" style="184" customWidth="1"/>
    <col min="15621" max="15621" width="6.42578125" style="184" customWidth="1"/>
    <col min="15622" max="15622" width="12.85546875" style="184" customWidth="1"/>
    <col min="15623" max="15623" width="12.5703125" style="184" customWidth="1"/>
    <col min="15624" max="15624" width="13" style="184" customWidth="1"/>
    <col min="15625" max="15625" width="12.140625" style="184" customWidth="1"/>
    <col min="15626" max="15626" width="14.42578125" style="184" customWidth="1"/>
    <col min="15627" max="15627" width="15.5703125" style="184" customWidth="1"/>
    <col min="15628" max="15628" width="11.140625" style="184" customWidth="1"/>
    <col min="15629" max="15872" width="9.140625" style="184"/>
    <col min="15873" max="15873" width="10.140625" style="184" customWidth="1"/>
    <col min="15874" max="15874" width="16.85546875" style="184" customWidth="1"/>
    <col min="15875" max="15875" width="3.5703125" style="184" bestFit="1" customWidth="1"/>
    <col min="15876" max="15876" width="6.85546875" style="184" customWidth="1"/>
    <col min="15877" max="15877" width="6.42578125" style="184" customWidth="1"/>
    <col min="15878" max="15878" width="12.85546875" style="184" customWidth="1"/>
    <col min="15879" max="15879" width="12.5703125" style="184" customWidth="1"/>
    <col min="15880" max="15880" width="13" style="184" customWidth="1"/>
    <col min="15881" max="15881" width="12.140625" style="184" customWidth="1"/>
    <col min="15882" max="15882" width="14.42578125" style="184" customWidth="1"/>
    <col min="15883" max="15883" width="15.5703125" style="184" customWidth="1"/>
    <col min="15884" max="15884" width="11.140625" style="184" customWidth="1"/>
    <col min="15885" max="16128" width="9.140625" style="184"/>
    <col min="16129" max="16129" width="10.140625" style="184" customWidth="1"/>
    <col min="16130" max="16130" width="16.85546875" style="184" customWidth="1"/>
    <col min="16131" max="16131" width="3.5703125" style="184" bestFit="1" customWidth="1"/>
    <col min="16132" max="16132" width="6.85546875" style="184" customWidth="1"/>
    <col min="16133" max="16133" width="6.42578125" style="184" customWidth="1"/>
    <col min="16134" max="16134" width="12.85546875" style="184" customWidth="1"/>
    <col min="16135" max="16135" width="12.5703125" style="184" customWidth="1"/>
    <col min="16136" max="16136" width="13" style="184" customWidth="1"/>
    <col min="16137" max="16137" width="12.140625" style="184" customWidth="1"/>
    <col min="16138" max="16138" width="14.42578125" style="184" customWidth="1"/>
    <col min="16139" max="16139" width="15.5703125" style="184" customWidth="1"/>
    <col min="16140" max="16140" width="11.140625" style="184" customWidth="1"/>
    <col min="16141" max="16384" width="9.140625" style="184"/>
  </cols>
  <sheetData>
    <row r="1" spans="1:14" ht="42" customHeight="1" thickTop="1" thickBot="1">
      <c r="A1" s="833" t="s">
        <v>553</v>
      </c>
      <c r="B1" s="835"/>
      <c r="C1" s="834"/>
      <c r="D1" s="836" t="s">
        <v>621</v>
      </c>
      <c r="E1" s="837"/>
      <c r="F1" s="837"/>
      <c r="G1" s="837"/>
      <c r="H1" s="837"/>
      <c r="I1" s="837"/>
      <c r="J1" s="838"/>
      <c r="K1" s="833" t="s">
        <v>552</v>
      </c>
      <c r="L1" s="834"/>
      <c r="M1" s="362" t="s">
        <v>590</v>
      </c>
      <c r="N1" s="363"/>
    </row>
    <row r="2" spans="1:14" ht="12.75" thickTop="1" thickBot="1">
      <c r="A2" s="781"/>
      <c r="B2" s="782"/>
      <c r="C2" s="783"/>
      <c r="D2" s="830" t="s">
        <v>636</v>
      </c>
      <c r="E2" s="831"/>
      <c r="F2" s="831"/>
      <c r="G2" s="831"/>
      <c r="H2" s="831"/>
      <c r="I2" s="831"/>
      <c r="J2" s="832"/>
      <c r="K2" s="781"/>
      <c r="L2" s="783"/>
    </row>
    <row r="3" spans="1:14" ht="12.75" thickTop="1" thickBot="1"/>
    <row r="4" spans="1:14" ht="25.5" customHeight="1">
      <c r="A4" s="839" t="s">
        <v>46</v>
      </c>
      <c r="B4" s="840"/>
      <c r="C4" s="840"/>
      <c r="D4" s="845" t="s">
        <v>47</v>
      </c>
      <c r="E4" s="846"/>
      <c r="F4" s="845" t="s">
        <v>522</v>
      </c>
      <c r="G4" s="846"/>
      <c r="H4" s="846"/>
      <c r="I4" s="846"/>
      <c r="J4" s="847"/>
      <c r="K4" s="840" t="s">
        <v>523</v>
      </c>
      <c r="L4" s="855" t="s">
        <v>524</v>
      </c>
    </row>
    <row r="5" spans="1:14" ht="78.75" customHeight="1">
      <c r="A5" s="841"/>
      <c r="B5" s="842"/>
      <c r="C5" s="842"/>
      <c r="D5" s="265" t="s">
        <v>48</v>
      </c>
      <c r="E5" s="266" t="s">
        <v>49</v>
      </c>
      <c r="F5" s="267" t="s">
        <v>525</v>
      </c>
      <c r="G5" s="268" t="s">
        <v>526</v>
      </c>
      <c r="H5" s="268" t="s">
        <v>527</v>
      </c>
      <c r="I5" s="268" t="s">
        <v>528</v>
      </c>
      <c r="J5" s="268" t="s">
        <v>529</v>
      </c>
      <c r="K5" s="842"/>
      <c r="L5" s="856"/>
    </row>
    <row r="6" spans="1:14" ht="12" thickBot="1">
      <c r="A6" s="843"/>
      <c r="B6" s="844"/>
      <c r="C6" s="844"/>
      <c r="D6" s="273" t="s">
        <v>34</v>
      </c>
      <c r="E6" s="273" t="s">
        <v>35</v>
      </c>
      <c r="F6" s="273" t="s">
        <v>36</v>
      </c>
      <c r="G6" s="273" t="s">
        <v>37</v>
      </c>
      <c r="H6" s="273" t="s">
        <v>38</v>
      </c>
      <c r="I6" s="273" t="s">
        <v>39</v>
      </c>
      <c r="J6" s="273" t="s">
        <v>40</v>
      </c>
      <c r="K6" s="273" t="s">
        <v>41</v>
      </c>
      <c r="L6" s="351" t="s">
        <v>42</v>
      </c>
    </row>
    <row r="7" spans="1:14" ht="25.5" customHeight="1">
      <c r="A7" s="848" t="s">
        <v>159</v>
      </c>
      <c r="B7" s="269" t="s">
        <v>127</v>
      </c>
      <c r="C7" s="270" t="s">
        <v>12</v>
      </c>
      <c r="D7" s="271">
        <v>6</v>
      </c>
      <c r="E7" s="271">
        <v>6</v>
      </c>
      <c r="F7" s="271">
        <v>4</v>
      </c>
      <c r="G7" s="271">
        <v>0</v>
      </c>
      <c r="H7" s="271">
        <v>0</v>
      </c>
      <c r="I7" s="271">
        <v>0</v>
      </c>
      <c r="J7" s="271">
        <v>4</v>
      </c>
      <c r="K7" s="271">
        <v>0</v>
      </c>
      <c r="L7" s="272">
        <v>0</v>
      </c>
    </row>
    <row r="8" spans="1:14" ht="25.5" customHeight="1">
      <c r="A8" s="849"/>
      <c r="B8" s="185" t="s">
        <v>128</v>
      </c>
      <c r="C8" s="186" t="s">
        <v>13</v>
      </c>
      <c r="D8" s="187">
        <v>0</v>
      </c>
      <c r="E8" s="187">
        <v>0</v>
      </c>
      <c r="F8" s="187">
        <v>0</v>
      </c>
      <c r="G8" s="187">
        <v>0</v>
      </c>
      <c r="H8" s="187">
        <v>0</v>
      </c>
      <c r="I8" s="187">
        <v>0</v>
      </c>
      <c r="J8" s="187">
        <v>0</v>
      </c>
      <c r="K8" s="187">
        <v>0</v>
      </c>
      <c r="L8" s="188">
        <v>0</v>
      </c>
    </row>
    <row r="9" spans="1:14" ht="25.5" customHeight="1">
      <c r="A9" s="849"/>
      <c r="B9" s="185" t="s">
        <v>530</v>
      </c>
      <c r="C9" s="186" t="s">
        <v>14</v>
      </c>
      <c r="D9" s="187">
        <v>3</v>
      </c>
      <c r="E9" s="187">
        <v>3</v>
      </c>
      <c r="F9" s="187">
        <v>2</v>
      </c>
      <c r="G9" s="187">
        <v>0</v>
      </c>
      <c r="H9" s="187">
        <v>0</v>
      </c>
      <c r="I9" s="187">
        <v>0</v>
      </c>
      <c r="J9" s="187">
        <v>2</v>
      </c>
      <c r="K9" s="187">
        <v>0</v>
      </c>
      <c r="L9" s="188">
        <v>0</v>
      </c>
    </row>
    <row r="10" spans="1:14" ht="25.5" customHeight="1">
      <c r="A10" s="849"/>
      <c r="B10" s="185" t="s">
        <v>130</v>
      </c>
      <c r="C10" s="186" t="s">
        <v>15</v>
      </c>
      <c r="D10" s="187">
        <v>1</v>
      </c>
      <c r="E10" s="187">
        <v>1</v>
      </c>
      <c r="F10" s="187">
        <v>0</v>
      </c>
      <c r="G10" s="187">
        <v>0</v>
      </c>
      <c r="H10" s="187">
        <v>0</v>
      </c>
      <c r="I10" s="187">
        <v>0</v>
      </c>
      <c r="J10" s="187">
        <v>0</v>
      </c>
      <c r="K10" s="187">
        <v>0</v>
      </c>
      <c r="L10" s="188">
        <v>0</v>
      </c>
    </row>
    <row r="11" spans="1:14" ht="25.5" customHeight="1">
      <c r="A11" s="849"/>
      <c r="B11" s="185" t="s">
        <v>131</v>
      </c>
      <c r="C11" s="186" t="s">
        <v>16</v>
      </c>
      <c r="D11" s="187">
        <v>0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J11" s="187">
        <v>0</v>
      </c>
      <c r="K11" s="187">
        <v>0</v>
      </c>
      <c r="L11" s="188">
        <v>0</v>
      </c>
    </row>
    <row r="12" spans="1:14" ht="25.5" customHeight="1">
      <c r="A12" s="849"/>
      <c r="B12" s="185" t="s">
        <v>132</v>
      </c>
      <c r="C12" s="186" t="s">
        <v>17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J12" s="187">
        <v>0</v>
      </c>
      <c r="K12" s="187">
        <v>0</v>
      </c>
      <c r="L12" s="188">
        <v>0</v>
      </c>
    </row>
    <row r="13" spans="1:14" ht="25.5" customHeight="1">
      <c r="A13" s="850" t="s">
        <v>10</v>
      </c>
      <c r="B13" s="185" t="s">
        <v>2</v>
      </c>
      <c r="C13" s="186" t="s">
        <v>18</v>
      </c>
      <c r="D13" s="187">
        <v>5</v>
      </c>
      <c r="E13" s="187">
        <v>5</v>
      </c>
      <c r="F13" s="187">
        <v>0</v>
      </c>
      <c r="G13" s="187">
        <v>0</v>
      </c>
      <c r="H13" s="187">
        <v>0</v>
      </c>
      <c r="I13" s="187">
        <v>0</v>
      </c>
      <c r="J13" s="187">
        <v>0</v>
      </c>
      <c r="K13" s="187">
        <v>0</v>
      </c>
      <c r="L13" s="188">
        <v>0</v>
      </c>
    </row>
    <row r="14" spans="1:14" ht="25.5" customHeight="1" thickBot="1">
      <c r="A14" s="851"/>
      <c r="B14" s="189" t="s">
        <v>3</v>
      </c>
      <c r="C14" s="190" t="s">
        <v>19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J14" s="187">
        <v>0</v>
      </c>
      <c r="K14" s="187">
        <v>0</v>
      </c>
      <c r="L14" s="188">
        <v>0</v>
      </c>
    </row>
    <row r="15" spans="1:14" ht="25.5" customHeight="1" thickBot="1">
      <c r="A15" s="852" t="s">
        <v>531</v>
      </c>
      <c r="B15" s="853"/>
      <c r="C15" s="191" t="s">
        <v>20</v>
      </c>
      <c r="D15" s="274">
        <v>15</v>
      </c>
      <c r="E15" s="274">
        <v>15</v>
      </c>
      <c r="F15" s="274">
        <v>6</v>
      </c>
      <c r="G15" s="274">
        <v>0</v>
      </c>
      <c r="H15" s="274">
        <v>0</v>
      </c>
      <c r="I15" s="274">
        <v>0</v>
      </c>
      <c r="J15" s="274">
        <v>6</v>
      </c>
      <c r="K15" s="274">
        <v>0</v>
      </c>
      <c r="L15" s="275">
        <v>0</v>
      </c>
    </row>
    <row r="16" spans="1:14" ht="15.75" customHeight="1">
      <c r="A16" s="854" t="s">
        <v>555</v>
      </c>
      <c r="B16" s="854"/>
      <c r="C16" s="854"/>
      <c r="D16" s="854"/>
      <c r="E16" s="854"/>
      <c r="F16" s="854"/>
    </row>
    <row r="17" spans="1:17" s="10" customFormat="1" ht="12.75" customHeight="1">
      <c r="A17" s="457" t="s">
        <v>142</v>
      </c>
      <c r="B17" s="457"/>
      <c r="C17" s="457"/>
      <c r="D17" s="457"/>
      <c r="E17" s="457"/>
    </row>
    <row r="18" spans="1:17" s="10" customFormat="1" ht="12.75">
      <c r="A18" s="458" t="s">
        <v>640</v>
      </c>
      <c r="B18" s="458"/>
      <c r="C18" s="458"/>
      <c r="D18" s="458"/>
      <c r="E18" s="458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</row>
    <row r="19" spans="1:17" s="10" customFormat="1" ht="12.75">
      <c r="A19" s="460" t="s">
        <v>633</v>
      </c>
      <c r="B19" s="460"/>
      <c r="C19" s="460"/>
      <c r="D19" s="461"/>
      <c r="E19" s="460"/>
      <c r="F19" s="460"/>
      <c r="G19" s="460"/>
    </row>
    <row r="20" spans="1:17" s="10" customFormat="1" ht="12.75">
      <c r="A20" s="460" t="s">
        <v>632</v>
      </c>
      <c r="B20" s="460"/>
      <c r="C20" s="460"/>
      <c r="D20" s="461"/>
      <c r="E20" s="460"/>
    </row>
    <row r="21" spans="1:17" s="10" customFormat="1" ht="12.75">
      <c r="A21" s="460" t="s">
        <v>631</v>
      </c>
      <c r="B21" s="460"/>
      <c r="C21" s="460"/>
      <c r="D21" s="461"/>
      <c r="E21" s="460"/>
    </row>
    <row r="22" spans="1:17">
      <c r="A22" s="368"/>
      <c r="B22" s="368"/>
      <c r="C22" s="368"/>
      <c r="D22" s="368"/>
      <c r="E22" s="368"/>
      <c r="F22" s="368"/>
    </row>
  </sheetData>
  <mergeCells count="18">
    <mergeCell ref="A7:A12"/>
    <mergeCell ref="A13:A14"/>
    <mergeCell ref="A15:B15"/>
    <mergeCell ref="A16:F16"/>
    <mergeCell ref="L4:L5"/>
    <mergeCell ref="D2:J2"/>
    <mergeCell ref="K1:L2"/>
    <mergeCell ref="A1:C2"/>
    <mergeCell ref="D1:J1"/>
    <mergeCell ref="A4:C6"/>
    <mergeCell ref="D4:E4"/>
    <mergeCell ref="F4:J4"/>
    <mergeCell ref="K4:K5"/>
    <mergeCell ref="A17:E17"/>
    <mergeCell ref="A18:Q18"/>
    <mergeCell ref="A19:G19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7" zoomScaleSheetLayoutView="100" workbookViewId="0">
      <selection activeCell="A22" sqref="A22:Q22"/>
    </sheetView>
  </sheetViews>
  <sheetFormatPr defaultColWidth="9.140625" defaultRowHeight="11.25"/>
  <cols>
    <col min="1" max="1" width="3.42578125" style="64" customWidth="1"/>
    <col min="2" max="2" width="8.140625" style="64" customWidth="1"/>
    <col min="3" max="3" width="16.5703125" style="64" customWidth="1"/>
    <col min="4" max="4" width="43.5703125" style="64" customWidth="1"/>
    <col min="5" max="5" width="6.5703125" style="64" customWidth="1"/>
    <col min="6" max="7" width="13.5703125" style="64" customWidth="1"/>
    <col min="8" max="8" width="11.85546875" style="64" customWidth="1"/>
    <col min="9" max="9" width="24.5703125" style="64" customWidth="1"/>
    <col min="10" max="16384" width="9.140625" style="64"/>
  </cols>
  <sheetData>
    <row r="1" spans="1:11" ht="35.25" customHeight="1" thickTop="1" thickBot="1">
      <c r="A1" s="801" t="s">
        <v>334</v>
      </c>
      <c r="B1" s="802"/>
      <c r="C1" s="803"/>
      <c r="D1" s="857" t="s">
        <v>622</v>
      </c>
      <c r="E1" s="858"/>
      <c r="F1" s="858"/>
      <c r="G1" s="858"/>
      <c r="H1" s="859"/>
      <c r="I1" s="875" t="s">
        <v>518</v>
      </c>
      <c r="J1" s="362" t="s">
        <v>590</v>
      </c>
      <c r="K1" s="363"/>
    </row>
    <row r="2" spans="1:11" ht="14.25" thickTop="1" thickBot="1">
      <c r="A2" s="781"/>
      <c r="B2" s="782"/>
      <c r="C2" s="783"/>
      <c r="D2" s="874" t="s">
        <v>635</v>
      </c>
      <c r="E2" s="787"/>
      <c r="F2" s="787"/>
      <c r="G2" s="787"/>
      <c r="H2" s="787"/>
      <c r="I2" s="785"/>
    </row>
    <row r="3" spans="1:11" ht="12" thickTop="1">
      <c r="A3" s="860"/>
      <c r="B3" s="860"/>
      <c r="C3" s="860"/>
      <c r="D3" s="860"/>
      <c r="E3" s="860"/>
      <c r="F3" s="860"/>
      <c r="G3" s="860"/>
      <c r="H3" s="860"/>
      <c r="I3" s="860"/>
    </row>
    <row r="4" spans="1:11" ht="12" thickBot="1">
      <c r="A4" s="861" t="s">
        <v>116</v>
      </c>
      <c r="B4" s="861"/>
      <c r="C4" s="861"/>
      <c r="D4" s="68"/>
      <c r="E4" s="68"/>
      <c r="F4" s="68"/>
      <c r="G4" s="68"/>
      <c r="H4" s="68"/>
      <c r="I4" s="68"/>
    </row>
    <row r="5" spans="1:11">
      <c r="A5" s="862" t="s">
        <v>113</v>
      </c>
      <c r="B5" s="865" t="s">
        <v>174</v>
      </c>
      <c r="C5" s="865"/>
      <c r="D5" s="865"/>
      <c r="E5" s="868" t="s">
        <v>2</v>
      </c>
      <c r="F5" s="865" t="s">
        <v>177</v>
      </c>
      <c r="G5" s="865"/>
      <c r="H5" s="865"/>
      <c r="I5" s="871" t="s">
        <v>175</v>
      </c>
    </row>
    <row r="6" spans="1:11">
      <c r="A6" s="863"/>
      <c r="B6" s="866"/>
      <c r="C6" s="866"/>
      <c r="D6" s="866"/>
      <c r="E6" s="869"/>
      <c r="F6" s="866" t="s">
        <v>274</v>
      </c>
      <c r="G6" s="866"/>
      <c r="H6" s="866" t="s">
        <v>568</v>
      </c>
      <c r="I6" s="872"/>
    </row>
    <row r="7" spans="1:11" ht="54.75" customHeight="1" thickBot="1">
      <c r="A7" s="864"/>
      <c r="B7" s="867"/>
      <c r="C7" s="867"/>
      <c r="D7" s="867"/>
      <c r="E7" s="870"/>
      <c r="F7" s="279" t="s">
        <v>569</v>
      </c>
      <c r="G7" s="279" t="s">
        <v>570</v>
      </c>
      <c r="H7" s="867"/>
      <c r="I7" s="873"/>
    </row>
    <row r="8" spans="1:11" ht="48" customHeight="1">
      <c r="A8" s="280">
        <v>1</v>
      </c>
      <c r="B8" s="879" t="s">
        <v>280</v>
      </c>
      <c r="C8" s="879"/>
      <c r="D8" s="879"/>
      <c r="E8" s="452">
        <v>4</v>
      </c>
      <c r="F8" s="385">
        <v>1</v>
      </c>
      <c r="G8" s="386">
        <v>3</v>
      </c>
      <c r="H8" s="387">
        <v>0</v>
      </c>
      <c r="I8" s="315"/>
    </row>
    <row r="9" spans="1:11" ht="21" customHeight="1">
      <c r="A9" s="281">
        <v>2</v>
      </c>
      <c r="B9" s="869" t="s">
        <v>281</v>
      </c>
      <c r="C9" s="876" t="s">
        <v>328</v>
      </c>
      <c r="D9" s="876"/>
      <c r="E9" s="282">
        <v>0</v>
      </c>
      <c r="F9" s="388">
        <v>0</v>
      </c>
      <c r="G9" s="389">
        <v>0</v>
      </c>
      <c r="H9" s="67">
        <v>0</v>
      </c>
      <c r="I9" s="276"/>
    </row>
    <row r="10" spans="1:11" ht="21" customHeight="1">
      <c r="A10" s="281">
        <v>3</v>
      </c>
      <c r="B10" s="869"/>
      <c r="C10" s="876" t="s">
        <v>327</v>
      </c>
      <c r="D10" s="876"/>
      <c r="E10" s="282">
        <v>4</v>
      </c>
      <c r="F10" s="388">
        <v>1</v>
      </c>
      <c r="G10" s="389">
        <v>3</v>
      </c>
      <c r="H10" s="67">
        <v>0</v>
      </c>
      <c r="I10" s="276"/>
    </row>
    <row r="11" spans="1:11" ht="21" customHeight="1">
      <c r="A11" s="281">
        <v>4</v>
      </c>
      <c r="B11" s="869"/>
      <c r="C11" s="876" t="s">
        <v>326</v>
      </c>
      <c r="D11" s="876"/>
      <c r="E11" s="282">
        <v>0</v>
      </c>
      <c r="F11" s="388">
        <v>0</v>
      </c>
      <c r="G11" s="389">
        <v>0</v>
      </c>
      <c r="H11" s="67">
        <v>0</v>
      </c>
      <c r="I11" s="276"/>
    </row>
    <row r="12" spans="1:11" ht="21" customHeight="1">
      <c r="A12" s="281">
        <v>5</v>
      </c>
      <c r="B12" s="869"/>
      <c r="C12" s="876" t="s">
        <v>176</v>
      </c>
      <c r="D12" s="876"/>
      <c r="E12" s="282">
        <v>0</v>
      </c>
      <c r="F12" s="388">
        <v>0</v>
      </c>
      <c r="G12" s="389">
        <v>0</v>
      </c>
      <c r="H12" s="67">
        <v>0</v>
      </c>
      <c r="I12" s="276"/>
    </row>
    <row r="13" spans="1:11" ht="21" customHeight="1">
      <c r="A13" s="281">
        <v>6</v>
      </c>
      <c r="B13" s="869"/>
      <c r="C13" s="876" t="s">
        <v>325</v>
      </c>
      <c r="D13" s="876"/>
      <c r="E13" s="282">
        <v>0</v>
      </c>
      <c r="F13" s="388">
        <v>0</v>
      </c>
      <c r="G13" s="389">
        <v>0</v>
      </c>
      <c r="H13" s="67">
        <v>0</v>
      </c>
      <c r="I13" s="276"/>
    </row>
    <row r="14" spans="1:11" ht="17.25" customHeight="1">
      <c r="A14" s="281" t="s">
        <v>282</v>
      </c>
      <c r="B14" s="869" t="s">
        <v>283</v>
      </c>
      <c r="C14" s="876" t="s">
        <v>280</v>
      </c>
      <c r="D14" s="231" t="s">
        <v>284</v>
      </c>
      <c r="E14" s="282">
        <v>4</v>
      </c>
      <c r="F14" s="388">
        <v>1</v>
      </c>
      <c r="G14" s="389">
        <v>3</v>
      </c>
      <c r="H14" s="67">
        <v>0</v>
      </c>
      <c r="I14" s="276"/>
    </row>
    <row r="15" spans="1:11" ht="17.25" customHeight="1">
      <c r="A15" s="281" t="s">
        <v>285</v>
      </c>
      <c r="B15" s="869"/>
      <c r="C15" s="876"/>
      <c r="D15" s="231" t="s">
        <v>324</v>
      </c>
      <c r="E15" s="282">
        <v>0</v>
      </c>
      <c r="F15" s="388">
        <v>0</v>
      </c>
      <c r="G15" s="389">
        <v>0</v>
      </c>
      <c r="H15" s="67">
        <v>0</v>
      </c>
      <c r="I15" s="276"/>
    </row>
    <row r="16" spans="1:11" ht="17.25" customHeight="1">
      <c r="A16" s="281" t="s">
        <v>286</v>
      </c>
      <c r="B16" s="869"/>
      <c r="C16" s="876"/>
      <c r="D16" s="231" t="s">
        <v>323</v>
      </c>
      <c r="E16" s="282">
        <v>0</v>
      </c>
      <c r="F16" s="390">
        <v>0</v>
      </c>
      <c r="G16" s="391">
        <v>0</v>
      </c>
      <c r="H16" s="66">
        <v>0</v>
      </c>
      <c r="I16" s="276"/>
    </row>
    <row r="17" spans="1:17" ht="29.25" customHeight="1" thickBot="1">
      <c r="A17" s="283" t="s">
        <v>287</v>
      </c>
      <c r="B17" s="870"/>
      <c r="C17" s="877"/>
      <c r="D17" s="278" t="s">
        <v>279</v>
      </c>
      <c r="E17" s="316">
        <v>4</v>
      </c>
      <c r="F17" s="392">
        <v>1</v>
      </c>
      <c r="G17" s="393">
        <v>3</v>
      </c>
      <c r="H17" s="394">
        <v>0</v>
      </c>
      <c r="I17" s="71"/>
    </row>
    <row r="18" spans="1:17">
      <c r="A18" s="65"/>
      <c r="B18" s="65"/>
      <c r="C18" s="65"/>
      <c r="D18" s="65"/>
      <c r="E18" s="65"/>
      <c r="F18" s="65"/>
      <c r="G18" s="65"/>
      <c r="H18" s="65"/>
      <c r="I18" s="65"/>
    </row>
    <row r="19" spans="1:17" ht="136.5" customHeight="1">
      <c r="A19" s="878" t="s">
        <v>598</v>
      </c>
      <c r="B19" s="878"/>
      <c r="C19" s="878"/>
      <c r="D19" s="878"/>
      <c r="E19" s="878"/>
      <c r="F19" s="878"/>
      <c r="G19" s="878"/>
      <c r="H19" s="878"/>
      <c r="I19" s="878"/>
    </row>
    <row r="20" spans="1:17" ht="12.6" customHeight="1">
      <c r="A20" s="142"/>
      <c r="B20" s="142"/>
      <c r="C20" s="142"/>
      <c r="D20" s="142"/>
      <c r="E20" s="142"/>
      <c r="F20" s="142"/>
      <c r="G20" s="86"/>
      <c r="H20" s="86"/>
      <c r="I20" s="86"/>
    </row>
    <row r="21" spans="1:17" s="10" customFormat="1" ht="12.75" customHeight="1">
      <c r="A21" s="457" t="s">
        <v>142</v>
      </c>
      <c r="B21" s="457"/>
      <c r="C21" s="457"/>
      <c r="D21" s="457"/>
      <c r="E21" s="457"/>
    </row>
    <row r="22" spans="1:17" s="10" customFormat="1" ht="12.75">
      <c r="A22" s="458" t="s">
        <v>640</v>
      </c>
      <c r="B22" s="458"/>
      <c r="C22" s="458"/>
      <c r="D22" s="458"/>
      <c r="E22" s="458"/>
      <c r="F22" s="459"/>
      <c r="G22" s="459"/>
      <c r="H22" s="459"/>
      <c r="I22" s="459"/>
      <c r="J22" s="459"/>
      <c r="K22" s="459"/>
      <c r="L22" s="459"/>
      <c r="M22" s="459"/>
      <c r="N22" s="459"/>
      <c r="O22" s="459"/>
      <c r="P22" s="459"/>
      <c r="Q22" s="459"/>
    </row>
    <row r="23" spans="1:17" s="10" customFormat="1" ht="12.75">
      <c r="A23" s="460" t="s">
        <v>633</v>
      </c>
      <c r="B23" s="460"/>
      <c r="C23" s="460"/>
      <c r="D23" s="461"/>
      <c r="E23" s="460"/>
      <c r="F23" s="460"/>
      <c r="G23" s="460"/>
    </row>
    <row r="24" spans="1:17" s="10" customFormat="1" ht="12.75">
      <c r="A24" s="460" t="s">
        <v>632</v>
      </c>
      <c r="B24" s="460"/>
      <c r="C24" s="460"/>
      <c r="D24" s="461"/>
      <c r="E24" s="460"/>
    </row>
    <row r="25" spans="1:17" s="10" customFormat="1" ht="12.75">
      <c r="A25" s="460" t="s">
        <v>631</v>
      </c>
      <c r="B25" s="460"/>
      <c r="C25" s="460"/>
      <c r="D25" s="461"/>
      <c r="E25" s="460"/>
    </row>
    <row r="26" spans="1:17">
      <c r="A26" s="369"/>
      <c r="B26" s="369"/>
      <c r="C26" s="369"/>
      <c r="D26" s="369"/>
      <c r="E26" s="369"/>
      <c r="F26" s="369"/>
    </row>
  </sheetData>
  <mergeCells count="28">
    <mergeCell ref="B14:B17"/>
    <mergeCell ref="C14:C17"/>
    <mergeCell ref="A19:I19"/>
    <mergeCell ref="F6:G6"/>
    <mergeCell ref="H6:H7"/>
    <mergeCell ref="B8:D8"/>
    <mergeCell ref="B9:B13"/>
    <mergeCell ref="C9:D9"/>
    <mergeCell ref="C10:D10"/>
    <mergeCell ref="C11:D11"/>
    <mergeCell ref="C12:D12"/>
    <mergeCell ref="C13:D13"/>
    <mergeCell ref="D1:H1"/>
    <mergeCell ref="A3:I3"/>
    <mergeCell ref="A4:C4"/>
    <mergeCell ref="A5:A7"/>
    <mergeCell ref="B5:D7"/>
    <mergeCell ref="E5:E7"/>
    <mergeCell ref="F5:H5"/>
    <mergeCell ref="I5:I7"/>
    <mergeCell ref="A1:C2"/>
    <mergeCell ref="D2:H2"/>
    <mergeCell ref="I1:I2"/>
    <mergeCell ref="A21:E21"/>
    <mergeCell ref="A22:Q22"/>
    <mergeCell ref="A23:G23"/>
    <mergeCell ref="A24:E24"/>
    <mergeCell ref="A25:E25"/>
  </mergeCells>
  <pageMargins left="0.23622047244094491" right="0.23622047244094491" top="0.74803149606299213" bottom="0.35433070866141736" header="0.31496062992125984" footer="0.31496062992125984"/>
  <pageSetup paperSize="9"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A34" zoomScale="110" zoomScaleNormal="110" zoomScaleSheetLayoutView="115" zoomScalePageLayoutView="115" workbookViewId="0">
      <selection activeCell="A55" sqref="A55:Q55"/>
    </sheetView>
  </sheetViews>
  <sheetFormatPr defaultColWidth="9.140625" defaultRowHeight="11.25"/>
  <cols>
    <col min="1" max="1" width="3.140625" style="64" customWidth="1"/>
    <col min="2" max="2" width="71" style="64" customWidth="1"/>
    <col min="3" max="5" width="6.85546875" style="64" customWidth="1"/>
    <col min="6" max="16384" width="9.140625" style="64"/>
  </cols>
  <sheetData>
    <row r="1" spans="1:7" ht="12" customHeight="1">
      <c r="A1" s="112"/>
      <c r="B1" s="181"/>
      <c r="C1" s="143"/>
      <c r="D1" s="144"/>
      <c r="E1" s="144"/>
      <c r="F1" s="361" t="s">
        <v>590</v>
      </c>
      <c r="G1" s="220">
        <v>3263011</v>
      </c>
    </row>
    <row r="2" spans="1:7" ht="12" thickBot="1">
      <c r="A2" s="880" t="s">
        <v>135</v>
      </c>
      <c r="B2" s="880"/>
      <c r="C2" s="880"/>
      <c r="D2" s="880"/>
      <c r="E2" s="880"/>
    </row>
    <row r="3" spans="1:7">
      <c r="A3" s="862" t="s">
        <v>113</v>
      </c>
      <c r="B3" s="881" t="s">
        <v>178</v>
      </c>
      <c r="C3" s="862" t="s">
        <v>179</v>
      </c>
      <c r="D3" s="865"/>
      <c r="E3" s="871"/>
    </row>
    <row r="4" spans="1:7">
      <c r="A4" s="863"/>
      <c r="B4" s="882"/>
      <c r="C4" s="884" t="s">
        <v>2</v>
      </c>
      <c r="D4" s="866" t="s">
        <v>177</v>
      </c>
      <c r="E4" s="872"/>
    </row>
    <row r="5" spans="1:7" ht="40.5" customHeight="1" thickBot="1">
      <c r="A5" s="864"/>
      <c r="B5" s="883"/>
      <c r="C5" s="885"/>
      <c r="D5" s="277" t="s">
        <v>274</v>
      </c>
      <c r="E5" s="360" t="s">
        <v>278</v>
      </c>
    </row>
    <row r="6" spans="1:7" ht="12" customHeight="1" thickBot="1">
      <c r="A6" s="106" t="s">
        <v>234</v>
      </c>
      <c r="B6" s="107"/>
      <c r="C6" s="107"/>
      <c r="D6" s="110"/>
      <c r="E6" s="111"/>
    </row>
    <row r="7" spans="1:7" ht="12" thickBot="1">
      <c r="A7" s="75" t="s">
        <v>34</v>
      </c>
      <c r="B7" s="84" t="s">
        <v>235</v>
      </c>
      <c r="C7" s="431"/>
      <c r="D7" s="431"/>
      <c r="E7" s="431"/>
    </row>
    <row r="8" spans="1:7" ht="15" customHeight="1" thickBot="1">
      <c r="A8" s="79" t="s">
        <v>35</v>
      </c>
      <c r="B8" s="83" t="s">
        <v>236</v>
      </c>
      <c r="C8" s="431"/>
      <c r="D8" s="431"/>
      <c r="E8" s="431"/>
    </row>
    <row r="9" spans="1:7" ht="23.25" thickBot="1">
      <c r="A9" s="77" t="s">
        <v>36</v>
      </c>
      <c r="B9" s="82" t="s">
        <v>237</v>
      </c>
      <c r="C9" s="431"/>
      <c r="D9" s="431"/>
      <c r="E9" s="431"/>
    </row>
    <row r="10" spans="1:7" ht="12" customHeight="1" thickBot="1">
      <c r="A10" s="106" t="s">
        <v>238</v>
      </c>
      <c r="B10" s="107"/>
      <c r="C10" s="436"/>
      <c r="D10" s="437"/>
      <c r="E10" s="438"/>
    </row>
    <row r="11" spans="1:7" ht="16.5" customHeight="1" thickBot="1">
      <c r="A11" s="75" t="s">
        <v>37</v>
      </c>
      <c r="B11" s="84" t="s">
        <v>239</v>
      </c>
      <c r="C11" s="431"/>
      <c r="D11" s="431"/>
      <c r="E11" s="432"/>
    </row>
    <row r="12" spans="1:7" ht="12" thickBot="1">
      <c r="A12" s="79" t="s">
        <v>38</v>
      </c>
      <c r="B12" s="83" t="s">
        <v>240</v>
      </c>
      <c r="C12" s="431"/>
      <c r="D12" s="432"/>
      <c r="E12" s="431"/>
    </row>
    <row r="13" spans="1:7" ht="12" thickBot="1">
      <c r="A13" s="79" t="s">
        <v>39</v>
      </c>
      <c r="B13" s="83" t="s">
        <v>241</v>
      </c>
      <c r="C13" s="431"/>
      <c r="D13" s="432"/>
      <c r="E13" s="431"/>
    </row>
    <row r="14" spans="1:7" ht="12" thickBot="1">
      <c r="A14" s="79" t="s">
        <v>40</v>
      </c>
      <c r="B14" s="83" t="s">
        <v>242</v>
      </c>
      <c r="C14" s="431"/>
      <c r="D14" s="431"/>
      <c r="E14" s="431"/>
    </row>
    <row r="15" spans="1:7" ht="12" thickBot="1">
      <c r="A15" s="79" t="s">
        <v>41</v>
      </c>
      <c r="B15" s="83" t="s">
        <v>181</v>
      </c>
      <c r="C15" s="431"/>
      <c r="D15" s="431"/>
      <c r="E15" s="431"/>
    </row>
    <row r="16" spans="1:7" ht="12" thickBot="1">
      <c r="A16" s="79" t="s">
        <v>42</v>
      </c>
      <c r="B16" s="83" t="s">
        <v>243</v>
      </c>
      <c r="C16" s="431"/>
      <c r="D16" s="431"/>
      <c r="E16" s="431"/>
    </row>
    <row r="17" spans="1:5" ht="12" thickBot="1">
      <c r="A17" s="79" t="s">
        <v>21</v>
      </c>
      <c r="B17" s="83" t="s">
        <v>275</v>
      </c>
      <c r="C17" s="431"/>
      <c r="D17" s="431"/>
      <c r="E17" s="431"/>
    </row>
    <row r="18" spans="1:5" ht="12" thickBot="1">
      <c r="A18" s="79" t="s">
        <v>22</v>
      </c>
      <c r="B18" s="83" t="s">
        <v>244</v>
      </c>
      <c r="C18" s="431"/>
      <c r="D18" s="431"/>
      <c r="E18" s="431"/>
    </row>
    <row r="19" spans="1:5" ht="12" thickBot="1">
      <c r="A19" s="79" t="s">
        <v>23</v>
      </c>
      <c r="B19" s="83" t="s">
        <v>182</v>
      </c>
      <c r="C19" s="431"/>
      <c r="D19" s="431"/>
      <c r="E19" s="431"/>
    </row>
    <row r="20" spans="1:5" ht="12" thickBot="1">
      <c r="A20" s="79" t="s">
        <v>24</v>
      </c>
      <c r="B20" s="83" t="s">
        <v>245</v>
      </c>
      <c r="C20" s="431"/>
      <c r="D20" s="431"/>
      <c r="E20" s="431"/>
    </row>
    <row r="21" spans="1:5" ht="12" thickBot="1">
      <c r="A21" s="79" t="s">
        <v>25</v>
      </c>
      <c r="B21" s="83" t="s">
        <v>246</v>
      </c>
      <c r="C21" s="431"/>
      <c r="D21" s="431"/>
      <c r="E21" s="431"/>
    </row>
    <row r="22" spans="1:5" ht="12" thickBot="1">
      <c r="A22" s="77" t="s">
        <v>26</v>
      </c>
      <c r="B22" s="82" t="s">
        <v>247</v>
      </c>
      <c r="C22" s="431"/>
      <c r="D22" s="431"/>
      <c r="E22" s="431"/>
    </row>
    <row r="23" spans="1:5" ht="12" customHeight="1" thickBot="1">
      <c r="A23" s="106" t="s">
        <v>248</v>
      </c>
      <c r="B23" s="107"/>
      <c r="C23" s="436"/>
      <c r="D23" s="437"/>
      <c r="E23" s="438"/>
    </row>
    <row r="24" spans="1:5" ht="12" thickBot="1">
      <c r="A24" s="75" t="s">
        <v>27</v>
      </c>
      <c r="B24" s="84" t="s">
        <v>183</v>
      </c>
      <c r="C24" s="431"/>
      <c r="D24" s="431"/>
      <c r="E24" s="431"/>
    </row>
    <row r="25" spans="1:5" ht="12" thickBot="1">
      <c r="A25" s="79" t="s">
        <v>28</v>
      </c>
      <c r="B25" s="83" t="s">
        <v>249</v>
      </c>
      <c r="C25" s="431"/>
      <c r="D25" s="431"/>
      <c r="E25" s="431"/>
    </row>
    <row r="26" spans="1:5" ht="12" thickBot="1">
      <c r="A26" s="79" t="s">
        <v>29</v>
      </c>
      <c r="B26" s="83" t="s">
        <v>250</v>
      </c>
      <c r="C26" s="431"/>
      <c r="D26" s="431"/>
      <c r="E26" s="431"/>
    </row>
    <row r="27" spans="1:5" ht="15.75" customHeight="1" thickBot="1">
      <c r="A27" s="79" t="s">
        <v>30</v>
      </c>
      <c r="B27" s="83" t="s">
        <v>251</v>
      </c>
      <c r="C27" s="431"/>
      <c r="D27" s="431"/>
      <c r="E27" s="431"/>
    </row>
    <row r="28" spans="1:5" ht="12" thickBot="1">
      <c r="A28" s="77" t="s">
        <v>31</v>
      </c>
      <c r="B28" s="82" t="s">
        <v>252</v>
      </c>
      <c r="C28" s="431"/>
      <c r="D28" s="431"/>
      <c r="E28" s="431"/>
    </row>
    <row r="29" spans="1:5" ht="12" customHeight="1" thickBot="1">
      <c r="A29" s="106" t="s">
        <v>277</v>
      </c>
      <c r="B29" s="107"/>
      <c r="C29" s="431"/>
      <c r="D29" s="431"/>
      <c r="E29" s="431"/>
    </row>
    <row r="30" spans="1:5" ht="25.5" customHeight="1" thickBot="1">
      <c r="A30" s="75" t="s">
        <v>32</v>
      </c>
      <c r="B30" s="84" t="s">
        <v>253</v>
      </c>
      <c r="C30" s="431"/>
      <c r="D30" s="431"/>
      <c r="E30" s="431"/>
    </row>
    <row r="31" spans="1:5" ht="12" thickBot="1">
      <c r="A31" s="79" t="s">
        <v>56</v>
      </c>
      <c r="B31" s="83" t="s">
        <v>254</v>
      </c>
      <c r="C31" s="431"/>
      <c r="D31" s="431"/>
      <c r="E31" s="431"/>
    </row>
    <row r="32" spans="1:5" ht="23.25" thickBot="1">
      <c r="A32" s="79" t="s">
        <v>57</v>
      </c>
      <c r="B32" s="83" t="s">
        <v>255</v>
      </c>
      <c r="C32" s="431"/>
      <c r="D32" s="431"/>
      <c r="E32" s="431"/>
    </row>
    <row r="33" spans="1:5" ht="12" thickBot="1">
      <c r="A33" s="79" t="s">
        <v>58</v>
      </c>
      <c r="B33" s="83" t="s">
        <v>256</v>
      </c>
      <c r="C33" s="431"/>
      <c r="D33" s="431"/>
      <c r="E33" s="431"/>
    </row>
    <row r="34" spans="1:5" ht="12" thickBot="1">
      <c r="A34" s="79" t="s">
        <v>59</v>
      </c>
      <c r="B34" s="83" t="s">
        <v>257</v>
      </c>
      <c r="C34" s="431"/>
      <c r="D34" s="431"/>
      <c r="E34" s="431"/>
    </row>
    <row r="35" spans="1:5" ht="12" thickBot="1">
      <c r="A35" s="79" t="s">
        <v>60</v>
      </c>
      <c r="B35" s="83" t="s">
        <v>258</v>
      </c>
      <c r="C35" s="431"/>
      <c r="D35" s="431"/>
      <c r="E35" s="431"/>
    </row>
    <row r="36" spans="1:5" ht="12" thickBot="1">
      <c r="A36" s="79" t="s">
        <v>61</v>
      </c>
      <c r="B36" s="83" t="s">
        <v>259</v>
      </c>
      <c r="C36" s="431"/>
      <c r="D36" s="431"/>
      <c r="E36" s="431"/>
    </row>
    <row r="37" spans="1:5" ht="23.25" thickBot="1">
      <c r="A37" s="79" t="s">
        <v>62</v>
      </c>
      <c r="B37" s="83" t="s">
        <v>260</v>
      </c>
      <c r="C37" s="431"/>
      <c r="D37" s="431"/>
      <c r="E37" s="431"/>
    </row>
    <row r="38" spans="1:5" ht="12" thickBot="1">
      <c r="A38" s="77" t="s">
        <v>63</v>
      </c>
      <c r="B38" s="82" t="s">
        <v>261</v>
      </c>
      <c r="C38" s="431"/>
      <c r="D38" s="431"/>
      <c r="E38" s="431"/>
    </row>
    <row r="39" spans="1:5" ht="12" customHeight="1" thickBot="1">
      <c r="A39" s="106" t="s">
        <v>262</v>
      </c>
      <c r="B39" s="107"/>
      <c r="C39" s="436"/>
      <c r="D39" s="437"/>
      <c r="E39" s="438"/>
    </row>
    <row r="40" spans="1:5" ht="12" thickBot="1">
      <c r="A40" s="75" t="s">
        <v>64</v>
      </c>
      <c r="B40" s="84" t="s">
        <v>263</v>
      </c>
      <c r="C40" s="431"/>
      <c r="D40" s="431"/>
      <c r="E40" s="432"/>
    </row>
    <row r="41" spans="1:5" ht="12" thickBot="1">
      <c r="A41" s="79" t="s">
        <v>65</v>
      </c>
      <c r="B41" s="83" t="s">
        <v>264</v>
      </c>
      <c r="C41" s="431"/>
      <c r="D41" s="431"/>
      <c r="E41" s="431"/>
    </row>
    <row r="42" spans="1:5" ht="12" thickBot="1">
      <c r="A42" s="77" t="s">
        <v>66</v>
      </c>
      <c r="B42" s="82" t="s">
        <v>265</v>
      </c>
      <c r="C42" s="431"/>
      <c r="D42" s="431"/>
      <c r="E42" s="431"/>
    </row>
    <row r="43" spans="1:5" ht="12" customHeight="1" thickBot="1">
      <c r="A43" s="108" t="s">
        <v>266</v>
      </c>
      <c r="B43" s="109"/>
      <c r="C43" s="431"/>
      <c r="D43" s="431"/>
      <c r="E43" s="431"/>
    </row>
    <row r="44" spans="1:5" ht="12" thickBot="1">
      <c r="A44" s="81" t="s">
        <v>67</v>
      </c>
      <c r="B44" s="80" t="s">
        <v>267</v>
      </c>
      <c r="C44" s="431"/>
      <c r="D44" s="431"/>
      <c r="E44" s="431"/>
    </row>
    <row r="45" spans="1:5" ht="12" customHeight="1" thickBot="1">
      <c r="A45" s="106" t="s">
        <v>268</v>
      </c>
      <c r="B45" s="107"/>
      <c r="C45" s="431"/>
      <c r="D45" s="431"/>
      <c r="E45" s="431"/>
    </row>
    <row r="46" spans="1:5" ht="18.600000000000001" customHeight="1" thickBot="1">
      <c r="A46" s="75" t="s">
        <v>68</v>
      </c>
      <c r="B46" s="74" t="s">
        <v>269</v>
      </c>
      <c r="C46" s="431"/>
      <c r="D46" s="431"/>
      <c r="E46" s="431"/>
    </row>
    <row r="47" spans="1:5" ht="12" thickBot="1">
      <c r="A47" s="79" t="s">
        <v>69</v>
      </c>
      <c r="B47" s="78" t="s">
        <v>270</v>
      </c>
      <c r="C47" s="431"/>
      <c r="D47" s="431"/>
      <c r="E47" s="431"/>
    </row>
    <row r="48" spans="1:5" ht="12" thickBot="1">
      <c r="A48" s="79" t="s">
        <v>70</v>
      </c>
      <c r="B48" s="78" t="s">
        <v>271</v>
      </c>
      <c r="C48" s="431"/>
      <c r="D48" s="431"/>
      <c r="E48" s="431"/>
    </row>
    <row r="49" spans="1:17" ht="12" thickBot="1">
      <c r="A49" s="77" t="s">
        <v>71</v>
      </c>
      <c r="B49" s="76" t="s">
        <v>272</v>
      </c>
      <c r="C49" s="431"/>
      <c r="D49" s="431"/>
      <c r="E49" s="431"/>
    </row>
    <row r="50" spans="1:17" ht="12" customHeight="1" thickBot="1">
      <c r="A50" s="106" t="s">
        <v>276</v>
      </c>
      <c r="B50" s="107"/>
      <c r="C50" s="436"/>
      <c r="D50" s="437"/>
      <c r="E50" s="438"/>
    </row>
    <row r="51" spans="1:17" ht="23.25" thickBot="1">
      <c r="A51" s="75" t="s">
        <v>72</v>
      </c>
      <c r="B51" s="74" t="s">
        <v>180</v>
      </c>
      <c r="C51" s="431"/>
      <c r="D51" s="431"/>
      <c r="E51" s="431"/>
    </row>
    <row r="52" spans="1:17" ht="12" thickBot="1">
      <c r="A52" s="73" t="s">
        <v>73</v>
      </c>
      <c r="B52" s="72" t="s">
        <v>273</v>
      </c>
      <c r="C52" s="431"/>
      <c r="D52" s="431"/>
      <c r="E52" s="431"/>
    </row>
    <row r="53" spans="1:17">
      <c r="A53" s="70"/>
      <c r="B53" s="69"/>
      <c r="C53" s="69"/>
      <c r="D53" s="69"/>
      <c r="E53" s="69"/>
    </row>
    <row r="54" spans="1:17" s="10" customFormat="1" ht="12.75" customHeight="1">
      <c r="A54" s="457" t="s">
        <v>142</v>
      </c>
      <c r="B54" s="457"/>
      <c r="C54" s="457"/>
      <c r="D54" s="457"/>
      <c r="E54" s="457"/>
    </row>
    <row r="55" spans="1:17" s="10" customFormat="1" ht="12.75">
      <c r="A55" s="458" t="s">
        <v>640</v>
      </c>
      <c r="B55" s="458"/>
      <c r="C55" s="458"/>
      <c r="D55" s="458"/>
      <c r="E55" s="458"/>
      <c r="F55" s="459"/>
      <c r="G55" s="459"/>
      <c r="H55" s="459"/>
      <c r="I55" s="459"/>
      <c r="J55" s="459"/>
      <c r="K55" s="459"/>
      <c r="L55" s="459"/>
      <c r="M55" s="459"/>
      <c r="N55" s="459"/>
      <c r="O55" s="459"/>
      <c r="P55" s="459"/>
      <c r="Q55" s="459"/>
    </row>
    <row r="56" spans="1:17" s="10" customFormat="1" ht="12.75">
      <c r="A56" s="460" t="s">
        <v>633</v>
      </c>
      <c r="B56" s="460"/>
      <c r="C56" s="460"/>
      <c r="D56" s="461"/>
      <c r="E56" s="460"/>
      <c r="F56" s="460"/>
      <c r="G56" s="460"/>
    </row>
    <row r="57" spans="1:17" s="10" customFormat="1" ht="12.75">
      <c r="A57" s="460" t="s">
        <v>632</v>
      </c>
      <c r="B57" s="460"/>
      <c r="C57" s="460"/>
      <c r="D57" s="461"/>
      <c r="E57" s="460"/>
    </row>
    <row r="58" spans="1:17" s="10" customFormat="1" ht="12.75">
      <c r="A58" s="460" t="s">
        <v>631</v>
      </c>
      <c r="B58" s="460"/>
      <c r="C58" s="460"/>
      <c r="D58" s="461"/>
      <c r="E58" s="460"/>
    </row>
    <row r="59" spans="1:17">
      <c r="A59" s="369"/>
      <c r="B59" s="369"/>
      <c r="C59" s="369"/>
      <c r="D59" s="369"/>
      <c r="E59" s="369"/>
      <c r="F59" s="369"/>
    </row>
    <row r="60" spans="1:17">
      <c r="B60" s="174"/>
    </row>
    <row r="61" spans="1:17">
      <c r="B61" s="174"/>
    </row>
    <row r="62" spans="1:17">
      <c r="B62" s="174"/>
    </row>
    <row r="63" spans="1:17">
      <c r="B63" s="174"/>
    </row>
    <row r="64" spans="1:17">
      <c r="B64" s="174"/>
    </row>
    <row r="65" spans="2:2">
      <c r="B65" s="174"/>
    </row>
    <row r="66" spans="2:2">
      <c r="B66" s="174"/>
    </row>
    <row r="67" spans="2:2">
      <c r="B67" s="174"/>
    </row>
  </sheetData>
  <mergeCells count="11">
    <mergeCell ref="A54:E54"/>
    <mergeCell ref="A55:Q55"/>
    <mergeCell ref="A56:G56"/>
    <mergeCell ref="A57:E57"/>
    <mergeCell ref="A58:E58"/>
    <mergeCell ref="A2:E2"/>
    <mergeCell ref="A3:A5"/>
    <mergeCell ref="B3:B5"/>
    <mergeCell ref="C3:E3"/>
    <mergeCell ref="C4:C5"/>
    <mergeCell ref="D4:E4"/>
  </mergeCells>
  <pageMargins left="0.23622047244094491" right="0.23622047244094491" top="0.74803149606299213" bottom="0.35433070866141736" header="0.31496062992125984" footer="0.31496062992125984"/>
  <pageSetup paperSize="9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opLeftCell="A16" zoomScale="130" zoomScaleNormal="130" workbookViewId="0">
      <selection activeCell="F29" sqref="F29"/>
    </sheetView>
  </sheetViews>
  <sheetFormatPr defaultColWidth="9.140625" defaultRowHeight="11.25"/>
  <cols>
    <col min="1" max="1" width="6.85546875" style="64" customWidth="1"/>
    <col min="2" max="2" width="6.5703125" style="64" customWidth="1"/>
    <col min="3" max="3" width="19.140625" style="64" customWidth="1"/>
    <col min="4" max="4" width="3.42578125" style="64" bestFit="1" customWidth="1"/>
    <col min="5" max="6" width="9.140625" style="64"/>
    <col min="7" max="7" width="11.42578125" style="64" customWidth="1"/>
    <col min="8" max="8" width="9.140625" style="64"/>
    <col min="9" max="9" width="11.42578125" style="64" customWidth="1"/>
    <col min="10" max="10" width="9.140625" style="64"/>
    <col min="11" max="11" width="11.140625" style="64" customWidth="1"/>
    <col min="12" max="16384" width="9.140625" style="64"/>
  </cols>
  <sheetData>
    <row r="1" spans="1:17" ht="38.25" customHeight="1" thickTop="1">
      <c r="A1" s="801" t="s">
        <v>482</v>
      </c>
      <c r="B1" s="802"/>
      <c r="C1" s="802"/>
      <c r="D1" s="803"/>
      <c r="E1" s="889" t="s">
        <v>624</v>
      </c>
      <c r="F1" s="796"/>
      <c r="G1" s="796"/>
      <c r="H1" s="796"/>
      <c r="I1" s="796"/>
      <c r="J1" s="796"/>
      <c r="K1" s="796"/>
      <c r="L1" s="796"/>
      <c r="M1" s="801" t="s">
        <v>518</v>
      </c>
      <c r="N1" s="802"/>
      <c r="O1" s="803"/>
    </row>
    <row r="2" spans="1:17" ht="12" thickBot="1">
      <c r="A2" s="891"/>
      <c r="B2" s="892"/>
      <c r="C2" s="892"/>
      <c r="D2" s="893"/>
      <c r="E2" s="890"/>
      <c r="F2" s="797"/>
      <c r="G2" s="797"/>
      <c r="H2" s="797"/>
      <c r="I2" s="797"/>
      <c r="J2" s="797"/>
      <c r="K2" s="797"/>
      <c r="L2" s="797"/>
      <c r="M2" s="891"/>
      <c r="N2" s="892"/>
      <c r="O2" s="893"/>
    </row>
    <row r="3" spans="1:17" ht="14.25" customHeight="1" thickTop="1" thickBot="1">
      <c r="A3" s="894"/>
      <c r="B3" s="895"/>
      <c r="C3" s="895"/>
      <c r="D3" s="896"/>
      <c r="E3" s="798" t="s">
        <v>634</v>
      </c>
      <c r="F3" s="799"/>
      <c r="G3" s="799"/>
      <c r="H3" s="799"/>
      <c r="I3" s="799"/>
      <c r="J3" s="799"/>
      <c r="K3" s="799"/>
      <c r="L3" s="800"/>
      <c r="M3" s="894"/>
      <c r="N3" s="895"/>
      <c r="O3" s="896"/>
    </row>
    <row r="4" spans="1:17" ht="12.75" thickTop="1" thickBot="1">
      <c r="P4" s="361" t="s">
        <v>590</v>
      </c>
      <c r="Q4" s="220"/>
    </row>
    <row r="5" spans="1:17">
      <c r="A5" s="822" t="s">
        <v>46</v>
      </c>
      <c r="B5" s="816"/>
      <c r="C5" s="816"/>
      <c r="D5" s="816"/>
      <c r="E5" s="816" t="s">
        <v>160</v>
      </c>
      <c r="F5" s="816"/>
      <c r="G5" s="816"/>
      <c r="H5" s="816"/>
      <c r="I5" s="816"/>
      <c r="J5" s="816"/>
      <c r="K5" s="816"/>
      <c r="L5" s="816"/>
      <c r="M5" s="816"/>
      <c r="N5" s="816"/>
      <c r="O5" s="819"/>
    </row>
    <row r="6" spans="1:17" ht="17.25" customHeight="1">
      <c r="A6" s="823"/>
      <c r="B6" s="817"/>
      <c r="C6" s="817"/>
      <c r="D6" s="817"/>
      <c r="E6" s="899" t="s">
        <v>48</v>
      </c>
      <c r="F6" s="817" t="s">
        <v>483</v>
      </c>
      <c r="G6" s="817"/>
      <c r="H6" s="817"/>
      <c r="I6" s="817"/>
      <c r="J6" s="817"/>
      <c r="K6" s="817"/>
      <c r="L6" s="817" t="s">
        <v>571</v>
      </c>
      <c r="M6" s="817"/>
      <c r="N6" s="817" t="s">
        <v>572</v>
      </c>
      <c r="O6" s="820"/>
    </row>
    <row r="7" spans="1:17" ht="31.5" customHeight="1">
      <c r="A7" s="823"/>
      <c r="B7" s="817"/>
      <c r="C7" s="817"/>
      <c r="D7" s="817"/>
      <c r="E7" s="899"/>
      <c r="F7" s="817" t="s">
        <v>484</v>
      </c>
      <c r="G7" s="817"/>
      <c r="H7" s="817" t="s">
        <v>485</v>
      </c>
      <c r="I7" s="817"/>
      <c r="J7" s="817" t="s">
        <v>486</v>
      </c>
      <c r="K7" s="817"/>
      <c r="L7" s="817"/>
      <c r="M7" s="817"/>
      <c r="N7" s="817"/>
      <c r="O7" s="820"/>
    </row>
    <row r="8" spans="1:17" ht="56.25">
      <c r="A8" s="823"/>
      <c r="B8" s="817"/>
      <c r="C8" s="817"/>
      <c r="D8" s="817"/>
      <c r="E8" s="899"/>
      <c r="F8" s="284" t="s">
        <v>2</v>
      </c>
      <c r="G8" s="308" t="s">
        <v>573</v>
      </c>
      <c r="H8" s="284" t="s">
        <v>2</v>
      </c>
      <c r="I8" s="308" t="s">
        <v>574</v>
      </c>
      <c r="J8" s="284" t="s">
        <v>2</v>
      </c>
      <c r="K8" s="284" t="s">
        <v>574</v>
      </c>
      <c r="L8" s="284" t="s">
        <v>487</v>
      </c>
      <c r="M8" s="284" t="s">
        <v>488</v>
      </c>
      <c r="N8" s="284" t="s">
        <v>122</v>
      </c>
      <c r="O8" s="285" t="s">
        <v>123</v>
      </c>
    </row>
    <row r="9" spans="1:17" ht="12" thickBot="1">
      <c r="A9" s="824"/>
      <c r="B9" s="818"/>
      <c r="C9" s="818"/>
      <c r="D9" s="818"/>
      <c r="E9" s="155">
        <v>1</v>
      </c>
      <c r="F9" s="155">
        <v>2</v>
      </c>
      <c r="G9" s="155">
        <v>3</v>
      </c>
      <c r="H9" s="155">
        <v>4</v>
      </c>
      <c r="I9" s="155">
        <v>5</v>
      </c>
      <c r="J9" s="155">
        <v>6</v>
      </c>
      <c r="K9" s="155">
        <v>7</v>
      </c>
      <c r="L9" s="155">
        <v>8</v>
      </c>
      <c r="M9" s="155">
        <v>9</v>
      </c>
      <c r="N9" s="155">
        <v>10</v>
      </c>
      <c r="O9" s="352">
        <v>11</v>
      </c>
    </row>
    <row r="10" spans="1:17" ht="15" customHeight="1">
      <c r="A10" s="897" t="s">
        <v>0</v>
      </c>
      <c r="B10" s="898"/>
      <c r="C10" s="898"/>
      <c r="D10" s="353">
        <v>1</v>
      </c>
      <c r="E10" s="395">
        <v>4</v>
      </c>
      <c r="F10" s="157">
        <v>3</v>
      </c>
      <c r="G10" s="157">
        <v>0</v>
      </c>
      <c r="H10" s="287"/>
      <c r="I10" s="287"/>
      <c r="J10" s="287"/>
      <c r="K10" s="287"/>
      <c r="L10" s="157">
        <v>0</v>
      </c>
      <c r="M10" s="157">
        <v>0</v>
      </c>
      <c r="N10" s="157">
        <v>0</v>
      </c>
      <c r="O10" s="158">
        <v>0</v>
      </c>
    </row>
    <row r="11" spans="1:17" ht="15" customHeight="1">
      <c r="A11" s="886" t="s">
        <v>126</v>
      </c>
      <c r="B11" s="887" t="s">
        <v>1</v>
      </c>
      <c r="C11" s="887"/>
      <c r="D11" s="284">
        <v>2</v>
      </c>
      <c r="E11" s="396">
        <v>11</v>
      </c>
      <c r="F11" s="159">
        <v>11</v>
      </c>
      <c r="G11" s="159">
        <v>0</v>
      </c>
      <c r="H11" s="253"/>
      <c r="I11" s="253"/>
      <c r="J11" s="253"/>
      <c r="K11" s="253"/>
      <c r="L11" s="159">
        <v>0</v>
      </c>
      <c r="M11" s="159">
        <v>0</v>
      </c>
      <c r="N11" s="159">
        <v>0</v>
      </c>
      <c r="O11" s="160">
        <v>0</v>
      </c>
    </row>
    <row r="12" spans="1:17" ht="15" customHeight="1">
      <c r="A12" s="886"/>
      <c r="B12" s="887" t="s">
        <v>127</v>
      </c>
      <c r="C12" s="887"/>
      <c r="D12" s="284">
        <v>3</v>
      </c>
      <c r="E12" s="396">
        <v>6</v>
      </c>
      <c r="F12" s="159">
        <v>2</v>
      </c>
      <c r="G12" s="159">
        <v>0</v>
      </c>
      <c r="H12" s="159">
        <v>0</v>
      </c>
      <c r="I12" s="159">
        <v>0</v>
      </c>
      <c r="J12" s="159">
        <v>4</v>
      </c>
      <c r="K12" s="159">
        <v>0</v>
      </c>
      <c r="L12" s="159">
        <v>0</v>
      </c>
      <c r="M12" s="159">
        <v>0</v>
      </c>
      <c r="N12" s="159">
        <v>0</v>
      </c>
      <c r="O12" s="160">
        <v>0</v>
      </c>
    </row>
    <row r="13" spans="1:17" ht="15" customHeight="1">
      <c r="A13" s="886"/>
      <c r="B13" s="887" t="s">
        <v>128</v>
      </c>
      <c r="C13" s="887"/>
      <c r="D13" s="284">
        <v>4</v>
      </c>
      <c r="E13" s="396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60">
        <v>0</v>
      </c>
    </row>
    <row r="14" spans="1:17" ht="22.5" customHeight="1">
      <c r="A14" s="886"/>
      <c r="B14" s="887" t="s">
        <v>129</v>
      </c>
      <c r="C14" s="887"/>
      <c r="D14" s="284">
        <v>5</v>
      </c>
      <c r="E14" s="396">
        <v>3</v>
      </c>
      <c r="F14" s="159">
        <v>3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  <c r="O14" s="160">
        <v>0</v>
      </c>
    </row>
    <row r="15" spans="1:17" ht="15" customHeight="1">
      <c r="A15" s="886"/>
      <c r="B15" s="887" t="s">
        <v>130</v>
      </c>
      <c r="C15" s="887"/>
      <c r="D15" s="284">
        <v>6</v>
      </c>
      <c r="E15" s="396">
        <v>1</v>
      </c>
      <c r="F15" s="159">
        <v>0</v>
      </c>
      <c r="G15" s="159">
        <v>0</v>
      </c>
      <c r="H15" s="159">
        <v>0</v>
      </c>
      <c r="I15" s="159">
        <v>0</v>
      </c>
      <c r="J15" s="159">
        <v>1</v>
      </c>
      <c r="K15" s="159">
        <v>0</v>
      </c>
      <c r="L15" s="159">
        <v>0</v>
      </c>
      <c r="M15" s="159">
        <v>0</v>
      </c>
      <c r="N15" s="159">
        <v>0</v>
      </c>
      <c r="O15" s="160">
        <v>0</v>
      </c>
    </row>
    <row r="16" spans="1:17" ht="15" customHeight="1">
      <c r="A16" s="886"/>
      <c r="B16" s="887" t="s">
        <v>131</v>
      </c>
      <c r="C16" s="887"/>
      <c r="D16" s="284">
        <v>7</v>
      </c>
      <c r="E16" s="396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60">
        <v>0</v>
      </c>
    </row>
    <row r="17" spans="1:15" ht="15" customHeight="1">
      <c r="A17" s="823" t="s">
        <v>10</v>
      </c>
      <c r="B17" s="817"/>
      <c r="C17" s="213" t="s">
        <v>2</v>
      </c>
      <c r="D17" s="284">
        <v>8</v>
      </c>
      <c r="E17" s="396">
        <v>5</v>
      </c>
      <c r="F17" s="159">
        <v>3</v>
      </c>
      <c r="G17" s="159">
        <v>0</v>
      </c>
      <c r="H17" s="159">
        <v>1</v>
      </c>
      <c r="I17" s="159">
        <v>0</v>
      </c>
      <c r="J17" s="159">
        <v>1</v>
      </c>
      <c r="K17" s="159">
        <v>0</v>
      </c>
      <c r="L17" s="159">
        <v>0</v>
      </c>
      <c r="M17" s="159">
        <v>0</v>
      </c>
      <c r="N17" s="159">
        <v>0</v>
      </c>
      <c r="O17" s="160">
        <v>0</v>
      </c>
    </row>
    <row r="18" spans="1:15" ht="15" customHeight="1">
      <c r="A18" s="823"/>
      <c r="B18" s="817"/>
      <c r="C18" s="213" t="s">
        <v>3</v>
      </c>
      <c r="D18" s="284">
        <v>9</v>
      </c>
      <c r="E18" s="396">
        <v>0</v>
      </c>
      <c r="F18" s="449">
        <v>0</v>
      </c>
      <c r="G18" s="449">
        <v>0</v>
      </c>
      <c r="H18" s="449">
        <v>0</v>
      </c>
      <c r="I18" s="449">
        <v>0</v>
      </c>
      <c r="J18" s="449">
        <v>0</v>
      </c>
      <c r="K18" s="159">
        <v>0</v>
      </c>
      <c r="L18" s="159">
        <v>0</v>
      </c>
      <c r="M18" s="159">
        <v>0</v>
      </c>
      <c r="N18" s="159">
        <v>0</v>
      </c>
      <c r="O18" s="160">
        <v>0</v>
      </c>
    </row>
    <row r="19" spans="1:15" ht="15" customHeight="1">
      <c r="A19" s="886" t="s">
        <v>295</v>
      </c>
      <c r="B19" s="887" t="s">
        <v>1</v>
      </c>
      <c r="C19" s="887"/>
      <c r="D19" s="284">
        <v>10</v>
      </c>
      <c r="E19" s="396">
        <v>1</v>
      </c>
      <c r="F19" s="449">
        <v>1</v>
      </c>
      <c r="G19" s="449">
        <v>0</v>
      </c>
      <c r="H19" s="449">
        <v>0</v>
      </c>
      <c r="I19" s="449">
        <v>0</v>
      </c>
      <c r="J19" s="449">
        <v>0</v>
      </c>
      <c r="K19" s="159">
        <v>0</v>
      </c>
      <c r="L19" s="159">
        <v>0</v>
      </c>
      <c r="M19" s="159">
        <v>0</v>
      </c>
      <c r="N19" s="159">
        <v>0</v>
      </c>
      <c r="O19" s="160">
        <v>0</v>
      </c>
    </row>
    <row r="20" spans="1:15" ht="15" customHeight="1">
      <c r="A20" s="886"/>
      <c r="B20" s="887" t="s">
        <v>127</v>
      </c>
      <c r="C20" s="887"/>
      <c r="D20" s="284">
        <v>11</v>
      </c>
      <c r="E20" s="396">
        <v>1</v>
      </c>
      <c r="F20" s="449">
        <v>0</v>
      </c>
      <c r="G20" s="449">
        <v>0</v>
      </c>
      <c r="H20" s="449">
        <v>0</v>
      </c>
      <c r="I20" s="449">
        <v>0</v>
      </c>
      <c r="J20" s="449">
        <v>1</v>
      </c>
      <c r="K20" s="159">
        <v>0</v>
      </c>
      <c r="L20" s="159">
        <v>0</v>
      </c>
      <c r="M20" s="159">
        <v>0</v>
      </c>
      <c r="N20" s="159">
        <v>0</v>
      </c>
      <c r="O20" s="160">
        <v>0</v>
      </c>
    </row>
    <row r="21" spans="1:15" ht="15" customHeight="1">
      <c r="A21" s="886"/>
      <c r="B21" s="887" t="s">
        <v>128</v>
      </c>
      <c r="C21" s="887"/>
      <c r="D21" s="284">
        <v>12</v>
      </c>
      <c r="E21" s="396">
        <v>0</v>
      </c>
      <c r="F21" s="449">
        <v>0</v>
      </c>
      <c r="G21" s="449">
        <v>0</v>
      </c>
      <c r="H21" s="449">
        <v>0</v>
      </c>
      <c r="I21" s="449">
        <v>0</v>
      </c>
      <c r="J21" s="449">
        <v>0</v>
      </c>
      <c r="K21" s="159">
        <v>0</v>
      </c>
      <c r="L21" s="159">
        <v>0</v>
      </c>
      <c r="M21" s="159">
        <v>0</v>
      </c>
      <c r="N21" s="159">
        <v>0</v>
      </c>
      <c r="O21" s="160">
        <v>0</v>
      </c>
    </row>
    <row r="22" spans="1:15" ht="23.25" customHeight="1">
      <c r="A22" s="886"/>
      <c r="B22" s="887" t="s">
        <v>129</v>
      </c>
      <c r="C22" s="887"/>
      <c r="D22" s="284">
        <v>13</v>
      </c>
      <c r="E22" s="396">
        <v>0</v>
      </c>
      <c r="F22" s="449">
        <v>0</v>
      </c>
      <c r="G22" s="449">
        <v>0</v>
      </c>
      <c r="H22" s="449">
        <v>0</v>
      </c>
      <c r="I22" s="449">
        <v>0</v>
      </c>
      <c r="J22" s="449">
        <v>0</v>
      </c>
      <c r="K22" s="159">
        <v>0</v>
      </c>
      <c r="L22" s="159">
        <v>0</v>
      </c>
      <c r="M22" s="159">
        <v>0</v>
      </c>
      <c r="N22" s="159">
        <v>0</v>
      </c>
      <c r="O22" s="160">
        <v>0</v>
      </c>
    </row>
    <row r="23" spans="1:15" ht="15" customHeight="1">
      <c r="A23" s="886"/>
      <c r="B23" s="887" t="s">
        <v>130</v>
      </c>
      <c r="C23" s="887"/>
      <c r="D23" s="284">
        <v>14</v>
      </c>
      <c r="E23" s="396">
        <v>5</v>
      </c>
      <c r="F23" s="449">
        <v>0</v>
      </c>
      <c r="G23" s="449">
        <v>0</v>
      </c>
      <c r="H23" s="449">
        <v>0</v>
      </c>
      <c r="I23" s="449">
        <v>0</v>
      </c>
      <c r="J23" s="449">
        <v>5</v>
      </c>
      <c r="K23" s="159">
        <v>0</v>
      </c>
      <c r="L23" s="159">
        <v>0</v>
      </c>
      <c r="M23" s="159">
        <v>0</v>
      </c>
      <c r="N23" s="159">
        <v>0</v>
      </c>
      <c r="O23" s="160">
        <v>0</v>
      </c>
    </row>
    <row r="24" spans="1:15" ht="15" customHeight="1">
      <c r="A24" s="886"/>
      <c r="B24" s="887" t="s">
        <v>131</v>
      </c>
      <c r="C24" s="887"/>
      <c r="D24" s="284">
        <v>15</v>
      </c>
      <c r="E24" s="397">
        <v>0</v>
      </c>
      <c r="F24" s="450">
        <v>0</v>
      </c>
      <c r="G24" s="450">
        <v>0</v>
      </c>
      <c r="H24" s="450">
        <v>0</v>
      </c>
      <c r="I24" s="450">
        <v>0</v>
      </c>
      <c r="J24" s="450">
        <v>0</v>
      </c>
      <c r="K24" s="161">
        <v>0</v>
      </c>
      <c r="L24" s="161">
        <v>0</v>
      </c>
      <c r="M24" s="161">
        <v>0</v>
      </c>
      <c r="N24" s="161">
        <v>0</v>
      </c>
      <c r="O24" s="162">
        <v>0</v>
      </c>
    </row>
    <row r="25" spans="1:15" ht="23.25" customHeight="1">
      <c r="A25" s="886"/>
      <c r="B25" s="888" t="s">
        <v>489</v>
      </c>
      <c r="C25" s="888"/>
      <c r="D25" s="284">
        <v>16</v>
      </c>
      <c r="E25" s="210">
        <v>7</v>
      </c>
      <c r="F25" s="210">
        <v>1</v>
      </c>
      <c r="G25" s="210">
        <v>0</v>
      </c>
      <c r="H25" s="210">
        <v>0</v>
      </c>
      <c r="I25" s="210">
        <v>0</v>
      </c>
      <c r="J25" s="210">
        <v>1</v>
      </c>
      <c r="K25" s="210">
        <v>0</v>
      </c>
      <c r="L25" s="210">
        <v>0</v>
      </c>
      <c r="M25" s="210">
        <v>0</v>
      </c>
      <c r="N25" s="210">
        <v>0</v>
      </c>
      <c r="O25" s="211">
        <v>0</v>
      </c>
    </row>
    <row r="26" spans="1:15" ht="31.5" customHeight="1">
      <c r="A26" s="900" t="s">
        <v>490</v>
      </c>
      <c r="B26" s="901"/>
      <c r="C26" s="901"/>
      <c r="D26" s="284">
        <v>17</v>
      </c>
      <c r="E26" s="210">
        <v>15</v>
      </c>
      <c r="F26" s="210">
        <v>8</v>
      </c>
      <c r="G26" s="210">
        <v>0</v>
      </c>
      <c r="H26" s="210">
        <v>1</v>
      </c>
      <c r="I26" s="210">
        <v>0</v>
      </c>
      <c r="J26" s="210">
        <v>6</v>
      </c>
      <c r="K26" s="210">
        <v>0</v>
      </c>
      <c r="L26" s="210">
        <v>0</v>
      </c>
      <c r="M26" s="210">
        <v>0</v>
      </c>
      <c r="N26" s="210">
        <v>0</v>
      </c>
      <c r="O26" s="211">
        <v>0</v>
      </c>
    </row>
    <row r="27" spans="1:15" s="156" customFormat="1" ht="15" customHeight="1">
      <c r="A27" s="902" t="s">
        <v>491</v>
      </c>
      <c r="B27" s="887"/>
      <c r="C27" s="887"/>
      <c r="D27" s="284">
        <v>18</v>
      </c>
      <c r="E27" s="395">
        <v>2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451">
        <v>0</v>
      </c>
      <c r="M27" s="159">
        <v>0</v>
      </c>
      <c r="N27" s="159">
        <v>0</v>
      </c>
      <c r="O27" s="160">
        <v>0</v>
      </c>
    </row>
    <row r="28" spans="1:15" s="156" customFormat="1" ht="15" customHeight="1" thickBot="1">
      <c r="A28" s="903" t="s">
        <v>492</v>
      </c>
      <c r="B28" s="904"/>
      <c r="C28" s="904"/>
      <c r="D28" s="354">
        <v>19</v>
      </c>
      <c r="E28" s="397">
        <v>43</v>
      </c>
      <c r="F28" s="161">
        <v>2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2">
        <v>0</v>
      </c>
    </row>
    <row r="29" spans="1:15" ht="27.75" customHeight="1" thickBot="1">
      <c r="A29" s="905" t="s">
        <v>493</v>
      </c>
      <c r="B29" s="906"/>
      <c r="C29" s="906"/>
      <c r="D29" s="355">
        <v>20</v>
      </c>
      <c r="E29" s="288">
        <v>75</v>
      </c>
      <c r="F29" s="288">
        <v>24</v>
      </c>
      <c r="G29" s="288">
        <v>0</v>
      </c>
      <c r="H29" s="288">
        <v>1</v>
      </c>
      <c r="I29" s="288">
        <v>0</v>
      </c>
      <c r="J29" s="288">
        <v>6</v>
      </c>
      <c r="K29" s="288">
        <v>0</v>
      </c>
      <c r="L29" s="288">
        <v>0</v>
      </c>
      <c r="M29" s="288">
        <v>0</v>
      </c>
      <c r="N29" s="288">
        <v>0</v>
      </c>
      <c r="O29" s="289">
        <v>0</v>
      </c>
    </row>
    <row r="30" spans="1:15">
      <c r="A30" s="163"/>
      <c r="B30" s="163"/>
      <c r="C30" s="163"/>
      <c r="D30" s="201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</row>
    <row r="31" spans="1:15" ht="93" customHeight="1">
      <c r="A31" s="813" t="s">
        <v>599</v>
      </c>
      <c r="B31" s="813"/>
      <c r="C31" s="813"/>
      <c r="D31" s="813"/>
      <c r="E31" s="813"/>
      <c r="F31" s="813"/>
      <c r="G31" s="813"/>
      <c r="H31" s="813"/>
      <c r="I31" s="813"/>
      <c r="J31" s="813"/>
      <c r="K31" s="813"/>
      <c r="L31" s="813"/>
      <c r="M31" s="813"/>
      <c r="N31" s="813"/>
      <c r="O31" s="813"/>
    </row>
    <row r="32" spans="1:15" s="10" customFormat="1" ht="12.75" customHeight="1">
      <c r="A32" s="457" t="s">
        <v>142</v>
      </c>
      <c r="B32" s="457"/>
      <c r="C32" s="457"/>
      <c r="D32" s="457"/>
      <c r="E32" s="457"/>
    </row>
    <row r="33" spans="1:17" s="10" customFormat="1" ht="12.75">
      <c r="A33" s="458" t="s">
        <v>640</v>
      </c>
      <c r="B33" s="458"/>
      <c r="C33" s="458"/>
      <c r="D33" s="458"/>
      <c r="E33" s="458"/>
      <c r="F33" s="459"/>
      <c r="G33" s="459"/>
      <c r="H33" s="459"/>
      <c r="I33" s="459"/>
      <c r="J33" s="459"/>
      <c r="K33" s="459"/>
      <c r="L33" s="459"/>
      <c r="M33" s="459"/>
      <c r="N33" s="459"/>
      <c r="O33" s="459"/>
      <c r="P33" s="459"/>
      <c r="Q33" s="459"/>
    </row>
    <row r="34" spans="1:17" s="10" customFormat="1" ht="12.75">
      <c r="A34" s="460" t="s">
        <v>633</v>
      </c>
      <c r="B34" s="460"/>
      <c r="C34" s="460"/>
      <c r="D34" s="461"/>
      <c r="E34" s="460"/>
      <c r="F34" s="460"/>
      <c r="G34" s="460"/>
    </row>
    <row r="35" spans="1:17" s="10" customFormat="1" ht="12.75">
      <c r="A35" s="460" t="s">
        <v>632</v>
      </c>
      <c r="B35" s="460"/>
      <c r="C35" s="460"/>
      <c r="D35" s="461"/>
      <c r="E35" s="460"/>
    </row>
    <row r="36" spans="1:17" s="10" customFormat="1" ht="12.75">
      <c r="A36" s="460" t="s">
        <v>645</v>
      </c>
      <c r="B36" s="460"/>
      <c r="C36" s="460"/>
      <c r="D36" s="461"/>
      <c r="E36" s="460"/>
    </row>
    <row r="37" spans="1:17">
      <c r="A37" s="173"/>
    </row>
    <row r="38" spans="1:17">
      <c r="A38" s="173"/>
    </row>
  </sheetData>
  <mergeCells count="40">
    <mergeCell ref="A32:E32"/>
    <mergeCell ref="A33:Q33"/>
    <mergeCell ref="A34:G34"/>
    <mergeCell ref="A35:E35"/>
    <mergeCell ref="A36:E36"/>
    <mergeCell ref="A26:C26"/>
    <mergeCell ref="A27:C27"/>
    <mergeCell ref="A28:C28"/>
    <mergeCell ref="A29:C29"/>
    <mergeCell ref="A31:O31"/>
    <mergeCell ref="E1:L2"/>
    <mergeCell ref="A1:D3"/>
    <mergeCell ref="M1:O3"/>
    <mergeCell ref="A10:C10"/>
    <mergeCell ref="A11:A16"/>
    <mergeCell ref="B11:C11"/>
    <mergeCell ref="B12:C12"/>
    <mergeCell ref="B13:C13"/>
    <mergeCell ref="B14:C14"/>
    <mergeCell ref="B15:C15"/>
    <mergeCell ref="B16:C16"/>
    <mergeCell ref="E3:L3"/>
    <mergeCell ref="A5:D9"/>
    <mergeCell ref="E5:O5"/>
    <mergeCell ref="E6:E8"/>
    <mergeCell ref="F6:K6"/>
    <mergeCell ref="L6:M7"/>
    <mergeCell ref="N6:O7"/>
    <mergeCell ref="F7:G7"/>
    <mergeCell ref="H7:I7"/>
    <mergeCell ref="J7:K7"/>
    <mergeCell ref="A17:B18"/>
    <mergeCell ref="A19:A25"/>
    <mergeCell ref="B19:C19"/>
    <mergeCell ref="B20:C20"/>
    <mergeCell ref="B21:C21"/>
    <mergeCell ref="B22:C22"/>
    <mergeCell ref="B23:C23"/>
    <mergeCell ref="B24:C24"/>
    <mergeCell ref="B25:C25"/>
  </mergeCells>
  <printOptions horizontalCentered="1"/>
  <pageMargins left="0.39370078740157483" right="0.39370078740157483" top="0.51181102362204722" bottom="0.31496062992125984" header="0.31496062992125984" footer="0.31496062992125984"/>
  <pageSetup paperSize="9" scale="9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A4" workbookViewId="0">
      <selection activeCell="M19" sqref="M19"/>
    </sheetView>
  </sheetViews>
  <sheetFormatPr defaultColWidth="9.140625" defaultRowHeight="11.25"/>
  <cols>
    <col min="1" max="1" width="7.5703125" style="64" customWidth="1"/>
    <col min="2" max="2" width="6.85546875" style="64" customWidth="1"/>
    <col min="3" max="3" width="13.85546875" style="64" customWidth="1"/>
    <col min="4" max="4" width="45.85546875" style="64" customWidth="1"/>
    <col min="5" max="5" width="3.140625" style="64" customWidth="1"/>
    <col min="6" max="9" width="11" style="64" customWidth="1"/>
    <col min="10" max="16384" width="9.140625" style="64"/>
  </cols>
  <sheetData>
    <row r="1" spans="1:12" ht="38.25" customHeight="1" thickTop="1">
      <c r="A1" s="801" t="s">
        <v>494</v>
      </c>
      <c r="B1" s="802"/>
      <c r="C1" s="803"/>
      <c r="D1" s="889" t="s">
        <v>623</v>
      </c>
      <c r="E1" s="796"/>
      <c r="F1" s="796"/>
      <c r="G1" s="796"/>
      <c r="H1" s="801" t="s">
        <v>519</v>
      </c>
      <c r="I1" s="802"/>
      <c r="J1" s="803"/>
      <c r="K1" s="361" t="s">
        <v>590</v>
      </c>
      <c r="L1" s="220"/>
    </row>
    <row r="2" spans="1:12" ht="12" thickBot="1">
      <c r="A2" s="804"/>
      <c r="B2" s="558"/>
      <c r="C2" s="805"/>
      <c r="D2" s="890"/>
      <c r="E2" s="797"/>
      <c r="F2" s="797"/>
      <c r="G2" s="797"/>
      <c r="H2" s="804"/>
      <c r="I2" s="558"/>
      <c r="J2" s="805"/>
    </row>
    <row r="3" spans="1:12" ht="14.25" customHeight="1" thickTop="1" thickBot="1">
      <c r="A3" s="806"/>
      <c r="B3" s="807"/>
      <c r="C3" s="808"/>
      <c r="D3" s="798" t="s">
        <v>637</v>
      </c>
      <c r="E3" s="913"/>
      <c r="F3" s="913"/>
      <c r="G3" s="914"/>
      <c r="H3" s="806"/>
      <c r="I3" s="807"/>
      <c r="J3" s="808"/>
    </row>
    <row r="4" spans="1:12" ht="12.75" thickTop="1" thickBot="1">
      <c r="A4" s="174"/>
    </row>
    <row r="5" spans="1:12" ht="29.25" customHeight="1">
      <c r="A5" s="822" t="s">
        <v>47</v>
      </c>
      <c r="B5" s="816"/>
      <c r="C5" s="816"/>
      <c r="D5" s="816"/>
      <c r="E5" s="816"/>
      <c r="F5" s="816" t="s">
        <v>168</v>
      </c>
      <c r="G5" s="816"/>
      <c r="H5" s="816" t="s">
        <v>495</v>
      </c>
      <c r="I5" s="816"/>
      <c r="J5" s="819" t="s">
        <v>87</v>
      </c>
    </row>
    <row r="6" spans="1:12">
      <c r="A6" s="823"/>
      <c r="B6" s="817"/>
      <c r="C6" s="817"/>
      <c r="D6" s="817"/>
      <c r="E6" s="817"/>
      <c r="F6" s="817" t="s">
        <v>1</v>
      </c>
      <c r="G6" s="817" t="s">
        <v>127</v>
      </c>
      <c r="H6" s="817" t="s">
        <v>1</v>
      </c>
      <c r="I6" s="817" t="s">
        <v>127</v>
      </c>
      <c r="J6" s="820"/>
    </row>
    <row r="7" spans="1:12">
      <c r="A7" s="823"/>
      <c r="B7" s="817"/>
      <c r="C7" s="817"/>
      <c r="D7" s="817"/>
      <c r="E7" s="817"/>
      <c r="F7" s="817"/>
      <c r="G7" s="817"/>
      <c r="H7" s="817"/>
      <c r="I7" s="817"/>
      <c r="J7" s="820"/>
    </row>
    <row r="8" spans="1:12" ht="10.5" customHeight="1" thickBot="1">
      <c r="A8" s="824"/>
      <c r="B8" s="818"/>
      <c r="C8" s="818"/>
      <c r="D8" s="818"/>
      <c r="E8" s="818"/>
      <c r="F8" s="293">
        <v>1</v>
      </c>
      <c r="G8" s="293">
        <v>2</v>
      </c>
      <c r="H8" s="293">
        <v>4</v>
      </c>
      <c r="I8" s="293">
        <v>5</v>
      </c>
      <c r="J8" s="294">
        <v>6</v>
      </c>
    </row>
    <row r="9" spans="1:12" ht="13.5" customHeight="1">
      <c r="A9" s="915" t="s">
        <v>48</v>
      </c>
      <c r="B9" s="916"/>
      <c r="C9" s="916"/>
      <c r="D9" s="916"/>
      <c r="E9" s="291">
        <v>1</v>
      </c>
      <c r="F9" s="395">
        <v>11</v>
      </c>
      <c r="G9" s="157">
        <v>6</v>
      </c>
      <c r="H9" s="157">
        <v>1</v>
      </c>
      <c r="I9" s="398">
        <v>1</v>
      </c>
      <c r="J9" s="295">
        <v>19</v>
      </c>
    </row>
    <row r="10" spans="1:12" ht="13.5" customHeight="1">
      <c r="A10" s="907" t="s">
        <v>49</v>
      </c>
      <c r="B10" s="908"/>
      <c r="C10" s="908"/>
      <c r="D10" s="908"/>
      <c r="E10" s="290">
        <v>2</v>
      </c>
      <c r="F10" s="396">
        <v>11</v>
      </c>
      <c r="G10" s="159">
        <v>6</v>
      </c>
      <c r="H10" s="159">
        <v>1</v>
      </c>
      <c r="I10" s="399">
        <v>1</v>
      </c>
      <c r="J10" s="211">
        <v>19</v>
      </c>
    </row>
    <row r="11" spans="1:12" ht="19.5" customHeight="1">
      <c r="A11" s="907" t="s">
        <v>496</v>
      </c>
      <c r="B11" s="908"/>
      <c r="C11" s="908"/>
      <c r="D11" s="908"/>
      <c r="E11" s="290">
        <v>3</v>
      </c>
      <c r="F11" s="396">
        <v>3</v>
      </c>
      <c r="G11" s="159">
        <v>5</v>
      </c>
      <c r="H11" s="159">
        <v>0</v>
      </c>
      <c r="I11" s="399">
        <v>1</v>
      </c>
      <c r="J11" s="211">
        <v>9</v>
      </c>
    </row>
    <row r="12" spans="1:12" ht="15.75" customHeight="1">
      <c r="A12" s="823" t="s">
        <v>43</v>
      </c>
      <c r="B12" s="908" t="s">
        <v>497</v>
      </c>
      <c r="C12" s="908"/>
      <c r="D12" s="908"/>
      <c r="E12" s="290">
        <v>4</v>
      </c>
      <c r="F12" s="396">
        <v>0</v>
      </c>
      <c r="G12" s="159">
        <v>0</v>
      </c>
      <c r="H12" s="159">
        <v>0</v>
      </c>
      <c r="I12" s="399">
        <v>0</v>
      </c>
      <c r="J12" s="211">
        <v>0</v>
      </c>
    </row>
    <row r="13" spans="1:12" ht="15.75" customHeight="1">
      <c r="A13" s="823"/>
      <c r="B13" s="908" t="s">
        <v>498</v>
      </c>
      <c r="C13" s="908"/>
      <c r="D13" s="908"/>
      <c r="E13" s="290">
        <v>5</v>
      </c>
      <c r="F13" s="396">
        <v>0</v>
      </c>
      <c r="G13" s="159">
        <v>0</v>
      </c>
      <c r="H13" s="159">
        <v>0</v>
      </c>
      <c r="I13" s="399">
        <v>0</v>
      </c>
      <c r="J13" s="211">
        <v>0</v>
      </c>
    </row>
    <row r="14" spans="1:12" ht="18" customHeight="1">
      <c r="A14" s="907" t="s">
        <v>499</v>
      </c>
      <c r="B14" s="908"/>
      <c r="C14" s="908"/>
      <c r="D14" s="908"/>
      <c r="E14" s="290">
        <v>6</v>
      </c>
      <c r="F14" s="396">
        <v>9</v>
      </c>
      <c r="G14" s="159">
        <v>1</v>
      </c>
      <c r="H14" s="159">
        <v>1</v>
      </c>
      <c r="I14" s="399">
        <v>0</v>
      </c>
      <c r="J14" s="211">
        <v>11</v>
      </c>
    </row>
    <row r="15" spans="1:12" ht="32.25" customHeight="1">
      <c r="A15" s="886" t="s">
        <v>169</v>
      </c>
      <c r="B15" s="908" t="s">
        <v>500</v>
      </c>
      <c r="C15" s="908"/>
      <c r="D15" s="908"/>
      <c r="E15" s="290">
        <v>7</v>
      </c>
      <c r="F15" s="396">
        <v>9</v>
      </c>
      <c r="G15" s="159">
        <v>1</v>
      </c>
      <c r="H15" s="159">
        <v>1</v>
      </c>
      <c r="I15" s="399">
        <v>0</v>
      </c>
      <c r="J15" s="211">
        <v>11</v>
      </c>
    </row>
    <row r="16" spans="1:12" ht="15.75" customHeight="1">
      <c r="A16" s="886"/>
      <c r="B16" s="908" t="s">
        <v>501</v>
      </c>
      <c r="C16" s="908"/>
      <c r="D16" s="908"/>
      <c r="E16" s="290">
        <v>8</v>
      </c>
      <c r="F16" s="396">
        <v>0</v>
      </c>
      <c r="G16" s="159">
        <v>0</v>
      </c>
      <c r="H16" s="159">
        <v>0</v>
      </c>
      <c r="I16" s="399">
        <v>0</v>
      </c>
      <c r="J16" s="211">
        <v>0</v>
      </c>
    </row>
    <row r="17" spans="1:17" ht="15.75" customHeight="1">
      <c r="A17" s="886"/>
      <c r="B17" s="910" t="s">
        <v>43</v>
      </c>
      <c r="C17" s="908" t="s">
        <v>502</v>
      </c>
      <c r="D17" s="908"/>
      <c r="E17" s="290">
        <v>9</v>
      </c>
      <c r="F17" s="396">
        <v>0</v>
      </c>
      <c r="G17" s="159">
        <v>0</v>
      </c>
      <c r="H17" s="159">
        <v>0</v>
      </c>
      <c r="I17" s="399">
        <v>0</v>
      </c>
      <c r="J17" s="211">
        <v>0</v>
      </c>
    </row>
    <row r="18" spans="1:17" ht="15.75" customHeight="1">
      <c r="A18" s="886"/>
      <c r="B18" s="910"/>
      <c r="C18" s="908" t="s">
        <v>170</v>
      </c>
      <c r="D18" s="908"/>
      <c r="E18" s="290">
        <v>10</v>
      </c>
      <c r="F18" s="396">
        <v>0</v>
      </c>
      <c r="G18" s="159">
        <v>0</v>
      </c>
      <c r="H18" s="159">
        <v>0</v>
      </c>
      <c r="I18" s="399">
        <v>0</v>
      </c>
      <c r="J18" s="211">
        <v>0</v>
      </c>
    </row>
    <row r="19" spans="1:17" ht="15.75" customHeight="1">
      <c r="A19" s="886"/>
      <c r="B19" s="910"/>
      <c r="C19" s="908" t="s">
        <v>503</v>
      </c>
      <c r="D19" s="908"/>
      <c r="E19" s="290">
        <v>11</v>
      </c>
      <c r="F19" s="396">
        <v>0</v>
      </c>
      <c r="G19" s="159">
        <v>0</v>
      </c>
      <c r="H19" s="159">
        <v>0</v>
      </c>
      <c r="I19" s="399">
        <v>0</v>
      </c>
      <c r="J19" s="211">
        <v>0</v>
      </c>
    </row>
    <row r="20" spans="1:17" ht="15.75" customHeight="1">
      <c r="A20" s="886"/>
      <c r="B20" s="910"/>
      <c r="C20" s="908" t="s">
        <v>171</v>
      </c>
      <c r="D20" s="908"/>
      <c r="E20" s="290">
        <v>12</v>
      </c>
      <c r="F20" s="396">
        <v>0</v>
      </c>
      <c r="G20" s="159">
        <v>0</v>
      </c>
      <c r="H20" s="159">
        <v>0</v>
      </c>
      <c r="I20" s="399">
        <v>0</v>
      </c>
      <c r="J20" s="211">
        <v>0</v>
      </c>
    </row>
    <row r="21" spans="1:17" ht="15.75" customHeight="1">
      <c r="A21" s="886"/>
      <c r="B21" s="910"/>
      <c r="C21" s="908" t="s">
        <v>504</v>
      </c>
      <c r="D21" s="908"/>
      <c r="E21" s="290">
        <v>13</v>
      </c>
      <c r="F21" s="396">
        <v>0</v>
      </c>
      <c r="G21" s="159">
        <v>0</v>
      </c>
      <c r="H21" s="159">
        <v>0</v>
      </c>
      <c r="I21" s="399">
        <v>0</v>
      </c>
      <c r="J21" s="211">
        <v>0</v>
      </c>
    </row>
    <row r="22" spans="1:17" ht="15.75" customHeight="1">
      <c r="A22" s="886"/>
      <c r="B22" s="910"/>
      <c r="C22" s="908" t="s">
        <v>172</v>
      </c>
      <c r="D22" s="908"/>
      <c r="E22" s="290">
        <v>14</v>
      </c>
      <c r="F22" s="396">
        <v>0</v>
      </c>
      <c r="G22" s="159">
        <v>0</v>
      </c>
      <c r="H22" s="159">
        <v>0</v>
      </c>
      <c r="I22" s="399">
        <v>0</v>
      </c>
      <c r="J22" s="211">
        <v>0</v>
      </c>
    </row>
    <row r="23" spans="1:17" ht="15.75" customHeight="1">
      <c r="A23" s="886"/>
      <c r="B23" s="910"/>
      <c r="C23" s="908" t="s">
        <v>173</v>
      </c>
      <c r="D23" s="908"/>
      <c r="E23" s="290">
        <v>15</v>
      </c>
      <c r="F23" s="396">
        <v>0</v>
      </c>
      <c r="G23" s="159">
        <v>0</v>
      </c>
      <c r="H23" s="159">
        <v>0</v>
      </c>
      <c r="I23" s="399">
        <v>0</v>
      </c>
      <c r="J23" s="211">
        <v>0</v>
      </c>
    </row>
    <row r="24" spans="1:17" ht="30.75" customHeight="1">
      <c r="A24" s="886"/>
      <c r="B24" s="910"/>
      <c r="C24" s="908" t="s">
        <v>505</v>
      </c>
      <c r="D24" s="908"/>
      <c r="E24" s="290">
        <v>16</v>
      </c>
      <c r="F24" s="396">
        <v>0</v>
      </c>
      <c r="G24" s="159">
        <v>0</v>
      </c>
      <c r="H24" s="159">
        <v>0</v>
      </c>
      <c r="I24" s="399">
        <v>0</v>
      </c>
      <c r="J24" s="211">
        <v>0</v>
      </c>
    </row>
    <row r="25" spans="1:17" ht="15.75" customHeight="1" thickBot="1">
      <c r="A25" s="909"/>
      <c r="B25" s="911"/>
      <c r="C25" s="912" t="s">
        <v>506</v>
      </c>
      <c r="D25" s="912"/>
      <c r="E25" s="292">
        <v>17</v>
      </c>
      <c r="F25" s="396">
        <v>0</v>
      </c>
      <c r="G25" s="159">
        <v>0</v>
      </c>
      <c r="H25" s="159">
        <v>0</v>
      </c>
      <c r="I25" s="399">
        <v>0</v>
      </c>
      <c r="J25" s="296">
        <v>0</v>
      </c>
    </row>
    <row r="26" spans="1:17" ht="15.75" customHeight="1" thickBot="1">
      <c r="A26" s="898" t="s">
        <v>507</v>
      </c>
      <c r="B26" s="898"/>
      <c r="C26" s="898"/>
      <c r="D26" s="898"/>
      <c r="E26" s="291">
        <v>18</v>
      </c>
      <c r="F26" s="400">
        <v>225</v>
      </c>
      <c r="G26" s="175">
        <v>21</v>
      </c>
      <c r="H26" s="175">
        <v>50</v>
      </c>
      <c r="I26" s="401">
        <v>0</v>
      </c>
      <c r="J26" s="297">
        <v>266</v>
      </c>
    </row>
    <row r="27" spans="1:17">
      <c r="A27" s="176"/>
      <c r="B27" s="176"/>
      <c r="C27" s="176"/>
      <c r="D27" s="176"/>
      <c r="E27" s="177"/>
      <c r="F27" s="178"/>
      <c r="G27" s="178"/>
      <c r="H27" s="178"/>
      <c r="I27" s="178"/>
      <c r="J27" s="179"/>
    </row>
    <row r="28" spans="1:17" ht="101.25" customHeight="1">
      <c r="A28" s="917" t="s">
        <v>520</v>
      </c>
      <c r="B28" s="917"/>
      <c r="C28" s="917"/>
      <c r="D28" s="917"/>
      <c r="E28" s="917"/>
      <c r="F28" s="917"/>
      <c r="G28" s="917"/>
      <c r="H28" s="917"/>
      <c r="I28" s="917"/>
      <c r="J28" s="917"/>
    </row>
    <row r="29" spans="1:17">
      <c r="A29" s="164"/>
    </row>
    <row r="30" spans="1:17" s="10" customFormat="1" ht="12.75" customHeight="1">
      <c r="A30" s="457" t="s">
        <v>142</v>
      </c>
      <c r="B30" s="457"/>
      <c r="C30" s="457"/>
      <c r="D30" s="457"/>
      <c r="E30" s="457"/>
    </row>
    <row r="31" spans="1:17" s="10" customFormat="1" ht="12.75">
      <c r="A31" s="458" t="s">
        <v>630</v>
      </c>
      <c r="B31" s="458"/>
      <c r="C31" s="458"/>
      <c r="D31" s="458"/>
      <c r="E31" s="458"/>
      <c r="F31" s="459"/>
      <c r="G31" s="459"/>
      <c r="H31" s="459"/>
      <c r="I31" s="459"/>
      <c r="J31" s="459"/>
      <c r="K31" s="459"/>
      <c r="L31" s="459"/>
      <c r="M31" s="459"/>
      <c r="N31" s="459"/>
      <c r="O31" s="459"/>
      <c r="P31" s="459"/>
      <c r="Q31" s="459"/>
    </row>
    <row r="32" spans="1:17" s="10" customFormat="1" ht="12.75">
      <c r="A32" s="460" t="s">
        <v>633</v>
      </c>
      <c r="B32" s="460"/>
      <c r="C32" s="460"/>
      <c r="D32" s="461"/>
      <c r="E32" s="460"/>
      <c r="F32" s="460"/>
      <c r="G32" s="460"/>
    </row>
    <row r="33" spans="1:5" s="10" customFormat="1" ht="12.75">
      <c r="A33" s="460" t="s">
        <v>632</v>
      </c>
      <c r="B33" s="460"/>
      <c r="C33" s="460"/>
      <c r="D33" s="461"/>
      <c r="E33" s="460"/>
    </row>
    <row r="34" spans="1:5" s="10" customFormat="1" ht="12.75">
      <c r="A34" s="460" t="s">
        <v>631</v>
      </c>
      <c r="B34" s="460"/>
      <c r="C34" s="460"/>
      <c r="D34" s="461"/>
      <c r="E34" s="460"/>
    </row>
  </sheetData>
  <mergeCells count="39">
    <mergeCell ref="A33:E33"/>
    <mergeCell ref="A34:E34"/>
    <mergeCell ref="A26:D26"/>
    <mergeCell ref="A28:J28"/>
    <mergeCell ref="A30:E30"/>
    <mergeCell ref="A31:Q31"/>
    <mergeCell ref="A32:G32"/>
    <mergeCell ref="D1:G2"/>
    <mergeCell ref="A1:C3"/>
    <mergeCell ref="H1:J3"/>
    <mergeCell ref="D3:G3"/>
    <mergeCell ref="A12:A13"/>
    <mergeCell ref="B12:D12"/>
    <mergeCell ref="B13:D13"/>
    <mergeCell ref="A9:D9"/>
    <mergeCell ref="A10:D10"/>
    <mergeCell ref="A11:D11"/>
    <mergeCell ref="J5:J7"/>
    <mergeCell ref="F6:F7"/>
    <mergeCell ref="G6:G7"/>
    <mergeCell ref="H6:H7"/>
    <mergeCell ref="I6:I7"/>
    <mergeCell ref="A5:E8"/>
    <mergeCell ref="F5:G5"/>
    <mergeCell ref="H5:I5"/>
    <mergeCell ref="A14:D14"/>
    <mergeCell ref="A15:A25"/>
    <mergeCell ref="B15:D15"/>
    <mergeCell ref="B16:D16"/>
    <mergeCell ref="B17:B2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/>
  <pageMargins left="0.78740157480314965" right="0.78740157480314965" top="0.51181102362204722" bottom="0.31496062992125984" header="0.31496062992125984" footer="0.31496062992125984"/>
  <pageSetup paperSize="9" scale="8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opLeftCell="A10" workbookViewId="0">
      <selection activeCell="R17" sqref="R17"/>
    </sheetView>
  </sheetViews>
  <sheetFormatPr defaultRowHeight="12.75"/>
  <cols>
    <col min="1" max="1" width="9.140625" style="192"/>
    <col min="2" max="2" width="19.42578125" style="192" customWidth="1"/>
    <col min="3" max="3" width="2.85546875" style="357" customWidth="1"/>
    <col min="4" max="4" width="7" style="192" customWidth="1"/>
    <col min="5" max="5" width="7.85546875" style="192" customWidth="1"/>
    <col min="6" max="16" width="7" style="192" customWidth="1"/>
    <col min="17" max="17" width="7.85546875" style="192" customWidth="1"/>
    <col min="18" max="18" width="7" style="192" customWidth="1"/>
    <col min="19" max="19" width="7.85546875" style="192" customWidth="1"/>
    <col min="20" max="257" width="9.140625" style="192"/>
    <col min="258" max="258" width="19.42578125" style="192" customWidth="1"/>
    <col min="259" max="259" width="2.140625" style="192" bestFit="1" customWidth="1"/>
    <col min="260" max="275" width="7" style="192" customWidth="1"/>
    <col min="276" max="513" width="9.140625" style="192"/>
    <col min="514" max="514" width="19.42578125" style="192" customWidth="1"/>
    <col min="515" max="515" width="2.140625" style="192" bestFit="1" customWidth="1"/>
    <col min="516" max="531" width="7" style="192" customWidth="1"/>
    <col min="532" max="769" width="9.140625" style="192"/>
    <col min="770" max="770" width="19.42578125" style="192" customWidth="1"/>
    <col min="771" max="771" width="2.140625" style="192" bestFit="1" customWidth="1"/>
    <col min="772" max="787" width="7" style="192" customWidth="1"/>
    <col min="788" max="1025" width="9.140625" style="192"/>
    <col min="1026" max="1026" width="19.42578125" style="192" customWidth="1"/>
    <col min="1027" max="1027" width="2.140625" style="192" bestFit="1" customWidth="1"/>
    <col min="1028" max="1043" width="7" style="192" customWidth="1"/>
    <col min="1044" max="1281" width="9.140625" style="192"/>
    <col min="1282" max="1282" width="19.42578125" style="192" customWidth="1"/>
    <col min="1283" max="1283" width="2.140625" style="192" bestFit="1" customWidth="1"/>
    <col min="1284" max="1299" width="7" style="192" customWidth="1"/>
    <col min="1300" max="1537" width="9.140625" style="192"/>
    <col min="1538" max="1538" width="19.42578125" style="192" customWidth="1"/>
    <col min="1539" max="1539" width="2.140625" style="192" bestFit="1" customWidth="1"/>
    <col min="1540" max="1555" width="7" style="192" customWidth="1"/>
    <col min="1556" max="1793" width="9.140625" style="192"/>
    <col min="1794" max="1794" width="19.42578125" style="192" customWidth="1"/>
    <col min="1795" max="1795" width="2.140625" style="192" bestFit="1" customWidth="1"/>
    <col min="1796" max="1811" width="7" style="192" customWidth="1"/>
    <col min="1812" max="2049" width="9.140625" style="192"/>
    <col min="2050" max="2050" width="19.42578125" style="192" customWidth="1"/>
    <col min="2051" max="2051" width="2.140625" style="192" bestFit="1" customWidth="1"/>
    <col min="2052" max="2067" width="7" style="192" customWidth="1"/>
    <col min="2068" max="2305" width="9.140625" style="192"/>
    <col min="2306" max="2306" width="19.42578125" style="192" customWidth="1"/>
    <col min="2307" max="2307" width="2.140625" style="192" bestFit="1" customWidth="1"/>
    <col min="2308" max="2323" width="7" style="192" customWidth="1"/>
    <col min="2324" max="2561" width="9.140625" style="192"/>
    <col min="2562" max="2562" width="19.42578125" style="192" customWidth="1"/>
    <col min="2563" max="2563" width="2.140625" style="192" bestFit="1" customWidth="1"/>
    <col min="2564" max="2579" width="7" style="192" customWidth="1"/>
    <col min="2580" max="2817" width="9.140625" style="192"/>
    <col min="2818" max="2818" width="19.42578125" style="192" customWidth="1"/>
    <col min="2819" max="2819" width="2.140625" style="192" bestFit="1" customWidth="1"/>
    <col min="2820" max="2835" width="7" style="192" customWidth="1"/>
    <col min="2836" max="3073" width="9.140625" style="192"/>
    <col min="3074" max="3074" width="19.42578125" style="192" customWidth="1"/>
    <col min="3075" max="3075" width="2.140625" style="192" bestFit="1" customWidth="1"/>
    <col min="3076" max="3091" width="7" style="192" customWidth="1"/>
    <col min="3092" max="3329" width="9.140625" style="192"/>
    <col min="3330" max="3330" width="19.42578125" style="192" customWidth="1"/>
    <col min="3331" max="3331" width="2.140625" style="192" bestFit="1" customWidth="1"/>
    <col min="3332" max="3347" width="7" style="192" customWidth="1"/>
    <col min="3348" max="3585" width="9.140625" style="192"/>
    <col min="3586" max="3586" width="19.42578125" style="192" customWidth="1"/>
    <col min="3587" max="3587" width="2.140625" style="192" bestFit="1" customWidth="1"/>
    <col min="3588" max="3603" width="7" style="192" customWidth="1"/>
    <col min="3604" max="3841" width="9.140625" style="192"/>
    <col min="3842" max="3842" width="19.42578125" style="192" customWidth="1"/>
    <col min="3843" max="3843" width="2.140625" style="192" bestFit="1" customWidth="1"/>
    <col min="3844" max="3859" width="7" style="192" customWidth="1"/>
    <col min="3860" max="4097" width="9.140625" style="192"/>
    <col min="4098" max="4098" width="19.42578125" style="192" customWidth="1"/>
    <col min="4099" max="4099" width="2.140625" style="192" bestFit="1" customWidth="1"/>
    <col min="4100" max="4115" width="7" style="192" customWidth="1"/>
    <col min="4116" max="4353" width="9.140625" style="192"/>
    <col min="4354" max="4354" width="19.42578125" style="192" customWidth="1"/>
    <col min="4355" max="4355" width="2.140625" style="192" bestFit="1" customWidth="1"/>
    <col min="4356" max="4371" width="7" style="192" customWidth="1"/>
    <col min="4372" max="4609" width="9.140625" style="192"/>
    <col min="4610" max="4610" width="19.42578125" style="192" customWidth="1"/>
    <col min="4611" max="4611" width="2.140625" style="192" bestFit="1" customWidth="1"/>
    <col min="4612" max="4627" width="7" style="192" customWidth="1"/>
    <col min="4628" max="4865" width="9.140625" style="192"/>
    <col min="4866" max="4866" width="19.42578125" style="192" customWidth="1"/>
    <col min="4867" max="4867" width="2.140625" style="192" bestFit="1" customWidth="1"/>
    <col min="4868" max="4883" width="7" style="192" customWidth="1"/>
    <col min="4884" max="5121" width="9.140625" style="192"/>
    <col min="5122" max="5122" width="19.42578125" style="192" customWidth="1"/>
    <col min="5123" max="5123" width="2.140625" style="192" bestFit="1" customWidth="1"/>
    <col min="5124" max="5139" width="7" style="192" customWidth="1"/>
    <col min="5140" max="5377" width="9.140625" style="192"/>
    <col min="5378" max="5378" width="19.42578125" style="192" customWidth="1"/>
    <col min="5379" max="5379" width="2.140625" style="192" bestFit="1" customWidth="1"/>
    <col min="5380" max="5395" width="7" style="192" customWidth="1"/>
    <col min="5396" max="5633" width="9.140625" style="192"/>
    <col min="5634" max="5634" width="19.42578125" style="192" customWidth="1"/>
    <col min="5635" max="5635" width="2.140625" style="192" bestFit="1" customWidth="1"/>
    <col min="5636" max="5651" width="7" style="192" customWidth="1"/>
    <col min="5652" max="5889" width="9.140625" style="192"/>
    <col min="5890" max="5890" width="19.42578125" style="192" customWidth="1"/>
    <col min="5891" max="5891" width="2.140625" style="192" bestFit="1" customWidth="1"/>
    <col min="5892" max="5907" width="7" style="192" customWidth="1"/>
    <col min="5908" max="6145" width="9.140625" style="192"/>
    <col min="6146" max="6146" width="19.42578125" style="192" customWidth="1"/>
    <col min="6147" max="6147" width="2.140625" style="192" bestFit="1" customWidth="1"/>
    <col min="6148" max="6163" width="7" style="192" customWidth="1"/>
    <col min="6164" max="6401" width="9.140625" style="192"/>
    <col min="6402" max="6402" width="19.42578125" style="192" customWidth="1"/>
    <col min="6403" max="6403" width="2.140625" style="192" bestFit="1" customWidth="1"/>
    <col min="6404" max="6419" width="7" style="192" customWidth="1"/>
    <col min="6420" max="6657" width="9.140625" style="192"/>
    <col min="6658" max="6658" width="19.42578125" style="192" customWidth="1"/>
    <col min="6659" max="6659" width="2.140625" style="192" bestFit="1" customWidth="1"/>
    <col min="6660" max="6675" width="7" style="192" customWidth="1"/>
    <col min="6676" max="6913" width="9.140625" style="192"/>
    <col min="6914" max="6914" width="19.42578125" style="192" customWidth="1"/>
    <col min="6915" max="6915" width="2.140625" style="192" bestFit="1" customWidth="1"/>
    <col min="6916" max="6931" width="7" style="192" customWidth="1"/>
    <col min="6932" max="7169" width="9.140625" style="192"/>
    <col min="7170" max="7170" width="19.42578125" style="192" customWidth="1"/>
    <col min="7171" max="7171" width="2.140625" style="192" bestFit="1" customWidth="1"/>
    <col min="7172" max="7187" width="7" style="192" customWidth="1"/>
    <col min="7188" max="7425" width="9.140625" style="192"/>
    <col min="7426" max="7426" width="19.42578125" style="192" customWidth="1"/>
    <col min="7427" max="7427" width="2.140625" style="192" bestFit="1" customWidth="1"/>
    <col min="7428" max="7443" width="7" style="192" customWidth="1"/>
    <col min="7444" max="7681" width="9.140625" style="192"/>
    <col min="7682" max="7682" width="19.42578125" style="192" customWidth="1"/>
    <col min="7683" max="7683" width="2.140625" style="192" bestFit="1" customWidth="1"/>
    <col min="7684" max="7699" width="7" style="192" customWidth="1"/>
    <col min="7700" max="7937" width="9.140625" style="192"/>
    <col min="7938" max="7938" width="19.42578125" style="192" customWidth="1"/>
    <col min="7939" max="7939" width="2.140625" style="192" bestFit="1" customWidth="1"/>
    <col min="7940" max="7955" width="7" style="192" customWidth="1"/>
    <col min="7956" max="8193" width="9.140625" style="192"/>
    <col min="8194" max="8194" width="19.42578125" style="192" customWidth="1"/>
    <col min="8195" max="8195" width="2.140625" style="192" bestFit="1" customWidth="1"/>
    <col min="8196" max="8211" width="7" style="192" customWidth="1"/>
    <col min="8212" max="8449" width="9.140625" style="192"/>
    <col min="8450" max="8450" width="19.42578125" style="192" customWidth="1"/>
    <col min="8451" max="8451" width="2.140625" style="192" bestFit="1" customWidth="1"/>
    <col min="8452" max="8467" width="7" style="192" customWidth="1"/>
    <col min="8468" max="8705" width="9.140625" style="192"/>
    <col min="8706" max="8706" width="19.42578125" style="192" customWidth="1"/>
    <col min="8707" max="8707" width="2.140625" style="192" bestFit="1" customWidth="1"/>
    <col min="8708" max="8723" width="7" style="192" customWidth="1"/>
    <col min="8724" max="8961" width="9.140625" style="192"/>
    <col min="8962" max="8962" width="19.42578125" style="192" customWidth="1"/>
    <col min="8963" max="8963" width="2.140625" style="192" bestFit="1" customWidth="1"/>
    <col min="8964" max="8979" width="7" style="192" customWidth="1"/>
    <col min="8980" max="9217" width="9.140625" style="192"/>
    <col min="9218" max="9218" width="19.42578125" style="192" customWidth="1"/>
    <col min="9219" max="9219" width="2.140625" style="192" bestFit="1" customWidth="1"/>
    <col min="9220" max="9235" width="7" style="192" customWidth="1"/>
    <col min="9236" max="9473" width="9.140625" style="192"/>
    <col min="9474" max="9474" width="19.42578125" style="192" customWidth="1"/>
    <col min="9475" max="9475" width="2.140625" style="192" bestFit="1" customWidth="1"/>
    <col min="9476" max="9491" width="7" style="192" customWidth="1"/>
    <col min="9492" max="9729" width="9.140625" style="192"/>
    <col min="9730" max="9730" width="19.42578125" style="192" customWidth="1"/>
    <col min="9731" max="9731" width="2.140625" style="192" bestFit="1" customWidth="1"/>
    <col min="9732" max="9747" width="7" style="192" customWidth="1"/>
    <col min="9748" max="9985" width="9.140625" style="192"/>
    <col min="9986" max="9986" width="19.42578125" style="192" customWidth="1"/>
    <col min="9987" max="9987" width="2.140625" style="192" bestFit="1" customWidth="1"/>
    <col min="9988" max="10003" width="7" style="192" customWidth="1"/>
    <col min="10004" max="10241" width="9.140625" style="192"/>
    <col min="10242" max="10242" width="19.42578125" style="192" customWidth="1"/>
    <col min="10243" max="10243" width="2.140625" style="192" bestFit="1" customWidth="1"/>
    <col min="10244" max="10259" width="7" style="192" customWidth="1"/>
    <col min="10260" max="10497" width="9.140625" style="192"/>
    <col min="10498" max="10498" width="19.42578125" style="192" customWidth="1"/>
    <col min="10499" max="10499" width="2.140625" style="192" bestFit="1" customWidth="1"/>
    <col min="10500" max="10515" width="7" style="192" customWidth="1"/>
    <col min="10516" max="10753" width="9.140625" style="192"/>
    <col min="10754" max="10754" width="19.42578125" style="192" customWidth="1"/>
    <col min="10755" max="10755" width="2.140625" style="192" bestFit="1" customWidth="1"/>
    <col min="10756" max="10771" width="7" style="192" customWidth="1"/>
    <col min="10772" max="11009" width="9.140625" style="192"/>
    <col min="11010" max="11010" width="19.42578125" style="192" customWidth="1"/>
    <col min="11011" max="11011" width="2.140625" style="192" bestFit="1" customWidth="1"/>
    <col min="11012" max="11027" width="7" style="192" customWidth="1"/>
    <col min="11028" max="11265" width="9.140625" style="192"/>
    <col min="11266" max="11266" width="19.42578125" style="192" customWidth="1"/>
    <col min="11267" max="11267" width="2.140625" style="192" bestFit="1" customWidth="1"/>
    <col min="11268" max="11283" width="7" style="192" customWidth="1"/>
    <col min="11284" max="11521" width="9.140625" style="192"/>
    <col min="11522" max="11522" width="19.42578125" style="192" customWidth="1"/>
    <col min="11523" max="11523" width="2.140625" style="192" bestFit="1" customWidth="1"/>
    <col min="11524" max="11539" width="7" style="192" customWidth="1"/>
    <col min="11540" max="11777" width="9.140625" style="192"/>
    <col min="11778" max="11778" width="19.42578125" style="192" customWidth="1"/>
    <col min="11779" max="11779" width="2.140625" style="192" bestFit="1" customWidth="1"/>
    <col min="11780" max="11795" width="7" style="192" customWidth="1"/>
    <col min="11796" max="12033" width="9.140625" style="192"/>
    <col min="12034" max="12034" width="19.42578125" style="192" customWidth="1"/>
    <col min="12035" max="12035" width="2.140625" style="192" bestFit="1" customWidth="1"/>
    <col min="12036" max="12051" width="7" style="192" customWidth="1"/>
    <col min="12052" max="12289" width="9.140625" style="192"/>
    <col min="12290" max="12290" width="19.42578125" style="192" customWidth="1"/>
    <col min="12291" max="12291" width="2.140625" style="192" bestFit="1" customWidth="1"/>
    <col min="12292" max="12307" width="7" style="192" customWidth="1"/>
    <col min="12308" max="12545" width="9.140625" style="192"/>
    <col min="12546" max="12546" width="19.42578125" style="192" customWidth="1"/>
    <col min="12547" max="12547" width="2.140625" style="192" bestFit="1" customWidth="1"/>
    <col min="12548" max="12563" width="7" style="192" customWidth="1"/>
    <col min="12564" max="12801" width="9.140625" style="192"/>
    <col min="12802" max="12802" width="19.42578125" style="192" customWidth="1"/>
    <col min="12803" max="12803" width="2.140625" style="192" bestFit="1" customWidth="1"/>
    <col min="12804" max="12819" width="7" style="192" customWidth="1"/>
    <col min="12820" max="13057" width="9.140625" style="192"/>
    <col min="13058" max="13058" width="19.42578125" style="192" customWidth="1"/>
    <col min="13059" max="13059" width="2.140625" style="192" bestFit="1" customWidth="1"/>
    <col min="13060" max="13075" width="7" style="192" customWidth="1"/>
    <col min="13076" max="13313" width="9.140625" style="192"/>
    <col min="13314" max="13314" width="19.42578125" style="192" customWidth="1"/>
    <col min="13315" max="13315" width="2.140625" style="192" bestFit="1" customWidth="1"/>
    <col min="13316" max="13331" width="7" style="192" customWidth="1"/>
    <col min="13332" max="13569" width="9.140625" style="192"/>
    <col min="13570" max="13570" width="19.42578125" style="192" customWidth="1"/>
    <col min="13571" max="13571" width="2.140625" style="192" bestFit="1" customWidth="1"/>
    <col min="13572" max="13587" width="7" style="192" customWidth="1"/>
    <col min="13588" max="13825" width="9.140625" style="192"/>
    <col min="13826" max="13826" width="19.42578125" style="192" customWidth="1"/>
    <col min="13827" max="13827" width="2.140625" style="192" bestFit="1" customWidth="1"/>
    <col min="13828" max="13843" width="7" style="192" customWidth="1"/>
    <col min="13844" max="14081" width="9.140625" style="192"/>
    <col min="14082" max="14082" width="19.42578125" style="192" customWidth="1"/>
    <col min="14083" max="14083" width="2.140625" style="192" bestFit="1" customWidth="1"/>
    <col min="14084" max="14099" width="7" style="192" customWidth="1"/>
    <col min="14100" max="14337" width="9.140625" style="192"/>
    <col min="14338" max="14338" width="19.42578125" style="192" customWidth="1"/>
    <col min="14339" max="14339" width="2.140625" style="192" bestFit="1" customWidth="1"/>
    <col min="14340" max="14355" width="7" style="192" customWidth="1"/>
    <col min="14356" max="14593" width="9.140625" style="192"/>
    <col min="14594" max="14594" width="19.42578125" style="192" customWidth="1"/>
    <col min="14595" max="14595" width="2.140625" style="192" bestFit="1" customWidth="1"/>
    <col min="14596" max="14611" width="7" style="192" customWidth="1"/>
    <col min="14612" max="14849" width="9.140625" style="192"/>
    <col min="14850" max="14850" width="19.42578125" style="192" customWidth="1"/>
    <col min="14851" max="14851" width="2.140625" style="192" bestFit="1" customWidth="1"/>
    <col min="14852" max="14867" width="7" style="192" customWidth="1"/>
    <col min="14868" max="15105" width="9.140625" style="192"/>
    <col min="15106" max="15106" width="19.42578125" style="192" customWidth="1"/>
    <col min="15107" max="15107" width="2.140625" style="192" bestFit="1" customWidth="1"/>
    <col min="15108" max="15123" width="7" style="192" customWidth="1"/>
    <col min="15124" max="15361" width="9.140625" style="192"/>
    <col min="15362" max="15362" width="19.42578125" style="192" customWidth="1"/>
    <col min="15363" max="15363" width="2.140625" style="192" bestFit="1" customWidth="1"/>
    <col min="15364" max="15379" width="7" style="192" customWidth="1"/>
    <col min="15380" max="15617" width="9.140625" style="192"/>
    <col min="15618" max="15618" width="19.42578125" style="192" customWidth="1"/>
    <col min="15619" max="15619" width="2.140625" style="192" bestFit="1" customWidth="1"/>
    <col min="15620" max="15635" width="7" style="192" customWidth="1"/>
    <col min="15636" max="15873" width="9.140625" style="192"/>
    <col min="15874" max="15874" width="19.42578125" style="192" customWidth="1"/>
    <col min="15875" max="15875" width="2.140625" style="192" bestFit="1" customWidth="1"/>
    <col min="15876" max="15891" width="7" style="192" customWidth="1"/>
    <col min="15892" max="16129" width="9.140625" style="192"/>
    <col min="16130" max="16130" width="19.42578125" style="192" customWidth="1"/>
    <col min="16131" max="16131" width="2.140625" style="192" bestFit="1" customWidth="1"/>
    <col min="16132" max="16147" width="7" style="192" customWidth="1"/>
    <col min="16148" max="16384" width="9.140625" style="192"/>
  </cols>
  <sheetData>
    <row r="1" spans="1:21" ht="39" customHeight="1" thickTop="1" thickBot="1">
      <c r="A1" s="924" t="s">
        <v>554</v>
      </c>
      <c r="B1" s="925"/>
      <c r="C1" s="925"/>
      <c r="D1" s="926"/>
      <c r="E1" s="931" t="s">
        <v>629</v>
      </c>
      <c r="F1" s="932"/>
      <c r="G1" s="932"/>
      <c r="H1" s="932"/>
      <c r="I1" s="932"/>
      <c r="J1" s="932"/>
      <c r="K1" s="932"/>
      <c r="L1" s="932"/>
      <c r="M1" s="932"/>
      <c r="N1" s="932"/>
      <c r="O1" s="932"/>
      <c r="P1" s="932"/>
      <c r="Q1" s="924" t="s">
        <v>552</v>
      </c>
      <c r="R1" s="925"/>
      <c r="S1" s="926"/>
      <c r="T1" s="361" t="s">
        <v>590</v>
      </c>
      <c r="U1" s="220"/>
    </row>
    <row r="2" spans="1:21" ht="14.25" thickTop="1" thickBot="1">
      <c r="A2" s="927"/>
      <c r="B2" s="928"/>
      <c r="C2" s="928"/>
      <c r="D2" s="929"/>
      <c r="E2" s="921" t="s">
        <v>636</v>
      </c>
      <c r="F2" s="922"/>
      <c r="G2" s="922"/>
      <c r="H2" s="922"/>
      <c r="I2" s="922"/>
      <c r="J2" s="922"/>
      <c r="K2" s="922"/>
      <c r="L2" s="922"/>
      <c r="M2" s="922"/>
      <c r="N2" s="922"/>
      <c r="O2" s="922"/>
      <c r="P2" s="923"/>
      <c r="Q2" s="927"/>
      <c r="R2" s="928"/>
      <c r="S2" s="929"/>
    </row>
    <row r="3" spans="1:21" ht="14.25" thickTop="1" thickBot="1">
      <c r="A3" s="193"/>
      <c r="B3" s="193"/>
      <c r="C3" s="358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21" ht="32.25" customHeight="1">
      <c r="A4" s="933" t="s">
        <v>46</v>
      </c>
      <c r="B4" s="934"/>
      <c r="C4" s="934"/>
      <c r="D4" s="934" t="s">
        <v>47</v>
      </c>
      <c r="E4" s="934"/>
      <c r="F4" s="934" t="s">
        <v>532</v>
      </c>
      <c r="G4" s="934"/>
      <c r="H4" s="934"/>
      <c r="I4" s="934"/>
      <c r="J4" s="934"/>
      <c r="K4" s="934"/>
      <c r="L4" s="934"/>
      <c r="M4" s="934"/>
      <c r="N4" s="934"/>
      <c r="O4" s="934"/>
      <c r="P4" s="934"/>
      <c r="Q4" s="934"/>
      <c r="R4" s="934"/>
      <c r="S4" s="918" t="s">
        <v>533</v>
      </c>
    </row>
    <row r="5" spans="1:21" ht="18" customHeight="1">
      <c r="A5" s="935"/>
      <c r="B5" s="930"/>
      <c r="C5" s="930"/>
      <c r="D5" s="920" t="s">
        <v>508</v>
      </c>
      <c r="E5" s="920" t="s">
        <v>534</v>
      </c>
      <c r="F5" s="930" t="s">
        <v>535</v>
      </c>
      <c r="G5" s="930"/>
      <c r="H5" s="930"/>
      <c r="I5" s="930" t="s">
        <v>536</v>
      </c>
      <c r="J5" s="930"/>
      <c r="K5" s="930"/>
      <c r="L5" s="930"/>
      <c r="M5" s="930"/>
      <c r="N5" s="930"/>
      <c r="O5" s="930" t="s">
        <v>537</v>
      </c>
      <c r="P5" s="930"/>
      <c r="Q5" s="930" t="s">
        <v>538</v>
      </c>
      <c r="R5" s="930"/>
      <c r="S5" s="919"/>
    </row>
    <row r="6" spans="1:21" ht="37.5" customHeight="1">
      <c r="A6" s="935"/>
      <c r="B6" s="930"/>
      <c r="C6" s="930"/>
      <c r="D6" s="920"/>
      <c r="E6" s="920"/>
      <c r="F6" s="930" t="s">
        <v>539</v>
      </c>
      <c r="G6" s="930"/>
      <c r="H6" s="920" t="s">
        <v>540</v>
      </c>
      <c r="I6" s="930" t="s">
        <v>541</v>
      </c>
      <c r="J6" s="930"/>
      <c r="K6" s="930"/>
      <c r="L6" s="930" t="s">
        <v>542</v>
      </c>
      <c r="M6" s="930"/>
      <c r="N6" s="930"/>
      <c r="O6" s="930"/>
      <c r="P6" s="930"/>
      <c r="Q6" s="930"/>
      <c r="R6" s="930"/>
      <c r="S6" s="919"/>
    </row>
    <row r="7" spans="1:21" ht="75.75" customHeight="1">
      <c r="A7" s="935"/>
      <c r="B7" s="930"/>
      <c r="C7" s="930"/>
      <c r="D7" s="920"/>
      <c r="E7" s="920"/>
      <c r="F7" s="300" t="s">
        <v>543</v>
      </c>
      <c r="G7" s="300" t="s">
        <v>544</v>
      </c>
      <c r="H7" s="920"/>
      <c r="I7" s="300" t="s">
        <v>2</v>
      </c>
      <c r="J7" s="300" t="s">
        <v>545</v>
      </c>
      <c r="K7" s="300" t="s">
        <v>546</v>
      </c>
      <c r="L7" s="300" t="s">
        <v>2</v>
      </c>
      <c r="M7" s="300" t="s">
        <v>547</v>
      </c>
      <c r="N7" s="300" t="s">
        <v>548</v>
      </c>
      <c r="O7" s="300" t="s">
        <v>541</v>
      </c>
      <c r="P7" s="300" t="s">
        <v>549</v>
      </c>
      <c r="Q7" s="300" t="s">
        <v>541</v>
      </c>
      <c r="R7" s="300" t="s">
        <v>549</v>
      </c>
      <c r="S7" s="919"/>
    </row>
    <row r="8" spans="1:21" s="357" customFormat="1" ht="15" customHeight="1" thickBot="1">
      <c r="A8" s="936"/>
      <c r="B8" s="937"/>
      <c r="C8" s="937"/>
      <c r="D8" s="302" t="s">
        <v>34</v>
      </c>
      <c r="E8" s="302" t="s">
        <v>35</v>
      </c>
      <c r="F8" s="302" t="s">
        <v>36</v>
      </c>
      <c r="G8" s="302" t="s">
        <v>37</v>
      </c>
      <c r="H8" s="302" t="s">
        <v>38</v>
      </c>
      <c r="I8" s="302" t="s">
        <v>39</v>
      </c>
      <c r="J8" s="302" t="s">
        <v>40</v>
      </c>
      <c r="K8" s="302" t="s">
        <v>41</v>
      </c>
      <c r="L8" s="302" t="s">
        <v>42</v>
      </c>
      <c r="M8" s="302" t="s">
        <v>21</v>
      </c>
      <c r="N8" s="302" t="s">
        <v>22</v>
      </c>
      <c r="O8" s="302" t="s">
        <v>23</v>
      </c>
      <c r="P8" s="302" t="s">
        <v>24</v>
      </c>
      <c r="Q8" s="302" t="s">
        <v>25</v>
      </c>
      <c r="R8" s="302" t="s">
        <v>26</v>
      </c>
      <c r="S8" s="356" t="s">
        <v>27</v>
      </c>
    </row>
    <row r="9" spans="1:21" ht="22.5" customHeight="1">
      <c r="A9" s="938" t="s">
        <v>159</v>
      </c>
      <c r="B9" s="301" t="s">
        <v>127</v>
      </c>
      <c r="C9" s="194" t="s">
        <v>12</v>
      </c>
      <c r="D9" s="402">
        <v>6</v>
      </c>
      <c r="E9" s="194">
        <v>6</v>
      </c>
      <c r="F9" s="194">
        <v>2</v>
      </c>
      <c r="G9" s="194">
        <v>2</v>
      </c>
      <c r="H9" s="194">
        <v>0</v>
      </c>
      <c r="I9" s="194">
        <v>4</v>
      </c>
      <c r="J9" s="194">
        <v>4</v>
      </c>
      <c r="K9" s="194">
        <v>0</v>
      </c>
      <c r="L9" s="194">
        <v>714</v>
      </c>
      <c r="M9" s="194">
        <v>714</v>
      </c>
      <c r="N9" s="194">
        <v>0</v>
      </c>
      <c r="O9" s="194">
        <v>0</v>
      </c>
      <c r="P9" s="194">
        <v>0</v>
      </c>
      <c r="Q9" s="194">
        <v>0</v>
      </c>
      <c r="R9" s="194">
        <v>0</v>
      </c>
      <c r="S9" s="195">
        <v>51</v>
      </c>
    </row>
    <row r="10" spans="1:21" ht="22.5" customHeight="1">
      <c r="A10" s="939"/>
      <c r="B10" s="196" t="s">
        <v>128</v>
      </c>
      <c r="C10" s="298" t="s">
        <v>13</v>
      </c>
      <c r="D10" s="403">
        <v>0</v>
      </c>
      <c r="E10" s="382">
        <v>0</v>
      </c>
      <c r="F10" s="382">
        <v>0</v>
      </c>
      <c r="G10" s="382">
        <v>0</v>
      </c>
      <c r="H10" s="382">
        <v>0</v>
      </c>
      <c r="I10" s="382">
        <v>0</v>
      </c>
      <c r="J10" s="382">
        <v>0</v>
      </c>
      <c r="K10" s="382">
        <v>0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299">
        <v>0</v>
      </c>
    </row>
    <row r="11" spans="1:21" ht="22.5" customHeight="1">
      <c r="A11" s="939"/>
      <c r="B11" s="196" t="s">
        <v>550</v>
      </c>
      <c r="C11" s="298" t="s">
        <v>14</v>
      </c>
      <c r="D11" s="403">
        <v>3</v>
      </c>
      <c r="E11" s="382">
        <v>3</v>
      </c>
      <c r="F11" s="382">
        <v>0</v>
      </c>
      <c r="G11" s="382">
        <v>0</v>
      </c>
      <c r="H11" s="382">
        <v>0</v>
      </c>
      <c r="I11" s="382">
        <v>0</v>
      </c>
      <c r="J11" s="382">
        <v>0</v>
      </c>
      <c r="K11" s="382">
        <v>0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299">
        <v>0</v>
      </c>
    </row>
    <row r="12" spans="1:21" ht="22.5" customHeight="1">
      <c r="A12" s="939"/>
      <c r="B12" s="196" t="s">
        <v>130</v>
      </c>
      <c r="C12" s="298" t="s">
        <v>15</v>
      </c>
      <c r="D12" s="403">
        <v>0</v>
      </c>
      <c r="E12" s="382">
        <v>0</v>
      </c>
      <c r="F12" s="382">
        <v>0</v>
      </c>
      <c r="G12" s="382">
        <v>0</v>
      </c>
      <c r="H12" s="382">
        <v>0</v>
      </c>
      <c r="I12" s="382">
        <v>0</v>
      </c>
      <c r="J12" s="382">
        <v>0</v>
      </c>
      <c r="K12" s="382">
        <v>0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299">
        <v>0</v>
      </c>
    </row>
    <row r="13" spans="1:21" ht="22.5" customHeight="1">
      <c r="A13" s="939"/>
      <c r="B13" s="196" t="s">
        <v>131</v>
      </c>
      <c r="C13" s="298" t="s">
        <v>16</v>
      </c>
      <c r="D13" s="403">
        <v>0</v>
      </c>
      <c r="E13" s="382">
        <v>0</v>
      </c>
      <c r="F13" s="382">
        <v>0</v>
      </c>
      <c r="G13" s="382">
        <v>0</v>
      </c>
      <c r="H13" s="382">
        <v>0</v>
      </c>
      <c r="I13" s="382">
        <v>0</v>
      </c>
      <c r="J13" s="382">
        <v>0</v>
      </c>
      <c r="K13" s="382">
        <v>0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299">
        <v>0</v>
      </c>
    </row>
    <row r="14" spans="1:21" ht="22.5" customHeight="1">
      <c r="A14" s="939"/>
      <c r="B14" s="196" t="s">
        <v>132</v>
      </c>
      <c r="C14" s="298" t="s">
        <v>17</v>
      </c>
      <c r="D14" s="403">
        <v>0</v>
      </c>
      <c r="E14" s="382">
        <v>0</v>
      </c>
      <c r="F14" s="382">
        <v>0</v>
      </c>
      <c r="G14" s="382">
        <v>0</v>
      </c>
      <c r="H14" s="382">
        <v>0</v>
      </c>
      <c r="I14" s="382">
        <v>0</v>
      </c>
      <c r="J14" s="382">
        <v>0</v>
      </c>
      <c r="K14" s="382">
        <v>0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299">
        <v>0</v>
      </c>
    </row>
    <row r="15" spans="1:21" ht="22.5" customHeight="1">
      <c r="A15" s="935" t="s">
        <v>10</v>
      </c>
      <c r="B15" s="196" t="s">
        <v>2</v>
      </c>
      <c r="C15" s="298" t="s">
        <v>18</v>
      </c>
      <c r="D15" s="403">
        <v>5</v>
      </c>
      <c r="E15" s="382">
        <v>5</v>
      </c>
      <c r="F15" s="382">
        <v>2</v>
      </c>
      <c r="G15" s="382">
        <v>0</v>
      </c>
      <c r="H15" s="382">
        <v>0</v>
      </c>
      <c r="I15" s="382">
        <v>2</v>
      </c>
      <c r="J15" s="382">
        <v>2</v>
      </c>
      <c r="K15" s="382">
        <v>0</v>
      </c>
      <c r="L15" s="382">
        <v>170</v>
      </c>
      <c r="M15" s="382">
        <v>170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299">
        <v>4</v>
      </c>
    </row>
    <row r="16" spans="1:21" ht="22.5" customHeight="1" thickBot="1">
      <c r="A16" s="940"/>
      <c r="B16" s="197" t="s">
        <v>3</v>
      </c>
      <c r="C16" s="303" t="s">
        <v>19</v>
      </c>
      <c r="D16" s="404">
        <v>0</v>
      </c>
      <c r="E16" s="303">
        <v>0</v>
      </c>
      <c r="F16" s="303">
        <v>0</v>
      </c>
      <c r="G16" s="303">
        <v>0</v>
      </c>
      <c r="H16" s="303">
        <v>0</v>
      </c>
      <c r="I16" s="303">
        <v>0</v>
      </c>
      <c r="J16" s="303">
        <v>0</v>
      </c>
      <c r="K16" s="303">
        <v>0</v>
      </c>
      <c r="L16" s="303">
        <v>0</v>
      </c>
      <c r="M16" s="303">
        <v>0</v>
      </c>
      <c r="N16" s="303">
        <v>0</v>
      </c>
      <c r="O16" s="303">
        <v>0</v>
      </c>
      <c r="P16" s="303">
        <v>0</v>
      </c>
      <c r="Q16" s="303">
        <v>0</v>
      </c>
      <c r="R16" s="303">
        <v>0</v>
      </c>
      <c r="S16" s="304">
        <v>0</v>
      </c>
    </row>
    <row r="17" spans="1:19" ht="27" customHeight="1" thickBot="1">
      <c r="A17" s="941" t="s">
        <v>531</v>
      </c>
      <c r="B17" s="942"/>
      <c r="C17" s="359" t="s">
        <v>20</v>
      </c>
      <c r="D17" s="305">
        <v>14</v>
      </c>
      <c r="E17" s="305">
        <v>14</v>
      </c>
      <c r="F17" s="305">
        <v>4</v>
      </c>
      <c r="G17" s="305">
        <v>2</v>
      </c>
      <c r="H17" s="305">
        <v>0</v>
      </c>
      <c r="I17" s="305">
        <v>6</v>
      </c>
      <c r="J17" s="305">
        <v>6</v>
      </c>
      <c r="K17" s="305">
        <v>0</v>
      </c>
      <c r="L17" s="305">
        <v>884</v>
      </c>
      <c r="M17" s="305">
        <v>884</v>
      </c>
      <c r="N17" s="305">
        <v>0</v>
      </c>
      <c r="O17" s="305">
        <v>0</v>
      </c>
      <c r="P17" s="305">
        <v>0</v>
      </c>
      <c r="Q17" s="305">
        <v>0</v>
      </c>
      <c r="R17" s="305">
        <v>0</v>
      </c>
      <c r="S17" s="306">
        <v>55</v>
      </c>
    </row>
    <row r="18" spans="1:19" ht="27.75" customHeight="1">
      <c r="A18" s="943" t="s">
        <v>551</v>
      </c>
      <c r="B18" s="944"/>
      <c r="C18" s="944"/>
      <c r="D18" s="944"/>
      <c r="E18" s="944"/>
      <c r="F18" s="944"/>
      <c r="G18" s="944"/>
      <c r="H18" s="944"/>
      <c r="I18" s="944"/>
      <c r="J18" s="944"/>
      <c r="K18" s="944"/>
      <c r="L18" s="944"/>
      <c r="M18" s="944"/>
      <c r="N18" s="944"/>
      <c r="O18" s="944"/>
      <c r="P18" s="944"/>
      <c r="Q18" s="944"/>
    </row>
    <row r="20" spans="1:19" s="10" customFormat="1" ht="12.75" customHeight="1">
      <c r="A20" s="457" t="s">
        <v>142</v>
      </c>
      <c r="B20" s="457"/>
      <c r="C20" s="457"/>
      <c r="D20" s="457"/>
      <c r="E20" s="457"/>
    </row>
    <row r="21" spans="1:19" s="10" customFormat="1">
      <c r="A21" s="458" t="s">
        <v>630</v>
      </c>
      <c r="B21" s="458"/>
      <c r="C21" s="458"/>
      <c r="D21" s="458"/>
      <c r="E21" s="458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459"/>
      <c r="Q21" s="459"/>
    </row>
    <row r="22" spans="1:19" s="10" customFormat="1">
      <c r="A22" s="460" t="s">
        <v>633</v>
      </c>
      <c r="B22" s="460"/>
      <c r="C22" s="460"/>
      <c r="D22" s="461"/>
      <c r="E22" s="460"/>
      <c r="F22" s="460"/>
      <c r="G22" s="460"/>
    </row>
    <row r="23" spans="1:19" s="10" customFormat="1">
      <c r="A23" s="460" t="s">
        <v>632</v>
      </c>
      <c r="B23" s="460"/>
      <c r="C23" s="460"/>
      <c r="D23" s="461"/>
      <c r="E23" s="460"/>
    </row>
    <row r="24" spans="1:19" s="10" customFormat="1">
      <c r="A24" s="460" t="s">
        <v>647</v>
      </c>
      <c r="B24" s="460"/>
      <c r="C24" s="460"/>
      <c r="D24" s="461"/>
      <c r="E24" s="460"/>
    </row>
    <row r="25" spans="1:19">
      <c r="F25" s="199"/>
      <c r="G25" s="199"/>
      <c r="H25" s="199"/>
    </row>
    <row r="26" spans="1:19">
      <c r="F26" s="199"/>
      <c r="G26" s="199"/>
      <c r="H26" s="199"/>
    </row>
    <row r="27" spans="1:19">
      <c r="F27" s="199"/>
      <c r="G27" s="199"/>
      <c r="H27" s="199"/>
    </row>
    <row r="28" spans="1:19">
      <c r="F28" s="199"/>
      <c r="G28" s="199"/>
      <c r="H28" s="199"/>
    </row>
    <row r="29" spans="1:19">
      <c r="F29" s="199"/>
      <c r="G29" s="199"/>
      <c r="H29" s="199"/>
    </row>
    <row r="30" spans="1:19">
      <c r="F30" s="198"/>
      <c r="G30" s="198"/>
      <c r="H30" s="198"/>
    </row>
  </sheetData>
  <mergeCells count="27">
    <mergeCell ref="A24:E24"/>
    <mergeCell ref="E1:P1"/>
    <mergeCell ref="A4:C8"/>
    <mergeCell ref="D4:E4"/>
    <mergeCell ref="F4:R4"/>
    <mergeCell ref="A9:A14"/>
    <mergeCell ref="A15:A16"/>
    <mergeCell ref="A17:B17"/>
    <mergeCell ref="A18:Q18"/>
    <mergeCell ref="A20:E20"/>
    <mergeCell ref="A21:Q21"/>
    <mergeCell ref="A22:G22"/>
    <mergeCell ref="A23:E23"/>
    <mergeCell ref="S4:S7"/>
    <mergeCell ref="D5:D7"/>
    <mergeCell ref="E5:E7"/>
    <mergeCell ref="E2:P2"/>
    <mergeCell ref="A1:D2"/>
    <mergeCell ref="Q1:S2"/>
    <mergeCell ref="F5:H5"/>
    <mergeCell ref="I5:N5"/>
    <mergeCell ref="O5:P6"/>
    <mergeCell ref="Q5:R6"/>
    <mergeCell ref="F6:G6"/>
    <mergeCell ref="H6:H7"/>
    <mergeCell ref="I6:K6"/>
    <mergeCell ref="L6:N6"/>
  </mergeCells>
  <pageMargins left="0.23622047244094488" right="0.23622047244094488" top="0.74803149606299213" bottom="0.3543307086614173" header="0.31496062992125984" footer="0.31496062992125984"/>
  <pageSetup paperSize="9" scale="9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workbookViewId="0">
      <selection activeCell="U15" sqref="U15"/>
    </sheetView>
  </sheetViews>
  <sheetFormatPr defaultColWidth="7.140625" defaultRowHeight="14.25"/>
  <cols>
    <col min="1" max="1" width="24.140625" style="113" customWidth="1"/>
    <col min="2" max="2" width="6.42578125" style="113" customWidth="1"/>
    <col min="3" max="3" width="7.85546875" style="113" customWidth="1"/>
    <col min="4" max="4" width="8" style="113" customWidth="1"/>
    <col min="5" max="7" width="7.140625" style="113"/>
    <col min="8" max="8" width="7.5703125" style="113" customWidth="1"/>
    <col min="9" max="20" width="7.140625" style="113"/>
    <col min="21" max="21" width="9.5703125" style="113" customWidth="1"/>
    <col min="22" max="16384" width="7.140625" style="113"/>
  </cols>
  <sheetData>
    <row r="1" spans="1:22" ht="36" customHeight="1" thickTop="1">
      <c r="A1" s="945" t="s">
        <v>521</v>
      </c>
      <c r="B1" s="946"/>
      <c r="C1" s="946"/>
      <c r="D1" s="946"/>
      <c r="E1" s="946"/>
      <c r="F1" s="946"/>
      <c r="G1" s="946"/>
      <c r="H1" s="946"/>
      <c r="I1" s="946"/>
      <c r="J1" s="946"/>
      <c r="K1" s="946"/>
      <c r="L1" s="946"/>
      <c r="M1" s="946"/>
      <c r="N1" s="946"/>
      <c r="O1" s="946"/>
      <c r="P1" s="946"/>
      <c r="Q1" s="946"/>
      <c r="R1" s="946"/>
      <c r="S1" s="946"/>
      <c r="T1" s="947"/>
      <c r="U1" s="361" t="s">
        <v>590</v>
      </c>
      <c r="V1" s="220"/>
    </row>
    <row r="2" spans="1:22" ht="15" thickBot="1">
      <c r="A2" s="555"/>
      <c r="B2" s="948"/>
      <c r="C2" s="948"/>
      <c r="D2" s="948"/>
      <c r="E2" s="948"/>
      <c r="F2" s="948"/>
      <c r="G2" s="948"/>
      <c r="H2" s="948"/>
      <c r="I2" s="948"/>
      <c r="J2" s="948"/>
      <c r="K2" s="948"/>
      <c r="L2" s="948"/>
      <c r="M2" s="948"/>
      <c r="N2" s="948"/>
      <c r="O2" s="948"/>
      <c r="P2" s="948"/>
      <c r="Q2" s="948"/>
      <c r="R2" s="948"/>
      <c r="S2" s="948"/>
      <c r="T2" s="556"/>
    </row>
    <row r="3" spans="1:22" ht="15.75" thickTop="1" thickBo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2">
      <c r="A4" s="954" t="s">
        <v>335</v>
      </c>
      <c r="B4" s="956" t="s">
        <v>336</v>
      </c>
      <c r="C4" s="957" t="s">
        <v>337</v>
      </c>
      <c r="D4" s="957"/>
      <c r="E4" s="957"/>
      <c r="F4" s="959" t="s">
        <v>338</v>
      </c>
      <c r="G4" s="959" t="s">
        <v>339</v>
      </c>
      <c r="H4" s="957" t="s">
        <v>340</v>
      </c>
      <c r="I4" s="957"/>
      <c r="J4" s="957"/>
      <c r="K4" s="957"/>
      <c r="L4" s="957"/>
      <c r="M4" s="959" t="s">
        <v>341</v>
      </c>
      <c r="N4" s="959" t="s">
        <v>342</v>
      </c>
      <c r="O4" s="959" t="s">
        <v>343</v>
      </c>
      <c r="P4" s="959" t="s">
        <v>344</v>
      </c>
      <c r="Q4" s="959" t="s">
        <v>345</v>
      </c>
      <c r="R4" s="959" t="s">
        <v>346</v>
      </c>
      <c r="S4" s="959" t="s">
        <v>347</v>
      </c>
      <c r="T4" s="960" t="s">
        <v>348</v>
      </c>
    </row>
    <row r="5" spans="1:22">
      <c r="A5" s="955"/>
      <c r="B5" s="951"/>
      <c r="C5" s="958"/>
      <c r="D5" s="958"/>
      <c r="E5" s="958"/>
      <c r="F5" s="953"/>
      <c r="G5" s="953"/>
      <c r="H5" s="949" t="s">
        <v>349</v>
      </c>
      <c r="I5" s="949"/>
      <c r="J5" s="949"/>
      <c r="K5" s="949"/>
      <c r="L5" s="950" t="s">
        <v>350</v>
      </c>
      <c r="M5" s="953"/>
      <c r="N5" s="953"/>
      <c r="O5" s="953"/>
      <c r="P5" s="953"/>
      <c r="Q5" s="953"/>
      <c r="R5" s="953"/>
      <c r="S5" s="953"/>
      <c r="T5" s="961"/>
    </row>
    <row r="6" spans="1:22">
      <c r="A6" s="955"/>
      <c r="B6" s="951"/>
      <c r="C6" s="953" t="s">
        <v>351</v>
      </c>
      <c r="D6" s="953" t="s">
        <v>352</v>
      </c>
      <c r="E6" s="953" t="s">
        <v>353</v>
      </c>
      <c r="F6" s="953"/>
      <c r="G6" s="953"/>
      <c r="H6" s="949" t="s">
        <v>354</v>
      </c>
      <c r="I6" s="949"/>
      <c r="J6" s="949" t="s">
        <v>355</v>
      </c>
      <c r="K6" s="949"/>
      <c r="L6" s="951"/>
      <c r="M6" s="953"/>
      <c r="N6" s="953"/>
      <c r="O6" s="953"/>
      <c r="P6" s="953"/>
      <c r="Q6" s="953"/>
      <c r="R6" s="953"/>
      <c r="S6" s="953"/>
      <c r="T6" s="961"/>
    </row>
    <row r="7" spans="1:22" ht="84.75" customHeight="1">
      <c r="A7" s="955"/>
      <c r="B7" s="952"/>
      <c r="C7" s="953"/>
      <c r="D7" s="953"/>
      <c r="E7" s="953"/>
      <c r="F7" s="953"/>
      <c r="G7" s="953"/>
      <c r="H7" s="307" t="s">
        <v>356</v>
      </c>
      <c r="I7" s="307" t="s">
        <v>357</v>
      </c>
      <c r="J7" s="307" t="s">
        <v>356</v>
      </c>
      <c r="K7" s="307" t="s">
        <v>357</v>
      </c>
      <c r="L7" s="952"/>
      <c r="M7" s="953"/>
      <c r="N7" s="953"/>
      <c r="O7" s="953"/>
      <c r="P7" s="953"/>
      <c r="Q7" s="953"/>
      <c r="R7" s="953"/>
      <c r="S7" s="953"/>
      <c r="T7" s="961"/>
    </row>
    <row r="8" spans="1:22" s="148" customFormat="1" ht="11.25">
      <c r="A8" s="145">
        <v>0</v>
      </c>
      <c r="B8" s="146" t="s">
        <v>12</v>
      </c>
      <c r="C8" s="146" t="s">
        <v>13</v>
      </c>
      <c r="D8" s="146" t="s">
        <v>14</v>
      </c>
      <c r="E8" s="146" t="s">
        <v>15</v>
      </c>
      <c r="F8" s="146" t="s">
        <v>16</v>
      </c>
      <c r="G8" s="146" t="s">
        <v>17</v>
      </c>
      <c r="H8" s="146" t="s">
        <v>18</v>
      </c>
      <c r="I8" s="146" t="s">
        <v>19</v>
      </c>
      <c r="J8" s="146" t="s">
        <v>20</v>
      </c>
      <c r="K8" s="146" t="s">
        <v>21</v>
      </c>
      <c r="L8" s="146" t="s">
        <v>22</v>
      </c>
      <c r="M8" s="146" t="s">
        <v>23</v>
      </c>
      <c r="N8" s="146" t="s">
        <v>24</v>
      </c>
      <c r="O8" s="146" t="s">
        <v>25</v>
      </c>
      <c r="P8" s="146" t="s">
        <v>26</v>
      </c>
      <c r="Q8" s="146" t="s">
        <v>27</v>
      </c>
      <c r="R8" s="146" t="s">
        <v>28</v>
      </c>
      <c r="S8" s="146" t="s">
        <v>29</v>
      </c>
      <c r="T8" s="147" t="s">
        <v>30</v>
      </c>
    </row>
    <row r="9" spans="1:22" s="435" customFormat="1" ht="12">
      <c r="A9" s="456" t="s">
        <v>358</v>
      </c>
      <c r="B9" s="433">
        <v>29</v>
      </c>
      <c r="C9" s="433">
        <v>0</v>
      </c>
      <c r="D9" s="433">
        <v>29</v>
      </c>
      <c r="E9" s="433">
        <v>0</v>
      </c>
      <c r="F9" s="433">
        <v>0</v>
      </c>
      <c r="G9" s="433">
        <v>86</v>
      </c>
      <c r="H9" s="433">
        <v>9</v>
      </c>
      <c r="I9" s="433">
        <v>2</v>
      </c>
      <c r="J9" s="433">
        <v>0</v>
      </c>
      <c r="K9" s="433">
        <v>0</v>
      </c>
      <c r="L9" s="433">
        <v>0</v>
      </c>
      <c r="M9" s="433">
        <v>0</v>
      </c>
      <c r="N9" s="434">
        <v>0</v>
      </c>
      <c r="O9" s="433">
        <v>0</v>
      </c>
      <c r="P9" s="433">
        <v>0</v>
      </c>
      <c r="Q9" s="433">
        <v>0</v>
      </c>
      <c r="R9" s="434">
        <v>0</v>
      </c>
      <c r="S9" s="433">
        <v>0</v>
      </c>
      <c r="T9" s="310">
        <v>0</v>
      </c>
    </row>
    <row r="10" spans="1:2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1" spans="1:2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</row>
    <row r="12" spans="1:22" s="10" customFormat="1" ht="12.75" customHeight="1">
      <c r="A12" s="457" t="s">
        <v>142</v>
      </c>
      <c r="B12" s="457"/>
      <c r="C12" s="457"/>
      <c r="D12" s="457"/>
      <c r="E12" s="457"/>
    </row>
    <row r="13" spans="1:22" s="10" customFormat="1" ht="12.75">
      <c r="A13" s="458" t="s">
        <v>630</v>
      </c>
      <c r="B13" s="458"/>
      <c r="C13" s="458"/>
      <c r="D13" s="458"/>
      <c r="E13" s="458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</row>
    <row r="14" spans="1:22" s="10" customFormat="1" ht="12.75">
      <c r="A14" s="460" t="s">
        <v>633</v>
      </c>
      <c r="B14" s="460"/>
      <c r="C14" s="460"/>
      <c r="D14" s="461"/>
      <c r="E14" s="460"/>
      <c r="F14" s="460"/>
      <c r="G14" s="460"/>
    </row>
    <row r="15" spans="1:22" s="10" customFormat="1" ht="12.75">
      <c r="A15" s="460" t="s">
        <v>632</v>
      </c>
      <c r="B15" s="460"/>
      <c r="C15" s="460"/>
      <c r="D15" s="461"/>
      <c r="E15" s="460"/>
    </row>
    <row r="16" spans="1:22" s="10" customFormat="1" ht="12.75">
      <c r="A16" s="460" t="s">
        <v>647</v>
      </c>
      <c r="B16" s="460"/>
      <c r="C16" s="460"/>
      <c r="D16" s="461"/>
      <c r="E16" s="460"/>
    </row>
  </sheetData>
  <mergeCells count="27">
    <mergeCell ref="A12:E12"/>
    <mergeCell ref="A13:Q13"/>
    <mergeCell ref="A14:G14"/>
    <mergeCell ref="A15:E15"/>
    <mergeCell ref="A16:E16"/>
    <mergeCell ref="T4:T7"/>
    <mergeCell ref="O4:O7"/>
    <mergeCell ref="P4:P7"/>
    <mergeCell ref="Q4:Q7"/>
    <mergeCell ref="R4:R7"/>
    <mergeCell ref="S4:S7"/>
    <mergeCell ref="A1:T2"/>
    <mergeCell ref="H5:K5"/>
    <mergeCell ref="L5:L7"/>
    <mergeCell ref="C6:C7"/>
    <mergeCell ref="D6:D7"/>
    <mergeCell ref="E6:E7"/>
    <mergeCell ref="H6:I6"/>
    <mergeCell ref="J6:K6"/>
    <mergeCell ref="A4:A7"/>
    <mergeCell ref="B4:B7"/>
    <mergeCell ref="C4:E5"/>
    <mergeCell ref="F4:F7"/>
    <mergeCell ref="G4:G7"/>
    <mergeCell ref="H4:L4"/>
    <mergeCell ref="M4:M7"/>
    <mergeCell ref="N4:N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opLeftCell="A73" workbookViewId="0">
      <selection activeCell="F4" sqref="F4"/>
    </sheetView>
  </sheetViews>
  <sheetFormatPr defaultColWidth="9.140625" defaultRowHeight="14.25"/>
  <cols>
    <col min="1" max="1" width="118.85546875" style="113" customWidth="1"/>
    <col min="2" max="16384" width="9.140625" style="113"/>
  </cols>
  <sheetData>
    <row r="1" spans="1:11">
      <c r="A1" s="370" t="s">
        <v>396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</row>
    <row r="2" spans="1:11" ht="15.75">
      <c r="A2" s="455"/>
      <c r="B2" s="371"/>
      <c r="C2" s="371"/>
      <c r="D2" s="371"/>
      <c r="E2" s="371"/>
      <c r="F2" s="371"/>
      <c r="G2" s="371"/>
      <c r="H2" s="371"/>
      <c r="I2" s="371"/>
      <c r="J2" s="371"/>
      <c r="K2" s="371"/>
    </row>
    <row r="3" spans="1:11" ht="30" customHeight="1">
      <c r="A3" s="454"/>
    </row>
    <row r="4" spans="1:11" ht="251.25" customHeight="1">
      <c r="A4" s="453"/>
    </row>
    <row r="5" spans="1:11" ht="15.75">
      <c r="A5" s="405"/>
    </row>
    <row r="6" spans="1:11" ht="15.75">
      <c r="A6" s="405"/>
    </row>
    <row r="7" spans="1:11" ht="15.75">
      <c r="A7" s="405"/>
    </row>
    <row r="8" spans="1:11" ht="15.75">
      <c r="A8" s="405"/>
    </row>
    <row r="9" spans="1:11" ht="15.75">
      <c r="A9" s="405"/>
    </row>
    <row r="10" spans="1:11" ht="15.75">
      <c r="A10" s="405"/>
    </row>
    <row r="11" spans="1:11" ht="15.75">
      <c r="A11" s="405"/>
    </row>
    <row r="12" spans="1:11" ht="15.75">
      <c r="A12" s="405"/>
    </row>
    <row r="13" spans="1:11" ht="15.75">
      <c r="A13" s="405"/>
    </row>
    <row r="14" spans="1:11" ht="15.75">
      <c r="A14" s="405"/>
    </row>
    <row r="15" spans="1:11">
      <c r="A15" s="372"/>
    </row>
    <row r="16" spans="1:11">
      <c r="A16" s="372"/>
    </row>
    <row r="17" spans="1:1">
      <c r="A17" s="372"/>
    </row>
    <row r="18" spans="1:1">
      <c r="A18" s="372"/>
    </row>
    <row r="19" spans="1:1">
      <c r="A19" s="372"/>
    </row>
    <row r="20" spans="1:1">
      <c r="A20" s="372"/>
    </row>
    <row r="21" spans="1:1">
      <c r="A21" s="372"/>
    </row>
    <row r="22" spans="1:1">
      <c r="A22" s="372"/>
    </row>
    <row r="23" spans="1:1">
      <c r="A23" s="372"/>
    </row>
    <row r="24" spans="1:1">
      <c r="A24" s="372"/>
    </row>
    <row r="25" spans="1:1">
      <c r="A25" s="372"/>
    </row>
    <row r="26" spans="1:1">
      <c r="A26" s="372"/>
    </row>
    <row r="27" spans="1:1">
      <c r="A27" s="372"/>
    </row>
    <row r="28" spans="1:1">
      <c r="A28" s="372"/>
    </row>
    <row r="29" spans="1:1">
      <c r="A29" s="372"/>
    </row>
    <row r="30" spans="1:1">
      <c r="A30" s="372"/>
    </row>
    <row r="31" spans="1:1">
      <c r="A31" s="372"/>
    </row>
    <row r="32" spans="1:1">
      <c r="A32" s="372"/>
    </row>
    <row r="33" spans="1:1">
      <c r="A33" s="372"/>
    </row>
    <row r="34" spans="1:1">
      <c r="A34" s="372"/>
    </row>
    <row r="35" spans="1:1">
      <c r="A35" s="372"/>
    </row>
    <row r="36" spans="1:1">
      <c r="A36" s="372"/>
    </row>
    <row r="37" spans="1:1">
      <c r="A37" s="372"/>
    </row>
    <row r="38" spans="1:1">
      <c r="A38" s="372"/>
    </row>
    <row r="39" spans="1:1">
      <c r="A39" s="372"/>
    </row>
    <row r="40" spans="1:1">
      <c r="A40" s="372"/>
    </row>
    <row r="41" spans="1:1">
      <c r="A41" s="372"/>
    </row>
    <row r="42" spans="1:1">
      <c r="A42" s="372"/>
    </row>
    <row r="43" spans="1:1">
      <c r="A43" s="372"/>
    </row>
    <row r="44" spans="1:1">
      <c r="A44" s="372"/>
    </row>
    <row r="45" spans="1:1">
      <c r="A45" s="372"/>
    </row>
    <row r="46" spans="1:1">
      <c r="A46" s="372"/>
    </row>
    <row r="47" spans="1:1">
      <c r="A47" s="372"/>
    </row>
    <row r="48" spans="1:1">
      <c r="A48" s="372"/>
    </row>
    <row r="49" spans="1:1">
      <c r="A49" s="372"/>
    </row>
    <row r="50" spans="1:1">
      <c r="A50" s="372"/>
    </row>
    <row r="51" spans="1:1">
      <c r="A51" s="372"/>
    </row>
    <row r="52" spans="1:1">
      <c r="A52" s="372"/>
    </row>
    <row r="53" spans="1:1">
      <c r="A53" s="372"/>
    </row>
    <row r="54" spans="1:1">
      <c r="A54" s="372"/>
    </row>
    <row r="55" spans="1:1">
      <c r="A55" s="372"/>
    </row>
  </sheetData>
  <pageMargins left="0.39370078740157483" right="0.39370078740157483" top="0.51" bottom="0.32" header="0.31496062992125984" footer="0.31496062992125984"/>
  <pageSetup paperSize="9" scale="96" fitToHeight="0" orientation="portrait" r:id="rId1"/>
  <headerFooter>
    <oddHeader>&amp;R&amp;"Times New Roman,Normalny"&amp;8Strona &amp;P z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SheetLayoutView="40" workbookViewId="0">
      <selection activeCell="R6" sqref="R6"/>
    </sheetView>
  </sheetViews>
  <sheetFormatPr defaultRowHeight="12.75"/>
  <cols>
    <col min="2" max="2" width="23.85546875" style="121" customWidth="1"/>
    <col min="12" max="13" width="15.5703125" customWidth="1"/>
    <col min="14" max="14" width="2.85546875" customWidth="1"/>
    <col min="15" max="16" width="16.85546875" customWidth="1"/>
    <col min="17" max="17" width="2.140625" customWidth="1"/>
    <col min="18" max="18" width="17" customWidth="1"/>
    <col min="19" max="19" width="17.140625" customWidth="1"/>
    <col min="21" max="22" width="17.140625" customWidth="1"/>
  </cols>
  <sheetData>
    <row r="1" spans="1:20" ht="14.25" thickTop="1" thickBot="1">
      <c r="A1" s="115"/>
      <c r="B1" s="122"/>
      <c r="C1" s="976" t="s">
        <v>359</v>
      </c>
      <c r="D1" s="977"/>
      <c r="E1" s="978"/>
      <c r="F1" s="978"/>
      <c r="G1" s="978"/>
      <c r="H1" s="978"/>
      <c r="I1" s="978"/>
      <c r="J1" s="979"/>
    </row>
    <row r="2" spans="1:20" ht="14.25" thickTop="1" thickBot="1">
      <c r="A2" s="980" t="s">
        <v>360</v>
      </c>
      <c r="B2" s="980"/>
      <c r="C2" s="150" t="s">
        <v>361</v>
      </c>
      <c r="D2" s="150" t="s">
        <v>560</v>
      </c>
      <c r="E2" s="150" t="s">
        <v>364</v>
      </c>
      <c r="F2" s="150" t="s">
        <v>365</v>
      </c>
      <c r="G2" s="150" t="s">
        <v>366</v>
      </c>
      <c r="H2" s="150" t="s">
        <v>557</v>
      </c>
      <c r="I2" s="150" t="s">
        <v>558</v>
      </c>
      <c r="J2" s="150" t="s">
        <v>559</v>
      </c>
    </row>
    <row r="3" spans="1:20" ht="21" customHeight="1">
      <c r="A3" s="981" t="s">
        <v>0</v>
      </c>
      <c r="B3" s="981"/>
      <c r="C3" s="116">
        <f>'Dział I'!F13</f>
        <v>4</v>
      </c>
      <c r="D3" s="149"/>
      <c r="E3" s="149"/>
      <c r="F3" s="116">
        <f>'Dział VI'!F10</f>
        <v>4</v>
      </c>
      <c r="G3" s="149"/>
      <c r="H3" s="149"/>
      <c r="I3" s="203">
        <f>'zał. 10'!E10</f>
        <v>4</v>
      </c>
      <c r="J3" s="206"/>
      <c r="L3" s="963" t="s">
        <v>562</v>
      </c>
      <c r="M3" s="964"/>
      <c r="O3" s="965" t="s">
        <v>386</v>
      </c>
      <c r="P3" s="966"/>
      <c r="R3" s="965" t="s">
        <v>387</v>
      </c>
      <c r="S3" s="966"/>
    </row>
    <row r="4" spans="1:20" ht="25.5" customHeight="1">
      <c r="A4" s="981" t="s">
        <v>231</v>
      </c>
      <c r="B4" s="981"/>
      <c r="C4" s="116">
        <f>'Dział I'!F14</f>
        <v>11</v>
      </c>
      <c r="D4" s="202">
        <f>'Dział II'!D7</f>
        <v>11</v>
      </c>
      <c r="E4" s="149"/>
      <c r="F4" s="183">
        <f>'Dział VI'!F11</f>
        <v>11</v>
      </c>
      <c r="G4" s="149"/>
      <c r="H4" s="149"/>
      <c r="I4" s="203">
        <f>'zał. 10'!E11</f>
        <v>11</v>
      </c>
      <c r="J4" s="206"/>
      <c r="L4" s="123" t="s">
        <v>367</v>
      </c>
      <c r="M4" s="124" t="s">
        <v>561</v>
      </c>
      <c r="O4" s="123" t="s">
        <v>371</v>
      </c>
      <c r="P4" s="124" t="s">
        <v>372</v>
      </c>
      <c r="R4" s="123" t="s">
        <v>397</v>
      </c>
      <c r="S4" s="124" t="s">
        <v>373</v>
      </c>
    </row>
    <row r="5" spans="1:20" ht="21" customHeight="1" thickBot="1">
      <c r="A5" s="970" t="s">
        <v>126</v>
      </c>
      <c r="B5" s="117" t="s">
        <v>127</v>
      </c>
      <c r="C5" s="116">
        <f>'Dział I'!F16</f>
        <v>6</v>
      </c>
      <c r="D5" s="202">
        <f>'Dział II'!D8</f>
        <v>6</v>
      </c>
      <c r="E5" s="116">
        <f>'Dział V'!E10</f>
        <v>6</v>
      </c>
      <c r="F5" s="116">
        <f>'Dział VI'!F13</f>
        <v>6</v>
      </c>
      <c r="G5" s="116">
        <f>'zał. 5'!E9</f>
        <v>6</v>
      </c>
      <c r="H5" s="116">
        <f>'zał. 7'!D7</f>
        <v>6</v>
      </c>
      <c r="I5" s="203">
        <f>'zał. 10'!E12</f>
        <v>6</v>
      </c>
      <c r="J5" s="207">
        <f>zał.16!D9</f>
        <v>6</v>
      </c>
      <c r="L5" s="125">
        <f>'Dział III'!D16</f>
        <v>43</v>
      </c>
      <c r="M5" s="126">
        <f>'zał. 10'!E28</f>
        <v>43</v>
      </c>
      <c r="O5" s="127">
        <f>'Dział V'!N21+'Dział V'!O21</f>
        <v>5</v>
      </c>
      <c r="P5" s="126">
        <f>SUM('Dział V'!P21:T21)</f>
        <v>5</v>
      </c>
      <c r="R5" s="127">
        <f>SUM('Dział V'!G21:O21)+'Dział V'!U21</f>
        <v>16</v>
      </c>
      <c r="S5" s="126">
        <f>'Dział V'!F21</f>
        <v>16</v>
      </c>
    </row>
    <row r="6" spans="1:20" ht="21" customHeight="1" thickBot="1">
      <c r="A6" s="970"/>
      <c r="B6" s="117" t="s">
        <v>128</v>
      </c>
      <c r="C6" s="116">
        <f>'Dział I'!F17</f>
        <v>0</v>
      </c>
      <c r="D6" s="202">
        <f>'Dział II'!D9</f>
        <v>0</v>
      </c>
      <c r="E6" s="183">
        <f>'Dział V'!E11</f>
        <v>0</v>
      </c>
      <c r="F6" s="183">
        <f>'Dział VI'!F14</f>
        <v>0</v>
      </c>
      <c r="G6" s="202">
        <f>'zał. 5'!E10</f>
        <v>0</v>
      </c>
      <c r="H6" s="202">
        <f>'zał. 7'!D8</f>
        <v>0</v>
      </c>
      <c r="I6" s="203">
        <f>'zał. 10'!E13</f>
        <v>0</v>
      </c>
      <c r="J6" s="207">
        <f>zał.16!D10</f>
        <v>0</v>
      </c>
    </row>
    <row r="7" spans="1:20" ht="25.5" customHeight="1">
      <c r="A7" s="970"/>
      <c r="B7" s="117" t="s">
        <v>129</v>
      </c>
      <c r="C7" s="116">
        <f>'Dział I'!F18</f>
        <v>3</v>
      </c>
      <c r="D7" s="202">
        <f>'Dział II'!D10</f>
        <v>3</v>
      </c>
      <c r="E7" s="116">
        <f>'Dział V'!E12</f>
        <v>3</v>
      </c>
      <c r="F7" s="202">
        <f>'Dział VI'!F15</f>
        <v>3</v>
      </c>
      <c r="G7" s="202">
        <f>'zał. 5'!E11</f>
        <v>3</v>
      </c>
      <c r="H7" s="202">
        <f>'zał. 7'!D9</f>
        <v>3</v>
      </c>
      <c r="I7" s="203">
        <f>'zał. 10'!E14</f>
        <v>3</v>
      </c>
      <c r="J7" s="207">
        <f>zał.16!D11</f>
        <v>3</v>
      </c>
      <c r="L7" s="965" t="s">
        <v>563</v>
      </c>
      <c r="M7" s="966"/>
      <c r="O7" s="967" t="s">
        <v>374</v>
      </c>
      <c r="P7" s="968"/>
      <c r="R7" s="967" t="s">
        <v>382</v>
      </c>
      <c r="S7" s="968"/>
    </row>
    <row r="8" spans="1:20" ht="24.75" customHeight="1">
      <c r="A8" s="970"/>
      <c r="B8" s="117" t="s">
        <v>130</v>
      </c>
      <c r="C8" s="116">
        <f>'Dział I'!F19</f>
        <v>1</v>
      </c>
      <c r="D8" s="202">
        <f>'Dział II'!D11</f>
        <v>1</v>
      </c>
      <c r="E8" s="183">
        <f>'Dział V'!E13</f>
        <v>1</v>
      </c>
      <c r="F8" s="202">
        <f>'Dział VI'!F16</f>
        <v>1</v>
      </c>
      <c r="G8" s="202">
        <f>'zał. 5'!E12</f>
        <v>1</v>
      </c>
      <c r="H8" s="202">
        <f>'zał. 7'!D10</f>
        <v>1</v>
      </c>
      <c r="I8" s="203">
        <f>'zał. 10'!E15</f>
        <v>1</v>
      </c>
      <c r="J8" s="207">
        <f>zał.16!D12</f>
        <v>0</v>
      </c>
      <c r="L8" s="123" t="s">
        <v>368</v>
      </c>
      <c r="M8" s="124" t="s">
        <v>385</v>
      </c>
      <c r="O8" s="123" t="s">
        <v>375</v>
      </c>
      <c r="P8" s="124" t="s">
        <v>391</v>
      </c>
      <c r="R8" s="123" t="s">
        <v>369</v>
      </c>
      <c r="S8" s="124" t="s">
        <v>370</v>
      </c>
    </row>
    <row r="9" spans="1:20" ht="21" customHeight="1" thickBot="1">
      <c r="A9" s="970"/>
      <c r="B9" s="117" t="s">
        <v>131</v>
      </c>
      <c r="C9" s="116">
        <f>'Dział I'!F20</f>
        <v>0</v>
      </c>
      <c r="D9" s="149"/>
      <c r="E9" s="183">
        <f>'Dział V'!E14</f>
        <v>0</v>
      </c>
      <c r="F9" s="202">
        <f>'Dział VI'!F17</f>
        <v>0</v>
      </c>
      <c r="G9" s="202">
        <f>'zał. 5'!E13</f>
        <v>0</v>
      </c>
      <c r="H9" s="202">
        <f>'zał. 7'!D11</f>
        <v>0</v>
      </c>
      <c r="I9" s="203">
        <f>'zał. 10'!E16</f>
        <v>0</v>
      </c>
      <c r="J9" s="207">
        <f>zał.16!D13</f>
        <v>0</v>
      </c>
      <c r="L9" s="127">
        <f>'Dział I'!F13</f>
        <v>4</v>
      </c>
      <c r="M9" s="126">
        <f>zał.8!E8</f>
        <v>4</v>
      </c>
      <c r="O9" s="127">
        <f>'Dział III'!D16</f>
        <v>43</v>
      </c>
      <c r="P9" s="132">
        <f>Zał.1!I30+Zał.1!J30</f>
        <v>43</v>
      </c>
      <c r="R9" s="127">
        <f>'Dział VI'!H42+'Dział VI'!I42</f>
        <v>39</v>
      </c>
      <c r="S9" s="126">
        <f>'Dział VI'!G42</f>
        <v>39</v>
      </c>
    </row>
    <row r="10" spans="1:20" ht="21" customHeight="1" thickBot="1">
      <c r="A10" s="970"/>
      <c r="B10" s="118" t="s">
        <v>9</v>
      </c>
      <c r="C10" s="116">
        <f>'Dział I'!F21</f>
        <v>0</v>
      </c>
      <c r="D10" s="149"/>
      <c r="E10" s="183">
        <f>'Dział V'!E15</f>
        <v>0</v>
      </c>
      <c r="F10" s="202">
        <f>'Dział VI'!F18</f>
        <v>0</v>
      </c>
      <c r="G10" s="202">
        <f>'zał. 5'!E14</f>
        <v>0</v>
      </c>
      <c r="H10" s="202">
        <f>'zał. 7'!D12</f>
        <v>0</v>
      </c>
      <c r="I10" s="149"/>
      <c r="J10" s="207">
        <f>zał.16!D14</f>
        <v>0</v>
      </c>
    </row>
    <row r="11" spans="1:20" ht="21" customHeight="1">
      <c r="A11" s="970" t="s">
        <v>10</v>
      </c>
      <c r="B11" s="117" t="s">
        <v>2</v>
      </c>
      <c r="C11" s="116">
        <f>'Dział I'!F22</f>
        <v>5</v>
      </c>
      <c r="D11" s="202">
        <f>'Dział II'!D12</f>
        <v>5</v>
      </c>
      <c r="E11" s="116">
        <f>'Dział V'!E16</f>
        <v>5</v>
      </c>
      <c r="F11" s="202">
        <f>'Dział VI'!F19</f>
        <v>5</v>
      </c>
      <c r="G11" s="202">
        <f>'zał. 5'!E15</f>
        <v>5</v>
      </c>
      <c r="H11" s="202">
        <f>'zał. 7'!D13</f>
        <v>5</v>
      </c>
      <c r="I11" s="203">
        <f>'zał. 10'!E17</f>
        <v>5</v>
      </c>
      <c r="J11" s="207">
        <f>zał.16!D15</f>
        <v>5</v>
      </c>
      <c r="L11" s="967" t="s">
        <v>382</v>
      </c>
      <c r="M11" s="968"/>
      <c r="N11" s="128"/>
      <c r="O11" s="967" t="s">
        <v>382</v>
      </c>
      <c r="P11" s="968"/>
      <c r="Q11" s="115"/>
      <c r="R11" s="967" t="s">
        <v>382</v>
      </c>
      <c r="S11" s="968"/>
    </row>
    <row r="12" spans="1:20" ht="24" customHeight="1">
      <c r="A12" s="970"/>
      <c r="B12" s="117" t="s">
        <v>3</v>
      </c>
      <c r="C12" s="183">
        <f>'Dział I'!F23</f>
        <v>0</v>
      </c>
      <c r="D12" s="149"/>
      <c r="E12" s="183">
        <f>'Dział V'!E17</f>
        <v>0</v>
      </c>
      <c r="F12" s="202">
        <f>'Dział VI'!F20</f>
        <v>0</v>
      </c>
      <c r="G12" s="202">
        <f>'zał. 5'!E16</f>
        <v>0</v>
      </c>
      <c r="H12" s="202">
        <f>'zał. 7'!D14</f>
        <v>0</v>
      </c>
      <c r="I12" s="203">
        <f>'zał. 10'!E18</f>
        <v>0</v>
      </c>
      <c r="J12" s="202">
        <f>zał.16!D16</f>
        <v>0</v>
      </c>
      <c r="L12" s="123" t="s">
        <v>383</v>
      </c>
      <c r="M12" s="124" t="s">
        <v>370</v>
      </c>
      <c r="N12" s="129"/>
      <c r="O12" s="123" t="s">
        <v>395</v>
      </c>
      <c r="P12" s="124" t="s">
        <v>384</v>
      </c>
      <c r="Q12" s="115"/>
      <c r="R12" s="123" t="s">
        <v>392</v>
      </c>
      <c r="S12" s="124" t="s">
        <v>370</v>
      </c>
    </row>
    <row r="13" spans="1:20" ht="21" customHeight="1" thickBot="1">
      <c r="A13" s="971" t="s">
        <v>295</v>
      </c>
      <c r="B13" s="119" t="s">
        <v>11</v>
      </c>
      <c r="C13" s="116">
        <f>'Dział I'!F24</f>
        <v>1</v>
      </c>
      <c r="D13" s="202">
        <f>'Dział II'!D13</f>
        <v>1</v>
      </c>
      <c r="E13" s="149"/>
      <c r="F13" s="149"/>
      <c r="G13" s="204"/>
      <c r="I13" s="203">
        <f>'zał. 10'!E19</f>
        <v>1</v>
      </c>
      <c r="J13" s="205"/>
      <c r="L13" s="127">
        <f>'Dział VI'!P42+'Dział VI'!Q42</f>
        <v>39</v>
      </c>
      <c r="M13" s="126">
        <f>'Dział VI'!G42</f>
        <v>39</v>
      </c>
      <c r="N13" s="129"/>
      <c r="O13" s="127" t="b">
        <f>SUM('Dział VI'!R42:U42)&gt;='Dział VI'!Q42</f>
        <v>1</v>
      </c>
      <c r="P13" s="126">
        <f>'Dział VI'!Q42</f>
        <v>0</v>
      </c>
      <c r="Q13" s="115"/>
      <c r="R13" s="127">
        <f>'Dział VI'!J42+'Dział VI'!K42</f>
        <v>39</v>
      </c>
      <c r="S13" s="126">
        <f>'Dział VI'!G42</f>
        <v>39</v>
      </c>
    </row>
    <row r="14" spans="1:20" ht="21" customHeight="1" thickBot="1">
      <c r="A14" s="971"/>
      <c r="B14" s="119" t="s">
        <v>5</v>
      </c>
      <c r="C14" s="116">
        <f>'Dział I'!F26</f>
        <v>1</v>
      </c>
      <c r="D14" s="202">
        <f>'Dział II'!D14</f>
        <v>1</v>
      </c>
      <c r="E14" s="149"/>
      <c r="F14" s="149"/>
      <c r="G14" s="120">
        <f>'zał. 5'!E17</f>
        <v>1</v>
      </c>
      <c r="I14" s="203">
        <f>'zał. 10'!E20</f>
        <v>1</v>
      </c>
      <c r="J14" s="205"/>
    </row>
    <row r="15" spans="1:20" ht="21" customHeight="1">
      <c r="A15" s="971"/>
      <c r="B15" s="119" t="s">
        <v>6</v>
      </c>
      <c r="C15" s="116">
        <f>'Dział I'!F27</f>
        <v>0</v>
      </c>
      <c r="D15" s="202">
        <f>'Dział II'!D15</f>
        <v>0</v>
      </c>
      <c r="E15" s="149"/>
      <c r="F15" s="149"/>
      <c r="G15" s="120">
        <f>'zał. 5'!E18</f>
        <v>0</v>
      </c>
      <c r="I15" s="203">
        <f>'zał. 10'!E21</f>
        <v>0</v>
      </c>
      <c r="J15" s="205"/>
      <c r="L15" s="967" t="s">
        <v>382</v>
      </c>
      <c r="M15" s="968"/>
      <c r="N15" s="128"/>
      <c r="O15" s="967" t="s">
        <v>565</v>
      </c>
      <c r="P15" s="968"/>
      <c r="Q15" s="130"/>
      <c r="R15" s="974" t="s">
        <v>377</v>
      </c>
      <c r="S15" s="975"/>
      <c r="T15" s="129"/>
    </row>
    <row r="16" spans="1:20" ht="24.75" customHeight="1">
      <c r="A16" s="971"/>
      <c r="B16" s="117" t="s">
        <v>362</v>
      </c>
      <c r="C16" s="116">
        <f>'Dział I'!F28</f>
        <v>0</v>
      </c>
      <c r="D16" s="202">
        <f>'Dział II'!D16</f>
        <v>0</v>
      </c>
      <c r="E16" s="149"/>
      <c r="F16" s="149"/>
      <c r="G16" s="120">
        <f>'zał. 5'!E19</f>
        <v>0</v>
      </c>
      <c r="I16" s="203">
        <f>'zał. 10'!E22</f>
        <v>0</v>
      </c>
      <c r="J16" s="205"/>
      <c r="L16" s="123" t="s">
        <v>393</v>
      </c>
      <c r="M16" s="124" t="s">
        <v>394</v>
      </c>
      <c r="N16" s="129"/>
      <c r="O16" s="123" t="s">
        <v>389</v>
      </c>
      <c r="P16" s="124" t="s">
        <v>379</v>
      </c>
      <c r="Q16" s="131"/>
      <c r="R16" s="123" t="s">
        <v>390</v>
      </c>
      <c r="S16" s="124" t="s">
        <v>380</v>
      </c>
      <c r="T16" s="129"/>
    </row>
    <row r="17" spans="1:22" ht="27.75" customHeight="1" thickBot="1">
      <c r="A17" s="971"/>
      <c r="B17" s="117" t="s">
        <v>7</v>
      </c>
      <c r="C17" s="116">
        <f>'Dział I'!F29</f>
        <v>5</v>
      </c>
      <c r="D17" s="202">
        <f>'Dział II'!D17</f>
        <v>5</v>
      </c>
      <c r="E17" s="149"/>
      <c r="F17" s="149"/>
      <c r="G17" s="120">
        <f>'zał. 5'!E20</f>
        <v>5</v>
      </c>
      <c r="I17" s="203">
        <f>'zał. 10'!E23</f>
        <v>5</v>
      </c>
      <c r="J17" s="205"/>
      <c r="L17" s="127">
        <f>'Dział VI'!L42+'Dział VI'!M42</f>
        <v>0</v>
      </c>
      <c r="M17" s="126">
        <f>'Dział VI'!K42</f>
        <v>0</v>
      </c>
      <c r="N17" s="129"/>
      <c r="O17" s="127">
        <f>'Dział IV'!I24</f>
        <v>9</v>
      </c>
      <c r="P17" s="126">
        <f>'Mz-45'!H9+'Mz-45'!J9</f>
        <v>9</v>
      </c>
      <c r="Q17" s="131"/>
      <c r="R17" s="125">
        <f>'Dział IV'!M24</f>
        <v>2</v>
      </c>
      <c r="S17" s="126">
        <f>'Mz-45'!I9+'Mz-45'!K9</f>
        <v>2</v>
      </c>
      <c r="T17" s="129"/>
    </row>
    <row r="18" spans="1:22" ht="21" customHeight="1" thickBot="1">
      <c r="A18" s="971"/>
      <c r="B18" s="119" t="s">
        <v>8</v>
      </c>
      <c r="C18" s="183">
        <f>'Dział I'!F30</f>
        <v>0</v>
      </c>
      <c r="D18" s="149"/>
      <c r="E18" s="149"/>
      <c r="F18" s="149"/>
      <c r="G18" s="120">
        <f>'zał. 5'!E21</f>
        <v>0</v>
      </c>
      <c r="I18" s="203">
        <f>'zał. 10'!E24</f>
        <v>0</v>
      </c>
      <c r="J18" s="205"/>
    </row>
    <row r="19" spans="1:22" ht="21" customHeight="1">
      <c r="A19" s="971"/>
      <c r="B19" s="119" t="s">
        <v>9</v>
      </c>
      <c r="C19" s="183">
        <f>'Dział I'!F31</f>
        <v>0</v>
      </c>
      <c r="D19" s="149"/>
      <c r="E19" s="149"/>
      <c r="F19" s="149"/>
      <c r="I19" s="205"/>
      <c r="J19" s="205"/>
      <c r="L19" s="965" t="s">
        <v>564</v>
      </c>
      <c r="M19" s="966"/>
      <c r="O19" s="974" t="s">
        <v>376</v>
      </c>
      <c r="P19" s="975"/>
    </row>
    <row r="20" spans="1:22" ht="21" customHeight="1">
      <c r="A20" s="971"/>
      <c r="B20" s="119" t="s">
        <v>82</v>
      </c>
      <c r="C20" s="183">
        <f>'Dział I'!F32</f>
        <v>1</v>
      </c>
      <c r="D20" s="149"/>
      <c r="E20" s="149"/>
      <c r="F20" s="149"/>
      <c r="L20" s="123" t="s">
        <v>388</v>
      </c>
      <c r="M20" s="124" t="s">
        <v>381</v>
      </c>
      <c r="O20" s="123" t="s">
        <v>566</v>
      </c>
      <c r="P20" s="124" t="s">
        <v>378</v>
      </c>
    </row>
    <row r="21" spans="1:22" ht="21" customHeight="1" thickBot="1">
      <c r="A21" s="971"/>
      <c r="B21" s="119" t="s">
        <v>91</v>
      </c>
      <c r="C21" s="116">
        <f>'Dział I'!F33</f>
        <v>0</v>
      </c>
      <c r="D21" s="149"/>
      <c r="E21" s="149"/>
      <c r="F21" s="149"/>
      <c r="L21" s="127">
        <f>'Dział IV'!N24</f>
        <v>0</v>
      </c>
      <c r="M21" s="126">
        <f>'Mz-45'!Q9</f>
        <v>0</v>
      </c>
      <c r="O21" s="125">
        <f>Zał.1!L30</f>
        <v>86</v>
      </c>
      <c r="P21" s="126">
        <f>'Mz-45'!G9</f>
        <v>86</v>
      </c>
    </row>
    <row r="22" spans="1:22" ht="21" customHeight="1" thickBot="1">
      <c r="A22" s="971"/>
      <c r="B22" s="119" t="s">
        <v>95</v>
      </c>
      <c r="C22" s="183">
        <f>'Dział I'!F34</f>
        <v>0</v>
      </c>
      <c r="D22" s="149"/>
      <c r="E22" s="149"/>
      <c r="F22" s="149"/>
    </row>
    <row r="23" spans="1:22" ht="21" customHeight="1">
      <c r="A23" s="970" t="s">
        <v>84</v>
      </c>
      <c r="B23" s="119" t="s">
        <v>85</v>
      </c>
      <c r="C23" s="116">
        <f>'Dział I'!F40</f>
        <v>0</v>
      </c>
      <c r="D23" s="149"/>
      <c r="E23" s="116">
        <f>'Dział V'!E18</f>
        <v>0</v>
      </c>
      <c r="F23" s="116">
        <f>'Dział VI'!F25</f>
        <v>0</v>
      </c>
      <c r="L23" s="972" t="s">
        <v>575</v>
      </c>
      <c r="M23" s="973"/>
      <c r="O23" s="972" t="s">
        <v>575</v>
      </c>
      <c r="P23" s="973"/>
      <c r="R23" s="972" t="s">
        <v>575</v>
      </c>
      <c r="S23" s="973"/>
      <c r="U23" s="972" t="s">
        <v>575</v>
      </c>
      <c r="V23" s="973"/>
    </row>
    <row r="24" spans="1:22" ht="21" customHeight="1">
      <c r="A24" s="970"/>
      <c r="B24" s="119" t="s">
        <v>86</v>
      </c>
      <c r="C24" s="183">
        <f>'Dział I'!F42</f>
        <v>1</v>
      </c>
      <c r="D24" s="149"/>
      <c r="E24" s="183">
        <f>'Dział V'!E19</f>
        <v>1</v>
      </c>
      <c r="F24" s="116">
        <f>'Dział VI'!F27</f>
        <v>1</v>
      </c>
      <c r="L24" s="309" t="s">
        <v>576</v>
      </c>
      <c r="M24" s="310" t="s">
        <v>577</v>
      </c>
      <c r="O24" s="309" t="s">
        <v>370</v>
      </c>
      <c r="P24" s="310" t="s">
        <v>578</v>
      </c>
      <c r="R24" s="309" t="s">
        <v>579</v>
      </c>
      <c r="S24" s="310" t="s">
        <v>580</v>
      </c>
      <c r="U24" s="309" t="s">
        <v>581</v>
      </c>
      <c r="V24" s="310" t="s">
        <v>582</v>
      </c>
    </row>
    <row r="25" spans="1:22" ht="21" customHeight="1">
      <c r="A25" s="970" t="s">
        <v>81</v>
      </c>
      <c r="B25" s="117" t="s">
        <v>82</v>
      </c>
      <c r="C25" s="116">
        <f>'Dział I'!F37</f>
        <v>0</v>
      </c>
      <c r="D25" s="149"/>
      <c r="E25" s="149"/>
      <c r="F25" s="116">
        <f>'Dział VI'!F22</f>
        <v>0</v>
      </c>
      <c r="L25" s="311">
        <f>'Dział IV'!E10</f>
        <v>1</v>
      </c>
      <c r="M25" s="312">
        <f>'Dział IV'!I10+'Dział IV'!Q10+'Dział IV'!W10</f>
        <v>1</v>
      </c>
      <c r="O25" s="311">
        <f>'Dział IV'!F10</f>
        <v>0</v>
      </c>
      <c r="P25" s="312">
        <f>'Dział IV'!K10+'Dział IV'!S10+'Dział IV'!Y10</f>
        <v>0</v>
      </c>
      <c r="R25" s="311">
        <f>'Dział IV'!G10</f>
        <v>0</v>
      </c>
      <c r="S25" s="312">
        <f>'Dział IV'!N10+'Dział IV'!U10+'Dział IV'!AA10</f>
        <v>0</v>
      </c>
      <c r="U25" s="311">
        <f>'Dział IV'!H10</f>
        <v>0</v>
      </c>
      <c r="V25" s="312">
        <f>'Dział IV'!O10+'Dział IV'!V10+'Dział IV'!AB10</f>
        <v>0</v>
      </c>
    </row>
    <row r="26" spans="1:22" ht="34.5" customHeight="1">
      <c r="A26" s="970"/>
      <c r="B26" s="117" t="s">
        <v>83</v>
      </c>
      <c r="C26" s="183">
        <f>'Dział I'!F38</f>
        <v>1</v>
      </c>
      <c r="D26" s="149"/>
      <c r="E26" s="149"/>
      <c r="F26" s="183">
        <f>'Dział VI'!F23</f>
        <v>1</v>
      </c>
      <c r="L26" s="311">
        <f>'Dział IV'!E11</f>
        <v>4</v>
      </c>
      <c r="M26" s="312">
        <f>'Dział IV'!I11+'Dział IV'!Q11+'Dział IV'!W11</f>
        <v>4</v>
      </c>
      <c r="O26" s="311">
        <f>'Dział IV'!F11</f>
        <v>1</v>
      </c>
      <c r="P26" s="312">
        <f>'Dział IV'!K11+'Dział IV'!S11+'Dział IV'!Y11</f>
        <v>1</v>
      </c>
      <c r="R26" s="311">
        <f>'Dział IV'!G11</f>
        <v>0</v>
      </c>
      <c r="S26" s="312">
        <f>'Dział IV'!N11+'Dział IV'!U11+'Dział IV'!AA11</f>
        <v>0</v>
      </c>
      <c r="U26" s="311">
        <f>'Dział IV'!H11</f>
        <v>0</v>
      </c>
      <c r="V26" s="312">
        <f>'Dział IV'!O11+'Dział IV'!V11+'Dział IV'!AB11</f>
        <v>0</v>
      </c>
    </row>
    <row r="27" spans="1:22" ht="21" customHeight="1">
      <c r="A27" s="969" t="s">
        <v>184</v>
      </c>
      <c r="B27" s="117" t="s">
        <v>90</v>
      </c>
      <c r="C27" s="120">
        <f>'Dział I'!F46</f>
        <v>1</v>
      </c>
      <c r="D27" s="208"/>
      <c r="E27" s="149"/>
      <c r="F27" s="120">
        <f>'Dział VI'!F31</f>
        <v>1</v>
      </c>
      <c r="L27" s="311">
        <f>'Dział IV'!E12</f>
        <v>6</v>
      </c>
      <c r="M27" s="312">
        <f>'Dział IV'!I12+'Dział IV'!Q12+'Dział IV'!W12</f>
        <v>6</v>
      </c>
      <c r="O27" s="311">
        <f>'Dział IV'!F12</f>
        <v>0</v>
      </c>
      <c r="P27" s="312">
        <f>'Dział IV'!K12+'Dział IV'!S12+'Dział IV'!Y12</f>
        <v>0</v>
      </c>
      <c r="R27" s="311">
        <f>'Dział IV'!G12</f>
        <v>0</v>
      </c>
      <c r="S27" s="312">
        <f>'Dział IV'!N12+'Dział IV'!U12+'Dział IV'!AA12</f>
        <v>0</v>
      </c>
      <c r="U27" s="311">
        <f>'Dział IV'!H12</f>
        <v>0</v>
      </c>
      <c r="V27" s="312">
        <f>'Dział IV'!O12+'Dział IV'!V12+'Dział IV'!AB12</f>
        <v>0</v>
      </c>
    </row>
    <row r="28" spans="1:22" ht="21" customHeight="1">
      <c r="A28" s="969"/>
      <c r="B28" s="117" t="s">
        <v>91</v>
      </c>
      <c r="C28" s="120">
        <f>'Dział I'!F47</f>
        <v>0</v>
      </c>
      <c r="D28" s="208"/>
      <c r="E28" s="149"/>
      <c r="F28" s="120">
        <f>'Dział VI'!F32</f>
        <v>0</v>
      </c>
      <c r="L28" s="311">
        <f>'Dział IV'!E13</f>
        <v>0</v>
      </c>
      <c r="M28" s="312">
        <f>'Dział IV'!I13+'Dział IV'!Q13+'Dział IV'!W13</f>
        <v>0</v>
      </c>
      <c r="O28" s="311">
        <f>'Dział IV'!F13</f>
        <v>0</v>
      </c>
      <c r="P28" s="312">
        <f>'Dział IV'!K13+'Dział IV'!S13+'Dział IV'!Y13</f>
        <v>0</v>
      </c>
      <c r="R28" s="311">
        <f>'Dział IV'!G13</f>
        <v>0</v>
      </c>
      <c r="S28" s="312">
        <f>'Dział IV'!N13+'Dział IV'!U13+'Dział IV'!AA13</f>
        <v>0</v>
      </c>
      <c r="U28" s="311">
        <f>'Dział IV'!H13</f>
        <v>0</v>
      </c>
      <c r="V28" s="312">
        <f>'Dział IV'!O13+'Dział IV'!V13+'Dział IV'!AB13</f>
        <v>0</v>
      </c>
    </row>
    <row r="29" spans="1:22" ht="24.75" customHeight="1">
      <c r="A29" s="969"/>
      <c r="B29" s="117" t="s">
        <v>92</v>
      </c>
      <c r="C29" s="120">
        <f>'Dział I'!F48</f>
        <v>0</v>
      </c>
      <c r="D29" s="208"/>
      <c r="E29" s="149"/>
      <c r="F29" s="120">
        <f>'Dział VI'!F33</f>
        <v>0</v>
      </c>
      <c r="L29" s="311">
        <f>'Dział IV'!E14</f>
        <v>0</v>
      </c>
      <c r="M29" s="312">
        <f>'Dział IV'!I14+'Dział IV'!Q14+'Dział IV'!W14</f>
        <v>0</v>
      </c>
      <c r="O29" s="311">
        <f>'Dział IV'!F14</f>
        <v>0</v>
      </c>
      <c r="P29" s="312">
        <f>'Dział IV'!K14+'Dział IV'!S14+'Dział IV'!Y14</f>
        <v>0</v>
      </c>
      <c r="R29" s="311">
        <f>'Dział IV'!G14</f>
        <v>0</v>
      </c>
      <c r="S29" s="312">
        <f>'Dział IV'!N14+'Dział IV'!U14+'Dział IV'!AA14</f>
        <v>0</v>
      </c>
      <c r="U29" s="311">
        <f>'Dział IV'!H14</f>
        <v>0</v>
      </c>
      <c r="V29" s="312">
        <f>'Dział IV'!O14+'Dział IV'!V14+'Dział IV'!AB14</f>
        <v>0</v>
      </c>
    </row>
    <row r="30" spans="1:22" ht="21" customHeight="1">
      <c r="A30" s="969"/>
      <c r="B30" s="117" t="s">
        <v>93</v>
      </c>
      <c r="C30" s="120">
        <f>'Dział I'!F49</f>
        <v>0</v>
      </c>
      <c r="D30" s="208"/>
      <c r="E30" s="149"/>
      <c r="F30" s="120">
        <f>'Dział VI'!F34</f>
        <v>0</v>
      </c>
      <c r="L30" s="311">
        <f>'Dział IV'!E15</f>
        <v>1</v>
      </c>
      <c r="M30" s="312">
        <f>'Dział IV'!I15+'Dział IV'!Q15+'Dział IV'!W15</f>
        <v>1</v>
      </c>
      <c r="O30" s="311">
        <f>'Dział IV'!F15</f>
        <v>0</v>
      </c>
      <c r="P30" s="312">
        <f>'Dział IV'!K15+'Dział IV'!S15+'Dział IV'!Y15</f>
        <v>0</v>
      </c>
      <c r="R30" s="311">
        <f>'Dział IV'!G15</f>
        <v>0</v>
      </c>
      <c r="S30" s="312">
        <f>'Dział IV'!N15+'Dział IV'!U15+'Dział IV'!AA15</f>
        <v>0</v>
      </c>
      <c r="U30" s="311">
        <f>'Dział IV'!H15</f>
        <v>0</v>
      </c>
      <c r="V30" s="312">
        <f>'Dział IV'!O15+'Dział IV'!V15+'Dział IV'!AB15</f>
        <v>0</v>
      </c>
    </row>
    <row r="31" spans="1:22" ht="26.25" customHeight="1">
      <c r="A31" s="969"/>
      <c r="B31" s="117" t="s">
        <v>187</v>
      </c>
      <c r="C31" s="120">
        <f>'Dział I'!F50</f>
        <v>0</v>
      </c>
      <c r="D31" s="208"/>
      <c r="E31" s="149"/>
      <c r="F31" s="120">
        <f>'Dział VI'!F35</f>
        <v>0</v>
      </c>
      <c r="L31" s="311">
        <f>'Dział IV'!E16</f>
        <v>0</v>
      </c>
      <c r="M31" s="312">
        <f>'Dział IV'!I16+'Dział IV'!Q16+'Dział IV'!W16</f>
        <v>0</v>
      </c>
      <c r="O31" s="311">
        <f>'Dział IV'!F16</f>
        <v>0</v>
      </c>
      <c r="P31" s="312">
        <f>'Dział IV'!K16+'Dział IV'!S16+'Dział IV'!Y16</f>
        <v>0</v>
      </c>
      <c r="R31" s="311">
        <f>'Dział IV'!G16</f>
        <v>0</v>
      </c>
      <c r="S31" s="312">
        <f>'Dział IV'!N16+'Dział IV'!U16+'Dział IV'!AA16</f>
        <v>0</v>
      </c>
      <c r="U31" s="311">
        <f>'Dział IV'!N16</f>
        <v>0</v>
      </c>
      <c r="V31" s="312">
        <f>'Dział IV'!O16+'Dział IV'!V16+'Dział IV'!AB16</f>
        <v>0</v>
      </c>
    </row>
    <row r="32" spans="1:22" ht="25.5" customHeight="1">
      <c r="A32" s="969"/>
      <c r="B32" s="117" t="s">
        <v>94</v>
      </c>
      <c r="C32" s="120">
        <f>'Dział I'!F51</f>
        <v>0</v>
      </c>
      <c r="D32" s="208"/>
      <c r="E32" s="149"/>
      <c r="F32" s="120">
        <f>'Dział VI'!F36</f>
        <v>0</v>
      </c>
      <c r="L32" s="311">
        <f>'Dział IV'!E17</f>
        <v>0</v>
      </c>
      <c r="M32" s="312">
        <f>'Dział IV'!I17+'Dział IV'!Q17+'Dział IV'!W17</f>
        <v>0</v>
      </c>
      <c r="O32" s="311">
        <f>'Dział IV'!F17</f>
        <v>0</v>
      </c>
      <c r="P32" s="312">
        <f>'Dział IV'!K17+'Dział IV'!S17+'Dział IV'!Y17</f>
        <v>0</v>
      </c>
      <c r="R32" s="311">
        <f>'Dział IV'!G17</f>
        <v>0</v>
      </c>
      <c r="S32" s="312">
        <f>'Dział IV'!N17+'Dział IV'!U17+'Dział IV'!AA17</f>
        <v>0</v>
      </c>
      <c r="U32" s="311">
        <f>'Dział IV'!N17</f>
        <v>0</v>
      </c>
      <c r="V32" s="312">
        <f>'Dział IV'!O17+'Dział IV'!V17+'Dział IV'!AB17</f>
        <v>0</v>
      </c>
    </row>
    <row r="33" spans="1:22" ht="24.75" customHeight="1">
      <c r="A33" s="969"/>
      <c r="B33" s="117" t="s">
        <v>363</v>
      </c>
      <c r="C33" s="120">
        <f>'Dział I'!F52</f>
        <v>0</v>
      </c>
      <c r="D33" s="208"/>
      <c r="E33" s="149"/>
      <c r="F33" s="120">
        <f>'Dział VI'!F37</f>
        <v>0</v>
      </c>
      <c r="L33" s="311">
        <f>'Dział IV'!E18</f>
        <v>3</v>
      </c>
      <c r="M33" s="312">
        <f>'Dział IV'!I18+'Dział IV'!Q18+'Dział IV'!W18</f>
        <v>3</v>
      </c>
      <c r="O33" s="311">
        <f>'Dział IV'!F18</f>
        <v>0</v>
      </c>
      <c r="P33" s="312">
        <f>'Dział IV'!K18+'Dział IV'!S18+'Dział IV'!Y18</f>
        <v>0</v>
      </c>
      <c r="R33" s="311">
        <f>'Dział IV'!G18</f>
        <v>0</v>
      </c>
      <c r="S33" s="312">
        <f>'Dział IV'!N18+'Dział IV'!U18+'Dział IV'!AA18</f>
        <v>0</v>
      </c>
      <c r="U33" s="311">
        <f>'Dział IV'!H18</f>
        <v>0</v>
      </c>
      <c r="V33" s="312">
        <f>'Dział IV'!O18+'Dział IV'!V18+'Dział IV'!AB18</f>
        <v>0</v>
      </c>
    </row>
    <row r="34" spans="1:22" ht="26.25" customHeight="1">
      <c r="A34" s="969"/>
      <c r="B34" s="117" t="s">
        <v>416</v>
      </c>
      <c r="C34" s="120">
        <f>'Dział I'!F53</f>
        <v>0</v>
      </c>
      <c r="D34" s="208"/>
      <c r="E34" s="149"/>
      <c r="F34" s="120">
        <f>'Dział VI'!F38</f>
        <v>0</v>
      </c>
      <c r="L34" s="311">
        <f>'Dział IV'!E19</f>
        <v>0</v>
      </c>
      <c r="M34" s="312">
        <f>'Dział IV'!I19+'Dział IV'!Q19+'Dział IV'!W19</f>
        <v>0</v>
      </c>
      <c r="O34" s="311">
        <f>'Dział IV'!F19</f>
        <v>0</v>
      </c>
      <c r="P34" s="312">
        <f>'Dział IV'!K19+'Dział IV'!S19+'Dział IV'!Y19</f>
        <v>0</v>
      </c>
      <c r="R34" s="311">
        <f>'Dział IV'!G19</f>
        <v>0</v>
      </c>
      <c r="S34" s="312">
        <f>'Dział IV'!N19+'Dział IV'!U19+'Dział IV'!AA19</f>
        <v>0</v>
      </c>
      <c r="U34" s="311">
        <f>'Dział IV'!H19</f>
        <v>0</v>
      </c>
      <c r="V34" s="312">
        <f>'Dział IV'!O19+'Dział IV'!V19+'Dział IV'!AB19</f>
        <v>0</v>
      </c>
    </row>
    <row r="35" spans="1:22" ht="21" customHeight="1">
      <c r="A35" s="969"/>
      <c r="B35" s="117" t="s">
        <v>95</v>
      </c>
      <c r="C35" s="120">
        <f>'Dział I'!F54</f>
        <v>0</v>
      </c>
      <c r="D35" s="208"/>
      <c r="E35" s="149"/>
      <c r="F35" s="120">
        <f>'Dział VI'!F39</f>
        <v>2</v>
      </c>
      <c r="L35" s="311">
        <f>'Dział IV'!E20</f>
        <v>0</v>
      </c>
      <c r="M35" s="312">
        <f>'Dział IV'!I20+'Dział IV'!Q20+'Dział IV'!W20</f>
        <v>0</v>
      </c>
      <c r="O35" s="311">
        <f>'Dział IV'!F20</f>
        <v>0</v>
      </c>
      <c r="P35" s="312">
        <f>'Dział IV'!K20+'Dział IV'!S20+'Dział IV'!Y20</f>
        <v>0</v>
      </c>
      <c r="R35" s="311">
        <f>'Dział IV'!G20</f>
        <v>0</v>
      </c>
      <c r="S35" s="312">
        <f>'Dział IV'!N20+'Dział IV'!U20+'Dział IV'!AA20</f>
        <v>0</v>
      </c>
      <c r="U35" s="311">
        <f>'Dział IV'!H20</f>
        <v>0</v>
      </c>
      <c r="V35" s="312">
        <f>'Dział IV'!O20+'Dział IV'!V20+'Dział IV'!AB20</f>
        <v>0</v>
      </c>
    </row>
    <row r="36" spans="1:22" ht="24.75" customHeight="1">
      <c r="A36" s="962" t="s">
        <v>418</v>
      </c>
      <c r="B36" s="962"/>
      <c r="C36" s="120">
        <f>'Dział I'!F56</f>
        <v>5</v>
      </c>
      <c r="D36" s="208"/>
      <c r="E36" s="149"/>
      <c r="F36" s="120"/>
      <c r="L36" s="311">
        <f>'Dział IV'!E21</f>
        <v>0</v>
      </c>
      <c r="M36" s="312">
        <f>'Dział IV'!I21+'Dział IV'!Q21+'Dział IV'!W21</f>
        <v>0</v>
      </c>
      <c r="O36" s="311">
        <f>'Dział IV'!F21</f>
        <v>0</v>
      </c>
      <c r="P36" s="312">
        <f>'Dział IV'!K21+'Dział IV'!S21+'Dział IV'!Y21</f>
        <v>0</v>
      </c>
      <c r="R36" s="311">
        <f>'Dział IV'!G21</f>
        <v>0</v>
      </c>
      <c r="S36" s="312">
        <f>'Dział IV'!N21+'Dział IV'!U21+'Dział IV'!AA21</f>
        <v>0</v>
      </c>
      <c r="U36" s="311">
        <f>'Dział IV'!H21</f>
        <v>0</v>
      </c>
      <c r="V36" s="312">
        <f>'Dział IV'!O21+'Dział IV'!V21+'Dział IV'!AB21</f>
        <v>0</v>
      </c>
    </row>
    <row r="37" spans="1:22" ht="25.5" customHeight="1">
      <c r="A37" s="969" t="s">
        <v>96</v>
      </c>
      <c r="B37" s="118" t="s">
        <v>98</v>
      </c>
      <c r="C37" s="120">
        <f>'Dział I'!F57</f>
        <v>0</v>
      </c>
      <c r="D37" s="208"/>
      <c r="E37" s="149"/>
      <c r="F37" s="120"/>
      <c r="L37" s="311">
        <f>'Dział IV'!E22</f>
        <v>1</v>
      </c>
      <c r="M37" s="312">
        <f>'Dział IV'!I22+'Dział IV'!Q22+'Dział IV'!W22</f>
        <v>1</v>
      </c>
      <c r="O37" s="311">
        <f>'Dział IV'!F22</f>
        <v>0</v>
      </c>
      <c r="P37" s="312">
        <f>'Dział IV'!K22+'Dział IV'!S22+'Dział IV'!Y22</f>
        <v>0</v>
      </c>
      <c r="R37" s="311">
        <f>'Dział IV'!G22</f>
        <v>0</v>
      </c>
      <c r="S37" s="312">
        <f>'Dział IV'!N22+'Dział IV'!U22+'Dział IV'!AA22</f>
        <v>0</v>
      </c>
      <c r="U37" s="311">
        <f>'Dział IV'!H22</f>
        <v>0</v>
      </c>
      <c r="V37" s="312">
        <f>'Dział IV'!O22+'Dział IV'!V22+'Dział IV'!AB22</f>
        <v>0</v>
      </c>
    </row>
    <row r="38" spans="1:22" ht="21" customHeight="1">
      <c r="A38" s="969"/>
      <c r="B38" s="118" t="s">
        <v>99</v>
      </c>
      <c r="C38" s="120">
        <f>'Dział I'!F58</f>
        <v>0</v>
      </c>
      <c r="D38" s="208"/>
      <c r="E38" s="149"/>
      <c r="F38" s="120"/>
      <c r="L38" s="311">
        <f>'Dział IV'!E23</f>
        <v>0</v>
      </c>
      <c r="M38" s="312">
        <f>'Dział IV'!I23+'Dział IV'!Q23+'Dział IV'!W23</f>
        <v>0</v>
      </c>
      <c r="O38" s="311">
        <f>'Dział IV'!F23</f>
        <v>0</v>
      </c>
      <c r="P38" s="312">
        <f>'Dział IV'!K23+'Dział IV'!S23+'Dział IV'!Y23</f>
        <v>0</v>
      </c>
      <c r="R38" s="311">
        <f>'Dział IV'!G23</f>
        <v>0</v>
      </c>
      <c r="S38" s="312">
        <f>'Dział IV'!N23+'Dział IV'!U23+'Dział IV'!AA23</f>
        <v>0</v>
      </c>
      <c r="U38" s="311">
        <f>'Dział IV'!H23</f>
        <v>0</v>
      </c>
      <c r="V38" s="312">
        <f>'Dział IV'!O23+'Dział IV'!V23+'Dział IV'!AB23</f>
        <v>0</v>
      </c>
    </row>
    <row r="39" spans="1:22" ht="21" customHeight="1" thickBot="1">
      <c r="A39" s="969"/>
      <c r="B39" s="118" t="s">
        <v>185</v>
      </c>
      <c r="C39" s="120">
        <f>'Dział I'!F59</f>
        <v>0</v>
      </c>
      <c r="D39" s="208"/>
      <c r="E39" s="149"/>
      <c r="F39" s="120"/>
      <c r="L39" s="313">
        <f>'Dział IV'!E24</f>
        <v>16</v>
      </c>
      <c r="M39" s="314">
        <f>'Dział IV'!I24+'Dział IV'!Q24+'Dział IV'!W24</f>
        <v>16</v>
      </c>
      <c r="O39" s="313">
        <f>'Dział IV'!F24</f>
        <v>1</v>
      </c>
      <c r="P39" s="314">
        <f>'Dział IV'!K24+'Dział IV'!S24+'Dział IV'!Y24</f>
        <v>1</v>
      </c>
      <c r="R39" s="313">
        <f>'Dział IV'!G24</f>
        <v>0</v>
      </c>
      <c r="S39" s="314">
        <f>'Dział IV'!N24+'Dział IV'!U24+'Dział IV'!AA24</f>
        <v>0</v>
      </c>
      <c r="U39" s="313">
        <f>'Dział IV'!H24</f>
        <v>0</v>
      </c>
      <c r="V39" s="314">
        <f>'Dział IV'!O24+'Dział IV'!V24+'Dział IV'!AB24</f>
        <v>0</v>
      </c>
    </row>
    <row r="40" spans="1:22" ht="21" customHeight="1">
      <c r="A40" s="969"/>
      <c r="B40" s="118" t="s">
        <v>100</v>
      </c>
      <c r="C40" s="120">
        <f>'Dział I'!F60</f>
        <v>0</v>
      </c>
      <c r="D40" s="208"/>
      <c r="E40" s="149"/>
      <c r="F40" s="120"/>
    </row>
    <row r="41" spans="1:22" ht="21" customHeight="1">
      <c r="A41" s="969"/>
      <c r="B41" s="118" t="s">
        <v>188</v>
      </c>
      <c r="C41" s="120">
        <f>'Dział I'!F61</f>
        <v>1</v>
      </c>
      <c r="D41" s="208"/>
      <c r="E41" s="149"/>
      <c r="F41" s="120"/>
    </row>
    <row r="42" spans="1:22" ht="21" customHeight="1">
      <c r="A42" s="969"/>
      <c r="B42" s="118" t="s">
        <v>95</v>
      </c>
      <c r="C42" s="120">
        <f>'Dział I'!F62</f>
        <v>0</v>
      </c>
      <c r="D42" s="208"/>
      <c r="E42" s="149"/>
      <c r="F42" s="120"/>
    </row>
    <row r="43" spans="1:22" ht="21" customHeight="1">
      <c r="A43" s="969" t="s">
        <v>97</v>
      </c>
      <c r="B43" s="118" t="s">
        <v>101</v>
      </c>
      <c r="C43" s="120">
        <f>'Dział I'!F64</f>
        <v>0</v>
      </c>
      <c r="D43" s="208"/>
      <c r="E43" s="149"/>
      <c r="F43" s="120"/>
    </row>
    <row r="44" spans="1:22" ht="21" customHeight="1">
      <c r="A44" s="969"/>
      <c r="B44" s="118" t="s">
        <v>186</v>
      </c>
      <c r="C44" s="120">
        <f>'Dział I'!F65</f>
        <v>0</v>
      </c>
      <c r="D44" s="208"/>
      <c r="E44" s="149"/>
      <c r="F44" s="120"/>
    </row>
    <row r="45" spans="1:22" ht="21" customHeight="1">
      <c r="A45" s="969"/>
      <c r="B45" s="118" t="s">
        <v>102</v>
      </c>
      <c r="C45" s="120">
        <f>'Dział I'!F66</f>
        <v>0</v>
      </c>
      <c r="D45" s="208"/>
      <c r="E45" s="149"/>
      <c r="F45" s="120"/>
    </row>
    <row r="46" spans="1:22" ht="21" customHeight="1">
      <c r="A46" s="969"/>
      <c r="B46" s="118" t="s">
        <v>95</v>
      </c>
      <c r="C46" s="120">
        <f>'Dział I'!F67</f>
        <v>2</v>
      </c>
      <c r="D46" s="208"/>
      <c r="E46" s="149"/>
      <c r="F46" s="120"/>
    </row>
    <row r="47" spans="1:22" ht="21" customHeight="1">
      <c r="A47" s="962" t="s">
        <v>233</v>
      </c>
      <c r="B47" s="962"/>
      <c r="C47" s="120">
        <f>'Dział I'!F69</f>
        <v>0</v>
      </c>
      <c r="D47" s="208"/>
      <c r="E47" s="149"/>
      <c r="F47" s="120"/>
    </row>
  </sheetData>
  <sheetProtection formatCells="0" formatColumns="0" formatRows="0" insertColumns="0" insertRows="0" insertHyperlinks="0" deleteColumns="0" deleteRows="0" sort="0" autoFilter="0" pivotTables="0"/>
  <mergeCells count="32">
    <mergeCell ref="R3:S3"/>
    <mergeCell ref="O7:P7"/>
    <mergeCell ref="R7:S7"/>
    <mergeCell ref="R11:S11"/>
    <mergeCell ref="R23:S23"/>
    <mergeCell ref="R15:S15"/>
    <mergeCell ref="C1:J1"/>
    <mergeCell ref="A2:B2"/>
    <mergeCell ref="A3:B3"/>
    <mergeCell ref="A4:B4"/>
    <mergeCell ref="A5:A10"/>
    <mergeCell ref="A11:A12"/>
    <mergeCell ref="L23:M23"/>
    <mergeCell ref="O23:P23"/>
    <mergeCell ref="O19:P19"/>
    <mergeCell ref="U23:V23"/>
    <mergeCell ref="A47:B47"/>
    <mergeCell ref="L3:M3"/>
    <mergeCell ref="L7:M7"/>
    <mergeCell ref="L11:M11"/>
    <mergeCell ref="O11:P11"/>
    <mergeCell ref="O3:P3"/>
    <mergeCell ref="A43:A46"/>
    <mergeCell ref="O15:P15"/>
    <mergeCell ref="L19:M19"/>
    <mergeCell ref="L15:M15"/>
    <mergeCell ref="A36:B36"/>
    <mergeCell ref="A37:A42"/>
    <mergeCell ref="A27:A35"/>
    <mergeCell ref="A23:A24"/>
    <mergeCell ref="A25:A26"/>
    <mergeCell ref="A13:A22"/>
  </mergeCells>
  <pageMargins left="0.7" right="0.7" top="0.75" bottom="0.75" header="0.3" footer="0.3"/>
  <pageSetup paperSize="9" scale="68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opLeftCell="A4" workbookViewId="0">
      <selection activeCell="R17" sqref="R17"/>
    </sheetView>
  </sheetViews>
  <sheetFormatPr defaultColWidth="9.140625" defaultRowHeight="11.25"/>
  <cols>
    <col min="1" max="1" width="9.140625" style="27"/>
    <col min="2" max="2" width="14.5703125" style="27" customWidth="1"/>
    <col min="3" max="3" width="3" style="180" customWidth="1"/>
    <col min="4" max="4" width="9.140625" style="27"/>
    <col min="5" max="5" width="7.85546875" style="27" customWidth="1"/>
    <col min="6" max="6" width="18.85546875" style="27" customWidth="1"/>
    <col min="7" max="16384" width="9.140625" style="27"/>
  </cols>
  <sheetData>
    <row r="1" spans="1:23" ht="12.75">
      <c r="A1" s="133" t="s">
        <v>107</v>
      </c>
      <c r="B1"/>
      <c r="C1" s="182"/>
      <c r="D1"/>
      <c r="E1"/>
      <c r="F1"/>
      <c r="G1"/>
      <c r="H1"/>
      <c r="I1"/>
      <c r="J1"/>
      <c r="K1"/>
      <c r="L1"/>
      <c r="M1"/>
      <c r="N1"/>
      <c r="O1"/>
      <c r="P1"/>
      <c r="Q1" s="361" t="s">
        <v>590</v>
      </c>
      <c r="R1" s="220"/>
    </row>
    <row r="2" spans="1:23" ht="13.5" customHeight="1" thickBot="1">
      <c r="A2" s="134"/>
      <c r="B2"/>
      <c r="C2" s="182"/>
      <c r="D2"/>
      <c r="E2"/>
      <c r="F2"/>
      <c r="G2"/>
      <c r="H2"/>
      <c r="I2"/>
      <c r="J2"/>
      <c r="K2"/>
      <c r="L2"/>
      <c r="M2"/>
      <c r="N2"/>
      <c r="O2"/>
      <c r="P2"/>
      <c r="R2" s="214"/>
      <c r="S2" s="214"/>
      <c r="T2" s="214"/>
      <c r="U2" s="214"/>
      <c r="V2" s="214"/>
      <c r="W2" s="214"/>
    </row>
    <row r="3" spans="1:23" ht="30" customHeight="1">
      <c r="A3" s="569" t="s">
        <v>46</v>
      </c>
      <c r="B3" s="570"/>
      <c r="C3" s="570"/>
      <c r="D3" s="570" t="s">
        <v>322</v>
      </c>
      <c r="E3" s="570" t="s">
        <v>457</v>
      </c>
      <c r="F3" s="570" t="s">
        <v>421</v>
      </c>
      <c r="G3" s="570" t="s">
        <v>400</v>
      </c>
      <c r="H3" s="570"/>
      <c r="I3" s="570"/>
      <c r="J3" s="570"/>
      <c r="K3" s="570"/>
      <c r="L3" s="570"/>
      <c r="M3" s="570" t="s">
        <v>401</v>
      </c>
      <c r="N3" s="570"/>
      <c r="O3" s="570"/>
      <c r="P3" s="590"/>
      <c r="R3" s="214"/>
      <c r="S3" s="214"/>
      <c r="T3" s="214"/>
      <c r="U3" s="214"/>
      <c r="V3" s="214"/>
      <c r="W3" s="214"/>
    </row>
    <row r="4" spans="1:23" ht="32.25" customHeight="1">
      <c r="A4" s="571"/>
      <c r="B4" s="572"/>
      <c r="C4" s="572"/>
      <c r="D4" s="572"/>
      <c r="E4" s="572"/>
      <c r="F4" s="572"/>
      <c r="G4" s="591" t="s">
        <v>402</v>
      </c>
      <c r="H4" s="591"/>
      <c r="I4" s="591"/>
      <c r="J4" s="591" t="s">
        <v>403</v>
      </c>
      <c r="K4" s="591"/>
      <c r="L4" s="591"/>
      <c r="M4" s="591" t="s">
        <v>404</v>
      </c>
      <c r="N4" s="591"/>
      <c r="O4" s="572" t="s">
        <v>420</v>
      </c>
      <c r="P4" s="592"/>
      <c r="R4" s="214"/>
      <c r="S4" s="214"/>
      <c r="T4" s="214"/>
      <c r="U4" s="214"/>
      <c r="V4" s="214"/>
      <c r="W4" s="214"/>
    </row>
    <row r="5" spans="1:23" ht="56.25" customHeight="1" thickBot="1">
      <c r="A5" s="573"/>
      <c r="B5" s="574"/>
      <c r="C5" s="574"/>
      <c r="D5" s="574"/>
      <c r="E5" s="574"/>
      <c r="F5" s="574"/>
      <c r="G5" s="243" t="s">
        <v>104</v>
      </c>
      <c r="H5" s="243" t="s">
        <v>105</v>
      </c>
      <c r="I5" s="243" t="s">
        <v>106</v>
      </c>
      <c r="J5" s="243" t="s">
        <v>104</v>
      </c>
      <c r="K5" s="243" t="s">
        <v>105</v>
      </c>
      <c r="L5" s="243" t="s">
        <v>106</v>
      </c>
      <c r="M5" s="243" t="s">
        <v>216</v>
      </c>
      <c r="N5" s="243" t="s">
        <v>105</v>
      </c>
      <c r="O5" s="243" t="s">
        <v>216</v>
      </c>
      <c r="P5" s="244" t="s">
        <v>105</v>
      </c>
      <c r="R5" s="214"/>
      <c r="S5" s="214"/>
      <c r="T5" s="214"/>
      <c r="U5" s="214"/>
      <c r="V5" s="214"/>
      <c r="W5" s="214"/>
    </row>
    <row r="6" spans="1:23" s="221" customFormat="1" ht="13.5" customHeight="1" thickBot="1">
      <c r="A6" s="575">
        <v>0</v>
      </c>
      <c r="B6" s="576"/>
      <c r="C6" s="576"/>
      <c r="D6" s="327" t="s">
        <v>34</v>
      </c>
      <c r="E6" s="327" t="s">
        <v>35</v>
      </c>
      <c r="F6" s="327" t="s">
        <v>36</v>
      </c>
      <c r="G6" s="327" t="s">
        <v>37</v>
      </c>
      <c r="H6" s="327" t="s">
        <v>38</v>
      </c>
      <c r="I6" s="327" t="s">
        <v>39</v>
      </c>
      <c r="J6" s="327" t="s">
        <v>40</v>
      </c>
      <c r="K6" s="327" t="s">
        <v>41</v>
      </c>
      <c r="L6" s="327" t="s">
        <v>42</v>
      </c>
      <c r="M6" s="327" t="s">
        <v>21</v>
      </c>
      <c r="N6" s="327" t="s">
        <v>22</v>
      </c>
      <c r="O6" s="327" t="s">
        <v>23</v>
      </c>
      <c r="P6" s="328" t="s">
        <v>24</v>
      </c>
      <c r="R6" s="214"/>
      <c r="S6" s="214"/>
      <c r="T6" s="214"/>
      <c r="U6" s="214"/>
      <c r="V6" s="214"/>
      <c r="W6" s="214"/>
    </row>
    <row r="7" spans="1:23" ht="28.5" customHeight="1" thickBot="1">
      <c r="A7" s="577" t="s">
        <v>405</v>
      </c>
      <c r="B7" s="578"/>
      <c r="C7" s="240" t="s">
        <v>12</v>
      </c>
      <c r="D7" s="407">
        <v>11</v>
      </c>
      <c r="E7" s="407">
        <v>11</v>
      </c>
      <c r="F7" s="415"/>
      <c r="G7" s="407">
        <v>0</v>
      </c>
      <c r="H7" s="407">
        <v>0</v>
      </c>
      <c r="I7" s="407">
        <v>0</v>
      </c>
      <c r="J7" s="407">
        <v>0</v>
      </c>
      <c r="K7" s="407">
        <v>0</v>
      </c>
      <c r="L7" s="407">
        <v>0</v>
      </c>
      <c r="M7" s="415"/>
      <c r="N7" s="415"/>
      <c r="O7" s="415"/>
      <c r="P7" s="415"/>
      <c r="Q7" s="151"/>
      <c r="R7" s="215"/>
      <c r="S7" s="215"/>
      <c r="T7" s="215"/>
      <c r="U7" s="215"/>
      <c r="V7" s="215"/>
      <c r="W7" s="215"/>
    </row>
    <row r="8" spans="1:23" ht="18.75" customHeight="1" thickBot="1">
      <c r="A8" s="579" t="s">
        <v>159</v>
      </c>
      <c r="B8" s="241" t="s">
        <v>5</v>
      </c>
      <c r="C8" s="240" t="s">
        <v>13</v>
      </c>
      <c r="D8" s="407">
        <v>6</v>
      </c>
      <c r="E8" s="407">
        <v>6</v>
      </c>
      <c r="F8" s="407">
        <v>6</v>
      </c>
      <c r="G8" s="407">
        <v>0</v>
      </c>
      <c r="H8" s="407">
        <v>0</v>
      </c>
      <c r="I8" s="407">
        <v>0</v>
      </c>
      <c r="J8" s="407">
        <v>0</v>
      </c>
      <c r="K8" s="407">
        <v>0</v>
      </c>
      <c r="L8" s="407">
        <v>0</v>
      </c>
      <c r="M8" s="407">
        <v>6</v>
      </c>
      <c r="N8" s="407">
        <v>128</v>
      </c>
      <c r="O8" s="407">
        <v>0</v>
      </c>
      <c r="P8" s="329">
        <v>0</v>
      </c>
      <c r="R8" s="214"/>
      <c r="S8" s="214"/>
      <c r="T8" s="214"/>
      <c r="U8" s="214"/>
      <c r="V8" s="214"/>
      <c r="W8" s="214"/>
    </row>
    <row r="9" spans="1:23" ht="16.5" customHeight="1" thickBot="1">
      <c r="A9" s="579"/>
      <c r="B9" s="242" t="s">
        <v>6</v>
      </c>
      <c r="C9" s="240" t="s">
        <v>14</v>
      </c>
      <c r="D9" s="407">
        <v>0</v>
      </c>
      <c r="E9" s="407">
        <v>0</v>
      </c>
      <c r="F9" s="407">
        <v>0</v>
      </c>
      <c r="G9" s="407">
        <v>0</v>
      </c>
      <c r="H9" s="407">
        <v>0</v>
      </c>
      <c r="I9" s="407">
        <v>0</v>
      </c>
      <c r="J9" s="407">
        <v>0</v>
      </c>
      <c r="K9" s="407">
        <v>0</v>
      </c>
      <c r="L9" s="407">
        <v>0</v>
      </c>
      <c r="M9" s="407">
        <v>0</v>
      </c>
      <c r="N9" s="407">
        <v>0</v>
      </c>
      <c r="O9" s="407">
        <v>0</v>
      </c>
      <c r="P9" s="329">
        <v>0</v>
      </c>
      <c r="R9" s="214"/>
      <c r="S9" s="214"/>
      <c r="T9" s="214"/>
      <c r="U9" s="214"/>
      <c r="V9" s="214"/>
      <c r="W9" s="214"/>
    </row>
    <row r="10" spans="1:23" ht="27" customHeight="1" thickBot="1">
      <c r="A10" s="579"/>
      <c r="B10" s="242" t="s">
        <v>422</v>
      </c>
      <c r="C10" s="240" t="s">
        <v>15</v>
      </c>
      <c r="D10" s="407">
        <v>3</v>
      </c>
      <c r="E10" s="407">
        <v>3</v>
      </c>
      <c r="F10" s="407">
        <v>3</v>
      </c>
      <c r="G10" s="407">
        <v>0</v>
      </c>
      <c r="H10" s="407">
        <v>0</v>
      </c>
      <c r="I10" s="407">
        <v>0</v>
      </c>
      <c r="J10" s="407">
        <v>0</v>
      </c>
      <c r="K10" s="407">
        <v>0</v>
      </c>
      <c r="L10" s="407">
        <v>0</v>
      </c>
      <c r="M10" s="407">
        <v>3</v>
      </c>
      <c r="N10" s="407">
        <v>14</v>
      </c>
      <c r="O10" s="407">
        <v>0</v>
      </c>
      <c r="P10" s="329">
        <v>0</v>
      </c>
      <c r="R10" s="214"/>
      <c r="S10" s="214"/>
      <c r="T10" s="214"/>
      <c r="U10" s="214"/>
      <c r="V10" s="214"/>
      <c r="W10" s="214"/>
    </row>
    <row r="11" spans="1:23" ht="23.25" thickBot="1">
      <c r="A11" s="579"/>
      <c r="B11" s="241" t="s">
        <v>7</v>
      </c>
      <c r="C11" s="240" t="s">
        <v>16</v>
      </c>
      <c r="D11" s="407">
        <v>1</v>
      </c>
      <c r="E11" s="407">
        <v>1</v>
      </c>
      <c r="F11" s="407">
        <v>1</v>
      </c>
      <c r="G11" s="407">
        <v>0</v>
      </c>
      <c r="H11" s="407">
        <v>0</v>
      </c>
      <c r="I11" s="407">
        <v>0</v>
      </c>
      <c r="J11" s="407">
        <v>0</v>
      </c>
      <c r="K11" s="407">
        <v>0</v>
      </c>
      <c r="L11" s="407">
        <v>0</v>
      </c>
      <c r="M11" s="407">
        <v>0</v>
      </c>
      <c r="N11" s="407">
        <v>0</v>
      </c>
      <c r="O11" s="407">
        <v>0</v>
      </c>
      <c r="P11" s="329">
        <v>0</v>
      </c>
    </row>
    <row r="12" spans="1:23" ht="15.75" customHeight="1" thickBot="1">
      <c r="A12" s="580" t="s">
        <v>103</v>
      </c>
      <c r="B12" s="581"/>
      <c r="C12" s="240" t="s">
        <v>17</v>
      </c>
      <c r="D12" s="407">
        <v>5</v>
      </c>
      <c r="E12" s="407">
        <v>5</v>
      </c>
      <c r="F12" s="407">
        <v>5</v>
      </c>
      <c r="G12" s="407">
        <v>0</v>
      </c>
      <c r="H12" s="407">
        <v>0</v>
      </c>
      <c r="I12" s="407">
        <v>0</v>
      </c>
      <c r="J12" s="407">
        <v>0</v>
      </c>
      <c r="K12" s="407">
        <v>0</v>
      </c>
      <c r="L12" s="407">
        <v>0</v>
      </c>
      <c r="M12" s="407">
        <v>5</v>
      </c>
      <c r="N12" s="407">
        <v>42</v>
      </c>
      <c r="O12" s="407">
        <v>0</v>
      </c>
      <c r="P12" s="329">
        <v>0</v>
      </c>
    </row>
    <row r="13" spans="1:23" ht="36.75" customHeight="1" thickBot="1">
      <c r="A13" s="582" t="s">
        <v>295</v>
      </c>
      <c r="B13" s="241" t="s">
        <v>406</v>
      </c>
      <c r="C13" s="240" t="s">
        <v>18</v>
      </c>
      <c r="D13" s="407">
        <v>1</v>
      </c>
      <c r="E13" s="407">
        <v>1</v>
      </c>
      <c r="F13" s="415"/>
      <c r="G13" s="407">
        <v>0</v>
      </c>
      <c r="H13" s="407">
        <v>0</v>
      </c>
      <c r="I13" s="407">
        <v>0</v>
      </c>
      <c r="J13" s="407">
        <v>0</v>
      </c>
      <c r="K13" s="407">
        <v>0</v>
      </c>
      <c r="L13" s="407">
        <v>0</v>
      </c>
      <c r="M13" s="415"/>
      <c r="N13" s="415"/>
      <c r="O13" s="415"/>
      <c r="P13" s="415"/>
    </row>
    <row r="14" spans="1:23" ht="18.75" customHeight="1" thickBot="1">
      <c r="A14" s="582"/>
      <c r="B14" s="242" t="s">
        <v>5</v>
      </c>
      <c r="C14" s="240" t="s">
        <v>19</v>
      </c>
      <c r="D14" s="407">
        <v>1</v>
      </c>
      <c r="E14" s="407">
        <v>1</v>
      </c>
      <c r="F14" s="407">
        <v>1</v>
      </c>
      <c r="G14" s="407">
        <v>0</v>
      </c>
      <c r="H14" s="407">
        <v>0</v>
      </c>
      <c r="I14" s="407">
        <v>0</v>
      </c>
      <c r="J14" s="407">
        <v>0</v>
      </c>
      <c r="K14" s="407">
        <v>0</v>
      </c>
      <c r="L14" s="407">
        <v>0</v>
      </c>
      <c r="M14" s="407">
        <v>1</v>
      </c>
      <c r="N14" s="407">
        <v>12</v>
      </c>
      <c r="O14" s="407">
        <v>0</v>
      </c>
      <c r="P14" s="329">
        <v>0</v>
      </c>
    </row>
    <row r="15" spans="1:23" ht="18.75" customHeight="1" thickBot="1">
      <c r="A15" s="582"/>
      <c r="B15" s="242" t="s">
        <v>6</v>
      </c>
      <c r="C15" s="240" t="s">
        <v>20</v>
      </c>
      <c r="D15" s="407">
        <v>0</v>
      </c>
      <c r="E15" s="407">
        <v>0</v>
      </c>
      <c r="F15" s="407">
        <v>0</v>
      </c>
      <c r="G15" s="407">
        <v>0</v>
      </c>
      <c r="H15" s="407">
        <v>0</v>
      </c>
      <c r="I15" s="407">
        <v>0</v>
      </c>
      <c r="J15" s="407">
        <v>0</v>
      </c>
      <c r="K15" s="407">
        <v>0</v>
      </c>
      <c r="L15" s="407">
        <v>0</v>
      </c>
      <c r="M15" s="407">
        <v>0</v>
      </c>
      <c r="N15" s="407">
        <v>0</v>
      </c>
      <c r="O15" s="407">
        <v>0</v>
      </c>
      <c r="P15" s="329">
        <v>0</v>
      </c>
    </row>
    <row r="16" spans="1:23" ht="25.5" customHeight="1" thickBot="1">
      <c r="A16" s="582"/>
      <c r="B16" s="241" t="s">
        <v>422</v>
      </c>
      <c r="C16" s="240" t="s">
        <v>21</v>
      </c>
      <c r="D16" s="407">
        <v>0</v>
      </c>
      <c r="E16" s="407">
        <v>0</v>
      </c>
      <c r="F16" s="407">
        <v>0</v>
      </c>
      <c r="G16" s="407">
        <v>0</v>
      </c>
      <c r="H16" s="407">
        <v>0</v>
      </c>
      <c r="I16" s="407">
        <v>0</v>
      </c>
      <c r="J16" s="407">
        <v>0</v>
      </c>
      <c r="K16" s="407">
        <v>0</v>
      </c>
      <c r="L16" s="407">
        <v>0</v>
      </c>
      <c r="M16" s="407">
        <v>0</v>
      </c>
      <c r="N16" s="407">
        <v>0</v>
      </c>
      <c r="O16" s="407">
        <v>0</v>
      </c>
      <c r="P16" s="329">
        <v>0</v>
      </c>
    </row>
    <row r="17" spans="1:17" ht="27" customHeight="1" thickBot="1">
      <c r="A17" s="583"/>
      <c r="B17" s="245" t="s">
        <v>7</v>
      </c>
      <c r="C17" s="246" t="s">
        <v>22</v>
      </c>
      <c r="D17" s="407">
        <v>5</v>
      </c>
      <c r="E17" s="407">
        <v>5</v>
      </c>
      <c r="F17" s="407">
        <v>5</v>
      </c>
      <c r="G17" s="409">
        <v>0</v>
      </c>
      <c r="H17" s="407">
        <v>0</v>
      </c>
      <c r="I17" s="407">
        <v>0</v>
      </c>
      <c r="J17" s="407">
        <v>0</v>
      </c>
      <c r="K17" s="407">
        <v>0</v>
      </c>
      <c r="L17" s="407">
        <v>0</v>
      </c>
      <c r="M17" s="407">
        <v>5</v>
      </c>
      <c r="N17" s="407">
        <v>30</v>
      </c>
      <c r="O17" s="407">
        <v>0</v>
      </c>
      <c r="P17" s="408">
        <v>0</v>
      </c>
    </row>
    <row r="18" spans="1:17" ht="11.25" customHeight="1">
      <c r="A18" s="586" t="s">
        <v>407</v>
      </c>
      <c r="B18" s="587"/>
      <c r="C18" s="570" t="s">
        <v>23</v>
      </c>
      <c r="D18" s="584">
        <v>26</v>
      </c>
      <c r="E18" s="584">
        <v>26</v>
      </c>
      <c r="F18" s="584">
        <v>15</v>
      </c>
      <c r="G18" s="584">
        <v>0</v>
      </c>
      <c r="H18" s="584">
        <v>0</v>
      </c>
      <c r="I18" s="584">
        <v>0</v>
      </c>
      <c r="J18" s="584">
        <v>0</v>
      </c>
      <c r="K18" s="584">
        <v>0</v>
      </c>
      <c r="L18" s="584">
        <v>0</v>
      </c>
      <c r="M18" s="584">
        <v>14</v>
      </c>
      <c r="N18" s="584">
        <v>184</v>
      </c>
      <c r="O18" s="584">
        <v>0</v>
      </c>
      <c r="P18" s="593">
        <v>0</v>
      </c>
    </row>
    <row r="19" spans="1:17" ht="12" customHeight="1" thickBot="1">
      <c r="A19" s="588" t="s">
        <v>408</v>
      </c>
      <c r="B19" s="589"/>
      <c r="C19" s="574"/>
      <c r="D19" s="585"/>
      <c r="E19" s="585"/>
      <c r="F19" s="585"/>
      <c r="G19" s="585"/>
      <c r="H19" s="585"/>
      <c r="I19" s="585"/>
      <c r="J19" s="585"/>
      <c r="K19" s="585"/>
      <c r="L19" s="585"/>
      <c r="M19" s="585"/>
      <c r="N19" s="585"/>
      <c r="O19" s="585"/>
      <c r="P19" s="594"/>
    </row>
    <row r="23" spans="1:17" s="10" customFormat="1" ht="12.75" customHeight="1">
      <c r="A23" s="457" t="s">
        <v>142</v>
      </c>
      <c r="B23" s="457"/>
      <c r="C23" s="457"/>
      <c r="D23" s="457"/>
      <c r="E23" s="457"/>
    </row>
    <row r="24" spans="1:17" s="10" customFormat="1" ht="12.75">
      <c r="A24" s="458" t="s">
        <v>639</v>
      </c>
      <c r="B24" s="458"/>
      <c r="C24" s="458"/>
      <c r="D24" s="458"/>
      <c r="E24" s="458"/>
      <c r="F24" s="459"/>
      <c r="G24" s="459"/>
      <c r="H24" s="459"/>
      <c r="I24" s="459"/>
      <c r="J24" s="459"/>
      <c r="K24" s="459"/>
      <c r="L24" s="459"/>
      <c r="M24" s="459"/>
      <c r="N24" s="459"/>
      <c r="O24" s="459"/>
      <c r="P24" s="459"/>
      <c r="Q24" s="459"/>
    </row>
    <row r="25" spans="1:17" s="10" customFormat="1" ht="12.75">
      <c r="A25" s="460" t="s">
        <v>633</v>
      </c>
      <c r="B25" s="460"/>
      <c r="C25" s="460"/>
      <c r="D25" s="461"/>
      <c r="E25" s="460"/>
      <c r="F25" s="460"/>
      <c r="G25" s="460"/>
    </row>
    <row r="26" spans="1:17" s="10" customFormat="1" ht="12.75">
      <c r="A26" s="460" t="s">
        <v>632</v>
      </c>
      <c r="B26" s="460"/>
      <c r="C26" s="460"/>
      <c r="D26" s="461"/>
      <c r="E26" s="460"/>
    </row>
    <row r="27" spans="1:17" s="10" customFormat="1" ht="12.75">
      <c r="A27" s="460" t="s">
        <v>647</v>
      </c>
      <c r="B27" s="460"/>
      <c r="C27" s="460"/>
      <c r="D27" s="461"/>
      <c r="E27" s="460"/>
    </row>
  </sheetData>
  <customSheetViews>
    <customSheetView guid="{42681EE4-5318-440F-98ED-43024AE6F049}">
      <selection activeCell="L16" sqref="L16"/>
      <pageMargins left="0.17" right="0.15748031496062992" top="0.69" bottom="0.15748031496062992" header="0.15748031496062992" footer="0.15748031496062992"/>
      <printOptions horizontalCentered="1"/>
      <pageSetup paperSize="9" scale="97" orientation="landscape" r:id="rId1"/>
      <headerFooter alignWithMargins="0"/>
    </customSheetView>
  </customSheetViews>
  <mergeCells count="36">
    <mergeCell ref="A27:E27"/>
    <mergeCell ref="A26:E26"/>
    <mergeCell ref="M3:P3"/>
    <mergeCell ref="G4:I4"/>
    <mergeCell ref="J4:L4"/>
    <mergeCell ref="M4:N4"/>
    <mergeCell ref="O4:P4"/>
    <mergeCell ref="O18:O19"/>
    <mergeCell ref="P18:P19"/>
    <mergeCell ref="H18:H19"/>
    <mergeCell ref="I18:I19"/>
    <mergeCell ref="J18:J19"/>
    <mergeCell ref="K18:K19"/>
    <mergeCell ref="L18:L19"/>
    <mergeCell ref="M18:M19"/>
    <mergeCell ref="F18:F19"/>
    <mergeCell ref="A25:G25"/>
    <mergeCell ref="A23:E23"/>
    <mergeCell ref="A24:Q24"/>
    <mergeCell ref="E18:E19"/>
    <mergeCell ref="N18:N19"/>
    <mergeCell ref="G18:G19"/>
    <mergeCell ref="A18:B18"/>
    <mergeCell ref="A19:B19"/>
    <mergeCell ref="C18:C19"/>
    <mergeCell ref="D18:D19"/>
    <mergeCell ref="A6:C6"/>
    <mergeCell ref="A7:B7"/>
    <mergeCell ref="A8:A11"/>
    <mergeCell ref="A12:B12"/>
    <mergeCell ref="A13:A17"/>
    <mergeCell ref="A3:C5"/>
    <mergeCell ref="D3:D5"/>
    <mergeCell ref="E3:E5"/>
    <mergeCell ref="F3:F5"/>
    <mergeCell ref="G3:L3"/>
  </mergeCells>
  <phoneticPr fontId="4" type="noConversion"/>
  <pageMargins left="0.23622047244094491" right="0.23622047244094491" top="0.74803149606299213" bottom="0.35433070866141736" header="0.31496062992125984" footer="0.31496062992125984"/>
  <pageSetup paperSize="9" scale="94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6"/>
  <sheetViews>
    <sheetView topLeftCell="A4" workbookViewId="0">
      <selection activeCell="G16" sqref="G16"/>
    </sheetView>
  </sheetViews>
  <sheetFormatPr defaultColWidth="9.140625" defaultRowHeight="11.25"/>
  <cols>
    <col min="1" max="1" width="6.140625" style="11" customWidth="1"/>
    <col min="2" max="2" width="18.85546875" style="11" customWidth="1"/>
    <col min="3" max="3" width="3.140625" style="11" bestFit="1" customWidth="1"/>
    <col min="4" max="4" width="10.140625" style="11" customWidth="1"/>
    <col min="5" max="5" width="13.85546875" style="11" customWidth="1"/>
    <col min="6" max="6" width="10.85546875" style="11" customWidth="1"/>
    <col min="7" max="7" width="13.42578125" style="11" customWidth="1"/>
    <col min="8" max="8" width="13.5703125" style="11" customWidth="1"/>
    <col min="9" max="9" width="9.42578125" style="11" customWidth="1"/>
    <col min="10" max="11" width="11.85546875" style="11" customWidth="1"/>
    <col min="12" max="12" width="9.85546875" style="11" customWidth="1"/>
    <col min="13" max="13" width="15.85546875" style="11" customWidth="1"/>
    <col min="14" max="16384" width="9.140625" style="11"/>
  </cols>
  <sheetData>
    <row r="1" spans="1:33">
      <c r="N1" s="361" t="s">
        <v>590</v>
      </c>
      <c r="O1" s="220"/>
    </row>
    <row r="2" spans="1:33" ht="13.5" customHeight="1" thickBot="1">
      <c r="A2" s="595" t="s">
        <v>112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</row>
    <row r="3" spans="1:33" ht="19.5" customHeight="1">
      <c r="A3" s="603" t="s">
        <v>46</v>
      </c>
      <c r="B3" s="604"/>
      <c r="C3" s="605"/>
      <c r="D3" s="596" t="s">
        <v>423</v>
      </c>
      <c r="E3" s="498" t="s">
        <v>424</v>
      </c>
      <c r="F3" s="537"/>
      <c r="G3" s="537"/>
      <c r="H3" s="537"/>
      <c r="I3" s="537"/>
      <c r="J3" s="537"/>
      <c r="K3" s="537"/>
      <c r="L3" s="537"/>
      <c r="M3" s="599"/>
    </row>
    <row r="4" spans="1:33" ht="13.5" customHeight="1">
      <c r="A4" s="606"/>
      <c r="B4" s="607"/>
      <c r="C4" s="608"/>
      <c r="D4" s="597"/>
      <c r="E4" s="600" t="s">
        <v>425</v>
      </c>
      <c r="F4" s="600" t="s">
        <v>556</v>
      </c>
      <c r="G4" s="600" t="s">
        <v>194</v>
      </c>
      <c r="H4" s="600" t="s">
        <v>458</v>
      </c>
      <c r="I4" s="601" t="s">
        <v>195</v>
      </c>
      <c r="J4" s="601"/>
      <c r="K4" s="601"/>
      <c r="L4" s="601"/>
      <c r="M4" s="602"/>
    </row>
    <row r="5" spans="1:33" ht="117" customHeight="1">
      <c r="A5" s="609"/>
      <c r="B5" s="610"/>
      <c r="C5" s="611"/>
      <c r="D5" s="598"/>
      <c r="E5" s="598"/>
      <c r="F5" s="598"/>
      <c r="G5" s="598"/>
      <c r="H5" s="598"/>
      <c r="I5" s="209" t="s">
        <v>196</v>
      </c>
      <c r="J5" s="209" t="s">
        <v>197</v>
      </c>
      <c r="K5" s="209" t="s">
        <v>198</v>
      </c>
      <c r="L5" s="209" t="s">
        <v>111</v>
      </c>
      <c r="M5" s="251" t="s">
        <v>567</v>
      </c>
    </row>
    <row r="6" spans="1:33" ht="10.5" customHeight="1">
      <c r="A6" s="614">
        <v>0</v>
      </c>
      <c r="B6" s="615"/>
      <c r="C6" s="615"/>
      <c r="D6" s="227" t="s">
        <v>34</v>
      </c>
      <c r="E6" s="227" t="s">
        <v>35</v>
      </c>
      <c r="F6" s="227" t="s">
        <v>36</v>
      </c>
      <c r="G6" s="227" t="s">
        <v>37</v>
      </c>
      <c r="H6" s="227" t="s">
        <v>38</v>
      </c>
      <c r="I6" s="227" t="s">
        <v>39</v>
      </c>
      <c r="J6" s="227" t="s">
        <v>40</v>
      </c>
      <c r="K6" s="227" t="s">
        <v>41</v>
      </c>
      <c r="L6" s="227" t="s">
        <v>42</v>
      </c>
      <c r="M6" s="248" t="s">
        <v>21</v>
      </c>
    </row>
    <row r="7" spans="1:33" ht="24" customHeight="1">
      <c r="A7" s="612" t="s">
        <v>108</v>
      </c>
      <c r="B7" s="33" t="s">
        <v>199</v>
      </c>
      <c r="C7" s="227" t="s">
        <v>12</v>
      </c>
      <c r="D7" s="377">
        <v>39</v>
      </c>
      <c r="E7" s="377">
        <v>21</v>
      </c>
      <c r="F7" s="377">
        <v>21</v>
      </c>
      <c r="G7" s="377">
        <v>0</v>
      </c>
      <c r="H7" s="377">
        <v>748</v>
      </c>
      <c r="I7" s="152"/>
      <c r="J7" s="377">
        <v>0</v>
      </c>
      <c r="K7" s="377">
        <v>0</v>
      </c>
      <c r="L7" s="377">
        <v>0</v>
      </c>
      <c r="M7" s="381">
        <v>0</v>
      </c>
    </row>
    <row r="8" spans="1:33" ht="21.75" customHeight="1">
      <c r="A8" s="612"/>
      <c r="B8" s="33" t="s">
        <v>200</v>
      </c>
      <c r="C8" s="227" t="s">
        <v>13</v>
      </c>
      <c r="D8" s="377">
        <v>6</v>
      </c>
      <c r="E8" s="377">
        <v>5</v>
      </c>
      <c r="F8" s="377">
        <v>5</v>
      </c>
      <c r="G8" s="377">
        <v>0</v>
      </c>
      <c r="H8" s="377">
        <v>484</v>
      </c>
      <c r="I8" s="152"/>
      <c r="J8" s="377">
        <v>0</v>
      </c>
      <c r="K8" s="377">
        <v>0</v>
      </c>
      <c r="L8" s="377">
        <v>0</v>
      </c>
      <c r="M8" s="381">
        <v>0</v>
      </c>
    </row>
    <row r="9" spans="1:33" ht="21.75" customHeight="1">
      <c r="A9" s="612"/>
      <c r="B9" s="33" t="s">
        <v>201</v>
      </c>
      <c r="C9" s="227" t="s">
        <v>14</v>
      </c>
      <c r="D9" s="377">
        <v>0</v>
      </c>
      <c r="E9" s="377">
        <v>0</v>
      </c>
      <c r="F9" s="377">
        <v>0</v>
      </c>
      <c r="G9" s="377">
        <v>0</v>
      </c>
      <c r="H9" s="377">
        <v>0</v>
      </c>
      <c r="I9" s="152"/>
      <c r="J9" s="377">
        <v>0</v>
      </c>
      <c r="K9" s="377">
        <v>0</v>
      </c>
      <c r="L9" s="377">
        <v>0</v>
      </c>
      <c r="M9" s="381">
        <v>0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21.75" customHeight="1" thickBot="1">
      <c r="A10" s="612"/>
      <c r="B10" s="56" t="s">
        <v>110</v>
      </c>
      <c r="C10" s="229" t="s">
        <v>15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4">
        <v>0</v>
      </c>
      <c r="P10" s="15"/>
      <c r="Q10" s="15"/>
      <c r="R10" s="15"/>
      <c r="S10" s="16"/>
      <c r="T10" s="16"/>
      <c r="U10" s="16"/>
      <c r="V10" s="17"/>
      <c r="W10" s="17"/>
      <c r="X10" s="17"/>
      <c r="Y10" s="17"/>
      <c r="Z10" s="17"/>
      <c r="AA10" s="16"/>
      <c r="AB10" s="16"/>
      <c r="AC10" s="16"/>
      <c r="AD10" s="16"/>
      <c r="AE10" s="16"/>
      <c r="AF10" s="16"/>
      <c r="AG10" s="16"/>
    </row>
    <row r="11" spans="1:33" ht="26.25" customHeight="1" thickBot="1">
      <c r="A11" s="613"/>
      <c r="B11" s="18" t="s">
        <v>511</v>
      </c>
      <c r="C11" s="329" t="s">
        <v>16</v>
      </c>
      <c r="D11" s="233">
        <v>39</v>
      </c>
      <c r="E11" s="233">
        <v>26</v>
      </c>
      <c r="F11" s="233">
        <v>26</v>
      </c>
      <c r="G11" s="233">
        <v>0</v>
      </c>
      <c r="H11" s="233">
        <v>1232</v>
      </c>
      <c r="I11" s="233">
        <v>0</v>
      </c>
      <c r="J11" s="233">
        <v>0</v>
      </c>
      <c r="K11" s="233">
        <v>0</v>
      </c>
      <c r="L11" s="233">
        <v>0</v>
      </c>
      <c r="M11" s="234">
        <v>0</v>
      </c>
      <c r="P11" s="15"/>
      <c r="Q11" s="15"/>
      <c r="R11" s="15"/>
      <c r="S11" s="19"/>
      <c r="T11" s="19"/>
      <c r="U11" s="19"/>
      <c r="V11" s="17"/>
      <c r="W11" s="17"/>
      <c r="X11" s="17"/>
      <c r="Y11" s="17"/>
      <c r="Z11" s="17"/>
      <c r="AA11" s="19"/>
      <c r="AB11" s="19"/>
      <c r="AC11" s="19"/>
      <c r="AD11" s="19"/>
      <c r="AE11" s="19"/>
      <c r="AF11" s="19"/>
      <c r="AG11" s="19"/>
    </row>
    <row r="12" spans="1:33" ht="24" customHeight="1">
      <c r="A12" s="612" t="s">
        <v>109</v>
      </c>
      <c r="B12" s="89" t="s">
        <v>199</v>
      </c>
      <c r="C12" s="228" t="s">
        <v>17</v>
      </c>
      <c r="D12" s="20">
        <v>4</v>
      </c>
      <c r="E12" s="20">
        <v>4</v>
      </c>
      <c r="F12" s="20">
        <v>4</v>
      </c>
      <c r="G12" s="20">
        <v>0</v>
      </c>
      <c r="H12" s="20">
        <v>139</v>
      </c>
      <c r="I12" s="153"/>
      <c r="J12" s="20">
        <v>0</v>
      </c>
      <c r="K12" s="20">
        <v>0</v>
      </c>
      <c r="L12" s="20">
        <v>0</v>
      </c>
      <c r="M12" s="21">
        <v>0</v>
      </c>
    </row>
    <row r="13" spans="1:33" ht="21.75" customHeight="1">
      <c r="A13" s="612"/>
      <c r="B13" s="87" t="s">
        <v>200</v>
      </c>
      <c r="C13" s="227" t="s">
        <v>18</v>
      </c>
      <c r="D13" s="377">
        <v>0</v>
      </c>
      <c r="E13" s="377">
        <v>0</v>
      </c>
      <c r="F13" s="377">
        <v>0</v>
      </c>
      <c r="G13" s="377">
        <v>0</v>
      </c>
      <c r="H13" s="377">
        <v>0</v>
      </c>
      <c r="I13" s="152"/>
      <c r="J13" s="377">
        <v>0</v>
      </c>
      <c r="K13" s="377">
        <v>0</v>
      </c>
      <c r="L13" s="377">
        <v>0</v>
      </c>
      <c r="M13" s="381">
        <v>0</v>
      </c>
    </row>
    <row r="14" spans="1:33" ht="21.75" customHeight="1" thickBot="1">
      <c r="A14" s="612"/>
      <c r="B14" s="88" t="s">
        <v>110</v>
      </c>
      <c r="C14" s="229" t="s">
        <v>19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4">
        <v>0</v>
      </c>
    </row>
    <row r="15" spans="1:33" ht="24.75" customHeight="1" thickBot="1">
      <c r="A15" s="616"/>
      <c r="B15" s="18" t="s">
        <v>512</v>
      </c>
      <c r="C15" s="329" t="s">
        <v>20</v>
      </c>
      <c r="D15" s="233">
        <v>4</v>
      </c>
      <c r="E15" s="233">
        <v>4</v>
      </c>
      <c r="F15" s="233">
        <v>4</v>
      </c>
      <c r="G15" s="233">
        <v>0</v>
      </c>
      <c r="H15" s="233">
        <v>139</v>
      </c>
      <c r="I15" s="233">
        <v>0</v>
      </c>
      <c r="J15" s="233">
        <v>0</v>
      </c>
      <c r="K15" s="233">
        <v>0</v>
      </c>
      <c r="L15" s="233">
        <v>0</v>
      </c>
      <c r="M15" s="234">
        <v>0</v>
      </c>
    </row>
    <row r="16" spans="1:33" ht="24" customHeight="1" thickBot="1">
      <c r="A16" s="617" t="s">
        <v>513</v>
      </c>
      <c r="B16" s="618"/>
      <c r="C16" s="329" t="s">
        <v>21</v>
      </c>
      <c r="D16" s="233">
        <v>43</v>
      </c>
      <c r="E16" s="233">
        <v>30</v>
      </c>
      <c r="F16" s="233">
        <v>30</v>
      </c>
      <c r="G16" s="233">
        <v>0</v>
      </c>
      <c r="H16" s="233">
        <v>1371</v>
      </c>
      <c r="I16" s="233">
        <v>0</v>
      </c>
      <c r="J16" s="233">
        <v>0</v>
      </c>
      <c r="K16" s="233">
        <v>0</v>
      </c>
      <c r="L16" s="233">
        <v>0</v>
      </c>
      <c r="M16" s="234">
        <v>0</v>
      </c>
    </row>
    <row r="17" spans="1:17" ht="21.75" customHeight="1">
      <c r="A17" s="22"/>
      <c r="B17" s="23"/>
      <c r="C17" s="218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7" s="10" customFormat="1" ht="12.75" customHeight="1">
      <c r="A18" s="457" t="s">
        <v>142</v>
      </c>
      <c r="B18" s="457"/>
      <c r="C18" s="457"/>
      <c r="D18" s="457"/>
      <c r="E18" s="457"/>
    </row>
    <row r="19" spans="1:17" s="10" customFormat="1" ht="12.75">
      <c r="A19" s="458" t="s">
        <v>640</v>
      </c>
      <c r="B19" s="458"/>
      <c r="C19" s="458"/>
      <c r="D19" s="458"/>
      <c r="E19" s="458"/>
      <c r="F19" s="459"/>
      <c r="G19" s="459"/>
      <c r="H19" s="459"/>
      <c r="I19" s="459"/>
      <c r="J19" s="459"/>
      <c r="K19" s="459"/>
      <c r="L19" s="459"/>
      <c r="M19" s="459"/>
      <c r="N19" s="459"/>
      <c r="O19" s="459"/>
      <c r="P19" s="459"/>
      <c r="Q19" s="459"/>
    </row>
    <row r="20" spans="1:17" s="10" customFormat="1" ht="12.75">
      <c r="A20" s="460" t="s">
        <v>633</v>
      </c>
      <c r="B20" s="460"/>
      <c r="C20" s="460"/>
      <c r="D20" s="461"/>
      <c r="E20" s="460"/>
      <c r="F20" s="460"/>
      <c r="G20" s="460"/>
    </row>
    <row r="21" spans="1:17" s="10" customFormat="1" ht="12.75">
      <c r="A21" s="460" t="s">
        <v>632</v>
      </c>
      <c r="B21" s="460"/>
      <c r="C21" s="460"/>
      <c r="D21" s="461"/>
      <c r="E21" s="460"/>
    </row>
    <row r="22" spans="1:17" s="10" customFormat="1" ht="12.75">
      <c r="A22" s="460" t="s">
        <v>647</v>
      </c>
      <c r="B22" s="460"/>
      <c r="C22" s="460"/>
      <c r="D22" s="461"/>
      <c r="E22" s="460"/>
    </row>
    <row r="23" spans="1:17">
      <c r="A23" s="607"/>
      <c r="B23" s="607"/>
      <c r="C23" s="218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7">
      <c r="A24" s="24"/>
      <c r="B24" s="24"/>
      <c r="C24" s="218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7">
      <c r="A25" s="22"/>
      <c r="B25" s="23"/>
      <c r="C25" s="218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7">
      <c r="A26" s="22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7">
      <c r="A27" s="22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7">
      <c r="A28" s="22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7">
      <c r="A29" s="22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7">
      <c r="A30" s="22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7">
      <c r="A31" s="22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7">
      <c r="A32" s="22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>
      <c r="A33" s="2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>
      <c r="A35" s="22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>
      <c r="A36" s="22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>
      <c r="A37" s="22"/>
      <c r="B37" s="23"/>
      <c r="C37" s="218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13">
      <c r="A38" s="22"/>
      <c r="B38" s="23"/>
      <c r="C38" s="218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3">
      <c r="A39" s="22"/>
      <c r="B39" s="23"/>
      <c r="C39" s="218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>
      <c r="A40" s="22"/>
      <c r="B40" s="23"/>
      <c r="C40" s="218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>
      <c r="A41" s="22"/>
      <c r="B41" s="23"/>
      <c r="C41" s="218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ht="11.25" customHeight="1"/>
    <row r="43" spans="1:13" ht="12" customHeight="1"/>
    <row r="44" spans="1:13" ht="12" customHeight="1"/>
    <row r="46" spans="1:13" ht="12" customHeight="1"/>
  </sheetData>
  <customSheetViews>
    <customSheetView guid="{42681EE4-5318-440F-98ED-43024AE6F049}" fitToPage="1">
      <selection activeCell="F21" sqref="F21"/>
      <pageMargins left="0.15748031496062992" right="0.15748031496062992" top="0.67" bottom="0.15748031496062992" header="0.15748031496062992" footer="0.15748031496062992"/>
      <printOptions horizontalCentered="1"/>
      <pageSetup paperSize="9" orientation="landscape" r:id="rId1"/>
      <headerFooter alignWithMargins="0"/>
    </customSheetView>
  </customSheetViews>
  <mergeCells count="19">
    <mergeCell ref="A7:A11"/>
    <mergeCell ref="A6:C6"/>
    <mergeCell ref="A12:A15"/>
    <mergeCell ref="A23:B23"/>
    <mergeCell ref="A16:B16"/>
    <mergeCell ref="A20:G20"/>
    <mergeCell ref="A18:E18"/>
    <mergeCell ref="A19:Q19"/>
    <mergeCell ref="A21:E21"/>
    <mergeCell ref="A22:E22"/>
    <mergeCell ref="A2:M2"/>
    <mergeCell ref="D3:D5"/>
    <mergeCell ref="E3:M3"/>
    <mergeCell ref="E4:E5"/>
    <mergeCell ref="F4:F5"/>
    <mergeCell ref="G4:G5"/>
    <mergeCell ref="H4:H5"/>
    <mergeCell ref="I4:M4"/>
    <mergeCell ref="A3:C5"/>
  </mergeCells>
  <phoneticPr fontId="4" type="noConversion"/>
  <pageMargins left="0.23622047244094491" right="0.23622047244094491" top="0.74803149606299213" bottom="0.35433070866141736" header="0.31496062992125984" footer="0.31496062992125984"/>
  <pageSetup paperSize="9" scale="98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0"/>
  <sheetViews>
    <sheetView topLeftCell="A34" zoomScaleNormal="100" workbookViewId="0">
      <selection activeCell="U24" sqref="U24"/>
    </sheetView>
  </sheetViews>
  <sheetFormatPr defaultColWidth="9.140625" defaultRowHeight="12.75"/>
  <cols>
    <col min="1" max="1" width="6.140625" style="10" customWidth="1"/>
    <col min="2" max="2" width="5.140625" style="10" customWidth="1"/>
    <col min="3" max="3" width="9.140625" style="10" customWidth="1"/>
    <col min="4" max="4" width="3.140625" style="223" customWidth="1"/>
    <col min="5" max="5" width="5.5703125" style="10" customWidth="1"/>
    <col min="6" max="6" width="6.42578125" style="10" customWidth="1"/>
    <col min="7" max="7" width="5.5703125" style="10" customWidth="1"/>
    <col min="8" max="8" width="5.85546875" style="10" customWidth="1"/>
    <col min="9" max="9" width="5.140625" style="10" customWidth="1"/>
    <col min="10" max="10" width="5.5703125" style="10" customWidth="1"/>
    <col min="11" max="11" width="5.85546875" style="10" customWidth="1"/>
    <col min="12" max="13" width="6.5703125" style="10" customWidth="1"/>
    <col min="14" max="14" width="6.140625" style="10" customWidth="1"/>
    <col min="15" max="15" width="5.5703125" style="10" customWidth="1"/>
    <col min="16" max="16" width="6" style="10" customWidth="1"/>
    <col min="17" max="18" width="5.85546875" style="10" customWidth="1"/>
    <col min="19" max="19" width="6" style="10" customWidth="1"/>
    <col min="20" max="24" width="5.85546875" style="10" customWidth="1"/>
    <col min="25" max="25" width="5.140625" style="10" customWidth="1"/>
    <col min="26" max="26" width="6.140625" style="10" customWidth="1"/>
    <col min="27" max="28" width="5.140625" style="10" customWidth="1"/>
    <col min="29" max="16384" width="9.140625" style="10"/>
  </cols>
  <sheetData>
    <row r="1" spans="1:30">
      <c r="A1" s="9"/>
      <c r="B1" s="9"/>
    </row>
    <row r="2" spans="1:30">
      <c r="A2" s="681" t="s">
        <v>223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</row>
    <row r="3" spans="1:30" ht="13.5" thickBot="1">
      <c r="A3" s="1" t="s">
        <v>296</v>
      </c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30" ht="13.5" thickBot="1">
      <c r="A4" s="655" t="s">
        <v>46</v>
      </c>
      <c r="B4" s="656"/>
      <c r="C4" s="656"/>
      <c r="D4" s="657"/>
      <c r="E4" s="675" t="s">
        <v>426</v>
      </c>
      <c r="F4" s="656"/>
      <c r="G4" s="656"/>
      <c r="H4" s="657"/>
      <c r="I4" s="676" t="s">
        <v>43</v>
      </c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  <c r="Y4" s="677"/>
      <c r="Z4" s="677"/>
      <c r="AA4" s="677"/>
      <c r="AB4" s="678"/>
      <c r="AC4" s="361" t="s">
        <v>590</v>
      </c>
      <c r="AD4" s="220"/>
    </row>
    <row r="5" spans="1:30" ht="12.75" customHeight="1">
      <c r="A5" s="658"/>
      <c r="B5" s="644"/>
      <c r="C5" s="644"/>
      <c r="D5" s="659"/>
      <c r="E5" s="643"/>
      <c r="F5" s="644"/>
      <c r="G5" s="644"/>
      <c r="H5" s="659"/>
      <c r="I5" s="655" t="s">
        <v>289</v>
      </c>
      <c r="J5" s="656"/>
      <c r="K5" s="656"/>
      <c r="L5" s="656"/>
      <c r="M5" s="656"/>
      <c r="N5" s="656"/>
      <c r="O5" s="656"/>
      <c r="P5" s="657"/>
      <c r="Q5" s="655" t="s">
        <v>290</v>
      </c>
      <c r="R5" s="656"/>
      <c r="S5" s="656"/>
      <c r="T5" s="656"/>
      <c r="U5" s="656"/>
      <c r="V5" s="657"/>
      <c r="W5" s="655" t="s">
        <v>291</v>
      </c>
      <c r="X5" s="656"/>
      <c r="Y5" s="656"/>
      <c r="Z5" s="656"/>
      <c r="AA5" s="656"/>
      <c r="AB5" s="657"/>
    </row>
    <row r="6" spans="1:30" ht="34.5" customHeight="1">
      <c r="A6" s="658"/>
      <c r="B6" s="644"/>
      <c r="C6" s="644"/>
      <c r="D6" s="659"/>
      <c r="E6" s="643" t="s">
        <v>117</v>
      </c>
      <c r="F6" s="644"/>
      <c r="G6" s="644" t="s">
        <v>118</v>
      </c>
      <c r="H6" s="659"/>
      <c r="I6" s="658" t="s">
        <v>292</v>
      </c>
      <c r="J6" s="644"/>
      <c r="K6" s="644"/>
      <c r="L6" s="644"/>
      <c r="M6" s="669" t="s">
        <v>119</v>
      </c>
      <c r="N6" s="644" t="s">
        <v>118</v>
      </c>
      <c r="O6" s="644"/>
      <c r="P6" s="680" t="s">
        <v>293</v>
      </c>
      <c r="Q6" s="658" t="s">
        <v>294</v>
      </c>
      <c r="R6" s="644"/>
      <c r="S6" s="644"/>
      <c r="T6" s="644"/>
      <c r="U6" s="644" t="s">
        <v>118</v>
      </c>
      <c r="V6" s="659"/>
      <c r="W6" s="658" t="s">
        <v>292</v>
      </c>
      <c r="X6" s="644"/>
      <c r="Y6" s="644"/>
      <c r="Z6" s="644"/>
      <c r="AA6" s="644" t="s">
        <v>118</v>
      </c>
      <c r="AB6" s="659"/>
    </row>
    <row r="7" spans="1:30" ht="21.75" customHeight="1">
      <c r="A7" s="658"/>
      <c r="B7" s="644"/>
      <c r="C7" s="644"/>
      <c r="D7" s="659"/>
      <c r="E7" s="645" t="s">
        <v>427</v>
      </c>
      <c r="F7" s="647" t="s">
        <v>428</v>
      </c>
      <c r="G7" s="647" t="s">
        <v>429</v>
      </c>
      <c r="H7" s="673" t="s">
        <v>430</v>
      </c>
      <c r="I7" s="658" t="s">
        <v>120</v>
      </c>
      <c r="J7" s="644"/>
      <c r="K7" s="644" t="s">
        <v>121</v>
      </c>
      <c r="L7" s="644"/>
      <c r="M7" s="669"/>
      <c r="N7" s="670" t="s">
        <v>122</v>
      </c>
      <c r="O7" s="670" t="s">
        <v>123</v>
      </c>
      <c r="P7" s="680"/>
      <c r="Q7" s="658" t="s">
        <v>120</v>
      </c>
      <c r="R7" s="644"/>
      <c r="S7" s="644" t="s">
        <v>121</v>
      </c>
      <c r="T7" s="644"/>
      <c r="U7" s="670" t="s">
        <v>122</v>
      </c>
      <c r="V7" s="671" t="s">
        <v>123</v>
      </c>
      <c r="W7" s="658" t="s">
        <v>120</v>
      </c>
      <c r="X7" s="644"/>
      <c r="Y7" s="644" t="s">
        <v>121</v>
      </c>
      <c r="Z7" s="644"/>
      <c r="AA7" s="670" t="s">
        <v>122</v>
      </c>
      <c r="AB7" s="671" t="s">
        <v>123</v>
      </c>
    </row>
    <row r="8" spans="1:30" ht="97.5" customHeight="1" thickBot="1">
      <c r="A8" s="658"/>
      <c r="B8" s="644"/>
      <c r="C8" s="644"/>
      <c r="D8" s="659"/>
      <c r="E8" s="646"/>
      <c r="F8" s="648"/>
      <c r="G8" s="648"/>
      <c r="H8" s="674"/>
      <c r="I8" s="136" t="s">
        <v>2</v>
      </c>
      <c r="J8" s="135" t="s">
        <v>124</v>
      </c>
      <c r="K8" s="135" t="s">
        <v>2</v>
      </c>
      <c r="L8" s="135" t="s">
        <v>125</v>
      </c>
      <c r="M8" s="670"/>
      <c r="N8" s="679"/>
      <c r="O8" s="679"/>
      <c r="P8" s="671"/>
      <c r="Q8" s="136" t="s">
        <v>2</v>
      </c>
      <c r="R8" s="135" t="s">
        <v>124</v>
      </c>
      <c r="S8" s="135" t="s">
        <v>2</v>
      </c>
      <c r="T8" s="135" t="s">
        <v>125</v>
      </c>
      <c r="U8" s="679"/>
      <c r="V8" s="672"/>
      <c r="W8" s="136" t="s">
        <v>2</v>
      </c>
      <c r="X8" s="135" t="s">
        <v>124</v>
      </c>
      <c r="Y8" s="135" t="s">
        <v>2</v>
      </c>
      <c r="Z8" s="135" t="s">
        <v>125</v>
      </c>
      <c r="AA8" s="679"/>
      <c r="AB8" s="672"/>
    </row>
    <row r="9" spans="1:30" s="223" customFormat="1" ht="12" customHeight="1" thickBot="1">
      <c r="A9" s="660"/>
      <c r="B9" s="661"/>
      <c r="C9" s="661"/>
      <c r="D9" s="662"/>
      <c r="E9" s="330">
        <v>1</v>
      </c>
      <c r="F9" s="331">
        <v>2</v>
      </c>
      <c r="G9" s="331">
        <v>3</v>
      </c>
      <c r="H9" s="332">
        <v>4</v>
      </c>
      <c r="I9" s="330">
        <v>5</v>
      </c>
      <c r="J9" s="331">
        <v>6</v>
      </c>
      <c r="K9" s="331">
        <v>7</v>
      </c>
      <c r="L9" s="331">
        <v>8</v>
      </c>
      <c r="M9" s="331">
        <v>9</v>
      </c>
      <c r="N9" s="331">
        <v>10</v>
      </c>
      <c r="O9" s="331">
        <v>11</v>
      </c>
      <c r="P9" s="332">
        <v>12</v>
      </c>
      <c r="Q9" s="330">
        <v>13</v>
      </c>
      <c r="R9" s="331">
        <v>14</v>
      </c>
      <c r="S9" s="331">
        <v>15</v>
      </c>
      <c r="T9" s="331">
        <v>16</v>
      </c>
      <c r="U9" s="331">
        <v>17</v>
      </c>
      <c r="V9" s="332">
        <v>18</v>
      </c>
      <c r="W9" s="330">
        <v>19</v>
      </c>
      <c r="X9" s="331">
        <v>20</v>
      </c>
      <c r="Y9" s="331">
        <v>21</v>
      </c>
      <c r="Z9" s="331">
        <v>22</v>
      </c>
      <c r="AA9" s="331">
        <v>23</v>
      </c>
      <c r="AB9" s="332">
        <v>24</v>
      </c>
    </row>
    <row r="10" spans="1:30" ht="20.25" customHeight="1">
      <c r="A10" s="639" t="s">
        <v>230</v>
      </c>
      <c r="B10" s="640"/>
      <c r="C10" s="641"/>
      <c r="D10" s="333" t="s">
        <v>12</v>
      </c>
      <c r="E10" s="439">
        <v>1</v>
      </c>
      <c r="F10" s="439">
        <v>0</v>
      </c>
      <c r="G10" s="439">
        <v>0</v>
      </c>
      <c r="H10" s="439">
        <v>0</v>
      </c>
      <c r="I10" s="439">
        <v>1</v>
      </c>
      <c r="J10" s="439">
        <v>0</v>
      </c>
      <c r="K10" s="439">
        <v>0</v>
      </c>
      <c r="L10" s="439">
        <v>0</v>
      </c>
      <c r="M10" s="439">
        <v>0</v>
      </c>
      <c r="N10" s="439">
        <v>0</v>
      </c>
      <c r="O10" s="439">
        <v>0</v>
      </c>
      <c r="P10" s="439">
        <v>0</v>
      </c>
      <c r="Q10" s="439">
        <v>0</v>
      </c>
      <c r="R10" s="439">
        <v>0</v>
      </c>
      <c r="S10" s="439">
        <v>0</v>
      </c>
      <c r="T10" s="439">
        <v>0</v>
      </c>
      <c r="U10" s="439">
        <v>0</v>
      </c>
      <c r="V10" s="439">
        <v>0</v>
      </c>
      <c r="W10" s="439">
        <v>0</v>
      </c>
      <c r="X10" s="439">
        <v>0</v>
      </c>
      <c r="Y10" s="439">
        <v>0</v>
      </c>
      <c r="Z10" s="439">
        <v>0</v>
      </c>
      <c r="AA10" s="439">
        <v>0</v>
      </c>
      <c r="AB10" s="439">
        <v>0</v>
      </c>
    </row>
    <row r="11" spans="1:30" ht="35.25" customHeight="1">
      <c r="A11" s="630" t="s">
        <v>126</v>
      </c>
      <c r="B11" s="632" t="s">
        <v>434</v>
      </c>
      <c r="C11" s="633"/>
      <c r="D11" s="334" t="s">
        <v>13</v>
      </c>
      <c r="E11" s="439">
        <v>4</v>
      </c>
      <c r="F11" s="439">
        <v>1</v>
      </c>
      <c r="G11" s="439">
        <v>0</v>
      </c>
      <c r="H11" s="439">
        <v>0</v>
      </c>
      <c r="I11" s="439">
        <v>1</v>
      </c>
      <c r="J11" s="439">
        <v>0</v>
      </c>
      <c r="K11" s="439">
        <v>0</v>
      </c>
      <c r="L11" s="439">
        <v>0</v>
      </c>
      <c r="M11" s="439">
        <v>0</v>
      </c>
      <c r="N11" s="439">
        <v>0</v>
      </c>
      <c r="O11" s="439">
        <v>0</v>
      </c>
      <c r="P11" s="439">
        <v>0</v>
      </c>
      <c r="Q11" s="439">
        <v>3</v>
      </c>
      <c r="R11" s="439">
        <v>0</v>
      </c>
      <c r="S11" s="439">
        <v>1</v>
      </c>
      <c r="T11" s="439">
        <v>0</v>
      </c>
      <c r="U11" s="439">
        <v>0</v>
      </c>
      <c r="V11" s="439">
        <v>0</v>
      </c>
      <c r="W11" s="439">
        <v>0</v>
      </c>
      <c r="X11" s="439">
        <v>0</v>
      </c>
      <c r="Y11" s="439">
        <v>0</v>
      </c>
      <c r="Z11" s="439">
        <v>0</v>
      </c>
      <c r="AA11" s="439">
        <v>0</v>
      </c>
      <c r="AB11" s="439">
        <v>0</v>
      </c>
    </row>
    <row r="12" spans="1:30" ht="20.25" customHeight="1">
      <c r="A12" s="630"/>
      <c r="B12" s="632" t="s">
        <v>5</v>
      </c>
      <c r="C12" s="633"/>
      <c r="D12" s="334" t="s">
        <v>14</v>
      </c>
      <c r="E12" s="439">
        <v>6</v>
      </c>
      <c r="F12" s="439">
        <v>0</v>
      </c>
      <c r="G12" s="439">
        <v>0</v>
      </c>
      <c r="H12" s="439">
        <v>0</v>
      </c>
      <c r="I12" s="439">
        <v>3</v>
      </c>
      <c r="J12" s="439">
        <v>1</v>
      </c>
      <c r="K12" s="439">
        <v>0</v>
      </c>
      <c r="L12" s="439">
        <v>0</v>
      </c>
      <c r="M12" s="439">
        <v>2</v>
      </c>
      <c r="N12" s="439">
        <v>0</v>
      </c>
      <c r="O12" s="439">
        <v>0</v>
      </c>
      <c r="P12" s="439">
        <v>0</v>
      </c>
      <c r="Q12" s="439">
        <v>3</v>
      </c>
      <c r="R12" s="439">
        <v>1</v>
      </c>
      <c r="S12" s="439">
        <v>0</v>
      </c>
      <c r="T12" s="439">
        <v>0</v>
      </c>
      <c r="U12" s="439">
        <v>0</v>
      </c>
      <c r="V12" s="439">
        <v>0</v>
      </c>
      <c r="W12" s="439">
        <v>0</v>
      </c>
      <c r="X12" s="439">
        <v>0</v>
      </c>
      <c r="Y12" s="439">
        <v>0</v>
      </c>
      <c r="Z12" s="439">
        <v>0</v>
      </c>
      <c r="AA12" s="439">
        <v>0</v>
      </c>
      <c r="AB12" s="439">
        <v>0</v>
      </c>
    </row>
    <row r="13" spans="1:30" ht="20.25" customHeight="1">
      <c r="A13" s="630"/>
      <c r="B13" s="632" t="s">
        <v>6</v>
      </c>
      <c r="C13" s="633"/>
      <c r="D13" s="334" t="s">
        <v>15</v>
      </c>
      <c r="E13" s="439">
        <v>0</v>
      </c>
      <c r="F13" s="439">
        <v>0</v>
      </c>
      <c r="G13" s="439">
        <v>0</v>
      </c>
      <c r="H13" s="439">
        <v>0</v>
      </c>
      <c r="I13" s="439">
        <v>0</v>
      </c>
      <c r="J13" s="439">
        <v>0</v>
      </c>
      <c r="K13" s="439">
        <v>0</v>
      </c>
      <c r="L13" s="439">
        <v>0</v>
      </c>
      <c r="M13" s="439">
        <v>0</v>
      </c>
      <c r="N13" s="439">
        <v>0</v>
      </c>
      <c r="O13" s="439">
        <v>0</v>
      </c>
      <c r="P13" s="439">
        <v>0</v>
      </c>
      <c r="Q13" s="439">
        <v>0</v>
      </c>
      <c r="R13" s="439">
        <v>0</v>
      </c>
      <c r="S13" s="439">
        <v>0</v>
      </c>
      <c r="T13" s="439">
        <v>0</v>
      </c>
      <c r="U13" s="439">
        <v>0</v>
      </c>
      <c r="V13" s="439">
        <v>0</v>
      </c>
      <c r="W13" s="439">
        <v>0</v>
      </c>
      <c r="X13" s="439">
        <v>0</v>
      </c>
      <c r="Y13" s="439">
        <v>0</v>
      </c>
      <c r="Z13" s="439">
        <v>0</v>
      </c>
      <c r="AA13" s="439">
        <v>0</v>
      </c>
      <c r="AB13" s="439">
        <v>0</v>
      </c>
    </row>
    <row r="14" spans="1:30" ht="31.5" customHeight="1">
      <c r="A14" s="630"/>
      <c r="B14" s="632" t="s">
        <v>362</v>
      </c>
      <c r="C14" s="633"/>
      <c r="D14" s="334" t="s">
        <v>16</v>
      </c>
      <c r="E14" s="439">
        <v>0</v>
      </c>
      <c r="F14" s="439">
        <v>0</v>
      </c>
      <c r="G14" s="439">
        <v>0</v>
      </c>
      <c r="H14" s="439">
        <v>0</v>
      </c>
      <c r="I14" s="439">
        <v>0</v>
      </c>
      <c r="J14" s="439">
        <v>0</v>
      </c>
      <c r="K14" s="439">
        <v>0</v>
      </c>
      <c r="L14" s="439">
        <v>0</v>
      </c>
      <c r="M14" s="439">
        <v>0</v>
      </c>
      <c r="N14" s="439">
        <v>0</v>
      </c>
      <c r="O14" s="439">
        <v>0</v>
      </c>
      <c r="P14" s="439">
        <v>0</v>
      </c>
      <c r="Q14" s="439">
        <v>0</v>
      </c>
      <c r="R14" s="439">
        <v>0</v>
      </c>
      <c r="S14" s="439">
        <v>0</v>
      </c>
      <c r="T14" s="439">
        <v>0</v>
      </c>
      <c r="U14" s="439">
        <v>0</v>
      </c>
      <c r="V14" s="439">
        <v>0</v>
      </c>
      <c r="W14" s="439">
        <v>0</v>
      </c>
      <c r="X14" s="439">
        <v>0</v>
      </c>
      <c r="Y14" s="439">
        <v>0</v>
      </c>
      <c r="Z14" s="439">
        <v>0</v>
      </c>
      <c r="AA14" s="439">
        <v>0</v>
      </c>
      <c r="AB14" s="439">
        <v>0</v>
      </c>
    </row>
    <row r="15" spans="1:30" ht="22.5" customHeight="1">
      <c r="A15" s="630"/>
      <c r="B15" s="632" t="s">
        <v>431</v>
      </c>
      <c r="C15" s="633"/>
      <c r="D15" s="334" t="s">
        <v>17</v>
      </c>
      <c r="E15" s="439">
        <v>1</v>
      </c>
      <c r="F15" s="439">
        <v>0</v>
      </c>
      <c r="G15" s="439">
        <v>0</v>
      </c>
      <c r="H15" s="439">
        <v>0</v>
      </c>
      <c r="I15" s="439">
        <v>1</v>
      </c>
      <c r="J15" s="439">
        <v>0</v>
      </c>
      <c r="K15" s="439">
        <v>0</v>
      </c>
      <c r="L15" s="439">
        <v>0</v>
      </c>
      <c r="M15" s="439">
        <v>0</v>
      </c>
      <c r="N15" s="439">
        <v>0</v>
      </c>
      <c r="O15" s="439">
        <v>0</v>
      </c>
      <c r="P15" s="439">
        <v>0</v>
      </c>
      <c r="Q15" s="439">
        <v>0</v>
      </c>
      <c r="R15" s="439">
        <v>0</v>
      </c>
      <c r="S15" s="439">
        <v>0</v>
      </c>
      <c r="T15" s="439">
        <v>0</v>
      </c>
      <c r="U15" s="439">
        <v>0</v>
      </c>
      <c r="V15" s="439">
        <v>0</v>
      </c>
      <c r="W15" s="439">
        <v>0</v>
      </c>
      <c r="X15" s="439">
        <v>0</v>
      </c>
      <c r="Y15" s="439">
        <v>0</v>
      </c>
      <c r="Z15" s="439">
        <v>0</v>
      </c>
      <c r="AA15" s="439">
        <v>0</v>
      </c>
      <c r="AB15" s="439">
        <v>0</v>
      </c>
    </row>
    <row r="16" spans="1:30" ht="18" customHeight="1">
      <c r="A16" s="630"/>
      <c r="B16" s="632" t="s">
        <v>8</v>
      </c>
      <c r="C16" s="633"/>
      <c r="D16" s="334" t="s">
        <v>18</v>
      </c>
      <c r="E16" s="439">
        <v>0</v>
      </c>
      <c r="F16" s="439">
        <v>0</v>
      </c>
      <c r="G16" s="439">
        <v>0</v>
      </c>
      <c r="H16" s="439">
        <v>0</v>
      </c>
      <c r="I16" s="439">
        <v>0</v>
      </c>
      <c r="J16" s="439">
        <v>0</v>
      </c>
      <c r="K16" s="439">
        <v>0</v>
      </c>
      <c r="L16" s="439">
        <v>0</v>
      </c>
      <c r="M16" s="439">
        <v>0</v>
      </c>
      <c r="N16" s="439">
        <v>0</v>
      </c>
      <c r="O16" s="439">
        <v>0</v>
      </c>
      <c r="P16" s="439">
        <v>0</v>
      </c>
      <c r="Q16" s="439">
        <v>0</v>
      </c>
      <c r="R16" s="439">
        <v>0</v>
      </c>
      <c r="S16" s="439">
        <v>0</v>
      </c>
      <c r="T16" s="439">
        <v>0</v>
      </c>
      <c r="U16" s="439">
        <v>0</v>
      </c>
      <c r="V16" s="439">
        <v>0</v>
      </c>
      <c r="W16" s="439">
        <v>0</v>
      </c>
      <c r="X16" s="439">
        <v>0</v>
      </c>
      <c r="Y16" s="439">
        <v>0</v>
      </c>
      <c r="Z16" s="439">
        <v>0</v>
      </c>
      <c r="AA16" s="439">
        <v>0</v>
      </c>
      <c r="AB16" s="439">
        <v>0</v>
      </c>
    </row>
    <row r="17" spans="1:28" ht="18" customHeight="1" thickBot="1">
      <c r="A17" s="631"/>
      <c r="B17" s="632" t="s">
        <v>9</v>
      </c>
      <c r="C17" s="633"/>
      <c r="D17" s="334" t="s">
        <v>19</v>
      </c>
      <c r="E17" s="439">
        <v>0</v>
      </c>
      <c r="F17" s="439">
        <v>0</v>
      </c>
      <c r="G17" s="439">
        <v>0</v>
      </c>
      <c r="H17" s="439">
        <v>0</v>
      </c>
      <c r="I17" s="439">
        <v>0</v>
      </c>
      <c r="J17" s="439">
        <v>0</v>
      </c>
      <c r="K17" s="439">
        <v>0</v>
      </c>
      <c r="L17" s="439">
        <v>0</v>
      </c>
      <c r="M17" s="439">
        <v>0</v>
      </c>
      <c r="N17" s="439">
        <v>0</v>
      </c>
      <c r="O17" s="439">
        <v>0</v>
      </c>
      <c r="P17" s="439">
        <v>0</v>
      </c>
      <c r="Q17" s="439">
        <v>0</v>
      </c>
      <c r="R17" s="439">
        <v>0</v>
      </c>
      <c r="S17" s="439">
        <v>0</v>
      </c>
      <c r="T17" s="439">
        <v>0</v>
      </c>
      <c r="U17" s="439">
        <v>0</v>
      </c>
      <c r="V17" s="439">
        <v>0</v>
      </c>
      <c r="W17" s="439">
        <v>0</v>
      </c>
      <c r="X17" s="439">
        <v>0</v>
      </c>
      <c r="Y17" s="439">
        <v>0</v>
      </c>
      <c r="Z17" s="439">
        <v>0</v>
      </c>
      <c r="AA17" s="439">
        <v>0</v>
      </c>
      <c r="AB17" s="439">
        <v>0</v>
      </c>
    </row>
    <row r="18" spans="1:28" ht="18" customHeight="1" thickBot="1">
      <c r="A18" s="667" t="s">
        <v>10</v>
      </c>
      <c r="B18" s="663" t="s">
        <v>2</v>
      </c>
      <c r="C18" s="664"/>
      <c r="D18" s="334" t="s">
        <v>20</v>
      </c>
      <c r="E18" s="439">
        <v>3</v>
      </c>
      <c r="F18" s="439">
        <v>0</v>
      </c>
      <c r="G18" s="439">
        <v>0</v>
      </c>
      <c r="H18" s="439">
        <v>0</v>
      </c>
      <c r="I18" s="439">
        <v>2</v>
      </c>
      <c r="J18" s="439">
        <v>2</v>
      </c>
      <c r="K18" s="439">
        <v>0</v>
      </c>
      <c r="L18" s="439">
        <v>0</v>
      </c>
      <c r="M18" s="439">
        <v>0</v>
      </c>
      <c r="N18" s="439">
        <v>0</v>
      </c>
      <c r="O18" s="439">
        <v>0</v>
      </c>
      <c r="P18" s="439">
        <v>0</v>
      </c>
      <c r="Q18" s="439">
        <v>1</v>
      </c>
      <c r="R18" s="439">
        <v>0</v>
      </c>
      <c r="S18" s="439">
        <v>0</v>
      </c>
      <c r="T18" s="439">
        <v>0</v>
      </c>
      <c r="U18" s="439">
        <v>0</v>
      </c>
      <c r="V18" s="439">
        <v>0</v>
      </c>
      <c r="W18" s="439">
        <v>0</v>
      </c>
      <c r="X18" s="439">
        <v>0</v>
      </c>
      <c r="Y18" s="439">
        <v>0</v>
      </c>
      <c r="Z18" s="439">
        <v>0</v>
      </c>
      <c r="AA18" s="439">
        <v>0</v>
      </c>
      <c r="AB18" s="439">
        <v>0</v>
      </c>
    </row>
    <row r="19" spans="1:28" ht="20.25" customHeight="1" thickBot="1">
      <c r="A19" s="668"/>
      <c r="B19" s="665" t="s">
        <v>3</v>
      </c>
      <c r="C19" s="666"/>
      <c r="D19" s="334" t="s">
        <v>21</v>
      </c>
      <c r="E19" s="439">
        <v>0</v>
      </c>
      <c r="F19" s="439">
        <v>0</v>
      </c>
      <c r="G19" s="439">
        <v>0</v>
      </c>
      <c r="H19" s="439">
        <v>0</v>
      </c>
      <c r="I19" s="439">
        <v>0</v>
      </c>
      <c r="J19" s="439">
        <v>0</v>
      </c>
      <c r="K19" s="439">
        <v>0</v>
      </c>
      <c r="L19" s="439">
        <v>0</v>
      </c>
      <c r="M19" s="439">
        <v>0</v>
      </c>
      <c r="N19" s="439">
        <v>0</v>
      </c>
      <c r="O19" s="439">
        <v>0</v>
      </c>
      <c r="P19" s="439">
        <v>0</v>
      </c>
      <c r="Q19" s="439">
        <v>0</v>
      </c>
      <c r="R19" s="439">
        <v>0</v>
      </c>
      <c r="S19" s="439">
        <v>0</v>
      </c>
      <c r="T19" s="439">
        <v>0</v>
      </c>
      <c r="U19" s="439">
        <v>0</v>
      </c>
      <c r="V19" s="439">
        <v>0</v>
      </c>
      <c r="W19" s="439">
        <v>0</v>
      </c>
      <c r="X19" s="439">
        <v>0</v>
      </c>
      <c r="Y19" s="439">
        <v>0</v>
      </c>
      <c r="Z19" s="439">
        <v>0</v>
      </c>
      <c r="AA19" s="439">
        <v>0</v>
      </c>
      <c r="AB19" s="439">
        <v>0</v>
      </c>
    </row>
    <row r="20" spans="1:28" ht="15.75" customHeight="1">
      <c r="A20" s="639" t="s">
        <v>84</v>
      </c>
      <c r="B20" s="640"/>
      <c r="C20" s="641"/>
      <c r="D20" s="334" t="s">
        <v>22</v>
      </c>
      <c r="E20" s="440">
        <v>0</v>
      </c>
      <c r="F20" s="440">
        <v>0</v>
      </c>
      <c r="G20" s="440">
        <v>0</v>
      </c>
      <c r="H20" s="440">
        <v>0</v>
      </c>
      <c r="I20" s="440">
        <v>0</v>
      </c>
      <c r="J20" s="440">
        <v>0</v>
      </c>
      <c r="K20" s="440">
        <v>0</v>
      </c>
      <c r="L20" s="440">
        <v>0</v>
      </c>
      <c r="M20" s="440">
        <v>0</v>
      </c>
      <c r="N20" s="440">
        <v>0</v>
      </c>
      <c r="O20" s="440">
        <v>0</v>
      </c>
      <c r="P20" s="440">
        <v>0</v>
      </c>
      <c r="Q20" s="440">
        <v>0</v>
      </c>
      <c r="R20" s="440">
        <v>0</v>
      </c>
      <c r="S20" s="440">
        <v>0</v>
      </c>
      <c r="T20" s="440">
        <v>0</v>
      </c>
      <c r="U20" s="440">
        <v>0</v>
      </c>
      <c r="V20" s="440">
        <v>0</v>
      </c>
      <c r="W20" s="440">
        <v>0</v>
      </c>
      <c r="X20" s="440">
        <v>0</v>
      </c>
      <c r="Y20" s="440">
        <v>0</v>
      </c>
      <c r="Z20" s="440">
        <v>0</v>
      </c>
      <c r="AA20" s="440">
        <v>0</v>
      </c>
      <c r="AB20" s="440">
        <v>0</v>
      </c>
    </row>
    <row r="21" spans="1:28" ht="15.75" customHeight="1">
      <c r="A21" s="634" t="s">
        <v>432</v>
      </c>
      <c r="B21" s="635"/>
      <c r="C21" s="636"/>
      <c r="D21" s="334" t="s">
        <v>23</v>
      </c>
      <c r="E21" s="440">
        <v>0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</v>
      </c>
      <c r="L21" s="440">
        <v>0</v>
      </c>
      <c r="M21" s="440">
        <v>0</v>
      </c>
      <c r="N21" s="440">
        <v>0</v>
      </c>
      <c r="O21" s="440">
        <v>0</v>
      </c>
      <c r="P21" s="440">
        <v>0</v>
      </c>
      <c r="Q21" s="440">
        <v>0</v>
      </c>
      <c r="R21" s="440">
        <v>0</v>
      </c>
      <c r="S21" s="440">
        <v>0</v>
      </c>
      <c r="T21" s="440">
        <v>0</v>
      </c>
      <c r="U21" s="440">
        <v>0</v>
      </c>
      <c r="V21" s="440">
        <v>0</v>
      </c>
      <c r="W21" s="440">
        <v>0</v>
      </c>
      <c r="X21" s="440">
        <v>0</v>
      </c>
      <c r="Y21" s="440">
        <v>0</v>
      </c>
      <c r="Z21" s="440">
        <v>0</v>
      </c>
      <c r="AA21" s="440">
        <v>0</v>
      </c>
      <c r="AB21" s="440">
        <v>0</v>
      </c>
    </row>
    <row r="22" spans="1:28" ht="15.75" customHeight="1">
      <c r="A22" s="642" t="s">
        <v>133</v>
      </c>
      <c r="B22" s="632"/>
      <c r="C22" s="633"/>
      <c r="D22" s="334" t="s">
        <v>24</v>
      </c>
      <c r="E22" s="441">
        <v>1</v>
      </c>
      <c r="F22" s="441">
        <v>0</v>
      </c>
      <c r="G22" s="441">
        <v>0</v>
      </c>
      <c r="H22" s="441">
        <v>0</v>
      </c>
      <c r="I22" s="441">
        <v>1</v>
      </c>
      <c r="J22" s="441">
        <v>0</v>
      </c>
      <c r="K22" s="441">
        <v>0</v>
      </c>
      <c r="L22" s="441">
        <v>0</v>
      </c>
      <c r="M22" s="441">
        <v>0</v>
      </c>
      <c r="N22" s="441">
        <v>0</v>
      </c>
      <c r="O22" s="441">
        <v>0</v>
      </c>
      <c r="P22" s="441">
        <v>0</v>
      </c>
      <c r="Q22" s="441">
        <v>0</v>
      </c>
      <c r="R22" s="441">
        <v>0</v>
      </c>
      <c r="S22" s="441">
        <v>0</v>
      </c>
      <c r="T22" s="441">
        <v>0</v>
      </c>
      <c r="U22" s="441">
        <v>0</v>
      </c>
      <c r="V22" s="441">
        <v>0</v>
      </c>
      <c r="W22" s="441">
        <v>0</v>
      </c>
      <c r="X22" s="441">
        <v>0</v>
      </c>
      <c r="Y22" s="441">
        <v>0</v>
      </c>
      <c r="Z22" s="441">
        <v>0</v>
      </c>
      <c r="AA22" s="441">
        <v>0</v>
      </c>
      <c r="AB22" s="441">
        <v>0</v>
      </c>
    </row>
    <row r="23" spans="1:28" ht="15.75" customHeight="1" thickBot="1">
      <c r="A23" s="649" t="s">
        <v>134</v>
      </c>
      <c r="B23" s="650"/>
      <c r="C23" s="651"/>
      <c r="D23" s="335" t="s">
        <v>25</v>
      </c>
      <c r="E23" s="442">
        <v>0</v>
      </c>
      <c r="F23" s="442">
        <v>0</v>
      </c>
      <c r="G23" s="442">
        <v>0</v>
      </c>
      <c r="H23" s="442">
        <v>0</v>
      </c>
      <c r="I23" s="442">
        <v>0</v>
      </c>
      <c r="J23" s="442">
        <v>0</v>
      </c>
      <c r="K23" s="442">
        <v>0</v>
      </c>
      <c r="L23" s="442">
        <v>0</v>
      </c>
      <c r="M23" s="442">
        <v>0</v>
      </c>
      <c r="N23" s="442">
        <v>0</v>
      </c>
      <c r="O23" s="442">
        <v>0</v>
      </c>
      <c r="P23" s="442">
        <v>0</v>
      </c>
      <c r="Q23" s="442">
        <v>0</v>
      </c>
      <c r="R23" s="442">
        <v>0</v>
      </c>
      <c r="S23" s="442">
        <v>0</v>
      </c>
      <c r="T23" s="442">
        <v>0</v>
      </c>
      <c r="U23" s="442">
        <v>0</v>
      </c>
      <c r="V23" s="442">
        <v>0</v>
      </c>
      <c r="W23" s="442">
        <v>0</v>
      </c>
      <c r="X23" s="442">
        <v>0</v>
      </c>
      <c r="Y23" s="442">
        <v>0</v>
      </c>
      <c r="Z23" s="442">
        <v>0</v>
      </c>
      <c r="AA23" s="442">
        <v>0</v>
      </c>
      <c r="AB23" s="442">
        <v>0</v>
      </c>
    </row>
    <row r="24" spans="1:28" ht="36" customHeight="1" thickBot="1">
      <c r="A24" s="652" t="s">
        <v>470</v>
      </c>
      <c r="B24" s="653"/>
      <c r="C24" s="654"/>
      <c r="D24" s="336" t="s">
        <v>26</v>
      </c>
      <c r="E24" s="443">
        <v>16</v>
      </c>
      <c r="F24" s="443">
        <v>1</v>
      </c>
      <c r="G24" s="443">
        <v>0</v>
      </c>
      <c r="H24" s="443">
        <v>0</v>
      </c>
      <c r="I24" s="443">
        <v>9</v>
      </c>
      <c r="J24" s="443">
        <v>3</v>
      </c>
      <c r="K24" s="443">
        <v>0</v>
      </c>
      <c r="L24" s="443">
        <v>0</v>
      </c>
      <c r="M24" s="443">
        <v>2</v>
      </c>
      <c r="N24" s="443">
        <v>0</v>
      </c>
      <c r="O24" s="443">
        <v>0</v>
      </c>
      <c r="P24" s="443">
        <v>0</v>
      </c>
      <c r="Q24" s="443">
        <v>7</v>
      </c>
      <c r="R24" s="443">
        <v>1</v>
      </c>
      <c r="S24" s="443">
        <v>1</v>
      </c>
      <c r="T24" s="443">
        <v>0</v>
      </c>
      <c r="U24" s="443">
        <v>0</v>
      </c>
      <c r="V24" s="443">
        <v>0</v>
      </c>
      <c r="W24" s="443">
        <v>0</v>
      </c>
      <c r="X24" s="443">
        <v>0</v>
      </c>
      <c r="Y24" s="443">
        <v>0</v>
      </c>
      <c r="Z24" s="443">
        <v>0</v>
      </c>
      <c r="AA24" s="443">
        <v>0</v>
      </c>
      <c r="AB24" s="443">
        <v>0</v>
      </c>
    </row>
    <row r="25" spans="1:28" ht="12.75" customHeight="1">
      <c r="A25" s="6"/>
      <c r="B25" s="6"/>
      <c r="C25" s="6"/>
      <c r="D25" s="33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2.75" customHeight="1" thickBot="1">
      <c r="A26" s="7" t="s">
        <v>297</v>
      </c>
      <c r="B26" s="2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 customHeight="1">
      <c r="A27" s="637" t="s">
        <v>298</v>
      </c>
      <c r="B27" s="638"/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8" t="s">
        <v>299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 customHeight="1">
      <c r="A28" s="622" t="s">
        <v>300</v>
      </c>
      <c r="B28" s="623"/>
      <c r="C28" s="623"/>
      <c r="D28" s="623"/>
      <c r="E28" s="623"/>
      <c r="F28" s="623"/>
      <c r="G28" s="623"/>
      <c r="H28" s="623"/>
      <c r="I28" s="623"/>
      <c r="J28" s="623"/>
      <c r="K28" s="623"/>
      <c r="L28" s="623"/>
      <c r="M28" s="623"/>
      <c r="N28" s="38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2.75" customHeight="1">
      <c r="A29" s="622" t="s">
        <v>301</v>
      </c>
      <c r="B29" s="623"/>
      <c r="C29" s="623"/>
      <c r="D29" s="623"/>
      <c r="E29" s="623"/>
      <c r="F29" s="623"/>
      <c r="G29" s="623"/>
      <c r="H29" s="623"/>
      <c r="I29" s="623"/>
      <c r="J29" s="623"/>
      <c r="K29" s="623"/>
      <c r="L29" s="623"/>
      <c r="M29" s="623"/>
      <c r="N29" s="38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2.75" customHeight="1">
      <c r="A30" s="622" t="s">
        <v>302</v>
      </c>
      <c r="B30" s="623"/>
      <c r="C30" s="623"/>
      <c r="D30" s="623"/>
      <c r="E30" s="623"/>
      <c r="F30" s="623"/>
      <c r="G30" s="623"/>
      <c r="H30" s="623"/>
      <c r="I30" s="623"/>
      <c r="J30" s="623"/>
      <c r="K30" s="623"/>
      <c r="L30" s="623"/>
      <c r="M30" s="623"/>
      <c r="N30" s="38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2.75" customHeight="1">
      <c r="A31" s="622" t="s">
        <v>136</v>
      </c>
      <c r="B31" s="623"/>
      <c r="C31" s="623"/>
      <c r="D31" s="623"/>
      <c r="E31" s="623"/>
      <c r="F31" s="623"/>
      <c r="G31" s="623"/>
      <c r="H31" s="623"/>
      <c r="I31" s="623"/>
      <c r="J31" s="623"/>
      <c r="K31" s="623"/>
      <c r="L31" s="623"/>
      <c r="M31" s="623"/>
      <c r="N31" s="383">
        <v>2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2.75" customHeight="1">
      <c r="A32" s="622" t="s">
        <v>303</v>
      </c>
      <c r="B32" s="623"/>
      <c r="C32" s="623"/>
      <c r="D32" s="623"/>
      <c r="E32" s="623"/>
      <c r="F32" s="623"/>
      <c r="G32" s="623"/>
      <c r="H32" s="623"/>
      <c r="I32" s="623"/>
      <c r="J32" s="623"/>
      <c r="K32" s="623"/>
      <c r="L32" s="623"/>
      <c r="M32" s="623"/>
      <c r="N32" s="38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2.75" customHeight="1">
      <c r="A33" s="622" t="s">
        <v>137</v>
      </c>
      <c r="B33" s="623"/>
      <c r="C33" s="623"/>
      <c r="D33" s="623"/>
      <c r="E33" s="623"/>
      <c r="F33" s="623"/>
      <c r="G33" s="623"/>
      <c r="H33" s="623"/>
      <c r="I33" s="623"/>
      <c r="J33" s="623"/>
      <c r="K33" s="623"/>
      <c r="L33" s="623"/>
      <c r="M33" s="623"/>
      <c r="N33" s="38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2.75" customHeight="1">
      <c r="A34" s="622" t="s">
        <v>304</v>
      </c>
      <c r="B34" s="623"/>
      <c r="C34" s="623"/>
      <c r="D34" s="623"/>
      <c r="E34" s="623"/>
      <c r="F34" s="623"/>
      <c r="G34" s="623"/>
      <c r="H34" s="623"/>
      <c r="I34" s="623"/>
      <c r="J34" s="623"/>
      <c r="K34" s="623"/>
      <c r="L34" s="623"/>
      <c r="M34" s="623"/>
      <c r="N34" s="383">
        <v>2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3.5" customHeight="1">
      <c r="A35" s="622" t="s">
        <v>305</v>
      </c>
      <c r="B35" s="623"/>
      <c r="C35" s="623"/>
      <c r="D35" s="623"/>
      <c r="E35" s="623"/>
      <c r="F35" s="623"/>
      <c r="G35" s="623"/>
      <c r="H35" s="623"/>
      <c r="I35" s="623"/>
      <c r="J35" s="623"/>
      <c r="K35" s="623"/>
      <c r="L35" s="623"/>
      <c r="M35" s="623"/>
      <c r="N35" s="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>
      <c r="A36" s="622" t="s">
        <v>306</v>
      </c>
      <c r="B36" s="623"/>
      <c r="C36" s="623"/>
      <c r="D36" s="623"/>
      <c r="E36" s="623"/>
      <c r="F36" s="623"/>
      <c r="G36" s="623"/>
      <c r="H36" s="623"/>
      <c r="I36" s="623"/>
      <c r="J36" s="623"/>
      <c r="K36" s="623"/>
      <c r="L36" s="623"/>
      <c r="M36" s="623"/>
      <c r="N36" s="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2.75" customHeight="1">
      <c r="A37" s="622" t="s">
        <v>138</v>
      </c>
      <c r="B37" s="623"/>
      <c r="C37" s="623"/>
      <c r="D37" s="623"/>
      <c r="E37" s="623"/>
      <c r="F37" s="623"/>
      <c r="G37" s="623"/>
      <c r="H37" s="623"/>
      <c r="I37" s="623"/>
      <c r="J37" s="623"/>
      <c r="K37" s="623"/>
      <c r="L37" s="623"/>
      <c r="M37" s="623"/>
      <c r="N37" s="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>
      <c r="A38" s="622" t="s">
        <v>139</v>
      </c>
      <c r="B38" s="623"/>
      <c r="C38" s="623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>
      <c r="A39" s="622" t="s">
        <v>140</v>
      </c>
      <c r="B39" s="623"/>
      <c r="C39" s="623"/>
      <c r="D39" s="623"/>
      <c r="E39" s="623"/>
      <c r="F39" s="623"/>
      <c r="G39" s="623"/>
      <c r="H39" s="623"/>
      <c r="I39" s="623"/>
      <c r="J39" s="623"/>
      <c r="K39" s="623"/>
      <c r="L39" s="623"/>
      <c r="M39" s="623"/>
      <c r="N39" s="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>
      <c r="A40" s="619" t="s">
        <v>399</v>
      </c>
      <c r="B40" s="620"/>
      <c r="C40" s="620"/>
      <c r="D40" s="620"/>
      <c r="E40" s="620"/>
      <c r="F40" s="620"/>
      <c r="G40" s="620"/>
      <c r="H40" s="620"/>
      <c r="I40" s="620"/>
      <c r="J40" s="620"/>
      <c r="K40" s="620"/>
      <c r="L40" s="620"/>
      <c r="M40" s="621"/>
      <c r="N40" s="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3.5" thickBot="1">
      <c r="A41" s="626" t="s">
        <v>141</v>
      </c>
      <c r="B41" s="627"/>
      <c r="C41" s="627"/>
      <c r="D41" s="627"/>
      <c r="E41" s="627"/>
      <c r="F41" s="627"/>
      <c r="G41" s="627"/>
      <c r="H41" s="627"/>
      <c r="I41" s="627"/>
      <c r="J41" s="627"/>
      <c r="K41" s="627"/>
      <c r="L41" s="627"/>
      <c r="M41" s="627"/>
      <c r="N41" s="9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>
      <c r="A42" s="628" t="s">
        <v>307</v>
      </c>
      <c r="B42" s="629"/>
      <c r="C42" s="629"/>
      <c r="D42" s="629"/>
      <c r="E42" s="629"/>
      <c r="F42" s="629"/>
      <c r="G42" s="629"/>
      <c r="H42" s="629"/>
      <c r="I42" s="629"/>
      <c r="J42" s="629"/>
      <c r="K42" s="629"/>
      <c r="L42" s="629"/>
      <c r="M42" s="629"/>
      <c r="N42" s="9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>
      <c r="A43" s="622" t="s">
        <v>308</v>
      </c>
      <c r="B43" s="623"/>
      <c r="C43" s="623"/>
      <c r="D43" s="623"/>
      <c r="E43" s="623"/>
      <c r="F43" s="623"/>
      <c r="G43" s="623"/>
      <c r="H43" s="623"/>
      <c r="I43" s="623"/>
      <c r="J43" s="623"/>
      <c r="K43" s="623"/>
      <c r="L43" s="623"/>
      <c r="M43" s="623"/>
      <c r="N43" s="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>
      <c r="A44" s="622" t="s">
        <v>309</v>
      </c>
      <c r="B44" s="623"/>
      <c r="C44" s="623"/>
      <c r="D44" s="623"/>
      <c r="E44" s="623"/>
      <c r="F44" s="623"/>
      <c r="G44" s="623"/>
      <c r="H44" s="623"/>
      <c r="I44" s="623"/>
      <c r="J44" s="623"/>
      <c r="K44" s="623"/>
      <c r="L44" s="623"/>
      <c r="M44" s="623"/>
      <c r="N44" s="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>
      <c r="A45" s="622" t="s">
        <v>310</v>
      </c>
      <c r="B45" s="623"/>
      <c r="C45" s="623"/>
      <c r="D45" s="623"/>
      <c r="E45" s="623"/>
      <c r="F45" s="623"/>
      <c r="G45" s="623"/>
      <c r="H45" s="623"/>
      <c r="I45" s="623"/>
      <c r="J45" s="623"/>
      <c r="K45" s="623"/>
      <c r="L45" s="623"/>
      <c r="M45" s="623"/>
      <c r="N45" s="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>
      <c r="A46" s="622" t="s">
        <v>433</v>
      </c>
      <c r="B46" s="623"/>
      <c r="C46" s="623"/>
      <c r="D46" s="623"/>
      <c r="E46" s="623"/>
      <c r="F46" s="623"/>
      <c r="G46" s="623"/>
      <c r="H46" s="623"/>
      <c r="I46" s="623"/>
      <c r="J46" s="623"/>
      <c r="K46" s="623"/>
      <c r="L46" s="623"/>
      <c r="M46" s="623"/>
      <c r="N46" s="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>
      <c r="A47" s="622" t="s">
        <v>311</v>
      </c>
      <c r="B47" s="623"/>
      <c r="C47" s="623"/>
      <c r="D47" s="623"/>
      <c r="E47" s="623"/>
      <c r="F47" s="623"/>
      <c r="G47" s="623"/>
      <c r="H47" s="623"/>
      <c r="I47" s="623"/>
      <c r="J47" s="623"/>
      <c r="K47" s="623"/>
      <c r="L47" s="623"/>
      <c r="M47" s="623"/>
      <c r="N47" s="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>
      <c r="A48" s="622" t="s">
        <v>312</v>
      </c>
      <c r="B48" s="623"/>
      <c r="C48" s="623"/>
      <c r="D48" s="623"/>
      <c r="E48" s="623"/>
      <c r="F48" s="623"/>
      <c r="G48" s="623"/>
      <c r="H48" s="623"/>
      <c r="I48" s="623"/>
      <c r="J48" s="623"/>
      <c r="K48" s="623"/>
      <c r="L48" s="623"/>
      <c r="M48" s="623"/>
      <c r="N48" s="4">
        <v>2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3.5" thickBot="1">
      <c r="A49" s="626" t="s">
        <v>313</v>
      </c>
      <c r="B49" s="627"/>
      <c r="C49" s="627"/>
      <c r="D49" s="627"/>
      <c r="E49" s="627"/>
      <c r="F49" s="627"/>
      <c r="G49" s="627"/>
      <c r="H49" s="627"/>
      <c r="I49" s="627"/>
      <c r="J49" s="627"/>
      <c r="K49" s="627"/>
      <c r="L49" s="627"/>
      <c r="M49" s="627"/>
      <c r="N49" s="9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>
      <c r="A50" s="628" t="s">
        <v>314</v>
      </c>
      <c r="B50" s="629"/>
      <c r="C50" s="629"/>
      <c r="D50" s="629"/>
      <c r="E50" s="629"/>
      <c r="F50" s="629"/>
      <c r="G50" s="629"/>
      <c r="H50" s="629"/>
      <c r="I50" s="629"/>
      <c r="J50" s="629"/>
      <c r="K50" s="629"/>
      <c r="L50" s="629"/>
      <c r="M50" s="629"/>
      <c r="N50" s="9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>
      <c r="A51" s="622" t="s">
        <v>315</v>
      </c>
      <c r="B51" s="623"/>
      <c r="C51" s="623"/>
      <c r="D51" s="623"/>
      <c r="E51" s="623"/>
      <c r="F51" s="623"/>
      <c r="G51" s="623"/>
      <c r="H51" s="623"/>
      <c r="I51" s="623"/>
      <c r="J51" s="623"/>
      <c r="K51" s="623"/>
      <c r="L51" s="623"/>
      <c r="M51" s="623"/>
      <c r="N51" s="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>
      <c r="A52" s="622" t="s">
        <v>316</v>
      </c>
      <c r="B52" s="623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3.5" thickBot="1">
      <c r="A53" s="626" t="s">
        <v>317</v>
      </c>
      <c r="B53" s="627"/>
      <c r="C53" s="627"/>
      <c r="D53" s="627"/>
      <c r="E53" s="627"/>
      <c r="F53" s="627"/>
      <c r="G53" s="627"/>
      <c r="H53" s="627"/>
      <c r="I53" s="627"/>
      <c r="J53" s="627"/>
      <c r="K53" s="627"/>
      <c r="L53" s="627"/>
      <c r="M53" s="627"/>
      <c r="N53" s="9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6.149999999999999" customHeight="1" thickBot="1">
      <c r="A54" s="624" t="s">
        <v>95</v>
      </c>
      <c r="B54" s="625"/>
      <c r="C54" s="625"/>
      <c r="D54" s="625"/>
      <c r="E54" s="625"/>
      <c r="F54" s="625"/>
      <c r="G54" s="625"/>
      <c r="H54" s="625"/>
      <c r="I54" s="625"/>
      <c r="J54" s="625"/>
      <c r="K54" s="625"/>
      <c r="L54" s="625"/>
      <c r="M54" s="625"/>
      <c r="N54" s="336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6" spans="1:28" ht="12.75" customHeight="1">
      <c r="A56" s="457" t="s">
        <v>142</v>
      </c>
      <c r="B56" s="457"/>
      <c r="C56" s="457"/>
      <c r="D56" s="457"/>
      <c r="E56" s="457"/>
    </row>
    <row r="57" spans="1:28">
      <c r="A57" s="458" t="s">
        <v>641</v>
      </c>
      <c r="B57" s="458"/>
      <c r="C57" s="458"/>
      <c r="D57" s="458"/>
      <c r="E57" s="458"/>
      <c r="F57" s="459"/>
      <c r="G57" s="459"/>
      <c r="H57" s="459"/>
      <c r="I57" s="459"/>
      <c r="J57" s="459"/>
      <c r="K57" s="459"/>
      <c r="L57" s="459"/>
      <c r="M57" s="459"/>
      <c r="N57" s="459"/>
      <c r="O57" s="459"/>
      <c r="P57" s="459"/>
      <c r="Q57" s="459"/>
    </row>
    <row r="58" spans="1:28">
      <c r="A58" s="460" t="s">
        <v>633</v>
      </c>
      <c r="B58" s="460"/>
      <c r="C58" s="460"/>
      <c r="D58" s="461"/>
      <c r="E58" s="460"/>
      <c r="F58" s="460"/>
      <c r="G58" s="460"/>
    </row>
    <row r="59" spans="1:28">
      <c r="A59" s="460" t="s">
        <v>632</v>
      </c>
      <c r="B59" s="460"/>
      <c r="C59" s="460"/>
      <c r="D59" s="461"/>
      <c r="E59" s="460"/>
    </row>
    <row r="60" spans="1:28">
      <c r="A60" s="460" t="s">
        <v>647</v>
      </c>
      <c r="B60" s="460"/>
      <c r="C60" s="460"/>
      <c r="D60" s="461"/>
      <c r="E60" s="460"/>
    </row>
  </sheetData>
  <customSheetViews>
    <customSheetView guid="{42681EE4-5318-440F-98ED-43024AE6F049}" scale="120">
      <selection activeCell="E24" sqref="E24"/>
      <rowBreaks count="1" manualBreakCount="1">
        <brk id="28" max="14" man="1"/>
      </rowBreaks>
      <pageMargins left="0.15748031496062992" right="0.15748031496062992" top="0.47244094488188981" bottom="0.15748031496062992" header="0.15748031496062992" footer="0.15748031496062992"/>
      <printOptions horizontalCentered="1"/>
      <pageSetup paperSize="9" orientation="landscape" r:id="rId1"/>
      <headerFooter alignWithMargins="0"/>
    </customSheetView>
  </customSheetViews>
  <mergeCells count="83">
    <mergeCell ref="A2:AB2"/>
    <mergeCell ref="A41:M41"/>
    <mergeCell ref="A51:M51"/>
    <mergeCell ref="A52:M52"/>
    <mergeCell ref="A53:M53"/>
    <mergeCell ref="AA7:AA8"/>
    <mergeCell ref="Y7:Z7"/>
    <mergeCell ref="A42:M42"/>
    <mergeCell ref="A43:M43"/>
    <mergeCell ref="A44:M44"/>
    <mergeCell ref="A45:M45"/>
    <mergeCell ref="A36:M36"/>
    <mergeCell ref="A37:M37"/>
    <mergeCell ref="A38:M38"/>
    <mergeCell ref="A39:M39"/>
    <mergeCell ref="K7:L7"/>
    <mergeCell ref="AB7:AB8"/>
    <mergeCell ref="E4:H5"/>
    <mergeCell ref="I4:AB4"/>
    <mergeCell ref="I5:P5"/>
    <mergeCell ref="Q5:V5"/>
    <mergeCell ref="W5:AB5"/>
    <mergeCell ref="Q7:R7"/>
    <mergeCell ref="W7:X7"/>
    <mergeCell ref="I7:J7"/>
    <mergeCell ref="AA6:AB6"/>
    <mergeCell ref="N7:N8"/>
    <mergeCell ref="O7:O8"/>
    <mergeCell ref="S7:T7"/>
    <mergeCell ref="U7:U8"/>
    <mergeCell ref="P6:P8"/>
    <mergeCell ref="W6:Z6"/>
    <mergeCell ref="I6:L6"/>
    <mergeCell ref="G6:H6"/>
    <mergeCell ref="M6:M8"/>
    <mergeCell ref="V7:V8"/>
    <mergeCell ref="G7:G8"/>
    <mergeCell ref="H7:H8"/>
    <mergeCell ref="U6:V6"/>
    <mergeCell ref="Q6:T6"/>
    <mergeCell ref="E6:F6"/>
    <mergeCell ref="E7:E8"/>
    <mergeCell ref="F7:F8"/>
    <mergeCell ref="N6:O6"/>
    <mergeCell ref="A34:M34"/>
    <mergeCell ref="A23:C23"/>
    <mergeCell ref="A24:C24"/>
    <mergeCell ref="A4:D9"/>
    <mergeCell ref="A10:C10"/>
    <mergeCell ref="B11:C11"/>
    <mergeCell ref="B12:C12"/>
    <mergeCell ref="B14:C14"/>
    <mergeCell ref="B18:C18"/>
    <mergeCell ref="B19:C19"/>
    <mergeCell ref="A18:A19"/>
    <mergeCell ref="B13:C13"/>
    <mergeCell ref="A35:M35"/>
    <mergeCell ref="A11:A17"/>
    <mergeCell ref="B15:C15"/>
    <mergeCell ref="B16:C16"/>
    <mergeCell ref="B17:C17"/>
    <mergeCell ref="A21:C21"/>
    <mergeCell ref="A28:M28"/>
    <mergeCell ref="A29:M29"/>
    <mergeCell ref="A30:M30"/>
    <mergeCell ref="A31:M31"/>
    <mergeCell ref="A32:M32"/>
    <mergeCell ref="A33:M33"/>
    <mergeCell ref="A27:M27"/>
    <mergeCell ref="A20:C20"/>
    <mergeCell ref="A22:C22"/>
    <mergeCell ref="A57:Q57"/>
    <mergeCell ref="A58:G58"/>
    <mergeCell ref="A59:E59"/>
    <mergeCell ref="A60:E60"/>
    <mergeCell ref="A40:M40"/>
    <mergeCell ref="A56:E56"/>
    <mergeCell ref="A46:M46"/>
    <mergeCell ref="A54:M54"/>
    <mergeCell ref="A47:M47"/>
    <mergeCell ref="A48:M48"/>
    <mergeCell ref="A49:M49"/>
    <mergeCell ref="A50:M50"/>
  </mergeCells>
  <phoneticPr fontId="4" type="noConversion"/>
  <pageMargins left="0.23622047244094491" right="0.23622047244094491" top="0.74803149606299213" bottom="0.35433070866141736" header="0.31496062992125984" footer="0.31496062992125984"/>
  <pageSetup paperSize="9" scale="89" fitToHeight="0" orientation="landscape" r:id="rId2"/>
  <headerFooter alignWithMargins="0"/>
  <rowBreaks count="1" manualBreakCount="1">
    <brk id="2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topLeftCell="A7" workbookViewId="0">
      <selection activeCell="R21" sqref="R21"/>
    </sheetView>
  </sheetViews>
  <sheetFormatPr defaultColWidth="9.140625" defaultRowHeight="12.75"/>
  <cols>
    <col min="1" max="1" width="5.140625" style="94" customWidth="1"/>
    <col min="2" max="2" width="1.85546875" style="94" customWidth="1"/>
    <col min="3" max="3" width="14.85546875" style="94" customWidth="1"/>
    <col min="4" max="4" width="2.85546875" style="94" customWidth="1"/>
    <col min="5" max="6" width="5" style="94" customWidth="1"/>
    <col min="7" max="11" width="5.140625" style="94" customWidth="1"/>
    <col min="12" max="12" width="7.140625" style="94" customWidth="1"/>
    <col min="13" max="13" width="6.140625" style="94" customWidth="1"/>
    <col min="14" max="14" width="5.140625" style="94" customWidth="1"/>
    <col min="15" max="15" width="4.5703125" style="94" customWidth="1"/>
    <col min="16" max="16" width="5.42578125" style="94" customWidth="1"/>
    <col min="17" max="17" width="4.5703125" style="94" customWidth="1"/>
    <col min="18" max="18" width="8.85546875" style="94" customWidth="1"/>
    <col min="19" max="19" width="4.85546875" style="94" customWidth="1"/>
    <col min="20" max="20" width="5" style="94" customWidth="1"/>
    <col min="21" max="21" width="5.85546875" style="94" customWidth="1"/>
    <col min="22" max="22" width="8.42578125" style="94" customWidth="1"/>
    <col min="23" max="25" width="4.140625" style="94" customWidth="1"/>
    <col min="26" max="26" width="5.85546875" style="94" customWidth="1"/>
    <col min="27" max="28" width="4.140625" style="94" customWidth="1"/>
    <col min="29" max="29" width="9" style="94" customWidth="1"/>
    <col min="30" max="30" width="4.140625" style="94" customWidth="1"/>
    <col min="31" max="35" width="4.85546875" style="94" customWidth="1"/>
    <col min="36" max="16384" width="9.140625" style="94"/>
  </cols>
  <sheetData>
    <row r="1" spans="1:35" ht="12.75" customHeight="1">
      <c r="AC1" s="361" t="s">
        <v>590</v>
      </c>
      <c r="AD1" s="220"/>
    </row>
    <row r="2" spans="1:35" ht="13.5" thickBot="1">
      <c r="A2" s="705" t="s">
        <v>224</v>
      </c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  <c r="W2" s="705"/>
      <c r="X2" s="705"/>
      <c r="Y2" s="705"/>
      <c r="Z2" s="705"/>
      <c r="AA2" s="705"/>
      <c r="AB2" s="705"/>
    </row>
    <row r="3" spans="1:35" ht="23.25" customHeight="1">
      <c r="A3" s="706" t="s">
        <v>145</v>
      </c>
      <c r="B3" s="707"/>
      <c r="C3" s="707"/>
      <c r="D3" s="708"/>
      <c r="E3" s="706" t="s">
        <v>47</v>
      </c>
      <c r="F3" s="707"/>
      <c r="G3" s="710" t="s">
        <v>436</v>
      </c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2"/>
      <c r="U3" s="720" t="s">
        <v>442</v>
      </c>
      <c r="V3" s="713" t="s">
        <v>443</v>
      </c>
      <c r="W3" s="714" t="s">
        <v>445</v>
      </c>
      <c r="X3" s="604"/>
      <c r="Y3" s="604"/>
      <c r="Z3" s="604"/>
      <c r="AA3" s="604"/>
      <c r="AB3" s="715"/>
    </row>
    <row r="4" spans="1:35" ht="11.25" customHeight="1">
      <c r="A4" s="614"/>
      <c r="B4" s="615"/>
      <c r="C4" s="615"/>
      <c r="D4" s="709"/>
      <c r="E4" s="566" t="s">
        <v>146</v>
      </c>
      <c r="F4" s="684" t="s">
        <v>49</v>
      </c>
      <c r="G4" s="723" t="s">
        <v>232</v>
      </c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5"/>
      <c r="U4" s="721"/>
      <c r="V4" s="685"/>
      <c r="W4" s="716"/>
      <c r="X4" s="607"/>
      <c r="Y4" s="607"/>
      <c r="Z4" s="607"/>
      <c r="AA4" s="607"/>
      <c r="AB4" s="717"/>
    </row>
    <row r="5" spans="1:35" ht="12.75" customHeight="1">
      <c r="A5" s="614"/>
      <c r="B5" s="615"/>
      <c r="C5" s="615"/>
      <c r="D5" s="709"/>
      <c r="E5" s="567"/>
      <c r="F5" s="685"/>
      <c r="G5" s="726" t="s">
        <v>45</v>
      </c>
      <c r="H5" s="727"/>
      <c r="I5" s="728"/>
      <c r="J5" s="684" t="s">
        <v>440</v>
      </c>
      <c r="K5" s="684" t="s">
        <v>441</v>
      </c>
      <c r="L5" s="615" t="s">
        <v>147</v>
      </c>
      <c r="M5" s="615"/>
      <c r="N5" s="615" t="s">
        <v>148</v>
      </c>
      <c r="O5" s="615"/>
      <c r="P5" s="692" t="s">
        <v>149</v>
      </c>
      <c r="Q5" s="692"/>
      <c r="R5" s="692"/>
      <c r="S5" s="692"/>
      <c r="T5" s="692"/>
      <c r="U5" s="721"/>
      <c r="V5" s="685"/>
      <c r="W5" s="718"/>
      <c r="X5" s="610"/>
      <c r="Y5" s="610"/>
      <c r="Z5" s="610"/>
      <c r="AA5" s="610"/>
      <c r="AB5" s="719"/>
    </row>
    <row r="6" spans="1:35" ht="26.25" customHeight="1">
      <c r="A6" s="614"/>
      <c r="B6" s="615"/>
      <c r="C6" s="615"/>
      <c r="D6" s="709"/>
      <c r="E6" s="567"/>
      <c r="F6" s="685"/>
      <c r="G6" s="684" t="s">
        <v>437</v>
      </c>
      <c r="H6" s="684" t="s">
        <v>438</v>
      </c>
      <c r="I6" s="684" t="s">
        <v>439</v>
      </c>
      <c r="J6" s="685"/>
      <c r="K6" s="685"/>
      <c r="L6" s="615"/>
      <c r="M6" s="615"/>
      <c r="N6" s="615"/>
      <c r="O6" s="615"/>
      <c r="P6" s="615" t="s">
        <v>150</v>
      </c>
      <c r="Q6" s="615"/>
      <c r="R6" s="615"/>
      <c r="S6" s="615"/>
      <c r="T6" s="684" t="s">
        <v>151</v>
      </c>
      <c r="U6" s="721"/>
      <c r="V6" s="685"/>
      <c r="W6" s="544" t="s">
        <v>217</v>
      </c>
      <c r="X6" s="687"/>
      <c r="Y6" s="687"/>
      <c r="Z6" s="687"/>
      <c r="AA6" s="687"/>
      <c r="AB6" s="688"/>
    </row>
    <row r="7" spans="1:35" ht="36.75" customHeight="1">
      <c r="A7" s="614"/>
      <c r="B7" s="615"/>
      <c r="C7" s="615"/>
      <c r="D7" s="709"/>
      <c r="E7" s="567"/>
      <c r="F7" s="685"/>
      <c r="G7" s="685"/>
      <c r="H7" s="685"/>
      <c r="I7" s="685"/>
      <c r="J7" s="685"/>
      <c r="K7" s="685"/>
      <c r="L7" s="615"/>
      <c r="M7" s="615"/>
      <c r="N7" s="615"/>
      <c r="O7" s="615"/>
      <c r="P7" s="692" t="s">
        <v>152</v>
      </c>
      <c r="Q7" s="692"/>
      <c r="R7" s="692"/>
      <c r="S7" s="682" t="s">
        <v>153</v>
      </c>
      <c r="T7" s="685"/>
      <c r="U7" s="721"/>
      <c r="V7" s="685"/>
      <c r="W7" s="684" t="s">
        <v>2</v>
      </c>
      <c r="X7" s="684" t="s">
        <v>218</v>
      </c>
      <c r="Y7" s="684" t="s">
        <v>219</v>
      </c>
      <c r="Z7" s="684" t="s">
        <v>444</v>
      </c>
      <c r="AA7" s="684" t="s">
        <v>220</v>
      </c>
      <c r="AB7" s="693" t="s">
        <v>221</v>
      </c>
    </row>
    <row r="8" spans="1:35" ht="71.25" customHeight="1">
      <c r="A8" s="614"/>
      <c r="B8" s="615"/>
      <c r="C8" s="615"/>
      <c r="D8" s="709"/>
      <c r="E8" s="568"/>
      <c r="F8" s="686"/>
      <c r="G8" s="686"/>
      <c r="H8" s="686"/>
      <c r="I8" s="686"/>
      <c r="J8" s="686"/>
      <c r="K8" s="686"/>
      <c r="L8" s="137" t="s">
        <v>154</v>
      </c>
      <c r="M8" s="137" t="s">
        <v>155</v>
      </c>
      <c r="N8" s="138" t="s">
        <v>154</v>
      </c>
      <c r="O8" s="138" t="s">
        <v>155</v>
      </c>
      <c r="P8" s="138" t="s">
        <v>156</v>
      </c>
      <c r="Q8" s="138" t="s">
        <v>157</v>
      </c>
      <c r="R8" s="139" t="s">
        <v>593</v>
      </c>
      <c r="S8" s="683"/>
      <c r="T8" s="686"/>
      <c r="U8" s="722"/>
      <c r="V8" s="686"/>
      <c r="W8" s="686"/>
      <c r="X8" s="686"/>
      <c r="Y8" s="686"/>
      <c r="Z8" s="686"/>
      <c r="AA8" s="686"/>
      <c r="AB8" s="694"/>
      <c r="AE8" s="95"/>
      <c r="AF8" s="96"/>
      <c r="AG8" s="97"/>
      <c r="AH8" s="95"/>
      <c r="AI8" s="95"/>
    </row>
    <row r="9" spans="1:35" s="341" customFormat="1" ht="17.25" customHeight="1" thickBot="1">
      <c r="A9" s="689">
        <v>0</v>
      </c>
      <c r="B9" s="690"/>
      <c r="C9" s="690"/>
      <c r="D9" s="691"/>
      <c r="E9" s="338" t="s">
        <v>34</v>
      </c>
      <c r="F9" s="339" t="s">
        <v>35</v>
      </c>
      <c r="G9" s="339" t="s">
        <v>36</v>
      </c>
      <c r="H9" s="339" t="s">
        <v>37</v>
      </c>
      <c r="I9" s="339" t="s">
        <v>38</v>
      </c>
      <c r="J9" s="339" t="s">
        <v>39</v>
      </c>
      <c r="K9" s="339" t="s">
        <v>40</v>
      </c>
      <c r="L9" s="339" t="s">
        <v>41</v>
      </c>
      <c r="M9" s="339" t="s">
        <v>42</v>
      </c>
      <c r="N9" s="339" t="s">
        <v>21</v>
      </c>
      <c r="O9" s="339" t="s">
        <v>22</v>
      </c>
      <c r="P9" s="339" t="s">
        <v>23</v>
      </c>
      <c r="Q9" s="339" t="s">
        <v>24</v>
      </c>
      <c r="R9" s="339" t="s">
        <v>25</v>
      </c>
      <c r="S9" s="339" t="s">
        <v>26</v>
      </c>
      <c r="T9" s="339" t="s">
        <v>27</v>
      </c>
      <c r="U9" s="339" t="s">
        <v>28</v>
      </c>
      <c r="V9" s="339" t="s">
        <v>29</v>
      </c>
      <c r="W9" s="339" t="s">
        <v>30</v>
      </c>
      <c r="X9" s="339" t="s">
        <v>31</v>
      </c>
      <c r="Y9" s="339" t="s">
        <v>32</v>
      </c>
      <c r="Z9" s="339" t="s">
        <v>56</v>
      </c>
      <c r="AA9" s="339" t="s">
        <v>57</v>
      </c>
      <c r="AB9" s="340" t="s">
        <v>58</v>
      </c>
      <c r="AC9" s="98"/>
      <c r="AD9" s="98"/>
      <c r="AE9" s="98"/>
      <c r="AF9" s="98"/>
      <c r="AG9" s="98"/>
      <c r="AH9" s="98"/>
      <c r="AI9" s="98"/>
    </row>
    <row r="10" spans="1:35" ht="18" customHeight="1">
      <c r="A10" s="568" t="s">
        <v>143</v>
      </c>
      <c r="B10" s="598" t="s">
        <v>5</v>
      </c>
      <c r="C10" s="598"/>
      <c r="D10" s="342" t="s">
        <v>12</v>
      </c>
      <c r="E10" s="43">
        <v>6</v>
      </c>
      <c r="F10" s="44">
        <v>6</v>
      </c>
      <c r="G10" s="44">
        <v>2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4</v>
      </c>
      <c r="O10" s="44">
        <v>0</v>
      </c>
      <c r="P10" s="44">
        <v>0</v>
      </c>
      <c r="Q10" s="44">
        <v>0</v>
      </c>
      <c r="R10" s="44">
        <v>0</v>
      </c>
      <c r="S10" s="44">
        <v>4</v>
      </c>
      <c r="T10" s="44">
        <v>0</v>
      </c>
      <c r="U10" s="44">
        <v>0</v>
      </c>
      <c r="V10" s="44">
        <v>1</v>
      </c>
      <c r="W10" s="44">
        <v>0</v>
      </c>
      <c r="X10" s="45">
        <v>0</v>
      </c>
      <c r="Y10" s="45">
        <v>0</v>
      </c>
      <c r="Z10" s="45">
        <v>0</v>
      </c>
      <c r="AA10" s="45">
        <v>4</v>
      </c>
      <c r="AB10" s="46">
        <v>0</v>
      </c>
      <c r="AC10" s="99"/>
      <c r="AD10" s="99"/>
      <c r="AE10" s="47"/>
      <c r="AF10" s="47"/>
      <c r="AG10" s="97"/>
      <c r="AH10" s="47"/>
      <c r="AI10" s="47"/>
    </row>
    <row r="11" spans="1:35" ht="18" customHeight="1">
      <c r="A11" s="702"/>
      <c r="B11" s="615" t="s">
        <v>144</v>
      </c>
      <c r="C11" s="615"/>
      <c r="D11" s="343" t="s">
        <v>13</v>
      </c>
      <c r="E11" s="48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6">
        <v>0</v>
      </c>
      <c r="AC11" s="100"/>
      <c r="AD11" s="100"/>
      <c r="AE11" s="47"/>
      <c r="AF11" s="47"/>
      <c r="AG11" s="97"/>
      <c r="AH11" s="47"/>
      <c r="AI11" s="47"/>
    </row>
    <row r="12" spans="1:35" ht="24.75" customHeight="1">
      <c r="A12" s="702"/>
      <c r="B12" s="615" t="s">
        <v>158</v>
      </c>
      <c r="C12" s="615"/>
      <c r="D12" s="343" t="s">
        <v>14</v>
      </c>
      <c r="E12" s="48">
        <v>3</v>
      </c>
      <c r="F12" s="45">
        <v>3</v>
      </c>
      <c r="G12" s="45">
        <v>2</v>
      </c>
      <c r="H12" s="45">
        <v>1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6">
        <v>0</v>
      </c>
      <c r="AC12" s="100"/>
      <c r="AD12" s="100"/>
      <c r="AE12" s="47"/>
      <c r="AF12" s="47"/>
      <c r="AG12" s="97"/>
      <c r="AH12" s="47"/>
      <c r="AI12" s="47"/>
    </row>
    <row r="13" spans="1:35" ht="24.75" customHeight="1">
      <c r="A13" s="702"/>
      <c r="B13" s="615" t="s">
        <v>7</v>
      </c>
      <c r="C13" s="615"/>
      <c r="D13" s="343" t="s">
        <v>15</v>
      </c>
      <c r="E13" s="48">
        <v>1</v>
      </c>
      <c r="F13" s="45">
        <v>1</v>
      </c>
      <c r="G13" s="45">
        <v>1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6">
        <v>0</v>
      </c>
      <c r="AC13" s="100"/>
      <c r="AD13" s="100"/>
      <c r="AE13" s="47"/>
      <c r="AF13" s="47"/>
      <c r="AG13" s="97"/>
      <c r="AH13" s="47"/>
      <c r="AI13" s="47"/>
    </row>
    <row r="14" spans="1:35" ht="18" customHeight="1">
      <c r="A14" s="702"/>
      <c r="B14" s="615" t="s">
        <v>8</v>
      </c>
      <c r="C14" s="615"/>
      <c r="D14" s="343" t="s">
        <v>16</v>
      </c>
      <c r="E14" s="48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6">
        <v>0</v>
      </c>
      <c r="AC14" s="100"/>
      <c r="AD14" s="100"/>
      <c r="AE14" s="47"/>
      <c r="AF14" s="47"/>
      <c r="AG14" s="97"/>
      <c r="AH14" s="47"/>
      <c r="AI14" s="47"/>
    </row>
    <row r="15" spans="1:35" ht="18" customHeight="1" thickBot="1">
      <c r="A15" s="566"/>
      <c r="B15" s="600" t="s">
        <v>9</v>
      </c>
      <c r="C15" s="600"/>
      <c r="D15" s="343" t="s">
        <v>17</v>
      </c>
      <c r="E15" s="48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50">
        <v>0</v>
      </c>
      <c r="AC15" s="100"/>
      <c r="AD15" s="100"/>
      <c r="AE15" s="47"/>
      <c r="AF15" s="47"/>
      <c r="AG15" s="97"/>
      <c r="AH15" s="47"/>
      <c r="AI15" s="47"/>
    </row>
    <row r="16" spans="1:35" ht="18" customHeight="1" thickBot="1">
      <c r="A16" s="700" t="s">
        <v>10</v>
      </c>
      <c r="B16" s="697" t="s">
        <v>2</v>
      </c>
      <c r="C16" s="698"/>
      <c r="D16" s="344" t="s">
        <v>18</v>
      </c>
      <c r="E16" s="48">
        <v>5</v>
      </c>
      <c r="F16" s="45">
        <v>5</v>
      </c>
      <c r="G16" s="45">
        <v>2</v>
      </c>
      <c r="H16" s="45">
        <v>0</v>
      </c>
      <c r="I16" s="45">
        <v>0</v>
      </c>
      <c r="J16" s="45">
        <v>0</v>
      </c>
      <c r="K16" s="45">
        <v>0</v>
      </c>
      <c r="L16" s="45">
        <v>1</v>
      </c>
      <c r="M16" s="45">
        <v>1</v>
      </c>
      <c r="N16" s="45">
        <v>1</v>
      </c>
      <c r="O16" s="45">
        <v>0</v>
      </c>
      <c r="P16" s="45">
        <v>0</v>
      </c>
      <c r="Q16" s="45">
        <v>0</v>
      </c>
      <c r="R16" s="45">
        <v>0</v>
      </c>
      <c r="S16" s="45">
        <v>1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6">
        <v>0</v>
      </c>
      <c r="AC16" s="100"/>
      <c r="AD16" s="100"/>
      <c r="AE16" s="47"/>
      <c r="AF16" s="47"/>
      <c r="AG16" s="97"/>
      <c r="AH16" s="47"/>
      <c r="AI16" s="47"/>
    </row>
    <row r="17" spans="1:35" ht="18" customHeight="1" thickBot="1">
      <c r="A17" s="701"/>
      <c r="B17" s="607" t="s">
        <v>3</v>
      </c>
      <c r="C17" s="699"/>
      <c r="D17" s="343" t="s">
        <v>19</v>
      </c>
      <c r="E17" s="48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6">
        <v>0</v>
      </c>
      <c r="AC17" s="100"/>
      <c r="AD17" s="100"/>
      <c r="AE17" s="47"/>
      <c r="AF17" s="47"/>
      <c r="AG17" s="97"/>
      <c r="AH17" s="47"/>
      <c r="AI17" s="47"/>
    </row>
    <row r="18" spans="1:35" ht="18" customHeight="1" thickBot="1">
      <c r="A18" s="703" t="s">
        <v>84</v>
      </c>
      <c r="B18" s="697" t="s">
        <v>85</v>
      </c>
      <c r="C18" s="698"/>
      <c r="D18" s="344" t="s">
        <v>20</v>
      </c>
      <c r="E18" s="48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51">
        <v>0</v>
      </c>
      <c r="AC18" s="100"/>
      <c r="AD18" s="100"/>
      <c r="AE18" s="47"/>
      <c r="AF18" s="47"/>
      <c r="AG18" s="97"/>
      <c r="AH18" s="47"/>
      <c r="AI18" s="47"/>
    </row>
    <row r="19" spans="1:35" ht="18" customHeight="1" thickBot="1">
      <c r="A19" s="704"/>
      <c r="B19" s="697" t="s">
        <v>86</v>
      </c>
      <c r="C19" s="698"/>
      <c r="D19" s="345" t="s">
        <v>21</v>
      </c>
      <c r="E19" s="52">
        <v>1</v>
      </c>
      <c r="F19" s="49">
        <v>1</v>
      </c>
      <c r="G19" s="49">
        <v>1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50">
        <v>0</v>
      </c>
      <c r="AC19" s="100"/>
      <c r="AD19" s="100"/>
      <c r="AE19" s="47"/>
      <c r="AF19" s="47"/>
      <c r="AG19" s="97"/>
      <c r="AH19" s="47"/>
      <c r="AI19" s="47"/>
    </row>
    <row r="20" spans="1:35" ht="18" customHeight="1" thickBot="1">
      <c r="A20" s="701"/>
      <c r="B20" s="697" t="s">
        <v>87</v>
      </c>
      <c r="C20" s="698"/>
      <c r="D20" s="364" t="s">
        <v>22</v>
      </c>
      <c r="E20" s="384">
        <v>1</v>
      </c>
      <c r="F20" s="53">
        <v>1</v>
      </c>
      <c r="G20" s="53">
        <v>1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4">
        <v>0</v>
      </c>
      <c r="AC20" s="100"/>
      <c r="AD20" s="100"/>
      <c r="AE20" s="47"/>
      <c r="AF20" s="47"/>
      <c r="AG20" s="97"/>
      <c r="AH20" s="47"/>
      <c r="AI20" s="47"/>
    </row>
    <row r="21" spans="1:35" ht="25.5" customHeight="1" thickBot="1">
      <c r="A21" s="463" t="s">
        <v>435</v>
      </c>
      <c r="B21" s="695"/>
      <c r="C21" s="696"/>
      <c r="D21" s="346" t="s">
        <v>23</v>
      </c>
      <c r="E21" s="365">
        <v>16</v>
      </c>
      <c r="F21" s="365">
        <v>16</v>
      </c>
      <c r="G21" s="365">
        <v>8</v>
      </c>
      <c r="H21" s="365">
        <v>1</v>
      </c>
      <c r="I21" s="365">
        <v>0</v>
      </c>
      <c r="J21" s="365">
        <v>0</v>
      </c>
      <c r="K21" s="365">
        <v>0</v>
      </c>
      <c r="L21" s="365">
        <v>1</v>
      </c>
      <c r="M21" s="365">
        <v>1</v>
      </c>
      <c r="N21" s="365">
        <v>5</v>
      </c>
      <c r="O21" s="365">
        <v>0</v>
      </c>
      <c r="P21" s="365">
        <v>0</v>
      </c>
      <c r="Q21" s="365">
        <v>0</v>
      </c>
      <c r="R21" s="365">
        <v>0</v>
      </c>
      <c r="S21" s="365">
        <v>5</v>
      </c>
      <c r="T21" s="365">
        <v>0</v>
      </c>
      <c r="U21" s="365">
        <v>0</v>
      </c>
      <c r="V21" s="365">
        <v>1</v>
      </c>
      <c r="W21" s="365">
        <v>0</v>
      </c>
      <c r="X21" s="365">
        <v>0</v>
      </c>
      <c r="Y21" s="365">
        <v>0</v>
      </c>
      <c r="Z21" s="365">
        <v>0</v>
      </c>
      <c r="AA21" s="365">
        <v>4</v>
      </c>
      <c r="AB21" s="366">
        <v>0</v>
      </c>
      <c r="AC21" s="100"/>
      <c r="AD21" s="100"/>
      <c r="AE21" s="47"/>
      <c r="AF21" s="47"/>
      <c r="AG21" s="97"/>
      <c r="AH21" s="47"/>
      <c r="AI21" s="47"/>
    </row>
    <row r="22" spans="1:35">
      <c r="A22" s="55"/>
      <c r="B22" s="55"/>
      <c r="C22" s="55"/>
      <c r="D22" s="347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3" spans="1:35" s="10" customFormat="1" ht="12.75" customHeight="1">
      <c r="A23" s="457" t="s">
        <v>142</v>
      </c>
      <c r="B23" s="457"/>
      <c r="C23" s="457"/>
      <c r="D23" s="457"/>
      <c r="E23" s="457"/>
    </row>
    <row r="24" spans="1:35" s="10" customFormat="1">
      <c r="A24" s="458" t="s">
        <v>643</v>
      </c>
      <c r="B24" s="458"/>
      <c r="C24" s="458"/>
      <c r="D24" s="458"/>
      <c r="E24" s="458"/>
      <c r="F24" s="459"/>
      <c r="G24" s="459"/>
      <c r="H24" s="459"/>
      <c r="I24" s="459"/>
      <c r="J24" s="459"/>
      <c r="K24" s="459"/>
      <c r="L24" s="459"/>
      <c r="M24" s="459"/>
      <c r="N24" s="459"/>
      <c r="O24" s="459"/>
      <c r="P24" s="459"/>
      <c r="Q24" s="459"/>
    </row>
    <row r="25" spans="1:35" s="10" customFormat="1">
      <c r="A25" s="460" t="s">
        <v>633</v>
      </c>
      <c r="B25" s="460"/>
      <c r="C25" s="460"/>
      <c r="D25" s="461"/>
      <c r="E25" s="460"/>
      <c r="F25" s="460"/>
      <c r="G25" s="460"/>
    </row>
    <row r="26" spans="1:35" s="10" customFormat="1">
      <c r="A26" s="460" t="s">
        <v>632</v>
      </c>
      <c r="B26" s="460"/>
      <c r="C26" s="460"/>
      <c r="D26" s="461"/>
      <c r="E26" s="460"/>
    </row>
    <row r="27" spans="1:35" s="10" customFormat="1">
      <c r="A27" s="460" t="s">
        <v>647</v>
      </c>
      <c r="B27" s="460"/>
      <c r="C27" s="460"/>
      <c r="D27" s="461"/>
      <c r="E27" s="460"/>
    </row>
  </sheetData>
  <customSheetViews>
    <customSheetView guid="{42681EE4-5318-440F-98ED-43024AE6F049}" scale="120">
      <selection activeCell="P25" sqref="P25"/>
      <pageMargins left="0.15748031496062992" right="0.15748031496062992" top="0.31496062992125984" bottom="0.15748031496062992" header="0.31496062992125984" footer="0.15748031496062992"/>
      <printOptions horizontalCentered="1"/>
      <pageSetup paperSize="9" orientation="landscape" r:id="rId1"/>
      <headerFooter alignWithMargins="0"/>
    </customSheetView>
  </customSheetViews>
  <mergeCells count="51">
    <mergeCell ref="A23:E23"/>
    <mergeCell ref="A24:Q24"/>
    <mergeCell ref="A25:G25"/>
    <mergeCell ref="A26:E26"/>
    <mergeCell ref="A27:E27"/>
    <mergeCell ref="A2:AB2"/>
    <mergeCell ref="A3:D8"/>
    <mergeCell ref="E3:F3"/>
    <mergeCell ref="G3:T3"/>
    <mergeCell ref="V3:V8"/>
    <mergeCell ref="G6:G8"/>
    <mergeCell ref="F4:F8"/>
    <mergeCell ref="I6:I8"/>
    <mergeCell ref="W3:AB5"/>
    <mergeCell ref="U3:U8"/>
    <mergeCell ref="G4:T4"/>
    <mergeCell ref="G5:I5"/>
    <mergeCell ref="L5:M7"/>
    <mergeCell ref="N5:O7"/>
    <mergeCell ref="W7:W8"/>
    <mergeCell ref="K5:K8"/>
    <mergeCell ref="A21:C21"/>
    <mergeCell ref="B10:C10"/>
    <mergeCell ref="B11:C11"/>
    <mergeCell ref="B12:C12"/>
    <mergeCell ref="B16:C16"/>
    <mergeCell ref="B17:C17"/>
    <mergeCell ref="A16:A17"/>
    <mergeCell ref="A10:A15"/>
    <mergeCell ref="B18:C18"/>
    <mergeCell ref="B14:C14"/>
    <mergeCell ref="B13:C13"/>
    <mergeCell ref="B15:C15"/>
    <mergeCell ref="B20:C20"/>
    <mergeCell ref="A18:A20"/>
    <mergeCell ref="B19:C19"/>
    <mergeCell ref="S7:S8"/>
    <mergeCell ref="J5:J8"/>
    <mergeCell ref="W6:AB6"/>
    <mergeCell ref="A9:D9"/>
    <mergeCell ref="P5:T5"/>
    <mergeCell ref="E4:E8"/>
    <mergeCell ref="H6:H8"/>
    <mergeCell ref="AB7:AB8"/>
    <mergeCell ref="P6:S6"/>
    <mergeCell ref="T6:T8"/>
    <mergeCell ref="P7:R7"/>
    <mergeCell ref="Z7:Z8"/>
    <mergeCell ref="AA7:AA8"/>
    <mergeCell ref="Y7:Y8"/>
    <mergeCell ref="X7:X8"/>
  </mergeCells>
  <phoneticPr fontId="4" type="noConversion"/>
  <pageMargins left="0.23622047244094491" right="0.23622047244094491" top="0.74803149606299213" bottom="0.35433070866141736" header="0.31496062992125984" footer="0.31496062992125984"/>
  <pageSetup paperSize="9" scale="95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topLeftCell="A28" workbookViewId="0">
      <selection activeCell="S44" sqref="S44"/>
    </sheetView>
  </sheetViews>
  <sheetFormatPr defaultColWidth="9.140625" defaultRowHeight="11.25"/>
  <cols>
    <col min="1" max="1" width="9" style="63" customWidth="1"/>
    <col min="2" max="2" width="9.42578125" style="63" customWidth="1"/>
    <col min="3" max="3" width="4.85546875" style="63" customWidth="1"/>
    <col min="4" max="4" width="8.140625" style="63" customWidth="1"/>
    <col min="5" max="5" width="3" style="63" customWidth="1"/>
    <col min="6" max="6" width="5.42578125" style="63" customWidth="1"/>
    <col min="7" max="7" width="5.5703125" style="63" customWidth="1"/>
    <col min="8" max="10" width="6.5703125" style="63" customWidth="1"/>
    <col min="11" max="11" width="5.85546875" style="63" customWidth="1"/>
    <col min="12" max="12" width="6" style="63" customWidth="1"/>
    <col min="13" max="13" width="5.85546875" style="63" customWidth="1"/>
    <col min="14" max="15" width="7.5703125" style="63" customWidth="1"/>
    <col min="16" max="16" width="8.140625" style="63" customWidth="1"/>
    <col min="17" max="18" width="6.42578125" style="63" customWidth="1"/>
    <col min="19" max="19" width="6.140625" style="63" customWidth="1"/>
    <col min="20" max="20" width="6.5703125" style="63" customWidth="1"/>
    <col min="21" max="21" width="5.85546875" style="63" customWidth="1"/>
    <col min="22" max="22" width="6.85546875" style="63" customWidth="1"/>
    <col min="23" max="23" width="7.140625" style="63" customWidth="1"/>
    <col min="24" max="24" width="6.42578125" style="63" customWidth="1"/>
    <col min="25" max="25" width="6.140625" style="63" customWidth="1"/>
    <col min="26" max="16384" width="9.140625" style="63"/>
  </cols>
  <sheetData>
    <row r="1" spans="1:27" s="94" customFormat="1" ht="12.75">
      <c r="E1" s="341"/>
    </row>
    <row r="2" spans="1:27" ht="12.75" customHeight="1" thickBot="1">
      <c r="A2" s="759" t="s">
        <v>229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361" t="s">
        <v>590</v>
      </c>
      <c r="AA2" s="220"/>
    </row>
    <row r="3" spans="1:27" ht="11.25" customHeight="1">
      <c r="A3" s="706" t="s">
        <v>46</v>
      </c>
      <c r="B3" s="707"/>
      <c r="C3" s="707"/>
      <c r="D3" s="707"/>
      <c r="E3" s="708"/>
      <c r="F3" s="499" t="s">
        <v>160</v>
      </c>
      <c r="G3" s="707"/>
      <c r="H3" s="707"/>
      <c r="I3" s="707"/>
      <c r="J3" s="707"/>
      <c r="K3" s="707"/>
      <c r="L3" s="707"/>
      <c r="M3" s="707"/>
      <c r="N3" s="707"/>
      <c r="O3" s="707"/>
      <c r="P3" s="707"/>
      <c r="Q3" s="707"/>
      <c r="R3" s="707"/>
      <c r="S3" s="707"/>
      <c r="T3" s="707"/>
      <c r="U3" s="707"/>
      <c r="V3" s="707"/>
      <c r="W3" s="707"/>
      <c r="X3" s="707"/>
      <c r="Y3" s="708"/>
    </row>
    <row r="4" spans="1:27" ht="20.25" customHeight="1">
      <c r="A4" s="614"/>
      <c r="B4" s="615"/>
      <c r="C4" s="615"/>
      <c r="D4" s="615"/>
      <c r="E4" s="709"/>
      <c r="F4" s="758" t="s">
        <v>48</v>
      </c>
      <c r="G4" s="757" t="s">
        <v>49</v>
      </c>
      <c r="H4" s="544" t="s">
        <v>467</v>
      </c>
      <c r="I4" s="687"/>
      <c r="J4" s="687"/>
      <c r="K4" s="687"/>
      <c r="L4" s="687"/>
      <c r="M4" s="687"/>
      <c r="N4" s="687"/>
      <c r="O4" s="687"/>
      <c r="P4" s="687"/>
      <c r="Q4" s="687"/>
      <c r="R4" s="687"/>
      <c r="S4" s="687"/>
      <c r="T4" s="687"/>
      <c r="U4" s="545"/>
      <c r="V4" s="615" t="s">
        <v>466</v>
      </c>
      <c r="W4" s="615"/>
      <c r="X4" s="615"/>
      <c r="Y4" s="709"/>
    </row>
    <row r="5" spans="1:27" ht="24.75" customHeight="1">
      <c r="A5" s="614"/>
      <c r="B5" s="615"/>
      <c r="C5" s="615"/>
      <c r="D5" s="615"/>
      <c r="E5" s="753"/>
      <c r="F5" s="758"/>
      <c r="G5" s="757"/>
      <c r="H5" s="757" t="s">
        <v>459</v>
      </c>
      <c r="I5" s="684" t="s">
        <v>460</v>
      </c>
      <c r="J5" s="684" t="s">
        <v>461</v>
      </c>
      <c r="K5" s="615" t="s">
        <v>227</v>
      </c>
      <c r="L5" s="615"/>
      <c r="M5" s="615"/>
      <c r="N5" s="684" t="s">
        <v>228</v>
      </c>
      <c r="O5" s="684" t="s">
        <v>463</v>
      </c>
      <c r="P5" s="757" t="s">
        <v>464</v>
      </c>
      <c r="Q5" s="615" t="s">
        <v>161</v>
      </c>
      <c r="R5" s="615"/>
      <c r="S5" s="615"/>
      <c r="T5" s="615"/>
      <c r="U5" s="615"/>
      <c r="V5" s="615"/>
      <c r="W5" s="615"/>
      <c r="X5" s="615"/>
      <c r="Y5" s="709"/>
    </row>
    <row r="6" spans="1:27">
      <c r="A6" s="614"/>
      <c r="B6" s="615"/>
      <c r="C6" s="615"/>
      <c r="D6" s="615"/>
      <c r="E6" s="709"/>
      <c r="F6" s="758"/>
      <c r="G6" s="757"/>
      <c r="H6" s="757"/>
      <c r="I6" s="685"/>
      <c r="J6" s="685"/>
      <c r="K6" s="757" t="s">
        <v>2</v>
      </c>
      <c r="L6" s="544" t="s">
        <v>43</v>
      </c>
      <c r="M6" s="545"/>
      <c r="N6" s="685"/>
      <c r="O6" s="685"/>
      <c r="P6" s="757"/>
      <c r="Q6" s="757" t="s">
        <v>2</v>
      </c>
      <c r="R6" s="544" t="s">
        <v>162</v>
      </c>
      <c r="S6" s="687"/>
      <c r="T6" s="687"/>
      <c r="U6" s="545"/>
      <c r="V6" s="615"/>
      <c r="W6" s="615"/>
      <c r="X6" s="615"/>
      <c r="Y6" s="709"/>
    </row>
    <row r="7" spans="1:27" ht="27.75" customHeight="1">
      <c r="A7" s="614"/>
      <c r="B7" s="615"/>
      <c r="C7" s="615"/>
      <c r="D7" s="615"/>
      <c r="E7" s="709"/>
      <c r="F7" s="758"/>
      <c r="G7" s="757"/>
      <c r="H7" s="757"/>
      <c r="I7" s="685"/>
      <c r="J7" s="685"/>
      <c r="K7" s="757"/>
      <c r="L7" s="757" t="s">
        <v>594</v>
      </c>
      <c r="M7" s="757" t="s">
        <v>462</v>
      </c>
      <c r="N7" s="685"/>
      <c r="O7" s="685"/>
      <c r="P7" s="757"/>
      <c r="Q7" s="757"/>
      <c r="R7" s="757" t="s">
        <v>163</v>
      </c>
      <c r="S7" s="757" t="s">
        <v>465</v>
      </c>
      <c r="T7" s="757" t="s">
        <v>595</v>
      </c>
      <c r="U7" s="757" t="s">
        <v>164</v>
      </c>
      <c r="V7" s="757" t="s">
        <v>165</v>
      </c>
      <c r="W7" s="757" t="s">
        <v>193</v>
      </c>
      <c r="X7" s="615" t="s">
        <v>166</v>
      </c>
      <c r="Y7" s="709"/>
    </row>
    <row r="8" spans="1:27" ht="97.5" customHeight="1">
      <c r="A8" s="614"/>
      <c r="B8" s="615"/>
      <c r="C8" s="615"/>
      <c r="D8" s="615"/>
      <c r="E8" s="709"/>
      <c r="F8" s="758"/>
      <c r="G8" s="757"/>
      <c r="H8" s="757"/>
      <c r="I8" s="686"/>
      <c r="J8" s="686"/>
      <c r="K8" s="757"/>
      <c r="L8" s="757"/>
      <c r="M8" s="757"/>
      <c r="N8" s="686"/>
      <c r="O8" s="686"/>
      <c r="P8" s="757"/>
      <c r="Q8" s="757"/>
      <c r="R8" s="757"/>
      <c r="S8" s="757"/>
      <c r="T8" s="757"/>
      <c r="U8" s="757"/>
      <c r="V8" s="757"/>
      <c r="W8" s="757"/>
      <c r="X8" s="138" t="s">
        <v>167</v>
      </c>
      <c r="Y8" s="249" t="s">
        <v>123</v>
      </c>
    </row>
    <row r="9" spans="1:27" ht="15.75" customHeight="1" thickBot="1">
      <c r="A9" s="754"/>
      <c r="B9" s="755"/>
      <c r="C9" s="755"/>
      <c r="D9" s="755"/>
      <c r="E9" s="756"/>
      <c r="F9" s="349" t="s">
        <v>34</v>
      </c>
      <c r="G9" s="229" t="s">
        <v>35</v>
      </c>
      <c r="H9" s="229" t="s">
        <v>36</v>
      </c>
      <c r="I9" s="229" t="s">
        <v>37</v>
      </c>
      <c r="J9" s="229" t="s">
        <v>38</v>
      </c>
      <c r="K9" s="229" t="s">
        <v>39</v>
      </c>
      <c r="L9" s="229" t="s">
        <v>40</v>
      </c>
      <c r="M9" s="229" t="s">
        <v>41</v>
      </c>
      <c r="N9" s="229" t="s">
        <v>42</v>
      </c>
      <c r="O9" s="229" t="s">
        <v>21</v>
      </c>
      <c r="P9" s="229" t="s">
        <v>22</v>
      </c>
      <c r="Q9" s="229" t="s">
        <v>23</v>
      </c>
      <c r="R9" s="229" t="s">
        <v>24</v>
      </c>
      <c r="S9" s="229" t="s">
        <v>25</v>
      </c>
      <c r="T9" s="229" t="s">
        <v>26</v>
      </c>
      <c r="U9" s="229" t="s">
        <v>27</v>
      </c>
      <c r="V9" s="229" t="s">
        <v>28</v>
      </c>
      <c r="W9" s="229" t="s">
        <v>29</v>
      </c>
      <c r="X9" s="229" t="s">
        <v>30</v>
      </c>
      <c r="Y9" s="31" t="s">
        <v>31</v>
      </c>
    </row>
    <row r="10" spans="1:27" s="38" customFormat="1" ht="24" customHeight="1" thickBot="1">
      <c r="A10" s="736" t="s">
        <v>230</v>
      </c>
      <c r="B10" s="735"/>
      <c r="C10" s="735"/>
      <c r="D10" s="735"/>
      <c r="E10" s="219" t="s">
        <v>12</v>
      </c>
      <c r="F10" s="378">
        <v>4</v>
      </c>
      <c r="G10" s="379">
        <v>3</v>
      </c>
      <c r="H10" s="379">
        <v>3</v>
      </c>
      <c r="I10" s="379">
        <v>0</v>
      </c>
      <c r="J10" s="379">
        <v>3</v>
      </c>
      <c r="K10" s="379">
        <v>0</v>
      </c>
      <c r="L10" s="379">
        <v>0</v>
      </c>
      <c r="M10" s="379">
        <v>0</v>
      </c>
      <c r="N10" s="379">
        <v>0</v>
      </c>
      <c r="O10" s="379">
        <v>0</v>
      </c>
      <c r="P10" s="379">
        <v>3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2">
        <v>0</v>
      </c>
    </row>
    <row r="11" spans="1:27" s="38" customFormat="1" ht="27.75" customHeight="1" thickBot="1">
      <c r="A11" s="742" t="s">
        <v>231</v>
      </c>
      <c r="B11" s="539" t="s">
        <v>2</v>
      </c>
      <c r="C11" s="738"/>
      <c r="D11" s="739"/>
      <c r="E11" s="230" t="s">
        <v>13</v>
      </c>
      <c r="F11" s="380">
        <v>11</v>
      </c>
      <c r="G11" s="377">
        <v>11</v>
      </c>
      <c r="H11" s="377">
        <v>11</v>
      </c>
      <c r="I11" s="377">
        <v>0</v>
      </c>
      <c r="J11" s="377">
        <v>11</v>
      </c>
      <c r="K11" s="377">
        <v>0</v>
      </c>
      <c r="L11" s="377">
        <v>0</v>
      </c>
      <c r="M11" s="377">
        <v>0</v>
      </c>
      <c r="N11" s="377">
        <v>0</v>
      </c>
      <c r="O11" s="377">
        <v>0</v>
      </c>
      <c r="P11" s="377">
        <v>11</v>
      </c>
      <c r="Q11" s="377">
        <v>0</v>
      </c>
      <c r="R11" s="377">
        <v>0</v>
      </c>
      <c r="S11" s="377">
        <v>0</v>
      </c>
      <c r="T11" s="377">
        <v>0</v>
      </c>
      <c r="U11" s="377">
        <v>0</v>
      </c>
      <c r="V11" s="377">
        <v>0</v>
      </c>
      <c r="W11" s="377">
        <v>0</v>
      </c>
      <c r="X11" s="377">
        <v>0</v>
      </c>
      <c r="Y11" s="381">
        <v>0</v>
      </c>
    </row>
    <row r="12" spans="1:27" s="38" customFormat="1" ht="39" customHeight="1" thickBot="1">
      <c r="A12" s="743"/>
      <c r="B12" s="539" t="s">
        <v>3</v>
      </c>
      <c r="C12" s="738"/>
      <c r="D12" s="739"/>
      <c r="E12" s="230" t="s">
        <v>14</v>
      </c>
      <c r="F12" s="380">
        <v>1</v>
      </c>
      <c r="G12" s="377">
        <v>1</v>
      </c>
      <c r="H12" s="377">
        <v>1</v>
      </c>
      <c r="I12" s="377">
        <v>0</v>
      </c>
      <c r="J12" s="377">
        <v>1</v>
      </c>
      <c r="K12" s="377">
        <v>0</v>
      </c>
      <c r="L12" s="377">
        <v>0</v>
      </c>
      <c r="M12" s="377">
        <v>0</v>
      </c>
      <c r="N12" s="377">
        <v>0</v>
      </c>
      <c r="O12" s="377">
        <v>0</v>
      </c>
      <c r="P12" s="377">
        <v>1</v>
      </c>
      <c r="Q12" s="377">
        <v>0</v>
      </c>
      <c r="R12" s="377">
        <v>0</v>
      </c>
      <c r="S12" s="377">
        <v>0</v>
      </c>
      <c r="T12" s="377">
        <v>0</v>
      </c>
      <c r="U12" s="377">
        <v>0</v>
      </c>
      <c r="V12" s="377">
        <v>0</v>
      </c>
      <c r="W12" s="377">
        <v>0</v>
      </c>
      <c r="X12" s="377">
        <v>0</v>
      </c>
      <c r="Y12" s="381">
        <v>0</v>
      </c>
    </row>
    <row r="13" spans="1:27" ht="21" customHeight="1">
      <c r="A13" s="568" t="s">
        <v>159</v>
      </c>
      <c r="B13" s="501" t="s">
        <v>5</v>
      </c>
      <c r="C13" s="501"/>
      <c r="D13" s="501"/>
      <c r="E13" s="219" t="s">
        <v>15</v>
      </c>
      <c r="F13" s="380">
        <v>6</v>
      </c>
      <c r="G13" s="377">
        <v>6</v>
      </c>
      <c r="H13" s="377">
        <v>6</v>
      </c>
      <c r="I13" s="377">
        <v>0</v>
      </c>
      <c r="J13" s="377">
        <v>6</v>
      </c>
      <c r="K13" s="377">
        <v>0</v>
      </c>
      <c r="L13" s="377">
        <v>0</v>
      </c>
      <c r="M13" s="377">
        <v>0</v>
      </c>
      <c r="N13" s="377">
        <v>0</v>
      </c>
      <c r="O13" s="377">
        <v>0</v>
      </c>
      <c r="P13" s="377">
        <v>6</v>
      </c>
      <c r="Q13" s="377">
        <v>0</v>
      </c>
      <c r="R13" s="377">
        <v>0</v>
      </c>
      <c r="S13" s="377">
        <v>0</v>
      </c>
      <c r="T13" s="377">
        <v>0</v>
      </c>
      <c r="U13" s="377">
        <v>0</v>
      </c>
      <c r="V13" s="377">
        <v>0</v>
      </c>
      <c r="W13" s="377">
        <v>0</v>
      </c>
      <c r="X13" s="377">
        <v>0</v>
      </c>
      <c r="Y13" s="381">
        <v>0</v>
      </c>
    </row>
    <row r="14" spans="1:27" ht="18" customHeight="1">
      <c r="A14" s="702"/>
      <c r="B14" s="737" t="s">
        <v>6</v>
      </c>
      <c r="C14" s="737"/>
      <c r="D14" s="737"/>
      <c r="E14" s="219" t="s">
        <v>16</v>
      </c>
      <c r="F14" s="380">
        <v>0</v>
      </c>
      <c r="G14" s="377">
        <v>0</v>
      </c>
      <c r="H14" s="377">
        <v>0</v>
      </c>
      <c r="I14" s="377">
        <v>0</v>
      </c>
      <c r="J14" s="377">
        <v>0</v>
      </c>
      <c r="K14" s="377">
        <v>0</v>
      </c>
      <c r="L14" s="377">
        <v>0</v>
      </c>
      <c r="M14" s="377">
        <v>0</v>
      </c>
      <c r="N14" s="377">
        <v>0</v>
      </c>
      <c r="O14" s="377">
        <v>0</v>
      </c>
      <c r="P14" s="377">
        <v>0</v>
      </c>
      <c r="Q14" s="377">
        <v>0</v>
      </c>
      <c r="R14" s="377">
        <v>0</v>
      </c>
      <c r="S14" s="377">
        <v>0</v>
      </c>
      <c r="T14" s="377">
        <v>0</v>
      </c>
      <c r="U14" s="377">
        <v>0</v>
      </c>
      <c r="V14" s="377">
        <v>0</v>
      </c>
      <c r="W14" s="377">
        <v>0</v>
      </c>
      <c r="X14" s="377">
        <v>0</v>
      </c>
      <c r="Y14" s="381">
        <v>0</v>
      </c>
    </row>
    <row r="15" spans="1:27" ht="28.5" customHeight="1">
      <c r="A15" s="702"/>
      <c r="B15" s="737" t="s">
        <v>446</v>
      </c>
      <c r="C15" s="737"/>
      <c r="D15" s="737"/>
      <c r="E15" s="219" t="s">
        <v>17</v>
      </c>
      <c r="F15" s="380">
        <v>3</v>
      </c>
      <c r="G15" s="377">
        <v>3</v>
      </c>
      <c r="H15" s="377">
        <v>3</v>
      </c>
      <c r="I15" s="377">
        <v>0</v>
      </c>
      <c r="J15" s="377">
        <v>0</v>
      </c>
      <c r="K15" s="377">
        <v>0</v>
      </c>
      <c r="L15" s="377">
        <v>0</v>
      </c>
      <c r="M15" s="377">
        <v>0</v>
      </c>
      <c r="N15" s="377">
        <v>0</v>
      </c>
      <c r="O15" s="377">
        <v>0</v>
      </c>
      <c r="P15" s="377">
        <v>3</v>
      </c>
      <c r="Q15" s="377">
        <v>0</v>
      </c>
      <c r="R15" s="377">
        <v>0</v>
      </c>
      <c r="S15" s="377">
        <v>0</v>
      </c>
      <c r="T15" s="377">
        <v>0</v>
      </c>
      <c r="U15" s="377">
        <v>0</v>
      </c>
      <c r="V15" s="377">
        <v>0</v>
      </c>
      <c r="W15" s="377">
        <v>0</v>
      </c>
      <c r="X15" s="377">
        <v>0</v>
      </c>
      <c r="Y15" s="381">
        <v>0</v>
      </c>
    </row>
    <row r="16" spans="1:27" ht="29.25" customHeight="1">
      <c r="A16" s="702"/>
      <c r="B16" s="737" t="s">
        <v>447</v>
      </c>
      <c r="C16" s="737"/>
      <c r="D16" s="737"/>
      <c r="E16" s="219" t="s">
        <v>18</v>
      </c>
      <c r="F16" s="380">
        <v>1</v>
      </c>
      <c r="G16" s="377">
        <v>1</v>
      </c>
      <c r="H16" s="377">
        <v>1</v>
      </c>
      <c r="I16" s="377">
        <v>0</v>
      </c>
      <c r="J16" s="377">
        <v>0</v>
      </c>
      <c r="K16" s="377">
        <v>0</v>
      </c>
      <c r="L16" s="377">
        <v>0</v>
      </c>
      <c r="M16" s="377">
        <v>0</v>
      </c>
      <c r="N16" s="377">
        <v>0</v>
      </c>
      <c r="O16" s="377">
        <v>0</v>
      </c>
      <c r="P16" s="377">
        <v>1</v>
      </c>
      <c r="Q16" s="377">
        <v>0</v>
      </c>
      <c r="R16" s="377">
        <v>0</v>
      </c>
      <c r="S16" s="377">
        <v>0</v>
      </c>
      <c r="T16" s="377">
        <v>0</v>
      </c>
      <c r="U16" s="377">
        <v>0</v>
      </c>
      <c r="V16" s="377">
        <v>0</v>
      </c>
      <c r="W16" s="377">
        <v>0</v>
      </c>
      <c r="X16" s="377">
        <v>0</v>
      </c>
      <c r="Y16" s="381">
        <v>0</v>
      </c>
    </row>
    <row r="17" spans="1:25" ht="21" customHeight="1">
      <c r="A17" s="702"/>
      <c r="B17" s="737" t="s">
        <v>8</v>
      </c>
      <c r="C17" s="737"/>
      <c r="D17" s="737"/>
      <c r="E17" s="219" t="s">
        <v>19</v>
      </c>
      <c r="F17" s="380">
        <v>0</v>
      </c>
      <c r="G17" s="377">
        <v>0</v>
      </c>
      <c r="H17" s="377">
        <v>0</v>
      </c>
      <c r="I17" s="377">
        <v>0</v>
      </c>
      <c r="J17" s="377">
        <v>0</v>
      </c>
      <c r="K17" s="377">
        <v>0</v>
      </c>
      <c r="L17" s="377">
        <v>0</v>
      </c>
      <c r="M17" s="377">
        <v>0</v>
      </c>
      <c r="N17" s="377">
        <v>0</v>
      </c>
      <c r="O17" s="377">
        <v>0</v>
      </c>
      <c r="P17" s="377">
        <v>0</v>
      </c>
      <c r="Q17" s="377">
        <v>0</v>
      </c>
      <c r="R17" s="377">
        <v>0</v>
      </c>
      <c r="S17" s="377">
        <v>0</v>
      </c>
      <c r="T17" s="377">
        <v>0</v>
      </c>
      <c r="U17" s="377">
        <v>0</v>
      </c>
      <c r="V17" s="377">
        <v>0</v>
      </c>
      <c r="W17" s="377">
        <v>0</v>
      </c>
      <c r="X17" s="377">
        <v>0</v>
      </c>
      <c r="Y17" s="381">
        <v>0</v>
      </c>
    </row>
    <row r="18" spans="1:25" ht="21.75" customHeight="1">
      <c r="A18" s="702"/>
      <c r="B18" s="737" t="s">
        <v>9</v>
      </c>
      <c r="C18" s="737"/>
      <c r="D18" s="737"/>
      <c r="E18" s="219" t="s">
        <v>20</v>
      </c>
      <c r="F18" s="380">
        <v>0</v>
      </c>
      <c r="G18" s="377">
        <v>0</v>
      </c>
      <c r="H18" s="377">
        <v>0</v>
      </c>
      <c r="I18" s="377">
        <v>0</v>
      </c>
      <c r="J18" s="377">
        <v>0</v>
      </c>
      <c r="K18" s="377">
        <v>0</v>
      </c>
      <c r="L18" s="377">
        <v>0</v>
      </c>
      <c r="M18" s="377">
        <v>0</v>
      </c>
      <c r="N18" s="377">
        <v>0</v>
      </c>
      <c r="O18" s="377">
        <v>0</v>
      </c>
      <c r="P18" s="377">
        <v>0</v>
      </c>
      <c r="Q18" s="377">
        <v>0</v>
      </c>
      <c r="R18" s="377">
        <v>0</v>
      </c>
      <c r="S18" s="377">
        <v>0</v>
      </c>
      <c r="T18" s="377">
        <v>0</v>
      </c>
      <c r="U18" s="377">
        <v>0</v>
      </c>
      <c r="V18" s="377">
        <v>0</v>
      </c>
      <c r="W18" s="377">
        <v>0</v>
      </c>
      <c r="X18" s="377">
        <v>0</v>
      </c>
      <c r="Y18" s="381">
        <v>0</v>
      </c>
    </row>
    <row r="19" spans="1:25" ht="18" customHeight="1">
      <c r="A19" s="740" t="s">
        <v>10</v>
      </c>
      <c r="B19" s="737" t="s">
        <v>2</v>
      </c>
      <c r="C19" s="737"/>
      <c r="D19" s="737"/>
      <c r="E19" s="219" t="s">
        <v>21</v>
      </c>
      <c r="F19" s="380">
        <v>5</v>
      </c>
      <c r="G19" s="377">
        <v>5</v>
      </c>
      <c r="H19" s="377">
        <v>5</v>
      </c>
      <c r="I19" s="377">
        <v>0</v>
      </c>
      <c r="J19" s="377">
        <v>5</v>
      </c>
      <c r="K19" s="377">
        <v>0</v>
      </c>
      <c r="L19" s="377">
        <v>0</v>
      </c>
      <c r="M19" s="377">
        <v>0</v>
      </c>
      <c r="N19" s="377">
        <v>0</v>
      </c>
      <c r="O19" s="377">
        <v>0</v>
      </c>
      <c r="P19" s="377">
        <v>5</v>
      </c>
      <c r="Q19" s="377">
        <v>0</v>
      </c>
      <c r="R19" s="377">
        <v>0</v>
      </c>
      <c r="S19" s="377">
        <v>0</v>
      </c>
      <c r="T19" s="377">
        <v>0</v>
      </c>
      <c r="U19" s="377">
        <v>0</v>
      </c>
      <c r="V19" s="377">
        <v>0</v>
      </c>
      <c r="W19" s="377">
        <v>0</v>
      </c>
      <c r="X19" s="377">
        <v>0</v>
      </c>
      <c r="Y19" s="381">
        <v>0</v>
      </c>
    </row>
    <row r="20" spans="1:25" ht="18" customHeight="1" thickBot="1">
      <c r="A20" s="741"/>
      <c r="B20" s="502" t="s">
        <v>3</v>
      </c>
      <c r="C20" s="502"/>
      <c r="D20" s="502"/>
      <c r="E20" s="348" t="s">
        <v>22</v>
      </c>
      <c r="F20" s="57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4">
        <v>0</v>
      </c>
    </row>
    <row r="21" spans="1:25" ht="24.75" customHeight="1" thickBot="1">
      <c r="A21" s="617" t="s">
        <v>514</v>
      </c>
      <c r="B21" s="729"/>
      <c r="C21" s="729"/>
      <c r="D21" s="729"/>
      <c r="E21" s="329" t="s">
        <v>23</v>
      </c>
      <c r="F21" s="233">
        <v>15</v>
      </c>
      <c r="G21" s="233">
        <v>15</v>
      </c>
      <c r="H21" s="233">
        <v>15</v>
      </c>
      <c r="I21" s="233">
        <v>0</v>
      </c>
      <c r="J21" s="233">
        <v>15</v>
      </c>
      <c r="K21" s="233">
        <v>0</v>
      </c>
      <c r="L21" s="233">
        <v>0</v>
      </c>
      <c r="M21" s="233">
        <v>0</v>
      </c>
      <c r="N21" s="233">
        <v>0</v>
      </c>
      <c r="O21" s="233">
        <v>0</v>
      </c>
      <c r="P21" s="233">
        <v>15</v>
      </c>
      <c r="Q21" s="233">
        <v>0</v>
      </c>
      <c r="R21" s="233">
        <v>0</v>
      </c>
      <c r="S21" s="233">
        <v>0</v>
      </c>
      <c r="T21" s="233">
        <v>0</v>
      </c>
      <c r="U21" s="233">
        <v>0</v>
      </c>
      <c r="V21" s="233">
        <v>0</v>
      </c>
      <c r="W21" s="233">
        <v>0</v>
      </c>
      <c r="X21" s="233">
        <v>0</v>
      </c>
      <c r="Y21" s="234">
        <v>0</v>
      </c>
    </row>
    <row r="22" spans="1:25" ht="16.5" customHeight="1">
      <c r="A22" s="491" t="s">
        <v>596</v>
      </c>
      <c r="B22" s="525" t="s">
        <v>82</v>
      </c>
      <c r="C22" s="526"/>
      <c r="D22" s="527"/>
      <c r="E22" s="226" t="s">
        <v>24</v>
      </c>
      <c r="F22" s="58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ht="18.75" customHeight="1" thickBot="1">
      <c r="A23" s="491"/>
      <c r="B23" s="528" t="s">
        <v>83</v>
      </c>
      <c r="C23" s="529"/>
      <c r="D23" s="530"/>
      <c r="E23" s="348" t="s">
        <v>25</v>
      </c>
      <c r="F23" s="57">
        <v>1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4">
        <v>0</v>
      </c>
    </row>
    <row r="24" spans="1:25" ht="24" customHeight="1" thickBot="1">
      <c r="A24" s="492"/>
      <c r="B24" s="734" t="s">
        <v>448</v>
      </c>
      <c r="C24" s="618"/>
      <c r="D24" s="618"/>
      <c r="E24" s="329" t="s">
        <v>26</v>
      </c>
      <c r="F24" s="233">
        <v>1</v>
      </c>
      <c r="G24" s="233">
        <v>0</v>
      </c>
      <c r="H24" s="233">
        <v>0</v>
      </c>
      <c r="I24" s="23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0</v>
      </c>
      <c r="W24" s="233">
        <v>0</v>
      </c>
      <c r="X24" s="233">
        <v>0</v>
      </c>
      <c r="Y24" s="234">
        <v>0</v>
      </c>
    </row>
    <row r="25" spans="1:25" ht="22.5">
      <c r="A25" s="490" t="s">
        <v>84</v>
      </c>
      <c r="B25" s="735" t="s">
        <v>85</v>
      </c>
      <c r="C25" s="525" t="s">
        <v>88</v>
      </c>
      <c r="D25" s="527"/>
      <c r="E25" s="226" t="s">
        <v>27</v>
      </c>
      <c r="F25" s="58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1">
        <v>0</v>
      </c>
    </row>
    <row r="26" spans="1:25" ht="22.5">
      <c r="A26" s="491"/>
      <c r="B26" s="501"/>
      <c r="C26" s="484" t="s">
        <v>89</v>
      </c>
      <c r="D26" s="486"/>
      <c r="E26" s="219" t="s">
        <v>28</v>
      </c>
      <c r="F26" s="380">
        <v>0</v>
      </c>
      <c r="G26" s="377">
        <v>0</v>
      </c>
      <c r="H26" s="377">
        <v>0</v>
      </c>
      <c r="I26" s="377">
        <v>0</v>
      </c>
      <c r="J26" s="377">
        <v>0</v>
      </c>
      <c r="K26" s="377">
        <v>0</v>
      </c>
      <c r="L26" s="377">
        <v>0</v>
      </c>
      <c r="M26" s="377">
        <v>0</v>
      </c>
      <c r="N26" s="377">
        <v>0</v>
      </c>
      <c r="O26" s="377">
        <v>0</v>
      </c>
      <c r="P26" s="377">
        <v>0</v>
      </c>
      <c r="Q26" s="377">
        <v>0</v>
      </c>
      <c r="R26" s="377">
        <v>0</v>
      </c>
      <c r="S26" s="377">
        <v>0</v>
      </c>
      <c r="T26" s="377">
        <v>0</v>
      </c>
      <c r="U26" s="377">
        <v>0</v>
      </c>
      <c r="V26" s="377">
        <v>0</v>
      </c>
      <c r="W26" s="377">
        <v>0</v>
      </c>
      <c r="X26" s="377">
        <v>0</v>
      </c>
      <c r="Y26" s="381">
        <v>0</v>
      </c>
    </row>
    <row r="27" spans="1:25" ht="22.5">
      <c r="A27" s="491"/>
      <c r="B27" s="502" t="s">
        <v>86</v>
      </c>
      <c r="C27" s="484" t="s">
        <v>88</v>
      </c>
      <c r="D27" s="486"/>
      <c r="E27" s="219" t="s">
        <v>29</v>
      </c>
      <c r="F27" s="380">
        <v>1</v>
      </c>
      <c r="G27" s="377">
        <v>1</v>
      </c>
      <c r="H27" s="377">
        <v>1</v>
      </c>
      <c r="I27" s="377">
        <v>0</v>
      </c>
      <c r="J27" s="377">
        <v>0</v>
      </c>
      <c r="K27" s="377">
        <v>0</v>
      </c>
      <c r="L27" s="377">
        <v>0</v>
      </c>
      <c r="M27" s="377">
        <v>0</v>
      </c>
      <c r="N27" s="377">
        <v>0</v>
      </c>
      <c r="O27" s="377">
        <v>0</v>
      </c>
      <c r="P27" s="377">
        <v>1</v>
      </c>
      <c r="Q27" s="377">
        <v>0</v>
      </c>
      <c r="R27" s="377">
        <v>0</v>
      </c>
      <c r="S27" s="377">
        <v>0</v>
      </c>
      <c r="T27" s="377">
        <v>0</v>
      </c>
      <c r="U27" s="377">
        <v>0</v>
      </c>
      <c r="V27" s="377">
        <v>0</v>
      </c>
      <c r="W27" s="377">
        <v>0</v>
      </c>
      <c r="X27" s="377">
        <v>0</v>
      </c>
      <c r="Y27" s="381">
        <v>0</v>
      </c>
    </row>
    <row r="28" spans="1:25" ht="23.25" thickBot="1">
      <c r="A28" s="491"/>
      <c r="B28" s="735"/>
      <c r="C28" s="528" t="s">
        <v>89</v>
      </c>
      <c r="D28" s="530"/>
      <c r="E28" s="348" t="s">
        <v>30</v>
      </c>
      <c r="F28" s="57">
        <v>1</v>
      </c>
      <c r="G28" s="13">
        <v>1</v>
      </c>
      <c r="H28" s="13">
        <v>1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4">
        <v>0</v>
      </c>
    </row>
    <row r="29" spans="1:25" ht="24" customHeight="1">
      <c r="A29" s="491"/>
      <c r="B29" s="730" t="s">
        <v>407</v>
      </c>
      <c r="C29" s="733" t="s">
        <v>515</v>
      </c>
      <c r="D29" s="733"/>
      <c r="E29" s="224" t="s">
        <v>31</v>
      </c>
      <c r="F29" s="235">
        <v>1</v>
      </c>
      <c r="G29" s="235">
        <v>1</v>
      </c>
      <c r="H29" s="235">
        <v>1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6">
        <v>0</v>
      </c>
    </row>
    <row r="30" spans="1:25" ht="24.75" customHeight="1" thickBot="1">
      <c r="A30" s="492"/>
      <c r="B30" s="731"/>
      <c r="C30" s="732" t="s">
        <v>516</v>
      </c>
      <c r="D30" s="732"/>
      <c r="E30" s="250" t="s">
        <v>32</v>
      </c>
      <c r="F30" s="237">
        <v>1</v>
      </c>
      <c r="G30" s="237">
        <v>1</v>
      </c>
      <c r="H30" s="237">
        <v>1</v>
      </c>
      <c r="I30" s="237">
        <v>0</v>
      </c>
      <c r="J30" s="237">
        <v>0</v>
      </c>
      <c r="K30" s="237">
        <v>0</v>
      </c>
      <c r="L30" s="237">
        <v>0</v>
      </c>
      <c r="M30" s="237">
        <v>0</v>
      </c>
      <c r="N30" s="237">
        <v>0</v>
      </c>
      <c r="O30" s="237">
        <v>0</v>
      </c>
      <c r="P30" s="237">
        <v>0</v>
      </c>
      <c r="Q30" s="237">
        <v>0</v>
      </c>
      <c r="R30" s="237">
        <v>0</v>
      </c>
      <c r="S30" s="237">
        <v>0</v>
      </c>
      <c r="T30" s="237">
        <v>0</v>
      </c>
      <c r="U30" s="237">
        <v>0</v>
      </c>
      <c r="V30" s="237">
        <v>0</v>
      </c>
      <c r="W30" s="237">
        <v>0</v>
      </c>
      <c r="X30" s="237">
        <v>0</v>
      </c>
      <c r="Y30" s="238">
        <v>0</v>
      </c>
    </row>
    <row r="31" spans="1:25" ht="22.5">
      <c r="A31" s="490" t="s">
        <v>184</v>
      </c>
      <c r="B31" s="525" t="s">
        <v>90</v>
      </c>
      <c r="C31" s="526"/>
      <c r="D31" s="527"/>
      <c r="E31" s="226" t="s">
        <v>56</v>
      </c>
      <c r="F31" s="58">
        <v>1</v>
      </c>
      <c r="G31" s="20">
        <v>1</v>
      </c>
      <c r="H31" s="20">
        <v>1</v>
      </c>
      <c r="I31" s="20">
        <v>0</v>
      </c>
      <c r="J31" s="20">
        <v>1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1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1">
        <v>0</v>
      </c>
    </row>
    <row r="32" spans="1:25" ht="22.5">
      <c r="A32" s="491"/>
      <c r="B32" s="484" t="s">
        <v>91</v>
      </c>
      <c r="C32" s="485"/>
      <c r="D32" s="486"/>
      <c r="E32" s="219" t="s">
        <v>57</v>
      </c>
      <c r="F32" s="380">
        <v>0</v>
      </c>
      <c r="G32" s="377">
        <v>0</v>
      </c>
      <c r="H32" s="377">
        <v>0</v>
      </c>
      <c r="I32" s="377">
        <v>0</v>
      </c>
      <c r="J32" s="377">
        <v>0</v>
      </c>
      <c r="K32" s="377">
        <v>0</v>
      </c>
      <c r="L32" s="377">
        <v>0</v>
      </c>
      <c r="M32" s="377">
        <v>0</v>
      </c>
      <c r="N32" s="377">
        <v>0</v>
      </c>
      <c r="O32" s="377">
        <v>0</v>
      </c>
      <c r="P32" s="377">
        <v>0</v>
      </c>
      <c r="Q32" s="377">
        <v>0</v>
      </c>
      <c r="R32" s="377">
        <v>0</v>
      </c>
      <c r="S32" s="377">
        <v>0</v>
      </c>
      <c r="T32" s="377">
        <v>0</v>
      </c>
      <c r="U32" s="377">
        <v>0</v>
      </c>
      <c r="V32" s="377">
        <v>0</v>
      </c>
      <c r="W32" s="377">
        <v>0</v>
      </c>
      <c r="X32" s="377">
        <v>0</v>
      </c>
      <c r="Y32" s="381">
        <v>0</v>
      </c>
    </row>
    <row r="33" spans="1:25" ht="24" customHeight="1">
      <c r="A33" s="491"/>
      <c r="B33" s="484" t="s">
        <v>449</v>
      </c>
      <c r="C33" s="485"/>
      <c r="D33" s="486"/>
      <c r="E33" s="219" t="s">
        <v>58</v>
      </c>
      <c r="F33" s="380">
        <v>0</v>
      </c>
      <c r="G33" s="377">
        <v>0</v>
      </c>
      <c r="H33" s="377">
        <v>0</v>
      </c>
      <c r="I33" s="377">
        <v>0</v>
      </c>
      <c r="J33" s="377">
        <v>0</v>
      </c>
      <c r="K33" s="377">
        <v>0</v>
      </c>
      <c r="L33" s="377">
        <v>0</v>
      </c>
      <c r="M33" s="377">
        <v>0</v>
      </c>
      <c r="N33" s="377">
        <v>0</v>
      </c>
      <c r="O33" s="377">
        <v>0</v>
      </c>
      <c r="P33" s="377">
        <v>0</v>
      </c>
      <c r="Q33" s="377">
        <v>0</v>
      </c>
      <c r="R33" s="377">
        <v>0</v>
      </c>
      <c r="S33" s="377">
        <v>0</v>
      </c>
      <c r="T33" s="377">
        <v>0</v>
      </c>
      <c r="U33" s="377">
        <v>0</v>
      </c>
      <c r="V33" s="377">
        <v>0</v>
      </c>
      <c r="W33" s="377">
        <v>0</v>
      </c>
      <c r="X33" s="377">
        <v>0</v>
      </c>
      <c r="Y33" s="381">
        <v>0</v>
      </c>
    </row>
    <row r="34" spans="1:25" ht="21" customHeight="1">
      <c r="A34" s="491"/>
      <c r="B34" s="484" t="s">
        <v>450</v>
      </c>
      <c r="C34" s="485"/>
      <c r="D34" s="486"/>
      <c r="E34" s="219" t="s">
        <v>59</v>
      </c>
      <c r="F34" s="380">
        <v>0</v>
      </c>
      <c r="G34" s="377">
        <v>0</v>
      </c>
      <c r="H34" s="377">
        <v>0</v>
      </c>
      <c r="I34" s="377">
        <v>0</v>
      </c>
      <c r="J34" s="377">
        <v>0</v>
      </c>
      <c r="K34" s="377">
        <v>0</v>
      </c>
      <c r="L34" s="377">
        <v>0</v>
      </c>
      <c r="M34" s="377">
        <v>0</v>
      </c>
      <c r="N34" s="377">
        <v>0</v>
      </c>
      <c r="O34" s="377">
        <v>0</v>
      </c>
      <c r="P34" s="377">
        <v>0</v>
      </c>
      <c r="Q34" s="377">
        <v>0</v>
      </c>
      <c r="R34" s="377">
        <v>0</v>
      </c>
      <c r="S34" s="377">
        <v>0</v>
      </c>
      <c r="T34" s="377">
        <v>0</v>
      </c>
      <c r="U34" s="377">
        <v>0</v>
      </c>
      <c r="V34" s="377">
        <v>0</v>
      </c>
      <c r="W34" s="377">
        <v>0</v>
      </c>
      <c r="X34" s="377">
        <v>0</v>
      </c>
      <c r="Y34" s="381">
        <v>0</v>
      </c>
    </row>
    <row r="35" spans="1:25" ht="24" customHeight="1">
      <c r="A35" s="491"/>
      <c r="B35" s="484" t="s">
        <v>451</v>
      </c>
      <c r="C35" s="485"/>
      <c r="D35" s="486"/>
      <c r="E35" s="219" t="s">
        <v>60</v>
      </c>
      <c r="F35" s="380">
        <v>0</v>
      </c>
      <c r="G35" s="377">
        <v>0</v>
      </c>
      <c r="H35" s="377">
        <v>0</v>
      </c>
      <c r="I35" s="377">
        <v>0</v>
      </c>
      <c r="J35" s="377">
        <v>0</v>
      </c>
      <c r="K35" s="377">
        <v>0</v>
      </c>
      <c r="L35" s="377">
        <v>0</v>
      </c>
      <c r="M35" s="377">
        <v>0</v>
      </c>
      <c r="N35" s="377">
        <v>0</v>
      </c>
      <c r="O35" s="377">
        <v>0</v>
      </c>
      <c r="P35" s="377">
        <v>0</v>
      </c>
      <c r="Q35" s="377">
        <v>0</v>
      </c>
      <c r="R35" s="377">
        <v>0</v>
      </c>
      <c r="S35" s="377">
        <v>0</v>
      </c>
      <c r="T35" s="377">
        <v>0</v>
      </c>
      <c r="U35" s="377">
        <v>0</v>
      </c>
      <c r="V35" s="377">
        <v>0</v>
      </c>
      <c r="W35" s="377">
        <v>0</v>
      </c>
      <c r="X35" s="377">
        <v>0</v>
      </c>
      <c r="Y35" s="381">
        <v>0</v>
      </c>
    </row>
    <row r="36" spans="1:25" ht="24.75" customHeight="1">
      <c r="A36" s="491"/>
      <c r="B36" s="525" t="s">
        <v>452</v>
      </c>
      <c r="C36" s="745"/>
      <c r="D36" s="746"/>
      <c r="E36" s="219" t="s">
        <v>61</v>
      </c>
      <c r="F36" s="380">
        <v>0</v>
      </c>
      <c r="G36" s="377">
        <v>0</v>
      </c>
      <c r="H36" s="377">
        <v>0</v>
      </c>
      <c r="I36" s="377">
        <v>0</v>
      </c>
      <c r="J36" s="377">
        <v>0</v>
      </c>
      <c r="K36" s="377">
        <v>0</v>
      </c>
      <c r="L36" s="377">
        <v>0</v>
      </c>
      <c r="M36" s="377">
        <v>0</v>
      </c>
      <c r="N36" s="377">
        <v>0</v>
      </c>
      <c r="O36" s="377">
        <v>0</v>
      </c>
      <c r="P36" s="377">
        <v>0</v>
      </c>
      <c r="Q36" s="377">
        <v>0</v>
      </c>
      <c r="R36" s="377">
        <v>0</v>
      </c>
      <c r="S36" s="377">
        <v>0</v>
      </c>
      <c r="T36" s="377">
        <v>0</v>
      </c>
      <c r="U36" s="377">
        <v>0</v>
      </c>
      <c r="V36" s="377">
        <v>0</v>
      </c>
      <c r="W36" s="377">
        <v>0</v>
      </c>
      <c r="X36" s="377">
        <v>0</v>
      </c>
      <c r="Y36" s="381">
        <v>0</v>
      </c>
    </row>
    <row r="37" spans="1:25" ht="24.75" customHeight="1">
      <c r="A37" s="491"/>
      <c r="B37" s="484" t="s">
        <v>453</v>
      </c>
      <c r="C37" s="749"/>
      <c r="D37" s="750"/>
      <c r="E37" s="348" t="s">
        <v>62</v>
      </c>
      <c r="F37" s="57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4">
        <v>0</v>
      </c>
    </row>
    <row r="38" spans="1:25" ht="24.75" customHeight="1">
      <c r="A38" s="491"/>
      <c r="B38" s="525" t="s">
        <v>454</v>
      </c>
      <c r="C38" s="751"/>
      <c r="D38" s="752"/>
      <c r="E38" s="348" t="s">
        <v>63</v>
      </c>
      <c r="F38" s="57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4">
        <v>0</v>
      </c>
    </row>
    <row r="39" spans="1:25" ht="20.100000000000001" customHeight="1" thickBot="1">
      <c r="A39" s="491"/>
      <c r="B39" s="528" t="s">
        <v>95</v>
      </c>
      <c r="C39" s="529"/>
      <c r="D39" s="530"/>
      <c r="E39" s="348" t="s">
        <v>64</v>
      </c>
      <c r="F39" s="57">
        <v>2</v>
      </c>
      <c r="G39" s="13">
        <v>2</v>
      </c>
      <c r="H39" s="13">
        <v>2</v>
      </c>
      <c r="I39" s="13">
        <v>0</v>
      </c>
      <c r="J39" s="13">
        <v>2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2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4">
        <v>0</v>
      </c>
    </row>
    <row r="40" spans="1:25" ht="21" customHeight="1" thickBot="1">
      <c r="A40" s="492"/>
      <c r="B40" s="617" t="s">
        <v>468</v>
      </c>
      <c r="C40" s="729"/>
      <c r="D40" s="729"/>
      <c r="E40" s="329" t="s">
        <v>65</v>
      </c>
      <c r="F40" s="233">
        <v>3</v>
      </c>
      <c r="G40" s="233">
        <v>3</v>
      </c>
      <c r="H40" s="233">
        <v>3</v>
      </c>
      <c r="I40" s="233">
        <v>0</v>
      </c>
      <c r="J40" s="233">
        <v>3</v>
      </c>
      <c r="K40" s="233">
        <v>0</v>
      </c>
      <c r="L40" s="233">
        <v>0</v>
      </c>
      <c r="M40" s="233">
        <v>0</v>
      </c>
      <c r="N40" s="233">
        <v>0</v>
      </c>
      <c r="O40" s="233">
        <v>0</v>
      </c>
      <c r="P40" s="233">
        <v>3</v>
      </c>
      <c r="Q40" s="233">
        <v>0</v>
      </c>
      <c r="R40" s="233">
        <v>0</v>
      </c>
      <c r="S40" s="233">
        <v>0</v>
      </c>
      <c r="T40" s="233">
        <v>0</v>
      </c>
      <c r="U40" s="233">
        <v>0</v>
      </c>
      <c r="V40" s="233">
        <v>0</v>
      </c>
      <c r="W40" s="233">
        <v>0</v>
      </c>
      <c r="X40" s="233">
        <v>0</v>
      </c>
      <c r="Y40" s="234">
        <v>0</v>
      </c>
    </row>
    <row r="41" spans="1:25" ht="23.1" customHeight="1" thickBot="1">
      <c r="A41" s="505" t="s">
        <v>133</v>
      </c>
      <c r="B41" s="747"/>
      <c r="C41" s="747"/>
      <c r="D41" s="748"/>
      <c r="E41" s="225" t="s">
        <v>66</v>
      </c>
      <c r="F41" s="58">
        <v>6</v>
      </c>
      <c r="G41" s="20">
        <v>6</v>
      </c>
      <c r="H41" s="20">
        <v>6</v>
      </c>
      <c r="I41" s="20">
        <v>0</v>
      </c>
      <c r="J41" s="20">
        <v>6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6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1">
        <v>0</v>
      </c>
    </row>
    <row r="42" spans="1:25" ht="24.75" customHeight="1" thickBot="1">
      <c r="A42" s="617" t="s">
        <v>517</v>
      </c>
      <c r="B42" s="729"/>
      <c r="C42" s="729"/>
      <c r="D42" s="729"/>
      <c r="E42" s="329" t="s">
        <v>67</v>
      </c>
      <c r="F42" s="233">
        <v>41</v>
      </c>
      <c r="G42" s="233">
        <v>39</v>
      </c>
      <c r="H42" s="233">
        <v>39</v>
      </c>
      <c r="I42" s="233">
        <v>0</v>
      </c>
      <c r="J42" s="233">
        <v>39</v>
      </c>
      <c r="K42" s="233">
        <v>0</v>
      </c>
      <c r="L42" s="233">
        <v>0</v>
      </c>
      <c r="M42" s="233">
        <v>0</v>
      </c>
      <c r="N42" s="233">
        <v>0</v>
      </c>
      <c r="O42" s="233">
        <v>0</v>
      </c>
      <c r="P42" s="233">
        <v>39</v>
      </c>
      <c r="Q42" s="233">
        <v>0</v>
      </c>
      <c r="R42" s="233">
        <v>0</v>
      </c>
      <c r="S42" s="233">
        <v>0</v>
      </c>
      <c r="T42" s="233">
        <v>0</v>
      </c>
      <c r="U42" s="233">
        <v>0</v>
      </c>
      <c r="V42" s="233">
        <v>0</v>
      </c>
      <c r="W42" s="233">
        <v>0</v>
      </c>
      <c r="X42" s="233">
        <v>0</v>
      </c>
      <c r="Y42" s="234">
        <v>0</v>
      </c>
    </row>
    <row r="44" spans="1:25" s="10" customFormat="1" ht="12.75" customHeight="1">
      <c r="A44" s="457" t="s">
        <v>142</v>
      </c>
      <c r="B44" s="457"/>
      <c r="C44" s="457"/>
      <c r="D44" s="457"/>
      <c r="E44" s="457"/>
    </row>
    <row r="45" spans="1:25" s="10" customFormat="1" ht="12.75">
      <c r="A45" s="458" t="s">
        <v>640</v>
      </c>
      <c r="B45" s="458"/>
      <c r="C45" s="458"/>
      <c r="D45" s="458"/>
      <c r="E45" s="458"/>
      <c r="F45" s="459"/>
      <c r="G45" s="459"/>
      <c r="H45" s="459"/>
      <c r="I45" s="459"/>
      <c r="J45" s="459"/>
      <c r="K45" s="459"/>
      <c r="L45" s="459"/>
      <c r="M45" s="459"/>
      <c r="N45" s="459"/>
      <c r="O45" s="459"/>
      <c r="P45" s="459"/>
      <c r="Q45" s="459"/>
    </row>
    <row r="46" spans="1:25" s="10" customFormat="1" ht="12.75">
      <c r="A46" s="460" t="s">
        <v>633</v>
      </c>
      <c r="B46" s="460"/>
      <c r="C46" s="460"/>
      <c r="D46" s="461"/>
      <c r="E46" s="460"/>
      <c r="F46" s="460"/>
      <c r="G46" s="460"/>
    </row>
    <row r="47" spans="1:25" s="10" customFormat="1" ht="12.75">
      <c r="A47" s="460" t="s">
        <v>632</v>
      </c>
      <c r="B47" s="460"/>
      <c r="C47" s="460"/>
      <c r="D47" s="461"/>
      <c r="E47" s="460"/>
    </row>
    <row r="48" spans="1:25" s="10" customFormat="1" ht="12.75">
      <c r="A48" s="460" t="s">
        <v>647</v>
      </c>
      <c r="B48" s="460"/>
      <c r="C48" s="460"/>
      <c r="D48" s="461"/>
      <c r="E48" s="460"/>
    </row>
    <row r="49" spans="1:25">
      <c r="A49" s="101"/>
      <c r="B49" s="101"/>
      <c r="C49" s="101"/>
      <c r="D49" s="101"/>
      <c r="E49" s="222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</row>
    <row r="50" spans="1:25">
      <c r="A50" s="744"/>
      <c r="B50" s="744"/>
      <c r="C50" s="744"/>
      <c r="D50" s="744"/>
      <c r="E50" s="222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</row>
    <row r="51" spans="1:25">
      <c r="A51" s="101"/>
      <c r="B51" s="101"/>
      <c r="C51" s="101"/>
      <c r="D51" s="101"/>
      <c r="E51" s="222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</row>
    <row r="52" spans="1:25">
      <c r="A52" s="101"/>
      <c r="B52" s="101"/>
      <c r="C52" s="101"/>
      <c r="D52" s="101"/>
      <c r="E52" s="222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</row>
    <row r="53" spans="1:25">
      <c r="A53" s="744"/>
      <c r="B53" s="744"/>
      <c r="C53" s="744"/>
      <c r="D53" s="744"/>
      <c r="E53" s="222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</row>
    <row r="54" spans="1:25">
      <c r="A54" s="101"/>
      <c r="B54" s="101"/>
      <c r="C54" s="101"/>
      <c r="D54" s="101"/>
      <c r="E54" s="222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</row>
    <row r="55" spans="1:25">
      <c r="A55" s="101"/>
      <c r="B55" s="101"/>
      <c r="C55" s="101"/>
      <c r="D55" s="101"/>
      <c r="E55" s="222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</row>
    <row r="56" spans="1:25">
      <c r="A56" s="744"/>
      <c r="B56" s="744"/>
      <c r="C56" s="744"/>
      <c r="D56" s="744"/>
      <c r="E56" s="222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>
      <c r="A57" s="101"/>
      <c r="B57" s="101"/>
      <c r="C57" s="101"/>
      <c r="D57" s="102"/>
      <c r="E57" s="222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</row>
    <row r="58" spans="1:25">
      <c r="A58" s="101"/>
      <c r="B58" s="101"/>
      <c r="C58" s="101"/>
      <c r="D58" s="102"/>
      <c r="E58" s="222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</row>
    <row r="59" spans="1:25">
      <c r="A59" s="744"/>
      <c r="B59" s="744"/>
      <c r="C59" s="744"/>
      <c r="D59" s="744"/>
      <c r="E59" s="222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</row>
    <row r="60" spans="1:25">
      <c r="A60" s="101"/>
      <c r="B60" s="101"/>
      <c r="C60" s="101"/>
      <c r="D60" s="102"/>
      <c r="E60" s="222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</row>
    <row r="61" spans="1:25">
      <c r="A61" s="101"/>
      <c r="B61" s="101"/>
      <c r="C61" s="101"/>
      <c r="D61" s="102"/>
      <c r="E61" s="222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</row>
    <row r="62" spans="1:25">
      <c r="A62" s="744"/>
      <c r="B62" s="744"/>
      <c r="C62" s="744"/>
      <c r="D62" s="744"/>
      <c r="E62" s="222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</row>
    <row r="63" spans="1:25">
      <c r="A63" s="101"/>
      <c r="B63" s="101"/>
      <c r="C63" s="101"/>
      <c r="D63" s="102"/>
      <c r="E63" s="222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</row>
    <row r="64" spans="1:25">
      <c r="A64" s="101"/>
      <c r="B64" s="101"/>
      <c r="C64" s="101"/>
      <c r="D64" s="102"/>
      <c r="E64" s="222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</row>
    <row r="65" spans="1:25">
      <c r="A65" s="744"/>
      <c r="B65" s="744"/>
      <c r="C65" s="744"/>
      <c r="D65" s="744"/>
      <c r="E65" s="222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</row>
    <row r="66" spans="1:25">
      <c r="A66" s="101"/>
      <c r="B66" s="101"/>
      <c r="C66" s="101"/>
      <c r="D66" s="101"/>
      <c r="E66" s="222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</row>
  </sheetData>
  <customSheetViews>
    <customSheetView guid="{42681EE4-5318-440F-98ED-43024AE6F049}" fitToPage="1">
      <selection activeCell="AA42" sqref="AA42"/>
      <rowBreaks count="1" manualBreakCount="1">
        <brk id="31" max="25" man="1"/>
      </rowBreaks>
      <colBreaks count="1" manualBreakCount="1">
        <brk id="11" max="1048575" man="1"/>
      </colBreaks>
      <pageMargins left="0.15748031496062992" right="0.15748031496062992" top="0.6692913385826772" bottom="0.31496062992125984" header="0.27559055118110237" footer="0.15748031496062992"/>
      <printOptions horizontalCentered="1" verticalCentered="1"/>
      <pageSetup paperSize="9" scale="86" fitToHeight="0" orientation="landscape" r:id="rId1"/>
      <headerFooter alignWithMargins="0"/>
    </customSheetView>
  </customSheetViews>
  <mergeCells count="81">
    <mergeCell ref="B33:D33"/>
    <mergeCell ref="B32:D32"/>
    <mergeCell ref="B31:D31"/>
    <mergeCell ref="A2:Y2"/>
    <mergeCell ref="X7:Y7"/>
    <mergeCell ref="P5:P8"/>
    <mergeCell ref="U7:U8"/>
    <mergeCell ref="Q5:U5"/>
    <mergeCell ref="R6:U6"/>
    <mergeCell ref="N5:N8"/>
    <mergeCell ref="V4:Y6"/>
    <mergeCell ref="M7:M8"/>
    <mergeCell ref="G4:G8"/>
    <mergeCell ref="L7:L8"/>
    <mergeCell ref="H4:U4"/>
    <mergeCell ref="I5:I8"/>
    <mergeCell ref="A3:E9"/>
    <mergeCell ref="F3:Y3"/>
    <mergeCell ref="J5:J8"/>
    <mergeCell ref="T7:T8"/>
    <mergeCell ref="F4:F8"/>
    <mergeCell ref="H5:H8"/>
    <mergeCell ref="O5:O8"/>
    <mergeCell ref="R7:R8"/>
    <mergeCell ref="Q6:Q8"/>
    <mergeCell ref="K6:K8"/>
    <mergeCell ref="K5:M5"/>
    <mergeCell ref="L6:M6"/>
    <mergeCell ref="V7:V8"/>
    <mergeCell ref="W7:W8"/>
    <mergeCell ref="S7:S8"/>
    <mergeCell ref="A48:E48"/>
    <mergeCell ref="C25:D25"/>
    <mergeCell ref="A44:E44"/>
    <mergeCell ref="A45:Q45"/>
    <mergeCell ref="A46:G46"/>
    <mergeCell ref="A47:E47"/>
    <mergeCell ref="A31:A40"/>
    <mergeCell ref="B34:D34"/>
    <mergeCell ref="B35:D35"/>
    <mergeCell ref="B36:D36"/>
    <mergeCell ref="A42:D42"/>
    <mergeCell ref="A41:D41"/>
    <mergeCell ref="B37:D37"/>
    <mergeCell ref="B38:D38"/>
    <mergeCell ref="B40:D40"/>
    <mergeCell ref="B39:D39"/>
    <mergeCell ref="A65:D65"/>
    <mergeCell ref="A50:D50"/>
    <mergeCell ref="A53:D53"/>
    <mergeCell ref="A56:D56"/>
    <mergeCell ref="A59:D59"/>
    <mergeCell ref="A62:D62"/>
    <mergeCell ref="A10:D10"/>
    <mergeCell ref="B19:D19"/>
    <mergeCell ref="B17:D17"/>
    <mergeCell ref="B11:D11"/>
    <mergeCell ref="B12:D12"/>
    <mergeCell ref="B18:D18"/>
    <mergeCell ref="B13:D13"/>
    <mergeCell ref="B16:D16"/>
    <mergeCell ref="B14:D14"/>
    <mergeCell ref="A19:A20"/>
    <mergeCell ref="B20:D20"/>
    <mergeCell ref="A11:A12"/>
    <mergeCell ref="A13:A18"/>
    <mergeCell ref="B15:D15"/>
    <mergeCell ref="B23:D23"/>
    <mergeCell ref="A21:D21"/>
    <mergeCell ref="A25:A30"/>
    <mergeCell ref="A22:A24"/>
    <mergeCell ref="B22:D22"/>
    <mergeCell ref="B29:B30"/>
    <mergeCell ref="C30:D30"/>
    <mergeCell ref="C29:D29"/>
    <mergeCell ref="B24:D24"/>
    <mergeCell ref="C27:D27"/>
    <mergeCell ref="C28:D28"/>
    <mergeCell ref="B27:B28"/>
    <mergeCell ref="B25:B26"/>
    <mergeCell ref="C26:D26"/>
  </mergeCells>
  <phoneticPr fontId="4" type="noConversion"/>
  <pageMargins left="0.23622047244094491" right="0.23622047244094491" top="0.74803149606299213" bottom="0.35433070866141736" header="0.31496062992125984" footer="0.31496062992125984"/>
  <pageSetup paperSize="9" scale="89" fitToHeight="0" orientation="landscape" r:id="rId2"/>
  <headerFooter alignWithMargins="0"/>
  <rowBreaks count="1" manualBreakCount="1">
    <brk id="25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zoomScaleSheetLayoutView="100" workbookViewId="0">
      <selection activeCell="A8" sqref="A8:E8"/>
    </sheetView>
  </sheetViews>
  <sheetFormatPr defaultRowHeight="12.75"/>
  <cols>
    <col min="5" max="5" width="20.85546875" customWidth="1"/>
  </cols>
  <sheetData>
    <row r="1" spans="1:17" ht="21" customHeight="1" thickBot="1">
      <c r="A1" s="760" t="s">
        <v>330</v>
      </c>
      <c r="B1" s="760"/>
      <c r="C1" s="760"/>
      <c r="D1" s="760"/>
      <c r="E1" s="760"/>
    </row>
    <row r="2" spans="1:17" ht="36.75" customHeight="1" thickTop="1" thickBot="1">
      <c r="A2" s="141" t="s">
        <v>12</v>
      </c>
      <c r="B2" s="761" t="s">
        <v>331</v>
      </c>
      <c r="C2" s="762"/>
      <c r="D2" s="762"/>
      <c r="E2" s="762"/>
      <c r="F2" s="763"/>
      <c r="G2" s="767">
        <v>120</v>
      </c>
      <c r="H2" s="768"/>
      <c r="I2" s="140" t="s">
        <v>13</v>
      </c>
      <c r="J2" s="764" t="s">
        <v>455</v>
      </c>
      <c r="K2" s="765"/>
      <c r="L2" s="765"/>
      <c r="M2" s="765"/>
      <c r="N2" s="765"/>
      <c r="O2" s="766"/>
      <c r="P2" s="769">
        <v>120</v>
      </c>
      <c r="Q2" s="770"/>
    </row>
    <row r="3" spans="1:17" ht="9" customHeight="1" thickTop="1">
      <c r="A3" s="103"/>
      <c r="B3" s="105"/>
      <c r="C3" s="105"/>
      <c r="D3" s="105"/>
      <c r="E3" s="104"/>
    </row>
    <row r="4" spans="1:17" s="10" customFormat="1" ht="12.75" customHeight="1">
      <c r="A4" s="457" t="s">
        <v>142</v>
      </c>
      <c r="B4" s="457"/>
      <c r="C4" s="457"/>
      <c r="D4" s="457"/>
      <c r="E4" s="457"/>
    </row>
    <row r="5" spans="1:17" s="10" customFormat="1">
      <c r="A5" s="458" t="s">
        <v>630</v>
      </c>
      <c r="B5" s="458"/>
      <c r="C5" s="458"/>
      <c r="D5" s="458"/>
      <c r="E5" s="458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</row>
    <row r="6" spans="1:17" s="10" customFormat="1">
      <c r="A6" s="460" t="s">
        <v>633</v>
      </c>
      <c r="B6" s="460"/>
      <c r="C6" s="460"/>
      <c r="D6" s="461"/>
      <c r="E6" s="460"/>
      <c r="F6" s="460"/>
      <c r="G6" s="460"/>
    </row>
    <row r="7" spans="1:17" s="10" customFormat="1">
      <c r="A7" s="460" t="s">
        <v>632</v>
      </c>
      <c r="B7" s="460"/>
      <c r="C7" s="460"/>
      <c r="D7" s="461"/>
      <c r="E7" s="460"/>
    </row>
    <row r="8" spans="1:17" s="10" customFormat="1">
      <c r="A8" s="460" t="s">
        <v>647</v>
      </c>
      <c r="B8" s="460"/>
      <c r="C8" s="460"/>
      <c r="D8" s="461"/>
      <c r="E8" s="460"/>
    </row>
  </sheetData>
  <mergeCells count="10">
    <mergeCell ref="J2:O2"/>
    <mergeCell ref="G2:H2"/>
    <mergeCell ref="P2:Q2"/>
    <mergeCell ref="A5:Q5"/>
    <mergeCell ref="A6:G6"/>
    <mergeCell ref="A8:E8"/>
    <mergeCell ref="A1:E1"/>
    <mergeCell ref="A4:E4"/>
    <mergeCell ref="A7:E7"/>
    <mergeCell ref="B2:F2"/>
  </mergeCells>
  <pageMargins left="0.23622047244094491" right="0.23622047244094491" top="0.74803149606299213" bottom="0.35433070866141736" header="0.31496062992125984" footer="0.31496062992125984"/>
  <pageSetup paperSize="9" scale="8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opLeftCell="A19" workbookViewId="0">
      <selection activeCell="O30" sqref="O30"/>
    </sheetView>
  </sheetViews>
  <sheetFormatPr defaultColWidth="9.140625" defaultRowHeight="12.75"/>
  <cols>
    <col min="1" max="1" width="3.140625" style="42" bestFit="1" customWidth="1"/>
    <col min="2" max="2" width="26.85546875" style="42" customWidth="1"/>
    <col min="3" max="3" width="7.85546875" style="42" customWidth="1"/>
    <col min="4" max="4" width="11.85546875" style="42" customWidth="1"/>
    <col min="5" max="5" width="7.140625" style="42" customWidth="1"/>
    <col min="6" max="6" width="11.140625" style="42" customWidth="1"/>
    <col min="7" max="7" width="7.5703125" style="42" customWidth="1"/>
    <col min="8" max="8" width="7.85546875" style="42" customWidth="1"/>
    <col min="9" max="9" width="7.140625" style="42" customWidth="1"/>
    <col min="10" max="10" width="9.5703125" style="42" customWidth="1"/>
    <col min="11" max="11" width="9.140625" style="42"/>
    <col min="12" max="12" width="8" style="42" customWidth="1"/>
    <col min="13" max="13" width="21.42578125" style="10" customWidth="1"/>
    <col min="14" max="16384" width="9.140625" style="42"/>
  </cols>
  <sheetData>
    <row r="1" spans="1:16" ht="42.75" customHeight="1" thickTop="1" thickBot="1">
      <c r="A1" s="778" t="s">
        <v>329</v>
      </c>
      <c r="B1" s="779"/>
      <c r="C1" s="780"/>
      <c r="D1" s="789" t="s">
        <v>627</v>
      </c>
      <c r="E1" s="790"/>
      <c r="F1" s="790"/>
      <c r="G1" s="790"/>
      <c r="H1" s="790"/>
      <c r="I1" s="790"/>
      <c r="J1" s="790"/>
      <c r="K1" s="790"/>
      <c r="L1" s="791"/>
      <c r="M1" s="784" t="s">
        <v>518</v>
      </c>
      <c r="O1" s="362" t="s">
        <v>590</v>
      </c>
      <c r="P1" s="363"/>
    </row>
    <row r="2" spans="1:16" ht="12.75" customHeight="1" thickTop="1" thickBot="1">
      <c r="A2" s="781"/>
      <c r="B2" s="782"/>
      <c r="C2" s="783"/>
      <c r="D2" s="786" t="s">
        <v>635</v>
      </c>
      <c r="E2" s="787"/>
      <c r="F2" s="787"/>
      <c r="G2" s="787"/>
      <c r="H2" s="787"/>
      <c r="I2" s="787"/>
      <c r="J2" s="787"/>
      <c r="K2" s="787"/>
      <c r="L2" s="788"/>
      <c r="M2" s="785"/>
    </row>
    <row r="3" spans="1:16" ht="14.25" thickTop="1" thickBo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6" ht="12.75" customHeight="1">
      <c r="A4" s="775" t="s">
        <v>113</v>
      </c>
      <c r="B4" s="771" t="s">
        <v>222</v>
      </c>
      <c r="C4" s="771" t="s">
        <v>320</v>
      </c>
      <c r="D4" s="771" t="s">
        <v>189</v>
      </c>
      <c r="E4" s="772"/>
      <c r="F4" s="772"/>
      <c r="G4" s="771" t="s">
        <v>288</v>
      </c>
      <c r="H4" s="771"/>
      <c r="I4" s="771"/>
      <c r="J4" s="771"/>
      <c r="K4" s="771"/>
      <c r="L4" s="771" t="s">
        <v>190</v>
      </c>
      <c r="M4" s="794" t="s">
        <v>583</v>
      </c>
    </row>
    <row r="5" spans="1:16" ht="12.75" customHeight="1">
      <c r="A5" s="776"/>
      <c r="B5" s="773"/>
      <c r="C5" s="774"/>
      <c r="D5" s="774" t="s">
        <v>584</v>
      </c>
      <c r="E5" s="774" t="s">
        <v>191</v>
      </c>
      <c r="F5" s="774" t="s">
        <v>585</v>
      </c>
      <c r="G5" s="774" t="s">
        <v>2</v>
      </c>
      <c r="H5" s="774" t="s">
        <v>177</v>
      </c>
      <c r="I5" s="774"/>
      <c r="J5" s="774"/>
      <c r="K5" s="774"/>
      <c r="L5" s="774"/>
      <c r="M5" s="795"/>
    </row>
    <row r="6" spans="1:16">
      <c r="A6" s="776"/>
      <c r="B6" s="773"/>
      <c r="C6" s="774"/>
      <c r="D6" s="774"/>
      <c r="E6" s="774"/>
      <c r="F6" s="774"/>
      <c r="G6" s="774"/>
      <c r="H6" s="774" t="s">
        <v>192</v>
      </c>
      <c r="I6" s="774" t="s">
        <v>586</v>
      </c>
      <c r="J6" s="774"/>
      <c r="K6" s="774" t="s">
        <v>469</v>
      </c>
      <c r="L6" s="774"/>
      <c r="M6" s="795"/>
    </row>
    <row r="7" spans="1:16" ht="20.25" customHeight="1">
      <c r="A7" s="776"/>
      <c r="B7" s="773"/>
      <c r="C7" s="774"/>
      <c r="D7" s="774"/>
      <c r="E7" s="774"/>
      <c r="F7" s="774"/>
      <c r="G7" s="774"/>
      <c r="H7" s="774"/>
      <c r="I7" s="62" t="s">
        <v>114</v>
      </c>
      <c r="J7" s="62" t="s">
        <v>115</v>
      </c>
      <c r="K7" s="774"/>
      <c r="L7" s="774"/>
      <c r="M7" s="795"/>
    </row>
    <row r="8" spans="1:16" s="252" customFormat="1" ht="9" thickBot="1">
      <c r="A8" s="777"/>
      <c r="B8" s="262">
        <v>1</v>
      </c>
      <c r="C8" s="263">
        <v>2</v>
      </c>
      <c r="D8" s="262">
        <v>3</v>
      </c>
      <c r="E8" s="263">
        <v>4</v>
      </c>
      <c r="F8" s="262">
        <v>5</v>
      </c>
      <c r="G8" s="263">
        <v>6</v>
      </c>
      <c r="H8" s="262">
        <v>7</v>
      </c>
      <c r="I8" s="263">
        <v>8</v>
      </c>
      <c r="J8" s="262">
        <v>9</v>
      </c>
      <c r="K8" s="263">
        <v>10</v>
      </c>
      <c r="L8" s="262">
        <v>11</v>
      </c>
      <c r="M8" s="264">
        <v>12</v>
      </c>
    </row>
    <row r="9" spans="1:16" ht="81.599999999999994" customHeight="1">
      <c r="A9" s="416" t="s">
        <v>34</v>
      </c>
      <c r="B9" s="410" t="s">
        <v>600</v>
      </c>
      <c r="C9" s="410"/>
      <c r="D9" s="410"/>
      <c r="E9" s="417"/>
      <c r="F9" s="417"/>
      <c r="G9" s="418"/>
      <c r="H9" s="418"/>
      <c r="I9" s="418"/>
      <c r="J9" s="418"/>
      <c r="K9" s="418"/>
      <c r="L9" s="418"/>
      <c r="M9" s="410"/>
    </row>
    <row r="10" spans="1:16" ht="62.45" customHeight="1">
      <c r="A10" s="216" t="s">
        <v>35</v>
      </c>
      <c r="B10" s="410" t="s">
        <v>601</v>
      </c>
      <c r="C10" s="410"/>
      <c r="D10" s="417"/>
      <c r="E10" s="410"/>
      <c r="F10" s="417"/>
      <c r="G10" s="418"/>
      <c r="H10" s="418"/>
      <c r="I10" s="418"/>
      <c r="J10" s="418"/>
      <c r="K10" s="418"/>
      <c r="L10" s="418"/>
      <c r="M10" s="419"/>
    </row>
    <row r="11" spans="1:16" ht="39.6" customHeight="1">
      <c r="A11" s="216" t="s">
        <v>36</v>
      </c>
      <c r="B11" s="410" t="s">
        <v>602</v>
      </c>
      <c r="C11" s="410"/>
      <c r="D11" s="410"/>
      <c r="E11" s="417"/>
      <c r="F11" s="417"/>
      <c r="G11" s="418"/>
      <c r="H11" s="418"/>
      <c r="I11" s="418"/>
      <c r="J11" s="418"/>
      <c r="K11" s="418"/>
      <c r="L11" s="418"/>
      <c r="M11" s="411"/>
    </row>
    <row r="12" spans="1:16" ht="66.599999999999994" customHeight="1">
      <c r="A12" s="216" t="s">
        <v>37</v>
      </c>
      <c r="B12" s="410" t="s">
        <v>603</v>
      </c>
      <c r="C12" s="410"/>
      <c r="D12" s="410"/>
      <c r="E12" s="417"/>
      <c r="F12" s="417"/>
      <c r="G12" s="418"/>
      <c r="H12" s="418"/>
      <c r="I12" s="418"/>
      <c r="J12" s="418"/>
      <c r="K12" s="418"/>
      <c r="L12" s="418"/>
      <c r="M12" s="419"/>
    </row>
    <row r="13" spans="1:16" ht="87.6" customHeight="1">
      <c r="A13" s="216" t="s">
        <v>38</v>
      </c>
      <c r="B13" s="410" t="s">
        <v>604</v>
      </c>
      <c r="C13" s="410"/>
      <c r="D13" s="410"/>
      <c r="E13" s="417"/>
      <c r="F13" s="410"/>
      <c r="G13" s="418"/>
      <c r="H13" s="418"/>
      <c r="I13" s="418"/>
      <c r="J13" s="418"/>
      <c r="K13" s="418"/>
      <c r="L13" s="418"/>
      <c r="M13" s="419"/>
    </row>
    <row r="14" spans="1:16">
      <c r="A14" s="216" t="s">
        <v>39</v>
      </c>
      <c r="B14" s="410" t="s">
        <v>605</v>
      </c>
      <c r="C14" s="410"/>
      <c r="D14" s="410"/>
      <c r="E14" s="417"/>
      <c r="F14" s="417"/>
      <c r="G14" s="418"/>
      <c r="H14" s="418"/>
      <c r="I14" s="418"/>
      <c r="J14" s="418"/>
      <c r="K14" s="418"/>
      <c r="L14" s="418"/>
      <c r="M14" s="419"/>
    </row>
    <row r="15" spans="1:16" ht="61.35" customHeight="1">
      <c r="A15" s="216" t="s">
        <v>40</v>
      </c>
      <c r="B15" s="410" t="s">
        <v>606</v>
      </c>
      <c r="C15" s="410"/>
      <c r="D15" s="410"/>
      <c r="E15" s="417"/>
      <c r="F15" s="417"/>
      <c r="G15" s="418"/>
      <c r="H15" s="418"/>
      <c r="I15" s="418"/>
      <c r="J15" s="418"/>
      <c r="K15" s="418"/>
      <c r="L15" s="418"/>
      <c r="M15" s="419"/>
    </row>
    <row r="16" spans="1:16" ht="83.45" customHeight="1">
      <c r="A16" s="216" t="s">
        <v>41</v>
      </c>
      <c r="B16" s="410" t="s">
        <v>607</v>
      </c>
      <c r="C16" s="410"/>
      <c r="D16" s="410"/>
      <c r="E16" s="417"/>
      <c r="F16" s="410"/>
      <c r="G16" s="418"/>
      <c r="H16" s="418"/>
      <c r="I16" s="418"/>
      <c r="J16" s="418"/>
      <c r="K16" s="418"/>
      <c r="L16" s="418"/>
      <c r="M16" s="419"/>
    </row>
    <row r="17" spans="1:16">
      <c r="A17" s="216" t="s">
        <v>42</v>
      </c>
      <c r="B17" s="410" t="s">
        <v>608</v>
      </c>
      <c r="C17" s="410"/>
      <c r="D17" s="410"/>
      <c r="E17" s="417"/>
      <c r="F17" s="417"/>
      <c r="G17" s="418"/>
      <c r="H17" s="418"/>
      <c r="I17" s="418"/>
      <c r="J17" s="418"/>
      <c r="K17" s="418"/>
      <c r="L17" s="418"/>
      <c r="M17" s="419"/>
    </row>
    <row r="18" spans="1:16" ht="38.1" customHeight="1">
      <c r="A18" s="217" t="s">
        <v>21</v>
      </c>
      <c r="B18" s="406" t="s">
        <v>609</v>
      </c>
      <c r="C18" s="406"/>
      <c r="D18" s="406"/>
      <c r="E18" s="422"/>
      <c r="F18" s="422"/>
      <c r="G18" s="421"/>
      <c r="H18" s="421"/>
      <c r="I18" s="421"/>
      <c r="J18" s="421"/>
      <c r="K18" s="421"/>
      <c r="L18" s="421"/>
      <c r="M18" s="423"/>
    </row>
    <row r="19" spans="1:16" ht="42.6" customHeight="1">
      <c r="A19" s="217" t="s">
        <v>22</v>
      </c>
      <c r="B19" s="406" t="s">
        <v>610</v>
      </c>
      <c r="C19" s="406"/>
      <c r="D19" s="406"/>
      <c r="E19" s="422"/>
      <c r="F19" s="422"/>
      <c r="G19" s="421"/>
      <c r="H19" s="421"/>
      <c r="I19" s="421"/>
      <c r="J19" s="421"/>
      <c r="K19" s="421"/>
      <c r="L19" s="421"/>
      <c r="M19" s="423"/>
    </row>
    <row r="20" spans="1:16" ht="48.6" customHeight="1">
      <c r="A20" s="217" t="s">
        <v>23</v>
      </c>
      <c r="B20" s="406" t="s">
        <v>611</v>
      </c>
      <c r="C20" s="406"/>
      <c r="D20" s="406"/>
      <c r="E20" s="422"/>
      <c r="F20" s="422"/>
      <c r="G20" s="421"/>
      <c r="H20" s="421"/>
      <c r="I20" s="421"/>
      <c r="J20" s="421"/>
      <c r="K20" s="421"/>
      <c r="L20" s="421"/>
      <c r="M20" s="423"/>
    </row>
    <row r="21" spans="1:16" ht="51.6" customHeight="1">
      <c r="A21" s="217" t="s">
        <v>24</v>
      </c>
      <c r="B21" s="406" t="s">
        <v>612</v>
      </c>
      <c r="C21" s="406"/>
      <c r="D21" s="406"/>
      <c r="E21" s="422"/>
      <c r="F21" s="422"/>
      <c r="G21" s="421"/>
      <c r="H21" s="421"/>
      <c r="I21" s="421"/>
      <c r="J21" s="421"/>
      <c r="K21" s="421"/>
      <c r="L21" s="421"/>
      <c r="M21" s="423"/>
    </row>
    <row r="22" spans="1:16">
      <c r="A22" s="217" t="s">
        <v>25</v>
      </c>
      <c r="B22" s="406" t="s">
        <v>613</v>
      </c>
      <c r="C22" s="406"/>
      <c r="D22" s="406"/>
      <c r="E22" s="422"/>
      <c r="F22" s="422"/>
      <c r="G22" s="421"/>
      <c r="H22" s="421"/>
      <c r="I22" s="421"/>
      <c r="J22" s="421"/>
      <c r="K22" s="421"/>
      <c r="L22" s="421"/>
      <c r="M22" s="423"/>
    </row>
    <row r="23" spans="1:16">
      <c r="A23" s="217" t="s">
        <v>26</v>
      </c>
      <c r="B23" s="406" t="s">
        <v>614</v>
      </c>
      <c r="C23" s="406"/>
      <c r="D23" s="406"/>
      <c r="E23" s="422"/>
      <c r="F23" s="422"/>
      <c r="G23" s="421"/>
      <c r="H23" s="421"/>
      <c r="I23" s="421"/>
      <c r="J23" s="421"/>
      <c r="K23" s="421"/>
      <c r="L23" s="421"/>
      <c r="M23" s="423"/>
    </row>
    <row r="24" spans="1:16">
      <c r="A24" s="217" t="s">
        <v>27</v>
      </c>
      <c r="B24" s="406" t="s">
        <v>615</v>
      </c>
      <c r="C24" s="406"/>
      <c r="D24" s="406"/>
      <c r="E24" s="422"/>
      <c r="F24" s="422"/>
      <c r="G24" s="421"/>
      <c r="H24" s="421"/>
      <c r="I24" s="421"/>
      <c r="J24" s="421"/>
      <c r="K24" s="421"/>
      <c r="L24" s="421"/>
      <c r="M24" s="423"/>
    </row>
    <row r="25" spans="1:16">
      <c r="A25" s="217" t="s">
        <v>28</v>
      </c>
      <c r="B25" s="406" t="s">
        <v>616</v>
      </c>
      <c r="C25" s="406"/>
      <c r="D25" s="406"/>
      <c r="E25" s="422"/>
      <c r="F25" s="422"/>
      <c r="G25" s="421"/>
      <c r="H25" s="421"/>
      <c r="I25" s="421"/>
      <c r="J25" s="421"/>
      <c r="K25" s="421"/>
      <c r="L25" s="421"/>
      <c r="M25" s="423"/>
    </row>
    <row r="26" spans="1:16">
      <c r="A26" s="217" t="s">
        <v>29</v>
      </c>
      <c r="B26" s="406" t="s">
        <v>617</v>
      </c>
      <c r="C26" s="406"/>
      <c r="D26" s="406"/>
      <c r="E26" s="422"/>
      <c r="F26" s="422"/>
      <c r="G26" s="421"/>
      <c r="H26" s="421"/>
      <c r="I26" s="421"/>
      <c r="J26" s="421"/>
      <c r="K26" s="421"/>
      <c r="L26" s="421"/>
      <c r="M26" s="423"/>
    </row>
    <row r="27" spans="1:16" ht="39" customHeight="1">
      <c r="A27" s="418" t="s">
        <v>30</v>
      </c>
      <c r="B27" s="410" t="s">
        <v>618</v>
      </c>
      <c r="C27" s="410">
        <v>1</v>
      </c>
      <c r="D27" s="410" t="s">
        <v>638</v>
      </c>
      <c r="E27" s="410"/>
      <c r="F27" s="410"/>
      <c r="G27" s="418">
        <v>84</v>
      </c>
      <c r="H27" s="418">
        <v>41</v>
      </c>
      <c r="I27" s="418">
        <v>4</v>
      </c>
      <c r="J27" s="418">
        <v>39</v>
      </c>
      <c r="K27" s="418">
        <v>70</v>
      </c>
      <c r="L27" s="418">
        <v>86</v>
      </c>
      <c r="M27" s="424" t="s">
        <v>644</v>
      </c>
    </row>
    <row r="28" spans="1:16" ht="48" customHeight="1">
      <c r="A28" s="418" t="s">
        <v>31</v>
      </c>
      <c r="B28" s="410" t="s">
        <v>619</v>
      </c>
      <c r="C28" s="410"/>
      <c r="D28" s="410"/>
      <c r="E28" s="410"/>
      <c r="F28" s="410"/>
      <c r="G28" s="418"/>
      <c r="H28" s="418"/>
      <c r="I28" s="418"/>
      <c r="J28" s="418"/>
      <c r="K28" s="418"/>
      <c r="L28" s="418"/>
      <c r="M28" s="424"/>
    </row>
    <row r="29" spans="1:16">
      <c r="A29" s="418" t="s">
        <v>32</v>
      </c>
      <c r="B29" s="410" t="s">
        <v>620</v>
      </c>
      <c r="C29" s="410"/>
      <c r="D29" s="410"/>
      <c r="E29" s="410"/>
      <c r="F29" s="410"/>
      <c r="G29" s="418"/>
      <c r="H29" s="418"/>
      <c r="I29" s="418"/>
      <c r="J29" s="418"/>
      <c r="K29" s="418"/>
      <c r="L29" s="418"/>
      <c r="M29" s="424"/>
    </row>
    <row r="30" spans="1:16" s="430" customFormat="1" ht="31.35" customHeight="1" thickBot="1">
      <c r="A30" s="425" t="s">
        <v>56</v>
      </c>
      <c r="B30" s="420" t="s">
        <v>202</v>
      </c>
      <c r="C30" s="426">
        <v>1</v>
      </c>
      <c r="D30" s="426"/>
      <c r="E30" s="427"/>
      <c r="F30" s="427"/>
      <c r="G30" s="428">
        <v>84</v>
      </c>
      <c r="H30" s="428">
        <v>41</v>
      </c>
      <c r="I30" s="428">
        <v>4</v>
      </c>
      <c r="J30" s="428">
        <v>39</v>
      </c>
      <c r="K30" s="428">
        <v>69</v>
      </c>
      <c r="L30" s="428">
        <v>86</v>
      </c>
      <c r="M30" s="429"/>
      <c r="O30" s="444"/>
      <c r="P30" s="444"/>
    </row>
    <row r="31" spans="1:16">
      <c r="A31" s="61"/>
      <c r="B31" s="61"/>
      <c r="C31" s="61"/>
      <c r="D31" s="61"/>
      <c r="E31" s="61"/>
      <c r="F31" s="61"/>
      <c r="G31" s="793"/>
      <c r="H31" s="793"/>
      <c r="I31" s="793"/>
      <c r="J31" s="793"/>
      <c r="K31" s="793"/>
      <c r="L31" s="793"/>
    </row>
    <row r="32" spans="1:16" ht="74.25" customHeight="1">
      <c r="A32" s="792" t="s">
        <v>321</v>
      </c>
      <c r="B32" s="792"/>
      <c r="C32" s="792"/>
      <c r="D32" s="792"/>
      <c r="E32" s="792"/>
      <c r="F32" s="792"/>
      <c r="G32" s="792"/>
      <c r="H32" s="792"/>
      <c r="I32" s="792"/>
      <c r="J32" s="792"/>
      <c r="K32" s="792"/>
      <c r="L32" s="792"/>
      <c r="M32" s="792"/>
    </row>
    <row r="34" spans="1:17" s="10" customFormat="1" ht="12.75" customHeight="1">
      <c r="A34" s="457" t="s">
        <v>142</v>
      </c>
      <c r="B34" s="457"/>
      <c r="C34" s="457"/>
      <c r="D34" s="457"/>
      <c r="E34" s="457"/>
    </row>
    <row r="35" spans="1:17" s="10" customFormat="1">
      <c r="A35" s="458" t="s">
        <v>630</v>
      </c>
      <c r="B35" s="458"/>
      <c r="C35" s="458"/>
      <c r="D35" s="458"/>
      <c r="E35" s="458"/>
      <c r="F35" s="459"/>
      <c r="G35" s="459"/>
      <c r="H35" s="459"/>
      <c r="I35" s="459"/>
      <c r="J35" s="459"/>
      <c r="K35" s="459"/>
      <c r="L35" s="459"/>
      <c r="M35" s="459"/>
      <c r="N35" s="459"/>
      <c r="O35" s="459"/>
      <c r="P35" s="459"/>
      <c r="Q35" s="459"/>
    </row>
    <row r="36" spans="1:17" s="10" customFormat="1">
      <c r="A36" s="460" t="s">
        <v>633</v>
      </c>
      <c r="B36" s="460"/>
      <c r="C36" s="460"/>
      <c r="D36" s="461"/>
      <c r="E36" s="460"/>
      <c r="F36" s="460"/>
      <c r="G36" s="460"/>
    </row>
    <row r="37" spans="1:17" s="10" customFormat="1">
      <c r="A37" s="460" t="s">
        <v>632</v>
      </c>
      <c r="B37" s="460"/>
      <c r="C37" s="460"/>
      <c r="D37" s="461"/>
      <c r="E37" s="460"/>
    </row>
    <row r="38" spans="1:17" s="10" customFormat="1">
      <c r="A38" s="460" t="s">
        <v>647</v>
      </c>
      <c r="B38" s="460"/>
      <c r="C38" s="460"/>
      <c r="D38" s="461"/>
      <c r="E38" s="460"/>
    </row>
    <row r="39" spans="1:17">
      <c r="A39" s="367"/>
      <c r="B39" s="367"/>
      <c r="C39" s="367"/>
      <c r="D39" s="367"/>
      <c r="E39" s="367"/>
      <c r="F39" s="367"/>
      <c r="G39" s="367"/>
      <c r="H39" s="367"/>
      <c r="I39" s="367"/>
      <c r="J39" s="367"/>
    </row>
    <row r="41" spans="1:17">
      <c r="J41" s="85"/>
    </row>
  </sheetData>
  <customSheetViews>
    <customSheetView guid="{42681EE4-5318-440F-98ED-43024AE6F049}" scale="130" fitToPage="1">
      <selection activeCell="G24" sqref="G24"/>
      <pageMargins left="0.47244094488188981" right="0.70866141732283472" top="0.74803149606299213" bottom="0.74803149606299213" header="0.31496062992125984" footer="0.31496062992125984"/>
      <printOptions horizontalCentered="1"/>
      <pageSetup paperSize="9" orientation="landscape" r:id="rId1"/>
    </customSheetView>
  </customSheetViews>
  <mergeCells count="26">
    <mergeCell ref="A1:C2"/>
    <mergeCell ref="M1:M2"/>
    <mergeCell ref="D2:L2"/>
    <mergeCell ref="D1:L1"/>
    <mergeCell ref="A32:M32"/>
    <mergeCell ref="K6:K7"/>
    <mergeCell ref="G31:L31"/>
    <mergeCell ref="M4:M7"/>
    <mergeCell ref="E5:E7"/>
    <mergeCell ref="F5:F7"/>
    <mergeCell ref="L4:L7"/>
    <mergeCell ref="D5:D7"/>
    <mergeCell ref="G5:G7"/>
    <mergeCell ref="H5:K5"/>
    <mergeCell ref="H6:H7"/>
    <mergeCell ref="I6:J6"/>
    <mergeCell ref="G4:K4"/>
    <mergeCell ref="D4:F4"/>
    <mergeCell ref="B4:B7"/>
    <mergeCell ref="C4:C7"/>
    <mergeCell ref="A4:A8"/>
    <mergeCell ref="A34:E34"/>
    <mergeCell ref="A36:G36"/>
    <mergeCell ref="A37:E37"/>
    <mergeCell ref="A38:E38"/>
    <mergeCell ref="A35:Q35"/>
  </mergeCells>
  <pageMargins left="0.23622047244094491" right="0.23622047244094491" top="0.74803149606299213" bottom="0.35433070866141736" header="0.31496062992125984" footer="0.31496062992125984"/>
  <pageSetup paperSize="9" scale="98" fitToHeight="0" orientation="landscape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opLeftCell="A10" workbookViewId="0">
      <selection activeCell="R21" sqref="R21"/>
    </sheetView>
  </sheetViews>
  <sheetFormatPr defaultColWidth="9.140625" defaultRowHeight="11.25"/>
  <cols>
    <col min="1" max="1" width="5.140625" style="64" customWidth="1"/>
    <col min="2" max="2" width="9.140625" style="64"/>
    <col min="3" max="3" width="11.42578125" style="64" customWidth="1"/>
    <col min="4" max="4" width="3.42578125" style="256" bestFit="1" customWidth="1"/>
    <col min="5" max="6" width="9.140625" style="64"/>
    <col min="7" max="7" width="9.140625" style="64" customWidth="1"/>
    <col min="8" max="9" width="9.140625" style="64"/>
    <col min="10" max="10" width="10.140625" style="64" customWidth="1"/>
    <col min="11" max="11" width="9.140625" style="64"/>
    <col min="12" max="12" width="11.85546875" style="64" customWidth="1"/>
    <col min="13" max="13" width="11" style="64" customWidth="1"/>
    <col min="14" max="14" width="13.85546875" style="64" customWidth="1"/>
    <col min="15" max="15" width="12.85546875" style="64" customWidth="1"/>
    <col min="16" max="16384" width="9.140625" style="64"/>
  </cols>
  <sheetData>
    <row r="1" spans="1:20" ht="34.5" customHeight="1" thickTop="1">
      <c r="A1" s="801" t="s">
        <v>471</v>
      </c>
      <c r="B1" s="802"/>
      <c r="C1" s="802"/>
      <c r="D1" s="803"/>
      <c r="E1" s="796" t="s">
        <v>628</v>
      </c>
      <c r="F1" s="796"/>
      <c r="G1" s="796"/>
      <c r="H1" s="796"/>
      <c r="I1" s="796"/>
      <c r="J1" s="796"/>
      <c r="K1" s="796"/>
      <c r="L1" s="796"/>
      <c r="M1" s="796"/>
      <c r="N1" s="801" t="s">
        <v>518</v>
      </c>
      <c r="O1" s="803"/>
      <c r="P1" s="362" t="s">
        <v>590</v>
      </c>
      <c r="Q1" s="363"/>
    </row>
    <row r="2" spans="1:20" ht="12" thickBot="1">
      <c r="A2" s="804"/>
      <c r="B2" s="558"/>
      <c r="C2" s="558"/>
      <c r="D2" s="805"/>
      <c r="E2" s="797"/>
      <c r="F2" s="797"/>
      <c r="G2" s="797"/>
      <c r="H2" s="797"/>
      <c r="I2" s="797"/>
      <c r="J2" s="797"/>
      <c r="K2" s="797"/>
      <c r="L2" s="797"/>
      <c r="M2" s="797"/>
      <c r="N2" s="804"/>
      <c r="O2" s="805"/>
    </row>
    <row r="3" spans="1:20" ht="14.25" customHeight="1" thickTop="1" thickBot="1">
      <c r="A3" s="806"/>
      <c r="B3" s="807"/>
      <c r="C3" s="807"/>
      <c r="D3" s="808"/>
      <c r="E3" s="798" t="s">
        <v>636</v>
      </c>
      <c r="F3" s="799"/>
      <c r="G3" s="799"/>
      <c r="H3" s="799"/>
      <c r="I3" s="799"/>
      <c r="J3" s="799"/>
      <c r="K3" s="799"/>
      <c r="L3" s="799"/>
      <c r="M3" s="800"/>
      <c r="N3" s="806"/>
      <c r="O3" s="808"/>
    </row>
    <row r="4" spans="1:20" ht="12.75" thickTop="1" thickBot="1"/>
    <row r="5" spans="1:20" ht="22.5" customHeight="1">
      <c r="A5" s="822" t="s">
        <v>46</v>
      </c>
      <c r="B5" s="816"/>
      <c r="C5" s="816"/>
      <c r="D5" s="816"/>
      <c r="E5" s="816" t="s">
        <v>47</v>
      </c>
      <c r="F5" s="816"/>
      <c r="G5" s="816" t="s">
        <v>472</v>
      </c>
      <c r="H5" s="816"/>
      <c r="I5" s="816"/>
      <c r="J5" s="816"/>
      <c r="K5" s="816"/>
      <c r="L5" s="816"/>
      <c r="M5" s="816"/>
      <c r="N5" s="816" t="s">
        <v>473</v>
      </c>
      <c r="O5" s="819" t="s">
        <v>587</v>
      </c>
    </row>
    <row r="6" spans="1:20" ht="21" customHeight="1">
      <c r="A6" s="823"/>
      <c r="B6" s="817"/>
      <c r="C6" s="817"/>
      <c r="D6" s="817"/>
      <c r="E6" s="817" t="s">
        <v>48</v>
      </c>
      <c r="F6" s="817" t="s">
        <v>49</v>
      </c>
      <c r="G6" s="817" t="s">
        <v>2</v>
      </c>
      <c r="H6" s="817" t="s">
        <v>474</v>
      </c>
      <c r="I6" s="817"/>
      <c r="J6" s="817" t="s">
        <v>597</v>
      </c>
      <c r="K6" s="817"/>
      <c r="L6" s="817" t="s">
        <v>588</v>
      </c>
      <c r="M6" s="817" t="s">
        <v>589</v>
      </c>
      <c r="N6" s="817"/>
      <c r="O6" s="820"/>
    </row>
    <row r="7" spans="1:20" ht="57.75" customHeight="1" thickBot="1">
      <c r="A7" s="824"/>
      <c r="B7" s="818"/>
      <c r="C7" s="818"/>
      <c r="D7" s="818"/>
      <c r="E7" s="818"/>
      <c r="F7" s="818"/>
      <c r="G7" s="818"/>
      <c r="H7" s="286" t="s">
        <v>475</v>
      </c>
      <c r="I7" s="286" t="s">
        <v>476</v>
      </c>
      <c r="J7" s="286" t="s">
        <v>2</v>
      </c>
      <c r="K7" s="286" t="s">
        <v>477</v>
      </c>
      <c r="L7" s="818"/>
      <c r="M7" s="818"/>
      <c r="N7" s="818"/>
      <c r="O7" s="821"/>
    </row>
    <row r="8" spans="1:20">
      <c r="A8" s="825">
        <v>1</v>
      </c>
      <c r="B8" s="826"/>
      <c r="C8" s="826"/>
      <c r="D8" s="826"/>
      <c r="E8" s="154">
        <v>2</v>
      </c>
      <c r="F8" s="154">
        <v>3</v>
      </c>
      <c r="G8" s="154">
        <v>4</v>
      </c>
      <c r="H8" s="154">
        <v>5</v>
      </c>
      <c r="I8" s="154">
        <v>6</v>
      </c>
      <c r="J8" s="154">
        <v>7</v>
      </c>
      <c r="K8" s="154">
        <v>8</v>
      </c>
      <c r="L8" s="154">
        <v>10</v>
      </c>
      <c r="M8" s="154">
        <v>11</v>
      </c>
      <c r="N8" s="154">
        <v>12</v>
      </c>
      <c r="O8" s="350">
        <v>13</v>
      </c>
    </row>
    <row r="9" spans="1:20" ht="22.5" customHeight="1">
      <c r="A9" s="810" t="s">
        <v>159</v>
      </c>
      <c r="B9" s="809" t="s">
        <v>5</v>
      </c>
      <c r="C9" s="809"/>
      <c r="D9" s="257">
        <v>1</v>
      </c>
      <c r="E9" s="165">
        <v>6</v>
      </c>
      <c r="F9" s="165">
        <v>6</v>
      </c>
      <c r="G9" s="165">
        <v>6</v>
      </c>
      <c r="H9" s="165">
        <v>6</v>
      </c>
      <c r="I9" s="165">
        <v>0</v>
      </c>
      <c r="J9" s="165">
        <v>0</v>
      </c>
      <c r="K9" s="165">
        <v>0</v>
      </c>
      <c r="L9" s="165">
        <v>0</v>
      </c>
      <c r="M9" s="165">
        <v>6</v>
      </c>
      <c r="N9" s="165">
        <v>0</v>
      </c>
      <c r="O9" s="166">
        <v>0</v>
      </c>
    </row>
    <row r="10" spans="1:20" ht="22.5" customHeight="1">
      <c r="A10" s="810"/>
      <c r="B10" s="809" t="s">
        <v>6</v>
      </c>
      <c r="C10" s="809"/>
      <c r="D10" s="257">
        <v>2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65">
        <v>0</v>
      </c>
      <c r="M10" s="165">
        <v>0</v>
      </c>
      <c r="N10" s="165">
        <v>0</v>
      </c>
      <c r="O10" s="166">
        <v>0</v>
      </c>
    </row>
    <row r="11" spans="1:20" ht="22.5" customHeight="1">
      <c r="A11" s="810"/>
      <c r="B11" s="809" t="s">
        <v>362</v>
      </c>
      <c r="C11" s="809"/>
      <c r="D11" s="257">
        <v>3</v>
      </c>
      <c r="E11" s="165">
        <v>3</v>
      </c>
      <c r="F11" s="165">
        <v>3</v>
      </c>
      <c r="G11" s="165">
        <v>3</v>
      </c>
      <c r="H11" s="165">
        <v>3</v>
      </c>
      <c r="I11" s="165">
        <v>0</v>
      </c>
      <c r="J11" s="165">
        <v>0</v>
      </c>
      <c r="K11" s="165">
        <v>0</v>
      </c>
      <c r="L11" s="165">
        <v>0</v>
      </c>
      <c r="M11" s="165">
        <v>3</v>
      </c>
      <c r="N11" s="165">
        <v>0</v>
      </c>
      <c r="O11" s="166">
        <v>0</v>
      </c>
    </row>
    <row r="12" spans="1:20" ht="22.5" customHeight="1">
      <c r="A12" s="810"/>
      <c r="B12" s="809" t="s">
        <v>7</v>
      </c>
      <c r="C12" s="809"/>
      <c r="D12" s="257">
        <v>4</v>
      </c>
      <c r="E12" s="165">
        <v>1</v>
      </c>
      <c r="F12" s="165">
        <v>1</v>
      </c>
      <c r="G12" s="165">
        <v>1</v>
      </c>
      <c r="H12" s="165">
        <v>1</v>
      </c>
      <c r="I12" s="165">
        <v>0</v>
      </c>
      <c r="J12" s="165">
        <v>0</v>
      </c>
      <c r="K12" s="165">
        <v>0</v>
      </c>
      <c r="L12" s="165">
        <v>0</v>
      </c>
      <c r="M12" s="165">
        <v>1</v>
      </c>
      <c r="N12" s="165">
        <v>0</v>
      </c>
      <c r="O12" s="166">
        <v>0</v>
      </c>
      <c r="Q12" s="201"/>
      <c r="R12" s="163"/>
      <c r="S12" s="163"/>
      <c r="T12" s="163"/>
    </row>
    <row r="13" spans="1:20" ht="22.5" customHeight="1">
      <c r="A13" s="810"/>
      <c r="B13" s="809" t="s">
        <v>8</v>
      </c>
      <c r="C13" s="809"/>
      <c r="D13" s="257">
        <v>5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  <c r="J13" s="165">
        <v>0</v>
      </c>
      <c r="K13" s="165">
        <v>0</v>
      </c>
      <c r="L13" s="165">
        <v>0</v>
      </c>
      <c r="M13" s="165">
        <v>0</v>
      </c>
      <c r="N13" s="165">
        <v>0</v>
      </c>
      <c r="O13" s="166">
        <v>0</v>
      </c>
      <c r="Q13" s="200"/>
    </row>
    <row r="14" spans="1:20" ht="22.5" customHeight="1">
      <c r="A14" s="810"/>
      <c r="B14" s="809" t="s">
        <v>9</v>
      </c>
      <c r="C14" s="809"/>
      <c r="D14" s="257">
        <v>6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66">
        <v>0</v>
      </c>
      <c r="Q14" s="200"/>
    </row>
    <row r="15" spans="1:20" ht="22.5" customHeight="1">
      <c r="A15" s="814" t="s">
        <v>10</v>
      </c>
      <c r="B15" s="809"/>
      <c r="C15" s="212" t="s">
        <v>2</v>
      </c>
      <c r="D15" s="257">
        <v>7</v>
      </c>
      <c r="E15" s="165">
        <v>5</v>
      </c>
      <c r="F15" s="165">
        <v>5</v>
      </c>
      <c r="G15" s="165">
        <v>5</v>
      </c>
      <c r="H15" s="165">
        <v>5</v>
      </c>
      <c r="I15" s="165">
        <v>0</v>
      </c>
      <c r="J15" s="165">
        <v>0</v>
      </c>
      <c r="K15" s="165">
        <v>0</v>
      </c>
      <c r="L15" s="165">
        <v>0</v>
      </c>
      <c r="M15" s="165">
        <v>5</v>
      </c>
      <c r="N15" s="165">
        <v>0</v>
      </c>
      <c r="O15" s="166"/>
    </row>
    <row r="16" spans="1:20" ht="22.5" customHeight="1">
      <c r="A16" s="814"/>
      <c r="B16" s="809"/>
      <c r="C16" s="258" t="s">
        <v>3</v>
      </c>
      <c r="D16" s="257">
        <v>8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445">
        <v>0</v>
      </c>
      <c r="N16" s="445">
        <v>0</v>
      </c>
      <c r="O16" s="446">
        <v>0</v>
      </c>
    </row>
    <row r="17" spans="1:17" ht="22.5" customHeight="1">
      <c r="A17" s="810" t="s">
        <v>478</v>
      </c>
      <c r="B17" s="809" t="s">
        <v>5</v>
      </c>
      <c r="C17" s="809"/>
      <c r="D17" s="257">
        <v>9</v>
      </c>
      <c r="E17" s="165">
        <v>1</v>
      </c>
      <c r="F17" s="165">
        <v>1</v>
      </c>
      <c r="G17" s="165">
        <v>1</v>
      </c>
      <c r="H17" s="253"/>
      <c r="I17" s="253"/>
      <c r="J17" s="165">
        <v>0</v>
      </c>
      <c r="K17" s="165">
        <v>0</v>
      </c>
      <c r="L17" s="445">
        <v>0</v>
      </c>
      <c r="M17" s="445">
        <v>1</v>
      </c>
      <c r="N17" s="445">
        <v>0</v>
      </c>
      <c r="O17" s="446">
        <v>0</v>
      </c>
    </row>
    <row r="18" spans="1:17" ht="22.5" customHeight="1">
      <c r="A18" s="810"/>
      <c r="B18" s="809" t="s">
        <v>6</v>
      </c>
      <c r="C18" s="809"/>
      <c r="D18" s="257">
        <v>10</v>
      </c>
      <c r="E18" s="165">
        <v>0</v>
      </c>
      <c r="F18" s="165">
        <v>0</v>
      </c>
      <c r="G18" s="165">
        <v>0</v>
      </c>
      <c r="H18" s="253"/>
      <c r="I18" s="253"/>
      <c r="J18" s="165">
        <v>0</v>
      </c>
      <c r="K18" s="165">
        <v>0</v>
      </c>
      <c r="L18" s="445">
        <v>0</v>
      </c>
      <c r="M18" s="445">
        <v>0</v>
      </c>
      <c r="N18" s="445">
        <v>0</v>
      </c>
      <c r="O18" s="446">
        <v>0</v>
      </c>
    </row>
    <row r="19" spans="1:17" ht="22.5" customHeight="1">
      <c r="A19" s="810"/>
      <c r="B19" s="809" t="s">
        <v>362</v>
      </c>
      <c r="C19" s="809"/>
      <c r="D19" s="257">
        <v>11</v>
      </c>
      <c r="E19" s="165">
        <v>0</v>
      </c>
      <c r="F19" s="165">
        <v>0</v>
      </c>
      <c r="G19" s="165">
        <v>0</v>
      </c>
      <c r="H19" s="253"/>
      <c r="I19" s="253"/>
      <c r="J19" s="165">
        <v>0</v>
      </c>
      <c r="K19" s="165">
        <v>0</v>
      </c>
      <c r="L19" s="445">
        <v>0</v>
      </c>
      <c r="M19" s="445">
        <v>0</v>
      </c>
      <c r="N19" s="445">
        <v>0</v>
      </c>
      <c r="O19" s="446">
        <v>0</v>
      </c>
    </row>
    <row r="20" spans="1:17" ht="22.5" customHeight="1">
      <c r="A20" s="810"/>
      <c r="B20" s="809" t="s">
        <v>7</v>
      </c>
      <c r="C20" s="809"/>
      <c r="D20" s="257">
        <v>12</v>
      </c>
      <c r="E20" s="165">
        <v>5</v>
      </c>
      <c r="F20" s="165">
        <v>5</v>
      </c>
      <c r="G20" s="165">
        <v>5</v>
      </c>
      <c r="H20" s="253"/>
      <c r="I20" s="253"/>
      <c r="J20" s="165">
        <v>0</v>
      </c>
      <c r="K20" s="165">
        <v>0</v>
      </c>
      <c r="L20" s="445">
        <v>0</v>
      </c>
      <c r="M20" s="445">
        <v>5</v>
      </c>
      <c r="N20" s="445">
        <v>0</v>
      </c>
      <c r="O20" s="446">
        <v>0</v>
      </c>
    </row>
    <row r="21" spans="1:17" ht="22.5" customHeight="1" thickBot="1">
      <c r="A21" s="810"/>
      <c r="B21" s="827" t="s">
        <v>8</v>
      </c>
      <c r="C21" s="827"/>
      <c r="D21" s="259">
        <v>13</v>
      </c>
      <c r="E21" s="167">
        <v>0</v>
      </c>
      <c r="F21" s="167">
        <v>0</v>
      </c>
      <c r="G21" s="167">
        <v>0</v>
      </c>
      <c r="H21" s="254"/>
      <c r="I21" s="254"/>
      <c r="J21" s="167">
        <v>0</v>
      </c>
      <c r="K21" s="167">
        <v>0</v>
      </c>
      <c r="L21" s="447">
        <v>0</v>
      </c>
      <c r="M21" s="447">
        <v>0</v>
      </c>
      <c r="N21" s="447">
        <v>0</v>
      </c>
      <c r="O21" s="448">
        <v>0</v>
      </c>
    </row>
    <row r="22" spans="1:17" ht="25.5" customHeight="1" thickBot="1">
      <c r="A22" s="815"/>
      <c r="B22" s="828" t="s">
        <v>479</v>
      </c>
      <c r="C22" s="829"/>
      <c r="D22" s="261">
        <v>14</v>
      </c>
      <c r="E22" s="168">
        <v>6</v>
      </c>
      <c r="F22" s="168">
        <v>6</v>
      </c>
      <c r="G22" s="168">
        <v>6</v>
      </c>
      <c r="H22" s="255"/>
      <c r="I22" s="255"/>
      <c r="J22" s="168">
        <v>0</v>
      </c>
      <c r="K22" s="168">
        <v>0</v>
      </c>
      <c r="L22" s="168">
        <v>0</v>
      </c>
      <c r="M22" s="168">
        <v>6</v>
      </c>
      <c r="N22" s="168">
        <v>0</v>
      </c>
      <c r="O22" s="169">
        <v>0</v>
      </c>
    </row>
    <row r="23" spans="1:17" ht="28.5" customHeight="1" thickBot="1">
      <c r="A23" s="811" t="s">
        <v>480</v>
      </c>
      <c r="B23" s="812"/>
      <c r="C23" s="812"/>
      <c r="D23" s="260">
        <v>15</v>
      </c>
      <c r="E23" s="170">
        <v>15</v>
      </c>
      <c r="F23" s="170">
        <v>15</v>
      </c>
      <c r="G23" s="170">
        <v>15</v>
      </c>
      <c r="H23" s="170">
        <v>15</v>
      </c>
      <c r="I23" s="170">
        <v>0</v>
      </c>
      <c r="J23" s="170">
        <v>0</v>
      </c>
      <c r="K23" s="170">
        <v>0</v>
      </c>
      <c r="L23" s="170">
        <v>0</v>
      </c>
      <c r="M23" s="170">
        <v>15</v>
      </c>
      <c r="N23" s="170">
        <v>0</v>
      </c>
      <c r="O23" s="171">
        <v>0</v>
      </c>
    </row>
    <row r="24" spans="1:17">
      <c r="A24" s="172"/>
    </row>
    <row r="25" spans="1:17" ht="81" customHeight="1">
      <c r="A25" s="813" t="s">
        <v>481</v>
      </c>
      <c r="B25" s="813"/>
      <c r="C25" s="813"/>
      <c r="D25" s="813"/>
      <c r="E25" s="813"/>
      <c r="F25" s="813"/>
      <c r="G25" s="813"/>
      <c r="H25" s="813"/>
      <c r="I25" s="813"/>
      <c r="J25" s="813"/>
      <c r="K25" s="813"/>
      <c r="L25" s="813"/>
      <c r="M25" s="813"/>
      <c r="N25" s="813"/>
      <c r="O25" s="813"/>
    </row>
    <row r="26" spans="1:17" ht="9" customHeight="1">
      <c r="A26" s="164"/>
    </row>
    <row r="27" spans="1:17" s="10" customFormat="1" ht="12.75" customHeight="1">
      <c r="A27" s="457" t="s">
        <v>142</v>
      </c>
      <c r="B27" s="457"/>
      <c r="C27" s="457"/>
      <c r="D27" s="457"/>
      <c r="E27" s="457"/>
    </row>
    <row r="28" spans="1:17" s="10" customFormat="1" ht="12.75">
      <c r="A28" s="458" t="s">
        <v>640</v>
      </c>
      <c r="B28" s="458"/>
      <c r="C28" s="458"/>
      <c r="D28" s="458"/>
      <c r="E28" s="458"/>
      <c r="F28" s="459"/>
      <c r="G28" s="459"/>
      <c r="H28" s="459"/>
      <c r="I28" s="459"/>
      <c r="J28" s="459"/>
      <c r="K28" s="459"/>
      <c r="L28" s="459"/>
      <c r="M28" s="459"/>
      <c r="N28" s="459"/>
      <c r="O28" s="459"/>
      <c r="P28" s="459"/>
      <c r="Q28" s="459"/>
    </row>
    <row r="29" spans="1:17" s="10" customFormat="1" ht="12.75">
      <c r="A29" s="460" t="s">
        <v>633</v>
      </c>
      <c r="B29" s="460"/>
      <c r="C29" s="460"/>
      <c r="D29" s="461"/>
      <c r="E29" s="460"/>
      <c r="F29" s="460"/>
      <c r="G29" s="460"/>
    </row>
    <row r="30" spans="1:17" s="10" customFormat="1" ht="12.75">
      <c r="A30" s="460" t="s">
        <v>632</v>
      </c>
      <c r="B30" s="460"/>
      <c r="C30" s="460"/>
      <c r="D30" s="461"/>
      <c r="E30" s="460"/>
    </row>
    <row r="31" spans="1:17" s="10" customFormat="1" ht="12.75">
      <c r="A31" s="460" t="s">
        <v>642</v>
      </c>
      <c r="B31" s="460"/>
      <c r="C31" s="460"/>
      <c r="D31" s="461"/>
      <c r="E31" s="460"/>
    </row>
    <row r="32" spans="1:17">
      <c r="A32" s="173"/>
    </row>
    <row r="33" spans="1:1">
      <c r="A33" s="173"/>
    </row>
  </sheetData>
  <mergeCells count="39">
    <mergeCell ref="A28:Q28"/>
    <mergeCell ref="A29:G29"/>
    <mergeCell ref="B19:C19"/>
    <mergeCell ref="B20:C20"/>
    <mergeCell ref="B21:C21"/>
    <mergeCell ref="B22:C22"/>
    <mergeCell ref="A27:E27"/>
    <mergeCell ref="N1:O3"/>
    <mergeCell ref="N5:N7"/>
    <mergeCell ref="O5:O7"/>
    <mergeCell ref="B10:C10"/>
    <mergeCell ref="B11:C11"/>
    <mergeCell ref="M6:M7"/>
    <mergeCell ref="A5:D7"/>
    <mergeCell ref="E5:F5"/>
    <mergeCell ref="G5:M5"/>
    <mergeCell ref="E6:E7"/>
    <mergeCell ref="F6:F7"/>
    <mergeCell ref="G6:G7"/>
    <mergeCell ref="H6:I6"/>
    <mergeCell ref="J6:K6"/>
    <mergeCell ref="L6:L7"/>
    <mergeCell ref="A8:D8"/>
    <mergeCell ref="A30:E30"/>
    <mergeCell ref="A31:E31"/>
    <mergeCell ref="E1:M2"/>
    <mergeCell ref="E3:M3"/>
    <mergeCell ref="A1:D3"/>
    <mergeCell ref="B12:C12"/>
    <mergeCell ref="B13:C13"/>
    <mergeCell ref="B14:C14"/>
    <mergeCell ref="A9:A14"/>
    <mergeCell ref="B9:C9"/>
    <mergeCell ref="A23:C23"/>
    <mergeCell ref="A25:O25"/>
    <mergeCell ref="A15:B16"/>
    <mergeCell ref="A17:A22"/>
    <mergeCell ref="B17:C17"/>
    <mergeCell ref="B18:C18"/>
  </mergeCells>
  <printOptions horizontalCentered="1"/>
  <pageMargins left="0.39370078740157483" right="0.39370078740157483" top="0.51181102362204722" bottom="0.31496062992125984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16</vt:i4>
      </vt:variant>
    </vt:vector>
  </HeadingPairs>
  <TitlesOfParts>
    <vt:vector size="34" baseType="lpstr">
      <vt:lpstr>Dział I</vt:lpstr>
      <vt:lpstr>Dział II</vt:lpstr>
      <vt:lpstr>Dział III</vt:lpstr>
      <vt:lpstr>Dział IV</vt:lpstr>
      <vt:lpstr>Dział V</vt:lpstr>
      <vt:lpstr>Dział VI</vt:lpstr>
      <vt:lpstr>Dział VII</vt:lpstr>
      <vt:lpstr>Zał.1</vt:lpstr>
      <vt:lpstr>zał. 5</vt:lpstr>
      <vt:lpstr>zał. 7</vt:lpstr>
      <vt:lpstr>zał.8</vt:lpstr>
      <vt:lpstr>zał.8-tab.2</vt:lpstr>
      <vt:lpstr>zał. 10</vt:lpstr>
      <vt:lpstr>zał. 11</vt:lpstr>
      <vt:lpstr>zał.16</vt:lpstr>
      <vt:lpstr>Mz-45</vt:lpstr>
      <vt:lpstr>wyjaśnienia</vt:lpstr>
      <vt:lpstr>sprawdzenie</vt:lpstr>
      <vt:lpstr>'Dział I'!Obszar_wydruku</vt:lpstr>
      <vt:lpstr>'Dział II'!Obszar_wydruku</vt:lpstr>
      <vt:lpstr>'Dział III'!Obszar_wydruku</vt:lpstr>
      <vt:lpstr>'Dział IV'!Obszar_wydruku</vt:lpstr>
      <vt:lpstr>'Dział V'!Obszar_wydruku</vt:lpstr>
      <vt:lpstr>'Dział VI'!Obszar_wydruku</vt:lpstr>
      <vt:lpstr>'Dział VII'!Obszar_wydruku</vt:lpstr>
      <vt:lpstr>'Mz-45'!Obszar_wydruku</vt:lpstr>
      <vt:lpstr>'zał. 10'!Obszar_wydruku</vt:lpstr>
      <vt:lpstr>'zał. 11'!Obszar_wydruku</vt:lpstr>
      <vt:lpstr>'zał. 5'!Obszar_wydruku</vt:lpstr>
      <vt:lpstr>'zał. 7'!Obszar_wydruku</vt:lpstr>
      <vt:lpstr>Zał.1!Obszar_wydruku</vt:lpstr>
      <vt:lpstr>zał.16!Obszar_wydruku</vt:lpstr>
      <vt:lpstr>zał.8!Obszar_wydruku</vt:lpstr>
      <vt:lpstr>'zał.8-tab.2'!Obszar_wydruku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MPaul</dc:creator>
  <cp:lastModifiedBy>HDIM05IW</cp:lastModifiedBy>
  <cp:lastPrinted>2020-01-15T09:49:21Z</cp:lastPrinted>
  <dcterms:created xsi:type="dcterms:W3CDTF">2010-04-12T10:29:53Z</dcterms:created>
  <dcterms:modified xsi:type="dcterms:W3CDTF">2020-02-04T13:19:12Z</dcterms:modified>
</cp:coreProperties>
</file>