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oje dokumenty\PASZE\BIULETYN PASZE\2020\"/>
    </mc:Choice>
  </mc:AlternateContent>
  <bookViews>
    <workbookView xWindow="2925" yWindow="4890" windowWidth="8445" windowHeight="3165" tabRatio="967"/>
  </bookViews>
  <sheets>
    <sheet name="INFO" sheetId="1" r:id="rId1"/>
    <sheet name="Bydło_PL" sheetId="2" r:id="rId2"/>
    <sheet name="Bydło_makroregiony" sheetId="6" r:id="rId3"/>
    <sheet name="Wykresy_bydło" sheetId="12" r:id="rId4"/>
    <sheet name="Drób_PL" sheetId="3" r:id="rId5"/>
    <sheet name="Drób_makroregiony" sheetId="10" r:id="rId6"/>
    <sheet name="Wykresy_drób" sheetId="13" r:id="rId7"/>
    <sheet name="Trzoda_PL" sheetId="4" r:id="rId8"/>
    <sheet name="Trzoda_makroregiony" sheetId="9" r:id="rId9"/>
    <sheet name="Wykresy_trzoda" sheetId="14" r:id="rId10"/>
    <sheet name="MAKROREGIONY" sheetId="11" r:id="rId11"/>
    <sheet name="Relacje cen" sheetId="18" r:id="rId12"/>
    <sheet name="Handel zagr.-ogółem" sheetId="22" r:id="rId13"/>
    <sheet name="Handel zagr. wg krajów " sheetId="23" r:id="rId14"/>
    <sheet name="Arkusz2" sheetId="25" state="hidden" r:id="rId15"/>
  </sheets>
  <definedNames>
    <definedName name="_xlnm._FilterDatabase" localSheetId="1" hidden="1">Bydło_PL!$A$3:$G$30</definedName>
  </definedNames>
  <calcPr calcId="162913"/>
</workbook>
</file>

<file path=xl/calcChain.xml><?xml version="1.0" encoding="utf-8"?>
<calcChain xmlns="http://schemas.openxmlformats.org/spreadsheetml/2006/main">
  <c r="G1" i="9" l="1"/>
  <c r="F1" i="4"/>
  <c r="F1" i="10"/>
  <c r="F1" i="3"/>
  <c r="G1" i="6"/>
</calcChain>
</file>

<file path=xl/sharedStrings.xml><?xml version="1.0" encoding="utf-8"?>
<sst xmlns="http://schemas.openxmlformats.org/spreadsheetml/2006/main" count="1043" uniqueCount="153">
  <si>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</si>
  <si>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</si>
  <si>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</si>
  <si>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</si>
  <si>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</si>
  <si>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</si>
  <si>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</si>
  <si>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</si>
  <si>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</si>
  <si>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</si>
  <si>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</si>
  <si>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</si>
  <si>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</si>
  <si>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</si>
  <si>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</si>
  <si>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</si>
  <si>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</si>
  <si>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</si>
  <si>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</si>
  <si>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</si>
  <si>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</si>
  <si>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</si>
  <si>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</si>
  <si>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</si>
  <si>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</si>
  <si>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</si>
  <si>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</si>
  <si>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</si>
  <si>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REGION ZACHODNI</t>
  </si>
  <si>
    <t>MAKROREGIONY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</si>
  <si>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</si>
  <si>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</si>
  <si>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</si>
  <si>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</si>
  <si>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</si>
  <si>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</si>
  <si>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</si>
  <si>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</si>
  <si>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</si>
  <si>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</si>
  <si>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</si>
  <si>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</si>
  <si>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</si>
  <si>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</si>
  <si>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</si>
  <si>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</si>
  <si>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</si>
  <si>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</si>
  <si>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</si>
  <si>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</si>
  <si>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</si>
  <si>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</si>
  <si>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</si>
  <si>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</si>
  <si>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</si>
  <si>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</si>
  <si>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</si>
  <si>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</si>
  <si>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</si>
  <si>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REGION  WSCHODNI</t>
  </si>
  <si>
    <t>PASZE dla BYDŁA</t>
  </si>
  <si>
    <t>PASZE dla TRZODY</t>
  </si>
  <si>
    <t>nld</t>
  </si>
  <si>
    <t>Premiksy w przeliczeniu na 1%</t>
  </si>
  <si>
    <r>
      <t xml:space="preserve">Premiksy </t>
    </r>
    <r>
      <rPr>
        <sz val="12"/>
        <rFont val="Times New Roman CE"/>
        <charset val="238"/>
      </rPr>
      <t>w przeliczeniu na 1%</t>
    </r>
  </si>
  <si>
    <r>
      <t xml:space="preserve">HANDEL ZAGRANICZNY WYBRANYMI SUROWCAMI PASZOWYMI ORAZ KARMĄ DLA ZWIERZĄT </t>
    </r>
    <r>
      <rPr>
        <b/>
        <vertAlign val="superscript"/>
        <sz val="14"/>
        <rFont val="Arial CE"/>
        <charset val="238"/>
      </rPr>
      <t>*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</si>
  <si>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</si>
  <si>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</si>
  <si>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</si>
  <si>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</si>
  <si>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</si>
  <si>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</si>
  <si>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</si>
  <si>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</si>
  <si>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</si>
  <si>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</si>
  <si>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</si>
  <si>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</si>
  <si>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 xml:space="preserve">                                                w tym ... z mięsa</t>
  </si>
  <si>
    <t>230120</t>
  </si>
  <si>
    <t xml:space="preserve">                                                           … z ryb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</si>
  <si>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</si>
  <si>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</si>
  <si>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</si>
  <si>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</si>
  <si>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</si>
  <si>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</si>
  <si>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</si>
  <si>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</si>
  <si>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</si>
  <si>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 I IMPORT WYBRANYMI SUROWCAMI PASZOWYMI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</si>
  <si>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</si>
  <si>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</si>
  <si>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</si>
  <si>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</si>
  <si>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</si>
  <si>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</si>
  <si>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</si>
  <si>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</si>
  <si>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</si>
  <si>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</si>
  <si>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</si>
  <si>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</si>
  <si>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</si>
  <si>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</si>
  <si>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</si>
  <si>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</si>
  <si>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</si>
  <si>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</si>
  <si>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</si>
  <si>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</si>
  <si>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r>
      <rPr>
        <vertAlign val="superscript"/>
        <sz val="12"/>
        <rFont val="Times New Roman CE"/>
        <charset val="238"/>
      </rPr>
      <t>a</t>
    </r>
    <r>
      <rPr>
        <sz val="12"/>
        <rFont val="Times New Roman CE"/>
        <family val="1"/>
        <charset val="238"/>
      </rPr>
      <t xml:space="preserve"> Cena sprzedaży wynika ze zmiany klasyfikacji niektórych mieszanek</t>
    </r>
  </si>
  <si>
    <t>Bułgaria</t>
  </si>
  <si>
    <t xml:space="preserve"> </t>
  </si>
  <si>
    <t>`</t>
  </si>
  <si>
    <t>Preparaty mlekozastępcze</t>
  </si>
  <si>
    <t>BROJLERY - Premiksy w przeliczeniu na 1%</t>
  </si>
  <si>
    <t>INDYKI - Premiksy w przeliczeniu na 1%</t>
  </si>
  <si>
    <t>Brazylia</t>
  </si>
  <si>
    <t>Słowenia</t>
  </si>
  <si>
    <t>Austria</t>
  </si>
  <si>
    <t>Hiszpania</t>
  </si>
  <si>
    <t>Ministerstwo Rolnictwa i Rozwoju Wsi</t>
  </si>
  <si>
    <t>Białoruś</t>
  </si>
  <si>
    <t>Turcja</t>
  </si>
  <si>
    <t>Szwecja</t>
  </si>
  <si>
    <t>Chiny</t>
  </si>
  <si>
    <t>Departament Przetwórstwa i Rynków Rolnych</t>
  </si>
  <si>
    <t>Wydział Informacji Rynkowej</t>
  </si>
  <si>
    <t>RAZEM (2301 - 230990)</t>
  </si>
  <si>
    <r>
      <t xml:space="preserve">* </t>
    </r>
    <r>
      <rPr>
        <sz val="10"/>
        <rFont val="Arial CE"/>
        <charset val="238"/>
      </rPr>
      <t>źródło: Ministerstwo Finansów</t>
    </r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</si>
  <si>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</si>
  <si>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</si>
  <si>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</si>
  <si>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</si>
  <si>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</si>
  <si>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</si>
  <si>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</si>
  <si>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</si>
  <si>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</si>
  <si>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Stany Zjednoczone Ameryki</t>
  </si>
  <si>
    <t>Portugalia</t>
  </si>
  <si>
    <t>Ghana</t>
  </si>
  <si>
    <t>Holandia</t>
  </si>
  <si>
    <t>IMPORT - makuchy i inne pozostałości stałe, z nasion słonecznika - kod 230630</t>
  </si>
  <si>
    <t>październik</t>
  </si>
  <si>
    <t>Notowania z okresu: październik - listopad 2020r.</t>
  </si>
  <si>
    <t>NR 11/2020</t>
  </si>
  <si>
    <t>listopad</t>
  </si>
  <si>
    <t>październik - listopad 2020r.</t>
  </si>
  <si>
    <t>I-X 2019r.</t>
  </si>
  <si>
    <t>I-X 2020r.</t>
  </si>
  <si>
    <t>według ważniejszych krajów w okresie styczneń-październik 2020r. (dane wstępne)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</si>
</sst>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5]d\ mmmm\ yyyy;@"/>
  </numFmts>
  <fonts count="50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vertAlign val="superscript"/>
      <sz val="12"/>
      <name val="Times New Roman CE"/>
      <charset val="238"/>
    </font>
    <font>
      <i/>
      <u/>
      <sz val="14"/>
      <name val="Arial"/>
      <family val="2"/>
      <charset val="238"/>
    </font>
    <font>
      <b/>
      <i/>
      <sz val="10"/>
      <name val="Times New Roman CE"/>
      <family val="1"/>
      <charset val="238"/>
    </font>
    <font>
      <vertAlign val="superscript"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</borders>
  <cellStyleXfs count="7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" fillId="0" borderId="0"/>
    <xf numFmtId="0" fontId="2" fillId="0" borderId="0"/>
    <xf numFmtId="0" fontId="31" fillId="0" borderId="0"/>
    <xf numFmtId="0" fontId="2" fillId="0" borderId="0"/>
  </cellStyleXfs>
  <cellXfs count="399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4" fillId="0" borderId="0" xfId="3" applyFont="1" applyFill="1"/>
    <xf numFmtId="0" fontId="5" fillId="0" borderId="0" xfId="3" applyFont="1" applyFill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Continuous" vertical="center"/>
    </xf>
    <xf numFmtId="0" fontId="11" fillId="0" borderId="1" xfId="0" applyFont="1" applyBorder="1" applyAlignment="1">
      <alignment horizontal="centerContinuous"/>
    </xf>
    <xf numFmtId="0" fontId="13" fillId="0" borderId="2" xfId="0" applyFont="1" applyBorder="1" applyAlignment="1">
      <alignment horizontal="centerContinuous"/>
    </xf>
    <xf numFmtId="0" fontId="13" fillId="0" borderId="3" xfId="0" applyFont="1" applyBorder="1" applyAlignment="1">
      <alignment horizontal="centerContinuous"/>
    </xf>
    <xf numFmtId="0" fontId="14" fillId="0" borderId="4" xfId="0" applyFont="1" applyBorder="1" applyAlignment="1">
      <alignment horizontal="centerContinuous" vertical="center"/>
    </xf>
    <xf numFmtId="0" fontId="14" fillId="0" borderId="5" xfId="0" applyFont="1" applyFill="1" applyBorder="1" applyAlignment="1">
      <alignment horizontal="centerContinuous" vertical="center" wrapText="1"/>
    </xf>
    <xf numFmtId="0" fontId="15" fillId="0" borderId="6" xfId="0" applyFont="1" applyBorder="1" applyAlignment="1">
      <alignment horizontal="centerContinuous" vertical="center"/>
    </xf>
    <xf numFmtId="0" fontId="14" fillId="0" borderId="7" xfId="0" applyFont="1" applyBorder="1" applyAlignment="1">
      <alignment horizontal="centerContinuous" vertical="center"/>
    </xf>
    <xf numFmtId="0" fontId="14" fillId="0" borderId="8" xfId="0" applyFont="1" applyFill="1" applyBorder="1" applyAlignment="1">
      <alignment horizontal="centerContinuous" vertical="center" wrapText="1"/>
    </xf>
    <xf numFmtId="0" fontId="14" fillId="0" borderId="9" xfId="0" applyFont="1" applyFill="1" applyBorder="1" applyAlignment="1">
      <alignment horizontal="centerContinuous" vertical="center" wrapText="1"/>
    </xf>
    <xf numFmtId="0" fontId="14" fillId="0" borderId="10" xfId="0" applyFont="1" applyFill="1" applyBorder="1" applyAlignment="1">
      <alignment horizontal="centerContinuous" vertical="center" wrapText="1"/>
    </xf>
    <xf numFmtId="0" fontId="14" fillId="3" borderId="5" xfId="0" applyFont="1" applyFill="1" applyBorder="1" applyAlignment="1">
      <alignment horizontal="center" vertical="center" wrapText="1"/>
    </xf>
    <xf numFmtId="3" fontId="16" fillId="0" borderId="14" xfId="0" applyNumberFormat="1" applyFont="1" applyBorder="1"/>
    <xf numFmtId="0" fontId="15" fillId="0" borderId="9" xfId="0" applyFont="1" applyFill="1" applyBorder="1"/>
    <xf numFmtId="3" fontId="16" fillId="0" borderId="4" xfId="0" applyNumberFormat="1" applyFont="1" applyBorder="1"/>
    <xf numFmtId="164" fontId="16" fillId="3" borderId="5" xfId="0" applyNumberFormat="1" applyFont="1" applyFill="1" applyBorder="1"/>
    <xf numFmtId="164" fontId="16" fillId="0" borderId="12" xfId="0" applyNumberFormat="1" applyFont="1" applyFill="1" applyBorder="1"/>
    <xf numFmtId="164" fontId="16" fillId="0" borderId="4" xfId="0" applyNumberFormat="1" applyFont="1" applyFill="1" applyBorder="1"/>
    <xf numFmtId="3" fontId="16" fillId="0" borderId="11" xfId="0" applyNumberFormat="1" applyFont="1" applyBorder="1"/>
    <xf numFmtId="164" fontId="16" fillId="3" borderId="16" xfId="0" applyNumberFormat="1" applyFont="1" applyFill="1" applyBorder="1"/>
    <xf numFmtId="164" fontId="16" fillId="0" borderId="17" xfId="0" applyNumberFormat="1" applyFont="1" applyFill="1" applyBorder="1"/>
    <xf numFmtId="164" fontId="16" fillId="0" borderId="11" xfId="0" applyNumberFormat="1" applyFont="1" applyFill="1" applyBorder="1"/>
    <xf numFmtId="3" fontId="16" fillId="0" borderId="19" xfId="0" applyNumberFormat="1" applyFont="1" applyBorder="1"/>
    <xf numFmtId="164" fontId="16" fillId="3" borderId="20" xfId="0" applyNumberFormat="1" applyFont="1" applyFill="1" applyBorder="1"/>
    <xf numFmtId="164" fontId="16" fillId="0" borderId="21" xfId="0" applyNumberFormat="1" applyFont="1" applyFill="1" applyBorder="1"/>
    <xf numFmtId="164" fontId="16" fillId="0" borderId="19" xfId="0" applyNumberFormat="1" applyFont="1" applyFill="1" applyBorder="1"/>
    <xf numFmtId="3" fontId="16" fillId="0" borderId="22" xfId="0" applyNumberFormat="1" applyFont="1" applyBorder="1"/>
    <xf numFmtId="164" fontId="16" fillId="3" borderId="23" xfId="0" applyNumberFormat="1" applyFont="1" applyFill="1" applyBorder="1"/>
    <xf numFmtId="165" fontId="11" fillId="0" borderId="0" xfId="0" applyNumberFormat="1" applyFont="1" applyBorder="1" applyAlignment="1">
      <alignment horizontal="centerContinuous" vertical="center" wrapText="1"/>
    </xf>
    <xf numFmtId="0" fontId="7" fillId="4" borderId="0" xfId="3" applyFont="1" applyFill="1"/>
    <xf numFmtId="0" fontId="5" fillId="4" borderId="0" xfId="3" applyFont="1" applyFill="1"/>
    <xf numFmtId="0" fontId="6" fillId="4" borderId="0" xfId="3" applyFont="1" applyFill="1"/>
    <xf numFmtId="3" fontId="16" fillId="0" borderId="24" xfId="0" applyNumberFormat="1" applyFont="1" applyBorder="1"/>
    <xf numFmtId="165" fontId="19" fillId="0" borderId="0" xfId="0" applyNumberFormat="1" applyFont="1" applyBorder="1" applyAlignment="1">
      <alignment horizontal="left" vertical="center" wrapText="1"/>
    </xf>
    <xf numFmtId="0" fontId="4" fillId="4" borderId="0" xfId="3" applyFont="1" applyFill="1"/>
    <xf numFmtId="0" fontId="0" fillId="0" borderId="0" xfId="0" applyBorder="1"/>
    <xf numFmtId="0" fontId="22" fillId="0" borderId="0" xfId="0" applyFont="1"/>
    <xf numFmtId="0" fontId="16" fillId="0" borderId="0" xfId="0" applyFont="1" applyAlignment="1">
      <alignment vertical="center"/>
    </xf>
    <xf numFmtId="0" fontId="22" fillId="0" borderId="0" xfId="0" applyFont="1" applyBorder="1"/>
    <xf numFmtId="0" fontId="17" fillId="0" borderId="0" xfId="0" applyFont="1" applyBorder="1"/>
    <xf numFmtId="0" fontId="18" fillId="2" borderId="0" xfId="0" applyFont="1" applyFill="1" applyBorder="1"/>
    <xf numFmtId="0" fontId="17" fillId="0" borderId="2" xfId="0" applyFont="1" applyBorder="1" applyAlignment="1">
      <alignment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17" fillId="0" borderId="27" xfId="0" applyFont="1" applyBorder="1" applyAlignment="1"/>
    <xf numFmtId="0" fontId="0" fillId="0" borderId="23" xfId="0" applyBorder="1" applyAlignment="1"/>
    <xf numFmtId="0" fontId="17" fillId="0" borderId="2" xfId="0" applyFont="1" applyBorder="1" applyAlignment="1"/>
    <xf numFmtId="0" fontId="3" fillId="0" borderId="3" xfId="0" applyFont="1" applyBorder="1" applyAlignment="1"/>
    <xf numFmtId="0" fontId="17" fillId="0" borderId="28" xfId="0" applyFont="1" applyBorder="1" applyAlignment="1">
      <alignment vertical="center"/>
    </xf>
    <xf numFmtId="0" fontId="0" fillId="0" borderId="5" xfId="0" applyBorder="1" applyAlignment="1"/>
    <xf numFmtId="0" fontId="18" fillId="0" borderId="29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165" fontId="19" fillId="0" borderId="0" xfId="0" applyNumberFormat="1" applyFont="1" applyBorder="1" applyAlignment="1">
      <alignment vertical="center"/>
    </xf>
    <xf numFmtId="0" fontId="0" fillId="0" borderId="2" xfId="0" applyBorder="1"/>
    <xf numFmtId="0" fontId="17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Continuous" vertical="center"/>
    </xf>
    <xf numFmtId="3" fontId="16" fillId="0" borderId="7" xfId="0" applyNumberFormat="1" applyFont="1" applyBorder="1"/>
    <xf numFmtId="164" fontId="16" fillId="3" borderId="33" xfId="0" applyNumberFormat="1" applyFont="1" applyFill="1" applyBorder="1"/>
    <xf numFmtId="0" fontId="24" fillId="0" borderId="0" xfId="3" applyFont="1"/>
    <xf numFmtId="3" fontId="18" fillId="0" borderId="7" xfId="0" applyNumberFormat="1" applyFont="1" applyFill="1" applyBorder="1"/>
    <xf numFmtId="164" fontId="18" fillId="0" borderId="7" xfId="0" applyNumberFormat="1" applyFont="1" applyFill="1" applyBorder="1"/>
    <xf numFmtId="0" fontId="25" fillId="2" borderId="0" xfId="0" applyFont="1" applyFill="1"/>
    <xf numFmtId="0" fontId="26" fillId="2" borderId="0" xfId="0" applyFont="1" applyFill="1"/>
    <xf numFmtId="0" fontId="27" fillId="0" borderId="0" xfId="3" applyFont="1"/>
    <xf numFmtId="0" fontId="28" fillId="0" borderId="0" xfId="3" applyFont="1"/>
    <xf numFmtId="164" fontId="18" fillId="0" borderId="31" xfId="0" applyNumberFormat="1" applyFont="1" applyFill="1" applyBorder="1"/>
    <xf numFmtId="164" fontId="16" fillId="0" borderId="28" xfId="0" applyNumberFormat="1" applyFont="1" applyFill="1" applyBorder="1"/>
    <xf numFmtId="164" fontId="16" fillId="0" borderId="36" xfId="0" applyNumberFormat="1" applyFont="1" applyFill="1" applyBorder="1"/>
    <xf numFmtId="0" fontId="23" fillId="0" borderId="0" xfId="0" applyFont="1"/>
    <xf numFmtId="0" fontId="29" fillId="0" borderId="0" xfId="0" applyFont="1"/>
    <xf numFmtId="3" fontId="16" fillId="0" borderId="11" xfId="0" applyNumberFormat="1" applyFont="1" applyFill="1" applyBorder="1"/>
    <xf numFmtId="3" fontId="16" fillId="0" borderId="4" xfId="0" applyNumberFormat="1" applyFont="1" applyFill="1" applyBorder="1"/>
    <xf numFmtId="3" fontId="16" fillId="0" borderId="0" xfId="0" applyNumberFormat="1" applyFont="1" applyFill="1" applyBorder="1"/>
    <xf numFmtId="164" fontId="16" fillId="3" borderId="16" xfId="0" quotePrefix="1" applyNumberFormat="1" applyFont="1" applyFill="1" applyBorder="1"/>
    <xf numFmtId="164" fontId="18" fillId="3" borderId="8" xfId="0" applyNumberFormat="1" applyFont="1" applyFill="1" applyBorder="1"/>
    <xf numFmtId="14" fontId="30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164" fontId="15" fillId="3" borderId="3" xfId="0" applyNumberFormat="1" applyFont="1" applyFill="1" applyBorder="1"/>
    <xf numFmtId="164" fontId="15" fillId="0" borderId="34" xfId="0" applyNumberFormat="1" applyFont="1" applyFill="1" applyBorder="1"/>
    <xf numFmtId="164" fontId="15" fillId="0" borderId="14" xfId="0" applyNumberFormat="1" applyFont="1" applyFill="1" applyBorder="1"/>
    <xf numFmtId="164" fontId="15" fillId="3" borderId="3" xfId="0" quotePrefix="1" applyNumberFormat="1" applyFont="1" applyFill="1" applyBorder="1"/>
    <xf numFmtId="3" fontId="16" fillId="5" borderId="42" xfId="0" applyNumberFormat="1" applyFont="1" applyFill="1" applyBorder="1"/>
    <xf numFmtId="0" fontId="15" fillId="5" borderId="9" xfId="0" applyFont="1" applyFill="1" applyBorder="1"/>
    <xf numFmtId="3" fontId="14" fillId="5" borderId="42" xfId="0" applyNumberFormat="1" applyFont="1" applyFill="1" applyBorder="1"/>
    <xf numFmtId="3" fontId="34" fillId="5" borderId="42" xfId="0" applyNumberFormat="1" applyFont="1" applyFill="1" applyBorder="1"/>
    <xf numFmtId="164" fontId="14" fillId="5" borderId="42" xfId="0" applyNumberFormat="1" applyFont="1" applyFill="1" applyBorder="1"/>
    <xf numFmtId="164" fontId="14" fillId="5" borderId="33" xfId="0" applyNumberFormat="1" applyFont="1" applyFill="1" applyBorder="1"/>
    <xf numFmtId="3" fontId="18" fillId="5" borderId="42" xfId="0" applyNumberFormat="1" applyFont="1" applyFill="1" applyBorder="1"/>
    <xf numFmtId="164" fontId="18" fillId="5" borderId="42" xfId="0" applyNumberFormat="1" applyFont="1" applyFill="1" applyBorder="1"/>
    <xf numFmtId="164" fontId="18" fillId="5" borderId="33" xfId="0" applyNumberFormat="1" applyFont="1" applyFill="1" applyBorder="1"/>
    <xf numFmtId="0" fontId="15" fillId="5" borderId="49" xfId="0" applyFont="1" applyFill="1" applyBorder="1"/>
    <xf numFmtId="164" fontId="16" fillId="3" borderId="39" xfId="0" applyNumberFormat="1" applyFont="1" applyFill="1" applyBorder="1"/>
    <xf numFmtId="0" fontId="0" fillId="0" borderId="0" xfId="0" applyFill="1" applyBorder="1"/>
    <xf numFmtId="164" fontId="16" fillId="0" borderId="0" xfId="0" applyNumberFormat="1" applyFont="1" applyFill="1" applyBorder="1"/>
    <xf numFmtId="0" fontId="17" fillId="0" borderId="0" xfId="0" applyFont="1" applyFill="1" applyBorder="1"/>
    <xf numFmtId="3" fontId="18" fillId="0" borderId="0" xfId="0" applyNumberFormat="1" applyFont="1" applyFill="1" applyBorder="1"/>
    <xf numFmtId="3" fontId="18" fillId="0" borderId="14" xfId="0" applyNumberFormat="1" applyFont="1" applyBorder="1"/>
    <xf numFmtId="164" fontId="16" fillId="0" borderId="10" xfId="0" applyNumberFormat="1" applyFont="1" applyFill="1" applyBorder="1"/>
    <xf numFmtId="164" fontId="16" fillId="0" borderId="7" xfId="0" applyNumberFormat="1" applyFont="1" applyFill="1" applyBorder="1"/>
    <xf numFmtId="164" fontId="16" fillId="3" borderId="27" xfId="0" applyNumberFormat="1" applyFont="1" applyFill="1" applyBorder="1"/>
    <xf numFmtId="164" fontId="16" fillId="0" borderId="47" xfId="0" applyNumberFormat="1" applyFont="1" applyFill="1" applyBorder="1"/>
    <xf numFmtId="164" fontId="16" fillId="0" borderId="22" xfId="0" applyNumberFormat="1" applyFont="1" applyFill="1" applyBorder="1"/>
    <xf numFmtId="3" fontId="18" fillId="0" borderId="50" xfId="0" applyNumberFormat="1" applyFont="1" applyFill="1" applyBorder="1"/>
    <xf numFmtId="3" fontId="18" fillId="0" borderId="43" xfId="0" applyNumberFormat="1" applyFont="1" applyFill="1" applyBorder="1"/>
    <xf numFmtId="0" fontId="21" fillId="0" borderId="35" xfId="0" applyFont="1" applyBorder="1"/>
    <xf numFmtId="3" fontId="16" fillId="0" borderId="6" xfId="0" applyNumberFormat="1" applyFont="1" applyFill="1" applyBorder="1"/>
    <xf numFmtId="3" fontId="16" fillId="0" borderId="15" xfId="0" applyNumberFormat="1" applyFont="1" applyFill="1" applyBorder="1"/>
    <xf numFmtId="3" fontId="16" fillId="0" borderId="25" xfId="0" applyNumberFormat="1" applyFont="1" applyFill="1" applyBorder="1"/>
    <xf numFmtId="3" fontId="14" fillId="5" borderId="44" xfId="0" applyNumberFormat="1" applyFont="1" applyFill="1" applyBorder="1"/>
    <xf numFmtId="3" fontId="34" fillId="5" borderId="44" xfId="0" applyNumberFormat="1" applyFont="1" applyFill="1" applyBorder="1"/>
    <xf numFmtId="164" fontId="14" fillId="5" borderId="44" xfId="0" applyNumberFormat="1" applyFont="1" applyFill="1" applyBorder="1"/>
    <xf numFmtId="164" fontId="14" fillId="5" borderId="45" xfId="0" applyNumberFormat="1" applyFont="1" applyFill="1" applyBorder="1"/>
    <xf numFmtId="0" fontId="17" fillId="0" borderId="52" xfId="0" applyFont="1" applyBorder="1"/>
    <xf numFmtId="3" fontId="18" fillId="0" borderId="31" xfId="0" applyNumberFormat="1" applyFont="1" applyBorder="1"/>
    <xf numFmtId="0" fontId="17" fillId="0" borderId="53" xfId="0" applyFont="1" applyBorder="1"/>
    <xf numFmtId="3" fontId="18" fillId="0" borderId="46" xfId="0" applyNumberFormat="1" applyFont="1" applyBorder="1"/>
    <xf numFmtId="0" fontId="17" fillId="0" borderId="54" xfId="0" applyFont="1" applyBorder="1"/>
    <xf numFmtId="0" fontId="17" fillId="0" borderId="55" xfId="0" applyFont="1" applyBorder="1"/>
    <xf numFmtId="3" fontId="18" fillId="0" borderId="41" xfId="0" applyNumberFormat="1" applyFont="1" applyBorder="1"/>
    <xf numFmtId="0" fontId="14" fillId="5" borderId="49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Continuous" vertical="center"/>
    </xf>
    <xf numFmtId="0" fontId="14" fillId="0" borderId="14" xfId="0" applyFont="1" applyBorder="1" applyAlignment="1">
      <alignment horizontal="centerContinuous" vertical="center"/>
    </xf>
    <xf numFmtId="0" fontId="14" fillId="0" borderId="3" xfId="0" applyFont="1" applyFill="1" applyBorder="1" applyAlignment="1">
      <alignment horizontal="centerContinuous" vertical="center" wrapText="1"/>
    </xf>
    <xf numFmtId="0" fontId="15" fillId="0" borderId="13" xfId="0" applyFont="1" applyBorder="1" applyAlignment="1">
      <alignment horizontal="centerContinuous" vertical="center"/>
    </xf>
    <xf numFmtId="0" fontId="15" fillId="0" borderId="29" xfId="0" applyFont="1" applyBorder="1"/>
    <xf numFmtId="3" fontId="15" fillId="0" borderId="40" xfId="0" applyNumberFormat="1" applyFont="1" applyBorder="1"/>
    <xf numFmtId="0" fontId="17" fillId="0" borderId="26" xfId="0" applyFont="1" applyBorder="1"/>
    <xf numFmtId="0" fontId="17" fillId="0" borderId="30" xfId="0" applyFont="1" applyBorder="1"/>
    <xf numFmtId="0" fontId="15" fillId="5" borderId="48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Continuous" vertical="center"/>
    </xf>
    <xf numFmtId="0" fontId="14" fillId="0" borderId="42" xfId="0" applyFont="1" applyFill="1" applyBorder="1" applyAlignment="1">
      <alignment horizontal="centerContinuous" vertical="center" wrapText="1"/>
    </xf>
    <xf numFmtId="0" fontId="15" fillId="5" borderId="35" xfId="0" applyFont="1" applyFill="1" applyBorder="1" applyAlignment="1">
      <alignment horizontal="center" vertical="center"/>
    </xf>
    <xf numFmtId="0" fontId="20" fillId="5" borderId="9" xfId="0" applyFont="1" applyFill="1" applyBorder="1"/>
    <xf numFmtId="0" fontId="0" fillId="0" borderId="0" xfId="0" applyFill="1"/>
    <xf numFmtId="164" fontId="16" fillId="3" borderId="20" xfId="0" quotePrefix="1" applyNumberFormat="1" applyFont="1" applyFill="1" applyBorder="1"/>
    <xf numFmtId="0" fontId="15" fillId="0" borderId="9" xfId="0" applyFont="1" applyFill="1" applyBorder="1" applyAlignment="1">
      <alignment horizontal="centerContinuous" vertical="center" wrapText="1"/>
    </xf>
    <xf numFmtId="0" fontId="15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29" fillId="0" borderId="0" xfId="4" applyFont="1" applyFill="1"/>
    <xf numFmtId="0" fontId="36" fillId="0" borderId="0" xfId="4" applyFont="1" applyFill="1"/>
    <xf numFmtId="49" fontId="14" fillId="5" borderId="49" xfId="4" applyNumberFormat="1" applyFont="1" applyFill="1" applyBorder="1"/>
    <xf numFmtId="0" fontId="14" fillId="5" borderId="57" xfId="4" applyFont="1" applyFill="1" applyBorder="1"/>
    <xf numFmtId="0" fontId="37" fillId="0" borderId="43" xfId="4" applyFont="1" applyBorder="1" applyAlignment="1">
      <alignment horizontal="centerContinuous" vertical="center"/>
    </xf>
    <xf numFmtId="0" fontId="14" fillId="5" borderId="43" xfId="4" applyFont="1" applyFill="1" applyBorder="1" applyAlignment="1">
      <alignment horizontal="centerContinuous" vertical="center"/>
    </xf>
    <xf numFmtId="0" fontId="14" fillId="0" borderId="43" xfId="4" applyFont="1" applyBorder="1" applyAlignment="1">
      <alignment horizontal="centerContinuous" vertical="center"/>
    </xf>
    <xf numFmtId="0" fontId="14" fillId="0" borderId="58" xfId="4" applyFont="1" applyBorder="1" applyAlignment="1">
      <alignment horizontal="centerContinuous" vertical="center"/>
    </xf>
    <xf numFmtId="0" fontId="37" fillId="0" borderId="59" xfId="4" applyFont="1" applyBorder="1" applyAlignment="1">
      <alignment horizontal="centerContinuous" vertical="center"/>
    </xf>
    <xf numFmtId="0" fontId="14" fillId="0" borderId="60" xfId="4" applyFont="1" applyBorder="1" applyAlignment="1">
      <alignment horizontal="centerContinuous" vertical="center"/>
    </xf>
    <xf numFmtId="0" fontId="37" fillId="0" borderId="50" xfId="4" applyFont="1" applyBorder="1" applyAlignment="1">
      <alignment horizontal="centerContinuous" vertical="center"/>
    </xf>
    <xf numFmtId="49" fontId="37" fillId="5" borderId="37" xfId="4" applyNumberFormat="1" applyFont="1" applyFill="1" applyBorder="1" applyAlignment="1">
      <alignment horizontal="center"/>
    </xf>
    <xf numFmtId="0" fontId="37" fillId="5" borderId="61" xfId="4" applyFont="1" applyFill="1" applyBorder="1" applyAlignment="1">
      <alignment horizontal="center"/>
    </xf>
    <xf numFmtId="0" fontId="14" fillId="0" borderId="7" xfId="4" applyFont="1" applyBorder="1" applyAlignment="1">
      <alignment horizontal="centerContinuous" vertical="center"/>
    </xf>
    <xf numFmtId="0" fontId="14" fillId="0" borderId="8" xfId="4" applyFont="1" applyBorder="1" applyAlignment="1">
      <alignment horizontal="centerContinuous" vertical="center"/>
    </xf>
    <xf numFmtId="0" fontId="14" fillId="0" borderId="31" xfId="4" applyFont="1" applyBorder="1" applyAlignment="1">
      <alignment horizontal="centerContinuous" vertical="center"/>
    </xf>
    <xf numFmtId="0" fontId="14" fillId="0" borderId="10" xfId="4" applyFont="1" applyBorder="1" applyAlignment="1">
      <alignment horizontal="centerContinuous" vertical="center"/>
    </xf>
    <xf numFmtId="0" fontId="14" fillId="0" borderId="32" xfId="4" applyFont="1" applyBorder="1" applyAlignment="1">
      <alignment horizontal="centerContinuous" vertical="center"/>
    </xf>
    <xf numFmtId="49" fontId="38" fillId="5" borderId="62" xfId="4" applyNumberFormat="1" applyFont="1" applyFill="1" applyBorder="1" applyAlignment="1"/>
    <xf numFmtId="0" fontId="38" fillId="5" borderId="63" xfId="4" applyFont="1" applyFill="1" applyBorder="1" applyAlignment="1"/>
    <xf numFmtId="49" fontId="16" fillId="5" borderId="1" xfId="4" applyNumberFormat="1" applyFont="1" applyFill="1" applyBorder="1" applyAlignment="1">
      <alignment horizontal="left" wrapText="1"/>
    </xf>
    <xf numFmtId="49" fontId="39" fillId="5" borderId="66" xfId="4" applyNumberFormat="1" applyFont="1" applyFill="1" applyBorder="1" applyAlignment="1">
      <alignment horizontal="center" vertical="center"/>
    </xf>
    <xf numFmtId="49" fontId="17" fillId="0" borderId="68" xfId="0" applyNumberFormat="1" applyFont="1" applyBorder="1" applyAlignment="1">
      <alignment vertical="center"/>
    </xf>
    <xf numFmtId="49" fontId="17" fillId="0" borderId="71" xfId="0" applyNumberFormat="1" applyFont="1" applyBorder="1" applyAlignment="1">
      <alignment vertical="center"/>
    </xf>
    <xf numFmtId="0" fontId="17" fillId="0" borderId="72" xfId="0" applyFont="1" applyBorder="1" applyAlignment="1">
      <alignment vertical="center"/>
    </xf>
    <xf numFmtId="49" fontId="17" fillId="0" borderId="76" xfId="0" applyNumberFormat="1" applyFont="1" applyBorder="1" applyAlignment="1">
      <alignment vertical="center"/>
    </xf>
    <xf numFmtId="0" fontId="17" fillId="0" borderId="77" xfId="0" applyFont="1" applyBorder="1" applyAlignment="1">
      <alignment vertical="center"/>
    </xf>
    <xf numFmtId="49" fontId="17" fillId="0" borderId="6" xfId="0" applyNumberFormat="1" applyFont="1" applyBorder="1" applyAlignment="1">
      <alignment vertical="center"/>
    </xf>
    <xf numFmtId="0" fontId="17" fillId="0" borderId="80" xfId="0" applyFont="1" applyBorder="1" applyAlignment="1">
      <alignment vertical="center" wrapText="1"/>
    </xf>
    <xf numFmtId="49" fontId="17" fillId="0" borderId="6" xfId="4" applyNumberFormat="1" applyFont="1" applyBorder="1" applyAlignment="1">
      <alignment vertical="center"/>
    </xf>
    <xf numFmtId="0" fontId="17" fillId="0" borderId="80" xfId="4" applyFont="1" applyBorder="1" applyAlignment="1">
      <alignment vertical="center" wrapText="1"/>
    </xf>
    <xf numFmtId="49" fontId="17" fillId="0" borderId="18" xfId="4" applyNumberFormat="1" applyFont="1" applyBorder="1" applyAlignment="1">
      <alignment horizontal="left" vertical="center" wrapText="1"/>
    </xf>
    <xf numFmtId="0" fontId="17" fillId="0" borderId="81" xfId="4" applyFont="1" applyBorder="1" applyAlignment="1">
      <alignment vertical="center" wrapText="1"/>
    </xf>
    <xf numFmtId="49" fontId="17" fillId="0" borderId="25" xfId="4" applyNumberFormat="1" applyFont="1" applyBorder="1" applyAlignment="1">
      <alignment horizontal="left" vertical="center" wrapText="1"/>
    </xf>
    <xf numFmtId="0" fontId="17" fillId="0" borderId="63" xfId="4" applyFont="1" applyBorder="1" applyAlignment="1">
      <alignment vertical="center" wrapText="1"/>
    </xf>
    <xf numFmtId="0" fontId="2" fillId="0" borderId="0" xfId="4" applyFill="1" applyBorder="1"/>
    <xf numFmtId="0" fontId="2" fillId="0" borderId="0" xfId="4" applyBorder="1"/>
    <xf numFmtId="0" fontId="41" fillId="5" borderId="0" xfId="0" applyFont="1" applyFill="1"/>
    <xf numFmtId="0" fontId="2" fillId="5" borderId="0" xfId="6" applyFont="1" applyFill="1"/>
    <xf numFmtId="0" fontId="0" fillId="5" borderId="0" xfId="0" applyFill="1"/>
    <xf numFmtId="0" fontId="42" fillId="5" borderId="0" xfId="4" applyFont="1" applyFill="1"/>
    <xf numFmtId="0" fontId="40" fillId="5" borderId="0" xfId="0" applyFont="1" applyFill="1"/>
    <xf numFmtId="0" fontId="40" fillId="5" borderId="0" xfId="6" applyFont="1" applyFill="1"/>
    <xf numFmtId="0" fontId="22" fillId="5" borderId="0" xfId="6" applyFont="1" applyFill="1"/>
    <xf numFmtId="0" fontId="32" fillId="0" borderId="1" xfId="6" applyFont="1" applyBorder="1" applyAlignment="1">
      <alignment horizontal="centerContinuous"/>
    </xf>
    <xf numFmtId="0" fontId="32" fillId="0" borderId="2" xfId="6" applyFont="1" applyBorder="1" applyAlignment="1">
      <alignment horizontal="centerContinuous"/>
    </xf>
    <xf numFmtId="0" fontId="32" fillId="0" borderId="3" xfId="6" applyFont="1" applyBorder="1" applyAlignment="1">
      <alignment horizontal="centerContinuous"/>
    </xf>
    <xf numFmtId="0" fontId="43" fillId="0" borderId="83" xfId="6" applyFont="1" applyBorder="1" applyAlignment="1">
      <alignment horizontal="centerContinuous"/>
    </xf>
    <xf numFmtId="0" fontId="43" fillId="0" borderId="84" xfId="6" applyFont="1" applyBorder="1" applyAlignment="1">
      <alignment horizontal="centerContinuous"/>
    </xf>
    <xf numFmtId="0" fontId="43" fillId="0" borderId="85" xfId="6" applyFont="1" applyBorder="1" applyAlignment="1">
      <alignment horizontal="centerContinuous"/>
    </xf>
    <xf numFmtId="0" fontId="43" fillId="0" borderId="86" xfId="6" applyFont="1" applyBorder="1" applyAlignment="1">
      <alignment horizontal="centerContinuous"/>
    </xf>
    <xf numFmtId="0" fontId="43" fillId="0" borderId="87" xfId="6" applyFont="1" applyBorder="1" applyAlignment="1">
      <alignment horizontal="centerContinuous"/>
    </xf>
    <xf numFmtId="0" fontId="44" fillId="0" borderId="88" xfId="6" applyFont="1" applyBorder="1" applyAlignment="1">
      <alignment horizontal="center" vertical="center"/>
    </xf>
    <xf numFmtId="0" fontId="44" fillId="0" borderId="91" xfId="6" applyFont="1" applyBorder="1" applyAlignment="1">
      <alignment horizontal="center" vertical="center" wrapText="1"/>
    </xf>
    <xf numFmtId="0" fontId="44" fillId="0" borderId="92" xfId="6" applyFont="1" applyBorder="1" applyAlignment="1">
      <alignment horizontal="center" vertical="center"/>
    </xf>
    <xf numFmtId="0" fontId="44" fillId="0" borderId="93" xfId="6" applyFont="1" applyBorder="1" applyAlignment="1">
      <alignment horizontal="center" vertical="center" wrapText="1"/>
    </xf>
    <xf numFmtId="0" fontId="22" fillId="5" borderId="0" xfId="6" applyFont="1" applyFill="1" applyBorder="1"/>
    <xf numFmtId="3" fontId="40" fillId="0" borderId="67" xfId="5" applyNumberFormat="1" applyFont="1" applyBorder="1"/>
    <xf numFmtId="0" fontId="44" fillId="0" borderId="40" xfId="6" applyFont="1" applyBorder="1" applyAlignment="1">
      <alignment vertical="center"/>
    </xf>
    <xf numFmtId="4" fontId="22" fillId="0" borderId="15" xfId="5" applyNumberFormat="1" applyFont="1" applyBorder="1"/>
    <xf numFmtId="3" fontId="22" fillId="0" borderId="4" xfId="6" applyNumberFormat="1" applyFont="1" applyBorder="1"/>
    <xf numFmtId="4" fontId="22" fillId="0" borderId="4" xfId="5" applyNumberFormat="1" applyFont="1" applyBorder="1"/>
    <xf numFmtId="3" fontId="22" fillId="0" borderId="94" xfId="5" applyNumberFormat="1" applyFont="1" applyBorder="1"/>
    <xf numFmtId="4" fontId="22" fillId="0" borderId="6" xfId="5" applyNumberFormat="1" applyFont="1" applyBorder="1"/>
    <xf numFmtId="3" fontId="22" fillId="0" borderId="11" xfId="6" applyNumberFormat="1" applyFont="1" applyBorder="1"/>
    <xf numFmtId="4" fontId="22" fillId="0" borderId="11" xfId="5" applyNumberFormat="1" applyFont="1" applyBorder="1"/>
    <xf numFmtId="3" fontId="22" fillId="0" borderId="39" xfId="5" applyNumberFormat="1" applyFont="1" applyBorder="1"/>
    <xf numFmtId="4" fontId="22" fillId="0" borderId="95" xfId="5" applyNumberFormat="1" applyFont="1" applyBorder="1"/>
    <xf numFmtId="3" fontId="22" fillId="0" borderId="24" xfId="6" applyNumberFormat="1" applyFont="1" applyBorder="1"/>
    <xf numFmtId="4" fontId="22" fillId="0" borderId="24" xfId="5" applyNumberFormat="1" applyFont="1" applyBorder="1"/>
    <xf numFmtId="3" fontId="22" fillId="0" borderId="96" xfId="5" applyNumberFormat="1" applyFont="1" applyBorder="1"/>
    <xf numFmtId="4" fontId="22" fillId="0" borderId="18" xfId="5" applyNumberFormat="1" applyFont="1" applyBorder="1"/>
    <xf numFmtId="3" fontId="22" fillId="0" borderId="19" xfId="6" applyNumberFormat="1" applyFont="1" applyBorder="1"/>
    <xf numFmtId="4" fontId="22" fillId="0" borderId="19" xfId="5" applyNumberFormat="1" applyFont="1" applyBorder="1"/>
    <xf numFmtId="3" fontId="22" fillId="0" borderId="64" xfId="5" applyNumberFormat="1" applyFont="1" applyBorder="1"/>
    <xf numFmtId="3" fontId="44" fillId="0" borderId="38" xfId="4" applyNumberFormat="1" applyFont="1" applyBorder="1" applyAlignment="1">
      <alignment vertical="center"/>
    </xf>
    <xf numFmtId="3" fontId="44" fillId="3" borderId="67" xfId="4" applyNumberFormat="1" applyFont="1" applyFill="1" applyBorder="1" applyAlignment="1">
      <alignment vertical="center"/>
    </xf>
    <xf numFmtId="3" fontId="44" fillId="6" borderId="42" xfId="4" applyNumberFormat="1" applyFont="1" applyFill="1" applyBorder="1" applyAlignment="1">
      <alignment vertical="center"/>
    </xf>
    <xf numFmtId="3" fontId="44" fillId="6" borderId="33" xfId="4" applyNumberFormat="1" applyFont="1" applyFill="1" applyBorder="1" applyAlignment="1">
      <alignment vertical="center"/>
    </xf>
    <xf numFmtId="3" fontId="33" fillId="0" borderId="69" xfId="4" applyNumberFormat="1" applyFont="1" applyBorder="1" applyAlignment="1">
      <alignment vertical="center"/>
    </xf>
    <xf numFmtId="3" fontId="33" fillId="3" borderId="70" xfId="4" applyNumberFormat="1" applyFont="1" applyFill="1" applyBorder="1" applyAlignment="1">
      <alignment vertical="center"/>
    </xf>
    <xf numFmtId="3" fontId="33" fillId="0" borderId="68" xfId="4" applyNumberFormat="1" applyFont="1" applyBorder="1" applyAlignment="1">
      <alignment vertical="center"/>
    </xf>
    <xf numFmtId="3" fontId="33" fillId="3" borderId="73" xfId="4" applyNumberFormat="1" applyFont="1" applyFill="1" applyBorder="1" applyAlignment="1">
      <alignment vertical="center"/>
    </xf>
    <xf numFmtId="3" fontId="33" fillId="0" borderId="74" xfId="0" applyNumberFormat="1" applyFont="1" applyBorder="1" applyAlignment="1">
      <alignment vertical="center"/>
    </xf>
    <xf numFmtId="3" fontId="33" fillId="0" borderId="75" xfId="4" applyNumberFormat="1" applyFont="1" applyBorder="1" applyAlignment="1">
      <alignment vertical="center"/>
    </xf>
    <xf numFmtId="3" fontId="33" fillId="3" borderId="78" xfId="4" applyNumberFormat="1" applyFont="1" applyFill="1" applyBorder="1" applyAlignment="1">
      <alignment vertical="center"/>
    </xf>
    <xf numFmtId="3" fontId="33" fillId="0" borderId="76" xfId="0" applyNumberFormat="1" applyFont="1" applyBorder="1" applyAlignment="1">
      <alignment vertical="center"/>
    </xf>
    <xf numFmtId="3" fontId="33" fillId="0" borderId="79" xfId="4" applyNumberFormat="1" applyFont="1" applyBorder="1" applyAlignment="1">
      <alignment vertical="center"/>
    </xf>
    <xf numFmtId="3" fontId="33" fillId="0" borderId="36" xfId="0" applyNumberFormat="1" applyFont="1" applyBorder="1" applyAlignment="1">
      <alignment vertical="center"/>
    </xf>
    <xf numFmtId="3" fontId="33" fillId="3" borderId="39" xfId="4" applyNumberFormat="1" applyFont="1" applyFill="1" applyBorder="1" applyAlignment="1">
      <alignment vertical="center"/>
    </xf>
    <xf numFmtId="3" fontId="33" fillId="0" borderId="6" xfId="0" applyNumberFormat="1" applyFont="1" applyBorder="1" applyAlignment="1">
      <alignment vertical="center"/>
    </xf>
    <xf numFmtId="3" fontId="33" fillId="0" borderId="38" xfId="4" applyNumberFormat="1" applyFont="1" applyBorder="1" applyAlignment="1">
      <alignment vertical="center"/>
    </xf>
    <xf numFmtId="3" fontId="33" fillId="3" borderId="39" xfId="4" quotePrefix="1" applyNumberFormat="1" applyFont="1" applyFill="1" applyBorder="1" applyAlignment="1">
      <alignment vertical="center"/>
    </xf>
    <xf numFmtId="3" fontId="33" fillId="0" borderId="38" xfId="4" applyNumberFormat="1" applyFont="1" applyFill="1" applyBorder="1" applyAlignment="1">
      <alignment vertical="center"/>
    </xf>
    <xf numFmtId="3" fontId="33" fillId="0" borderId="22" xfId="4" applyNumberFormat="1" applyFont="1" applyBorder="1" applyAlignment="1">
      <alignment vertical="center"/>
    </xf>
    <xf numFmtId="3" fontId="33" fillId="3" borderId="82" xfId="4" applyNumberFormat="1" applyFont="1" applyFill="1" applyBorder="1" applyAlignment="1">
      <alignment vertical="center"/>
    </xf>
    <xf numFmtId="3" fontId="33" fillId="0" borderId="41" xfId="4" applyNumberFormat="1" applyFont="1" applyBorder="1" applyAlignment="1">
      <alignment vertical="center"/>
    </xf>
    <xf numFmtId="3" fontId="33" fillId="3" borderId="47" xfId="4" applyNumberFormat="1" applyFont="1" applyFill="1" applyBorder="1" applyAlignment="1">
      <alignment vertical="center"/>
    </xf>
    <xf numFmtId="3" fontId="33" fillId="0" borderId="25" xfId="4" applyNumberFormat="1" applyFont="1" applyBorder="1" applyAlignment="1">
      <alignment vertical="center"/>
    </xf>
    <xf numFmtId="0" fontId="44" fillId="0" borderId="13" xfId="6" applyFont="1" applyBorder="1" applyAlignment="1">
      <alignment vertical="center"/>
    </xf>
    <xf numFmtId="14" fontId="15" fillId="0" borderId="38" xfId="0" quotePrefix="1" applyNumberFormat="1" applyFont="1" applyBorder="1" applyAlignment="1">
      <alignment horizontal="center" vertical="center" wrapText="1"/>
    </xf>
    <xf numFmtId="14" fontId="15" fillId="0" borderId="11" xfId="0" quotePrefix="1" applyNumberFormat="1" applyFont="1" applyBorder="1" applyAlignment="1">
      <alignment horizontal="center" vertical="center" wrapText="1"/>
    </xf>
    <xf numFmtId="0" fontId="2" fillId="0" borderId="0" xfId="4" applyFill="1"/>
    <xf numFmtId="164" fontId="16" fillId="3" borderId="5" xfId="0" quotePrefix="1" applyNumberFormat="1" applyFont="1" applyFill="1" applyBorder="1"/>
    <xf numFmtId="3" fontId="16" fillId="0" borderId="22" xfId="0" applyNumberFormat="1" applyFont="1" applyFill="1" applyBorder="1"/>
    <xf numFmtId="3" fontId="14" fillId="0" borderId="44" xfId="0" applyNumberFormat="1" applyFont="1" applyFill="1" applyBorder="1"/>
    <xf numFmtId="3" fontId="34" fillId="0" borderId="44" xfId="0" applyNumberFormat="1" applyFont="1" applyFill="1" applyBorder="1"/>
    <xf numFmtId="3" fontId="18" fillId="0" borderId="31" xfId="0" applyNumberFormat="1" applyFont="1" applyFill="1" applyBorder="1"/>
    <xf numFmtId="3" fontId="16" fillId="0" borderId="7" xfId="0" applyNumberFormat="1" applyFont="1" applyFill="1" applyBorder="1"/>
    <xf numFmtId="3" fontId="18" fillId="0" borderId="46" xfId="0" applyNumberFormat="1" applyFont="1" applyFill="1" applyBorder="1"/>
    <xf numFmtId="3" fontId="18" fillId="0" borderId="41" xfId="0" applyNumberFormat="1" applyFont="1" applyFill="1" applyBorder="1"/>
    <xf numFmtId="164" fontId="18" fillId="3" borderId="8" xfId="0" quotePrefix="1" applyNumberFormat="1" applyFont="1" applyFill="1" applyBorder="1"/>
    <xf numFmtId="164" fontId="16" fillId="3" borderId="16" xfId="0" applyNumberFormat="1" applyFont="1" applyFill="1" applyBorder="1" applyAlignment="1">
      <alignment horizontal="right"/>
    </xf>
    <xf numFmtId="0" fontId="16" fillId="0" borderId="0" xfId="0" applyFont="1" applyFill="1" applyBorder="1"/>
    <xf numFmtId="3" fontId="22" fillId="0" borderId="39" xfId="6" applyNumberFormat="1" applyFont="1" applyBorder="1"/>
    <xf numFmtId="3" fontId="16" fillId="0" borderId="24" xfId="0" applyNumberFormat="1" applyFont="1" applyFill="1" applyBorder="1"/>
    <xf numFmtId="0" fontId="43" fillId="0" borderId="88" xfId="6" applyFont="1" applyBorder="1" applyAlignment="1">
      <alignment horizontal="centerContinuous"/>
    </xf>
    <xf numFmtId="0" fontId="43" fillId="0" borderId="89" xfId="6" applyFont="1" applyBorder="1" applyAlignment="1">
      <alignment horizontal="centerContinuous"/>
    </xf>
    <xf numFmtId="0" fontId="43" fillId="0" borderId="91" xfId="6" applyFont="1" applyBorder="1" applyAlignment="1">
      <alignment horizontal="centerContinuous"/>
    </xf>
    <xf numFmtId="0" fontId="43" fillId="0" borderId="92" xfId="6" applyFont="1" applyBorder="1" applyAlignment="1">
      <alignment horizontal="centerContinuous"/>
    </xf>
    <xf numFmtId="0" fontId="43" fillId="0" borderId="93" xfId="6" applyFont="1" applyBorder="1" applyAlignment="1">
      <alignment horizontal="centerContinuous"/>
    </xf>
    <xf numFmtId="4" fontId="22" fillId="5" borderId="0" xfId="5" applyNumberFormat="1" applyFont="1" applyFill="1" applyBorder="1"/>
    <xf numFmtId="3" fontId="22" fillId="5" borderId="0" xfId="5" applyNumberFormat="1" applyFont="1" applyFill="1" applyBorder="1"/>
    <xf numFmtId="3" fontId="22" fillId="5" borderId="0" xfId="6" applyNumberFormat="1" applyFont="1" applyFill="1"/>
    <xf numFmtId="0" fontId="45" fillId="5" borderId="0" xfId="5" applyFont="1" applyFill="1"/>
    <xf numFmtId="0" fontId="22" fillId="5" borderId="0" xfId="5" applyFont="1" applyFill="1"/>
    <xf numFmtId="0" fontId="44" fillId="0" borderId="90" xfId="6" applyFont="1" applyBorder="1" applyAlignment="1">
      <alignment horizontal="center" vertical="center" wrapText="1"/>
    </xf>
    <xf numFmtId="3" fontId="22" fillId="5" borderId="0" xfId="6" applyNumberFormat="1" applyFont="1" applyFill="1" applyBorder="1"/>
    <xf numFmtId="14" fontId="15" fillId="0" borderId="18" xfId="0" quotePrefix="1" applyNumberFormat="1" applyFont="1" applyBorder="1" applyAlignment="1">
      <alignment horizontal="center" vertical="center" wrapText="1"/>
    </xf>
    <xf numFmtId="14" fontId="15" fillId="0" borderId="19" xfId="0" quotePrefix="1" applyNumberFormat="1" applyFont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14" fontId="15" fillId="0" borderId="65" xfId="0" quotePrefix="1" applyNumberFormat="1" applyFont="1" applyBorder="1" applyAlignment="1">
      <alignment horizontal="center" vertical="center" wrapText="1"/>
    </xf>
    <xf numFmtId="164" fontId="16" fillId="3" borderId="82" xfId="0" applyNumberFormat="1" applyFont="1" applyFill="1" applyBorder="1"/>
    <xf numFmtId="164" fontId="16" fillId="0" borderId="65" xfId="0" applyNumberFormat="1" applyFont="1" applyFill="1" applyBorder="1"/>
    <xf numFmtId="14" fontId="15" fillId="0" borderId="11" xfId="0" applyNumberFormat="1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164" fontId="16" fillId="0" borderId="6" xfId="0" applyNumberFormat="1" applyFont="1" applyFill="1" applyBorder="1"/>
    <xf numFmtId="164" fontId="16" fillId="0" borderId="41" xfId="0" applyNumberFormat="1" applyFont="1" applyFill="1" applyBorder="1"/>
    <xf numFmtId="0" fontId="14" fillId="5" borderId="50" xfId="0" applyFont="1" applyFill="1" applyBorder="1" applyAlignment="1">
      <alignment horizontal="center" vertical="center" wrapText="1"/>
    </xf>
    <xf numFmtId="3" fontId="16" fillId="0" borderId="24" xfId="0" quotePrefix="1" applyNumberFormat="1" applyFont="1" applyBorder="1"/>
    <xf numFmtId="164" fontId="16" fillId="0" borderId="11" xfId="0" quotePrefix="1" applyNumberFormat="1" applyFont="1" applyFill="1" applyBorder="1"/>
    <xf numFmtId="3" fontId="44" fillId="0" borderId="40" xfId="4" applyNumberFormat="1" applyFont="1" applyBorder="1" applyAlignment="1">
      <alignment vertical="center"/>
    </xf>
    <xf numFmtId="3" fontId="44" fillId="3" borderId="34" xfId="4" applyNumberFormat="1" applyFont="1" applyFill="1" applyBorder="1" applyAlignment="1">
      <alignment vertical="center"/>
    </xf>
    <xf numFmtId="3" fontId="44" fillId="0" borderId="32" xfId="4" applyNumberFormat="1" applyFont="1" applyBorder="1" applyAlignment="1">
      <alignment vertical="center"/>
    </xf>
    <xf numFmtId="3" fontId="33" fillId="7" borderId="97" xfId="4" applyNumberFormat="1" applyFont="1" applyFill="1" applyBorder="1" applyAlignment="1">
      <alignment vertical="center"/>
    </xf>
    <xf numFmtId="3" fontId="33" fillId="3" borderId="64" xfId="4" applyNumberFormat="1" applyFont="1" applyFill="1" applyBorder="1" applyAlignment="1">
      <alignment vertical="center"/>
    </xf>
    <xf numFmtId="3" fontId="16" fillId="0" borderId="37" xfId="0" applyNumberFormat="1" applyFont="1" applyFill="1" applyBorder="1"/>
    <xf numFmtId="3" fontId="16" fillId="0" borderId="99" xfId="0" applyNumberFormat="1" applyFont="1" applyFill="1" applyBorder="1"/>
    <xf numFmtId="164" fontId="16" fillId="3" borderId="100" xfId="0" quotePrefix="1" applyNumberFormat="1" applyFont="1" applyFill="1" applyBorder="1"/>
    <xf numFmtId="164" fontId="16" fillId="0" borderId="101" xfId="0" applyNumberFormat="1" applyFont="1" applyFill="1" applyBorder="1"/>
    <xf numFmtId="164" fontId="16" fillId="0" borderId="24" xfId="0" applyNumberFormat="1" applyFont="1" applyFill="1" applyBorder="1"/>
    <xf numFmtId="164" fontId="16" fillId="3" borderId="100" xfId="0" applyNumberFormat="1" applyFont="1" applyFill="1" applyBorder="1"/>
    <xf numFmtId="3" fontId="18" fillId="0" borderId="37" xfId="0" applyNumberFormat="1" applyFont="1" applyFill="1" applyBorder="1"/>
    <xf numFmtId="3" fontId="18" fillId="0" borderId="4" xfId="0" applyNumberFormat="1" applyFont="1" applyFill="1" applyBorder="1"/>
    <xf numFmtId="164" fontId="18" fillId="3" borderId="94" xfId="0" applyNumberFormat="1" applyFont="1" applyFill="1" applyBorder="1"/>
    <xf numFmtId="164" fontId="18" fillId="0" borderId="46" xfId="0" applyNumberFormat="1" applyFont="1" applyFill="1" applyBorder="1"/>
    <xf numFmtId="164" fontId="18" fillId="0" borderId="4" xfId="0" applyNumberFormat="1" applyFont="1" applyFill="1" applyBorder="1"/>
    <xf numFmtId="3" fontId="18" fillId="0" borderId="32" xfId="0" applyNumberFormat="1" applyFont="1" applyFill="1" applyBorder="1" applyAlignment="1">
      <alignment horizontal="right"/>
    </xf>
    <xf numFmtId="3" fontId="18" fillId="0" borderId="7" xfId="0" applyNumberFormat="1" applyFont="1" applyFill="1" applyBorder="1" applyAlignment="1">
      <alignment horizontal="right"/>
    </xf>
    <xf numFmtId="3" fontId="16" fillId="0" borderId="18" xfId="0" applyNumberFormat="1" applyFont="1" applyFill="1" applyBorder="1"/>
    <xf numFmtId="3" fontId="16" fillId="0" borderId="19" xfId="0" applyNumberFormat="1" applyFont="1" applyFill="1" applyBorder="1"/>
    <xf numFmtId="164" fontId="16" fillId="3" borderId="64" xfId="0" applyNumberFormat="1" applyFont="1" applyFill="1" applyBorder="1"/>
    <xf numFmtId="164" fontId="16" fillId="0" borderId="38" xfId="0" applyNumberFormat="1" applyFont="1" applyFill="1" applyBorder="1"/>
    <xf numFmtId="1" fontId="16" fillId="0" borderId="6" xfId="0" applyNumberFormat="1" applyFont="1" applyBorder="1" applyAlignment="1"/>
    <xf numFmtId="1" fontId="16" fillId="0" borderId="11" xfId="0" applyNumberFormat="1" applyFont="1" applyBorder="1" applyAlignment="1"/>
    <xf numFmtId="164" fontId="16" fillId="7" borderId="39" xfId="0" quotePrefix="1" applyNumberFormat="1" applyFont="1" applyFill="1" applyBorder="1" applyAlignment="1"/>
    <xf numFmtId="0" fontId="15" fillId="5" borderId="56" xfId="0" applyFont="1" applyFill="1" applyBorder="1" applyAlignment="1">
      <alignment horizontal="center" vertical="center" wrapText="1"/>
    </xf>
    <xf numFmtId="14" fontId="15" fillId="0" borderId="38" xfId="0" applyNumberFormat="1" applyFont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/>
    </xf>
    <xf numFmtId="3" fontId="18" fillId="0" borderId="38" xfId="0" applyNumberFormat="1" applyFont="1" applyBorder="1"/>
    <xf numFmtId="0" fontId="21" fillId="0" borderId="53" xfId="0" applyFont="1" applyBorder="1"/>
    <xf numFmtId="0" fontId="21" fillId="0" borderId="26" xfId="0" applyFont="1" applyBorder="1"/>
    <xf numFmtId="0" fontId="21" fillId="0" borderId="30" xfId="0" applyFont="1" applyBorder="1"/>
    <xf numFmtId="3" fontId="18" fillId="0" borderId="98" xfId="0" applyNumberFormat="1" applyFont="1" applyBorder="1"/>
    <xf numFmtId="3" fontId="18" fillId="0" borderId="98" xfId="0" applyNumberFormat="1" applyFont="1" applyFill="1" applyBorder="1"/>
    <xf numFmtId="3" fontId="18" fillId="0" borderId="65" xfId="0" applyNumberFormat="1" applyFont="1" applyBorder="1"/>
    <xf numFmtId="0" fontId="21" fillId="0" borderId="56" xfId="0" applyFont="1" applyBorder="1"/>
    <xf numFmtId="0" fontId="21" fillId="0" borderId="55" xfId="0" applyFont="1" applyBorder="1"/>
    <xf numFmtId="3" fontId="18" fillId="0" borderId="18" xfId="0" applyNumberFormat="1" applyFont="1" applyBorder="1"/>
    <xf numFmtId="0" fontId="15" fillId="0" borderId="1" xfId="0" applyFont="1" applyBorder="1"/>
    <xf numFmtId="3" fontId="15" fillId="0" borderId="13" xfId="0" applyNumberFormat="1" applyFont="1" applyBorder="1"/>
    <xf numFmtId="0" fontId="44" fillId="0" borderId="50" xfId="6" applyFont="1" applyBorder="1" applyAlignment="1">
      <alignment vertical="center"/>
    </xf>
    <xf numFmtId="3" fontId="40" fillId="0" borderId="58" xfId="5" applyNumberFormat="1" applyFont="1" applyBorder="1"/>
    <xf numFmtId="4" fontId="22" fillId="0" borderId="32" xfId="5" applyNumberFormat="1" applyFont="1" applyBorder="1"/>
    <xf numFmtId="3" fontId="22" fillId="0" borderId="8" xfId="5" applyNumberFormat="1" applyFont="1" applyBorder="1"/>
    <xf numFmtId="0" fontId="44" fillId="0" borderId="59" xfId="6" applyFont="1" applyBorder="1" applyAlignment="1">
      <alignment vertical="center"/>
    </xf>
    <xf numFmtId="4" fontId="22" fillId="0" borderId="31" xfId="5" applyNumberFormat="1" applyFont="1" applyBorder="1"/>
    <xf numFmtId="4" fontId="22" fillId="0" borderId="38" xfId="5" applyNumberFormat="1" applyFont="1" applyBorder="1"/>
    <xf numFmtId="3" fontId="22" fillId="0" borderId="8" xfId="6" applyNumberFormat="1" applyFont="1" applyBorder="1"/>
    <xf numFmtId="0" fontId="22" fillId="5" borderId="0" xfId="0" applyFont="1" applyFill="1" applyBorder="1"/>
    <xf numFmtId="1" fontId="22" fillId="5" borderId="0" xfId="6" applyNumberFormat="1" applyFont="1" applyFill="1" applyBorder="1"/>
    <xf numFmtId="3" fontId="22" fillId="5" borderId="64" xfId="5" applyNumberFormat="1" applyFont="1" applyFill="1" applyBorder="1"/>
    <xf numFmtId="3" fontId="22" fillId="7" borderId="19" xfId="5" applyNumberFormat="1" applyFont="1" applyFill="1" applyBorder="1"/>
    <xf numFmtId="3" fontId="22" fillId="7" borderId="19" xfId="6" applyNumberFormat="1" applyFont="1" applyFill="1" applyBorder="1"/>
    <xf numFmtId="4" fontId="22" fillId="5" borderId="18" xfId="5" applyNumberFormat="1" applyFont="1" applyFill="1" applyBorder="1"/>
    <xf numFmtId="4" fontId="22" fillId="5" borderId="65" xfId="5" applyNumberFormat="1" applyFont="1" applyFill="1" applyBorder="1"/>
    <xf numFmtId="3" fontId="22" fillId="5" borderId="64" xfId="6" applyNumberFormat="1" applyFont="1" applyFill="1" applyBorder="1"/>
    <xf numFmtId="3" fontId="22" fillId="0" borderId="64" xfId="6" applyNumberFormat="1" applyFont="1" applyBorder="1"/>
    <xf numFmtId="4" fontId="22" fillId="0" borderId="65" xfId="5" applyNumberFormat="1" applyFont="1" applyBorder="1"/>
    <xf numFmtId="14" fontId="47" fillId="0" borderId="0" xfId="3" applyNumberFormat="1" applyFont="1" applyFill="1" applyAlignment="1">
      <alignment horizontal="left"/>
    </xf>
    <xf numFmtId="0" fontId="48" fillId="0" borderId="19" xfId="4" applyFont="1" applyBorder="1" applyAlignment="1">
      <alignment horizontal="center"/>
    </xf>
    <xf numFmtId="0" fontId="48" fillId="3" borderId="64" xfId="4" applyFont="1" applyFill="1" applyBorder="1" applyAlignment="1">
      <alignment horizontal="center"/>
    </xf>
    <xf numFmtId="0" fontId="48" fillId="0" borderId="65" xfId="4" applyFont="1" applyBorder="1" applyAlignment="1">
      <alignment horizontal="center"/>
    </xf>
    <xf numFmtId="0" fontId="48" fillId="3" borderId="21" xfId="4" applyFont="1" applyFill="1" applyBorder="1" applyAlignment="1">
      <alignment horizontal="center"/>
    </xf>
    <xf numFmtId="0" fontId="48" fillId="0" borderId="18" xfId="4" applyFont="1" applyBorder="1" applyAlignment="1">
      <alignment horizontal="center"/>
    </xf>
    <xf numFmtId="3" fontId="44" fillId="3" borderId="14" xfId="4" applyNumberFormat="1" applyFont="1" applyFill="1" applyBorder="1" applyAlignment="1">
      <alignment vertical="center"/>
    </xf>
    <xf numFmtId="3" fontId="44" fillId="6" borderId="2" xfId="4" applyNumberFormat="1" applyFont="1" applyFill="1" applyBorder="1" applyAlignment="1">
      <alignment vertical="center"/>
    </xf>
    <xf numFmtId="3" fontId="44" fillId="6" borderId="45" xfId="4" applyNumberFormat="1" applyFont="1" applyFill="1" applyBorder="1" applyAlignment="1">
      <alignment vertical="center"/>
    </xf>
    <xf numFmtId="0" fontId="17" fillId="5" borderId="102" xfId="0" applyFont="1" applyFill="1" applyBorder="1" applyAlignment="1">
      <alignment vertical="center"/>
    </xf>
    <xf numFmtId="3" fontId="33" fillId="7" borderId="103" xfId="4" applyNumberFormat="1" applyFont="1" applyFill="1" applyBorder="1" applyAlignment="1">
      <alignment vertical="center"/>
    </xf>
    <xf numFmtId="3" fontId="33" fillId="0" borderId="104" xfId="4" applyNumberFormat="1" applyFont="1" applyBorder="1" applyAlignment="1">
      <alignment vertical="center"/>
    </xf>
    <xf numFmtId="3" fontId="33" fillId="7" borderId="69" xfId="4" applyNumberFormat="1" applyFont="1" applyFill="1" applyBorder="1" applyAlignment="1">
      <alignment vertical="center"/>
    </xf>
    <xf numFmtId="3" fontId="33" fillId="0" borderId="105" xfId="4" applyNumberFormat="1" applyFont="1" applyBorder="1" applyAlignment="1">
      <alignment vertical="center"/>
    </xf>
    <xf numFmtId="3" fontId="33" fillId="3" borderId="106" xfId="4" applyNumberFormat="1" applyFont="1" applyFill="1" applyBorder="1" applyAlignment="1">
      <alignment vertical="center"/>
    </xf>
    <xf numFmtId="3" fontId="33" fillId="0" borderId="107" xfId="4" applyNumberFormat="1" applyFont="1" applyBorder="1" applyAlignment="1">
      <alignment vertical="center"/>
    </xf>
    <xf numFmtId="3" fontId="33" fillId="3" borderId="108" xfId="4" applyNumberFormat="1" applyFont="1" applyFill="1" applyBorder="1" applyAlignment="1">
      <alignment vertical="center"/>
    </xf>
    <xf numFmtId="3" fontId="33" fillId="0" borderId="109" xfId="4" applyNumberFormat="1" applyFont="1" applyBorder="1" applyAlignment="1">
      <alignment vertical="center"/>
    </xf>
    <xf numFmtId="3" fontId="33" fillId="3" borderId="110" xfId="4" applyNumberFormat="1" applyFont="1" applyFill="1" applyBorder="1" applyAlignment="1">
      <alignment vertical="center"/>
    </xf>
    <xf numFmtId="3" fontId="33" fillId="3" borderId="17" xfId="4" applyNumberFormat="1" applyFont="1" applyFill="1" applyBorder="1" applyAlignment="1">
      <alignment vertical="center"/>
    </xf>
    <xf numFmtId="3" fontId="33" fillId="0" borderId="111" xfId="0" applyNumberFormat="1" applyFont="1" applyBorder="1" applyAlignment="1">
      <alignment vertical="center"/>
    </xf>
    <xf numFmtId="0" fontId="44" fillId="7" borderId="89" xfId="6" applyFont="1" applyFill="1" applyBorder="1" applyAlignment="1">
      <alignment horizontal="center" vertical="center" wrapText="1"/>
    </xf>
    <xf numFmtId="3" fontId="40" fillId="7" borderId="40" xfId="5" applyNumberFormat="1" applyFont="1" applyFill="1" applyBorder="1"/>
    <xf numFmtId="3" fontId="22" fillId="7" borderId="4" xfId="6" applyNumberFormat="1" applyFont="1" applyFill="1" applyBorder="1"/>
    <xf numFmtId="3" fontId="22" fillId="7" borderId="11" xfId="6" applyNumberFormat="1" applyFont="1" applyFill="1" applyBorder="1"/>
    <xf numFmtId="3" fontId="22" fillId="7" borderId="24" xfId="6" applyNumberFormat="1" applyFont="1" applyFill="1" applyBorder="1"/>
    <xf numFmtId="3" fontId="40" fillId="7" borderId="14" xfId="5" applyNumberFormat="1" applyFont="1" applyFill="1" applyBorder="1"/>
    <xf numFmtId="3" fontId="22" fillId="7" borderId="4" xfId="5" applyNumberFormat="1" applyFont="1" applyFill="1" applyBorder="1"/>
    <xf numFmtId="3" fontId="22" fillId="7" borderId="11" xfId="5" applyNumberFormat="1" applyFont="1" applyFill="1" applyBorder="1"/>
    <xf numFmtId="3" fontId="22" fillId="7" borderId="24" xfId="5" applyNumberFormat="1" applyFont="1" applyFill="1" applyBorder="1"/>
    <xf numFmtId="3" fontId="40" fillId="7" borderId="43" xfId="5" applyNumberFormat="1" applyFont="1" applyFill="1" applyBorder="1"/>
    <xf numFmtId="3" fontId="22" fillId="7" borderId="7" xfId="6" applyNumberFormat="1" applyFont="1" applyFill="1" applyBorder="1"/>
    <xf numFmtId="3" fontId="22" fillId="7" borderId="7" xfId="5" applyNumberFormat="1" applyFont="1" applyFill="1" applyBorder="1"/>
    <xf numFmtId="3" fontId="40" fillId="7" borderId="59" xfId="5" applyNumberFormat="1" applyFont="1" applyFill="1" applyBorder="1"/>
    <xf numFmtId="0" fontId="2" fillId="0" borderId="0" xfId="6" applyFont="1" applyFill="1"/>
    <xf numFmtId="0" fontId="49" fillId="0" borderId="0" xfId="4" applyFont="1"/>
    <xf numFmtId="0" fontId="9" fillId="0" borderId="0" xfId="1" applyAlignment="1" applyProtection="1"/>
    <xf numFmtId="3" fontId="22" fillId="0" borderId="96" xfId="6" applyNumberFormat="1" applyFont="1" applyBorder="1"/>
    <xf numFmtId="4" fontId="22" fillId="0" borderId="98" xfId="5" applyNumberFormat="1" applyFont="1" applyBorder="1"/>
    <xf numFmtId="0" fontId="43" fillId="0" borderId="112" xfId="6" applyFont="1" applyBorder="1" applyAlignment="1">
      <alignment horizontal="centerContinuous"/>
    </xf>
    <xf numFmtId="0" fontId="44" fillId="0" borderId="113" xfId="6" applyFont="1" applyBorder="1" applyAlignment="1">
      <alignment horizontal="center" vertical="center"/>
    </xf>
    <xf numFmtId="4" fontId="22" fillId="0" borderId="46" xfId="5" applyNumberFormat="1" applyFont="1" applyBorder="1"/>
    <xf numFmtId="3" fontId="22" fillId="0" borderId="94" xfId="6" applyNumberFormat="1" applyFont="1" applyBorder="1"/>
    <xf numFmtId="0" fontId="15" fillId="5" borderId="51" xfId="0" applyFont="1" applyFill="1" applyBorder="1" applyAlignment="1">
      <alignment horizontal="center" vertical="center" wrapText="1"/>
    </xf>
    <xf numFmtId="0" fontId="15" fillId="5" borderId="56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39" fillId="6" borderId="9" xfId="4" applyNumberFormat="1" applyFont="1" applyFill="1" applyBorder="1" applyAlignment="1">
      <alignment horizontal="left" vertical="center"/>
    </xf>
    <xf numFmtId="49" fontId="39" fillId="6" borderId="42" xfId="4" applyNumberFormat="1" applyFont="1" applyFill="1" applyBorder="1" applyAlignment="1">
      <alignment horizontal="left" vertical="center"/>
    </xf>
  </cellXfs>
  <cellStyles count="7">
    <cellStyle name="Hiperłącze" xfId="1" builtinId="8"/>
    <cellStyle name="Normal_taryfa 01-24" xfId="2"/>
    <cellStyle name="Normalny" xfId="0" builtinId="0"/>
    <cellStyle name="Normalny_bar_11" xfId="3"/>
    <cellStyle name="Normalny_Kopia I-IX.06" xfId="5"/>
    <cellStyle name="Normalny_MatrycaKRAJ" xfId="6"/>
    <cellStyle name="Normalny_mleko09_07" xfId="4"/>
  </cellStyles>
  <dxfs count="0"/>
  <tableStyles count="0" defaultTableStyle="TableStyleMedium9" defaultPivotStyle="PivotStyleLight16"/>
  <colors>
    <mruColors>
      <color rgb="FFFFFF99"/>
      <color rgb="FFFFFF66"/>
      <color rgb="FFCC00CC"/>
      <color rgb="FFFFCC99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57150</xdr:rowOff>
    </xdr:from>
    <xdr:to>
      <xdr:col>10</xdr:col>
      <xdr:colOff>154940</xdr:colOff>
      <xdr:row>20</xdr:row>
      <xdr:rowOff>50800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19075"/>
          <a:ext cx="6041390" cy="31273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28575</xdr:rowOff>
    </xdr:from>
    <xdr:to>
      <xdr:col>11</xdr:col>
      <xdr:colOff>586740</xdr:colOff>
      <xdr:row>20</xdr:row>
      <xdr:rowOff>146685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0500"/>
          <a:ext cx="6054090" cy="319468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22</xdr:col>
      <xdr:colOff>561340</xdr:colOff>
      <xdr:row>20</xdr:row>
      <xdr:rowOff>130175</xdr:rowOff>
    </xdr:to>
    <xdr:pic>
      <xdr:nvPicPr>
        <xdr:cNvPr id="5" name="Obraz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61925"/>
          <a:ext cx="6047740" cy="32067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554990</xdr:colOff>
      <xdr:row>20</xdr:row>
      <xdr:rowOff>106045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6041390" cy="318262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554990</xdr:colOff>
      <xdr:row>20</xdr:row>
      <xdr:rowOff>106045</xdr:rowOff>
    </xdr:to>
    <xdr:pic>
      <xdr:nvPicPr>
        <xdr:cNvPr id="5" name="Obraz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61925"/>
          <a:ext cx="6041390" cy="318262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180975</xdr:colOff>
      <xdr:row>6</xdr:row>
      <xdr:rowOff>123825</xdr:rowOff>
    </xdr:from>
    <xdr:to>
      <xdr:col>19</xdr:col>
      <xdr:colOff>90170</xdr:colOff>
      <xdr:row>24</xdr:row>
      <xdr:rowOff>43815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1095375"/>
          <a:ext cx="6005195" cy="28346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27"/>
  <sheetViews>
    <sheetView showGridLines="0" tabSelected="1" zoomScaleNormal="100" workbookViewId="0">
      <selection activeCell="A13" sqref="A13"/>
    </sheetView>
  </sheetViews>
  <sheetFormatPr defaultRowHeight="12.75" x14ac:dyDescent="0.2"/>
  <cols>
    <col min="1" max="1" width="16.5703125" bestFit="1" customWidth="1"/>
    <col min="5" max="5" width="12" customWidth="1"/>
    <col min="6" max="6" width="10.5703125" customWidth="1"/>
  </cols>
  <sheetData>
    <row r="1" spans="1:8" ht="16.5" x14ac:dyDescent="0.25">
      <c r="A1" s="72" t="s">
        <v>0</v>
      </c>
      <c r="B1" s="1"/>
      <c r="C1" s="1"/>
      <c r="D1" s="1"/>
      <c r="E1" s="1"/>
      <c r="F1" s="2"/>
    </row>
    <row r="2" spans="1:8" ht="14.25" x14ac:dyDescent="0.2">
      <c r="A2" s="73" t="s">
        <v>127</v>
      </c>
      <c r="B2" s="1"/>
      <c r="C2" s="1"/>
      <c r="D2" s="1"/>
      <c r="E2" s="1"/>
    </row>
    <row r="5" spans="1:8" x14ac:dyDescent="0.2">
      <c r="A5" s="74" t="s">
        <v>1</v>
      </c>
      <c r="B5" s="75"/>
      <c r="C5" s="75"/>
      <c r="D5" s="75"/>
      <c r="E5" s="75"/>
      <c r="F5" s="75"/>
      <c r="G5" s="75"/>
    </row>
    <row r="6" spans="1:8" x14ac:dyDescent="0.2">
      <c r="A6" s="75" t="s">
        <v>2</v>
      </c>
      <c r="B6" s="75"/>
      <c r="C6" s="75"/>
      <c r="D6" s="75"/>
      <c r="E6" s="75"/>
      <c r="F6" s="75"/>
      <c r="G6" s="75"/>
      <c r="H6" t="s">
        <v>113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351">
        <v>44186</v>
      </c>
      <c r="B8" s="3"/>
      <c r="C8" s="3"/>
      <c r="D8" s="3"/>
      <c r="E8" s="3"/>
      <c r="F8" s="3"/>
      <c r="G8" s="3"/>
    </row>
    <row r="9" spans="1:8" ht="12" customHeight="1" x14ac:dyDescent="0.3">
      <c r="A9" s="86"/>
      <c r="B9" s="3"/>
      <c r="C9" s="3"/>
      <c r="D9" s="3"/>
      <c r="E9" s="3"/>
      <c r="F9" s="3"/>
      <c r="G9" s="3"/>
    </row>
    <row r="10" spans="1:8" ht="20.25" x14ac:dyDescent="0.3">
      <c r="A10" s="39" t="s">
        <v>147</v>
      </c>
      <c r="B10" s="40"/>
      <c r="E10" s="39" t="s">
        <v>6</v>
      </c>
      <c r="F10" s="40"/>
      <c r="G10" s="3"/>
    </row>
    <row r="11" spans="1:8" ht="12" customHeight="1" x14ac:dyDescent="0.25">
      <c r="B11" s="7"/>
      <c r="E11" s="6"/>
      <c r="F11" s="7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44" t="s">
        <v>146</v>
      </c>
      <c r="B13" s="41"/>
      <c r="C13" s="41"/>
      <c r="D13" s="41"/>
      <c r="E13" s="41"/>
      <c r="F13" s="41"/>
      <c r="G13" s="87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69" t="s">
        <v>7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122</v>
      </c>
      <c r="B18" s="3"/>
      <c r="C18" s="3"/>
      <c r="D18" s="3"/>
      <c r="E18" s="3"/>
      <c r="F18" s="3"/>
      <c r="G18" s="3"/>
    </row>
    <row r="19" spans="1:7" x14ac:dyDescent="0.2">
      <c r="A19" s="5" t="s">
        <v>127</v>
      </c>
      <c r="B19" s="3"/>
      <c r="C19" s="3"/>
      <c r="D19" s="3"/>
      <c r="E19" s="3"/>
      <c r="F19" s="3"/>
      <c r="G19" s="3"/>
    </row>
    <row r="20" spans="1:7" x14ac:dyDescent="0.2">
      <c r="A20" s="4" t="s">
        <v>128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5" spans="1:7" x14ac:dyDescent="0.2">
      <c r="A25" s="4" t="s">
        <v>8</v>
      </c>
    </row>
    <row r="26" spans="1:7" x14ac:dyDescent="0.2">
      <c r="A26" s="4" t="s">
        <v>9</v>
      </c>
      <c r="C26" s="387" t="s">
        <v>10</v>
      </c>
      <c r="D26" s="387"/>
      <c r="E26" s="387"/>
      <c r="F26" s="387"/>
    </row>
    <row r="27" spans="1:7" x14ac:dyDescent="0.2">
      <c r="A27" t="s">
        <v>11</v>
      </c>
    </row>
  </sheetData>
  <phoneticPr fontId="8" type="noConversion"/>
  <hyperlinks>
    <hyperlink ref="C26" r:id="rId1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zoomScaleNormal="100" workbookViewId="0">
      <selection activeCell="K25" sqref="K25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6"/>
  <sheetViews>
    <sheetView workbookViewId="0">
      <selection activeCell="I44" sqref="I44"/>
    </sheetView>
  </sheetViews>
  <sheetFormatPr defaultRowHeight="12.75" x14ac:dyDescent="0.2"/>
  <cols>
    <col min="1" max="1" width="24.28515625" customWidth="1"/>
  </cols>
  <sheetData>
    <row r="1" spans="1:12" ht="15.75" x14ac:dyDescent="0.25">
      <c r="A1" s="50" t="s">
        <v>29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ht="15.75" x14ac:dyDescent="0.25">
      <c r="A2" s="49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ht="13.5" thickBo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8"/>
      <c r="L3" s="45"/>
    </row>
    <row r="4" spans="1:12" ht="16.5" thickBot="1" x14ac:dyDescent="0.3">
      <c r="A4" s="61" t="s">
        <v>30</v>
      </c>
      <c r="B4" s="64"/>
      <c r="C4" s="51"/>
      <c r="D4" s="51"/>
      <c r="E4" s="62" t="s">
        <v>31</v>
      </c>
      <c r="F4" s="51"/>
      <c r="G4" s="51"/>
      <c r="H4" s="51"/>
      <c r="I4" s="51"/>
      <c r="J4" s="51"/>
      <c r="K4" s="57"/>
      <c r="L4" s="58"/>
    </row>
    <row r="5" spans="1:12" ht="15.75" x14ac:dyDescent="0.2">
      <c r="A5" s="52" t="s">
        <v>32</v>
      </c>
      <c r="B5" s="59" t="s">
        <v>35</v>
      </c>
      <c r="C5" s="59"/>
      <c r="D5" s="59"/>
      <c r="E5" s="59"/>
      <c r="F5" s="59"/>
      <c r="G5" s="59"/>
      <c r="H5" s="59"/>
      <c r="I5" s="59"/>
      <c r="J5" s="59"/>
      <c r="K5" s="59"/>
      <c r="L5" s="60"/>
    </row>
    <row r="6" spans="1:12" ht="16.5" thickBot="1" x14ac:dyDescent="0.3">
      <c r="A6" s="65" t="s">
        <v>33</v>
      </c>
      <c r="B6" s="53" t="s">
        <v>34</v>
      </c>
      <c r="C6" s="54"/>
      <c r="D6" s="54"/>
      <c r="E6" s="54"/>
      <c r="F6" s="54"/>
      <c r="G6" s="54"/>
      <c r="H6" s="54"/>
      <c r="I6" s="54"/>
      <c r="J6" s="55"/>
      <c r="K6" s="55"/>
      <c r="L6" s="56"/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zoomScaleNormal="100" workbookViewId="0">
      <selection activeCell="I6" sqref="I6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2:L31"/>
  <sheetViews>
    <sheetView zoomScaleNormal="100" workbookViewId="0">
      <selection activeCell="O16" sqref="O16"/>
    </sheetView>
  </sheetViews>
  <sheetFormatPr defaultRowHeight="12.75" x14ac:dyDescent="0.2"/>
  <cols>
    <col min="1" max="1" width="8.85546875" style="150" customWidth="1"/>
    <col min="2" max="2" width="46.7109375" style="150" customWidth="1"/>
    <col min="3" max="17" width="13.7109375" style="150" bestFit="1" customWidth="1"/>
    <col min="18" max="18" width="12.28515625" style="150" customWidth="1"/>
    <col min="19" max="20" width="11.140625" style="150" customWidth="1"/>
    <col min="21" max="16384" width="9.140625" style="150"/>
  </cols>
  <sheetData>
    <row r="2" spans="1:12" ht="21" x14ac:dyDescent="0.25">
      <c r="A2" s="149" t="s">
        <v>65</v>
      </c>
    </row>
    <row r="4" spans="1:12" ht="15.75" x14ac:dyDescent="0.25">
      <c r="A4" s="151" t="s">
        <v>66</v>
      </c>
    </row>
    <row r="5" spans="1:12" ht="21" thickBot="1" x14ac:dyDescent="0.35">
      <c r="A5" s="152"/>
    </row>
    <row r="6" spans="1:12" ht="15" thickBot="1" x14ac:dyDescent="0.25">
      <c r="A6" s="153"/>
      <c r="B6" s="154"/>
      <c r="C6" s="155" t="s">
        <v>67</v>
      </c>
      <c r="D6" s="156"/>
      <c r="E6" s="157"/>
      <c r="F6" s="158"/>
      <c r="G6" s="159" t="s">
        <v>68</v>
      </c>
      <c r="H6" s="157"/>
      <c r="I6" s="157"/>
      <c r="J6" s="160"/>
      <c r="K6" s="161" t="s">
        <v>69</v>
      </c>
      <c r="L6" s="158"/>
    </row>
    <row r="7" spans="1:12" ht="21" customHeight="1" x14ac:dyDescent="0.2">
      <c r="A7" s="162" t="s">
        <v>70</v>
      </c>
      <c r="B7" s="163" t="s">
        <v>71</v>
      </c>
      <c r="C7" s="164" t="s">
        <v>72</v>
      </c>
      <c r="D7" s="165"/>
      <c r="E7" s="166" t="s">
        <v>73</v>
      </c>
      <c r="F7" s="165"/>
      <c r="G7" s="166" t="s">
        <v>72</v>
      </c>
      <c r="H7" s="165"/>
      <c r="I7" s="166" t="s">
        <v>73</v>
      </c>
      <c r="J7" s="167"/>
      <c r="K7" s="168" t="s">
        <v>72</v>
      </c>
      <c r="L7" s="165"/>
    </row>
    <row r="8" spans="1:12" ht="14.25" thickBot="1" x14ac:dyDescent="0.3">
      <c r="A8" s="169"/>
      <c r="B8" s="170"/>
      <c r="C8" s="352" t="s">
        <v>150</v>
      </c>
      <c r="D8" s="353" t="s">
        <v>151</v>
      </c>
      <c r="E8" s="354" t="s">
        <v>150</v>
      </c>
      <c r="F8" s="353" t="s">
        <v>151</v>
      </c>
      <c r="G8" s="354" t="s">
        <v>150</v>
      </c>
      <c r="H8" s="353" t="s">
        <v>151</v>
      </c>
      <c r="I8" s="354" t="s">
        <v>150</v>
      </c>
      <c r="J8" s="355" t="s">
        <v>151</v>
      </c>
      <c r="K8" s="356" t="s">
        <v>150</v>
      </c>
      <c r="L8" s="353" t="s">
        <v>151</v>
      </c>
    </row>
    <row r="9" spans="1:12" ht="33" customHeight="1" thickBot="1" x14ac:dyDescent="0.3">
      <c r="A9" s="171"/>
      <c r="B9" s="172" t="s">
        <v>129</v>
      </c>
      <c r="C9" s="293">
        <v>388886.408</v>
      </c>
      <c r="D9" s="357">
        <v>410543.10200000001</v>
      </c>
      <c r="E9" s="226">
        <v>953875.58799999999</v>
      </c>
      <c r="F9" s="227">
        <v>1057217.909</v>
      </c>
      <c r="G9" s="226">
        <v>1091063.75</v>
      </c>
      <c r="H9" s="227">
        <v>1113106.3760000002</v>
      </c>
      <c r="I9" s="226">
        <v>2953140.2490000003</v>
      </c>
      <c r="J9" s="294">
        <v>2932048.3870000001</v>
      </c>
      <c r="K9" s="295">
        <v>-702177.34199999995</v>
      </c>
      <c r="L9" s="227">
        <v>-702563.27400000021</v>
      </c>
    </row>
    <row r="10" spans="1:12" ht="12.75" customHeight="1" thickBot="1" x14ac:dyDescent="0.25">
      <c r="A10" s="397" t="s">
        <v>74</v>
      </c>
      <c r="B10" s="398"/>
      <c r="C10" s="228"/>
      <c r="D10" s="228"/>
      <c r="E10" s="228"/>
      <c r="F10" s="228"/>
      <c r="G10" s="228"/>
      <c r="H10" s="228"/>
      <c r="I10" s="228"/>
      <c r="J10" s="228"/>
      <c r="K10" s="358"/>
      <c r="L10" s="359"/>
    </row>
    <row r="11" spans="1:12" ht="33" customHeight="1" x14ac:dyDescent="0.2">
      <c r="A11" s="173" t="s">
        <v>75</v>
      </c>
      <c r="B11" s="360" t="s">
        <v>76</v>
      </c>
      <c r="C11" s="230">
        <v>80209.140000000014</v>
      </c>
      <c r="D11" s="361">
        <v>83613.624000000011</v>
      </c>
      <c r="E11" s="230">
        <v>189353.36000000002</v>
      </c>
      <c r="F11" s="361">
        <v>189568.25400000002</v>
      </c>
      <c r="G11" s="230">
        <v>32178.596999999998</v>
      </c>
      <c r="H11" s="296">
        <v>29582.733</v>
      </c>
      <c r="I11" s="362">
        <v>43853.273000000001</v>
      </c>
      <c r="J11" s="363">
        <v>35975.065000000002</v>
      </c>
      <c r="K11" s="364">
        <v>48030.54300000002</v>
      </c>
      <c r="L11" s="365">
        <v>54030.891000000011</v>
      </c>
    </row>
    <row r="12" spans="1:12" ht="33" customHeight="1" x14ac:dyDescent="0.2">
      <c r="A12" s="174" t="s">
        <v>77</v>
      </c>
      <c r="B12" s="175" t="s">
        <v>78</v>
      </c>
      <c r="C12" s="366">
        <v>71188.513000000006</v>
      </c>
      <c r="D12" s="233">
        <v>74747.331000000006</v>
      </c>
      <c r="E12" s="234">
        <v>182388.35800000001</v>
      </c>
      <c r="F12" s="233">
        <v>182402.736</v>
      </c>
      <c r="G12" s="235">
        <v>15159.174999999999</v>
      </c>
      <c r="H12" s="233">
        <v>11103.26</v>
      </c>
      <c r="I12" s="235">
        <v>27412.91</v>
      </c>
      <c r="J12" s="367">
        <v>18124.661</v>
      </c>
      <c r="K12" s="232">
        <v>56029.338000000003</v>
      </c>
      <c r="L12" s="231">
        <v>63644.071000000004</v>
      </c>
    </row>
    <row r="13" spans="1:12" ht="33" customHeight="1" x14ac:dyDescent="0.2">
      <c r="A13" s="176" t="s">
        <v>79</v>
      </c>
      <c r="B13" s="177" t="s">
        <v>80</v>
      </c>
      <c r="C13" s="368">
        <v>9020.6270000000004</v>
      </c>
      <c r="D13" s="236">
        <v>8866.2929999999997</v>
      </c>
      <c r="E13" s="237">
        <v>6965.0020000000004</v>
      </c>
      <c r="F13" s="236">
        <v>7165.518</v>
      </c>
      <c r="G13" s="238">
        <v>17019.421999999999</v>
      </c>
      <c r="H13" s="236">
        <v>18479.473000000002</v>
      </c>
      <c r="I13" s="238">
        <v>16440.363000000001</v>
      </c>
      <c r="J13" s="369">
        <v>17850.403999999999</v>
      </c>
      <c r="K13" s="232">
        <v>-7998.7949999999983</v>
      </c>
      <c r="L13" s="231">
        <v>-9613.1800000000021</v>
      </c>
    </row>
    <row r="14" spans="1:12" ht="31.5" x14ac:dyDescent="0.2">
      <c r="A14" s="178" t="s">
        <v>81</v>
      </c>
      <c r="B14" s="179" t="s">
        <v>82</v>
      </c>
      <c r="C14" s="239">
        <v>29440.499</v>
      </c>
      <c r="D14" s="240">
        <v>30567.080999999998</v>
      </c>
      <c r="E14" s="241">
        <v>76777.228000000003</v>
      </c>
      <c r="F14" s="240">
        <v>77621.342000000004</v>
      </c>
      <c r="G14" s="242">
        <v>701980.12899999996</v>
      </c>
      <c r="H14" s="240">
        <v>729131.53300000005</v>
      </c>
      <c r="I14" s="242">
        <v>2163427.4190000002</v>
      </c>
      <c r="J14" s="370">
        <v>2236774.8960000002</v>
      </c>
      <c r="K14" s="232">
        <v>-672539.63</v>
      </c>
      <c r="L14" s="231">
        <v>-698564.45200000005</v>
      </c>
    </row>
    <row r="15" spans="1:12" ht="33" customHeight="1" x14ac:dyDescent="0.2">
      <c r="A15" s="180" t="s">
        <v>83</v>
      </c>
      <c r="B15" s="181" t="s">
        <v>84</v>
      </c>
      <c r="C15" s="371">
        <v>2811.2269999999999</v>
      </c>
      <c r="D15" s="243">
        <v>1747.634</v>
      </c>
      <c r="E15" s="241">
        <v>12887.056</v>
      </c>
      <c r="F15" s="243">
        <v>7154.7219999999998</v>
      </c>
      <c r="G15" s="242">
        <v>68544.671000000002</v>
      </c>
      <c r="H15" s="240">
        <v>61493.743000000002</v>
      </c>
      <c r="I15" s="244">
        <v>358137.34299999999</v>
      </c>
      <c r="J15" s="370">
        <v>320123.31599999999</v>
      </c>
      <c r="K15" s="232">
        <v>-65733.444000000003</v>
      </c>
      <c r="L15" s="231">
        <v>-59746.109000000004</v>
      </c>
    </row>
    <row r="16" spans="1:12" ht="32.25" thickBot="1" x14ac:dyDescent="0.25">
      <c r="A16" s="182" t="s">
        <v>85</v>
      </c>
      <c r="B16" s="183" t="s">
        <v>86</v>
      </c>
      <c r="C16" s="245">
        <v>104819.875</v>
      </c>
      <c r="D16" s="246">
        <v>126713.73299999999</v>
      </c>
      <c r="E16" s="247">
        <v>488859.47100000002</v>
      </c>
      <c r="F16" s="246">
        <v>592454.71200000006</v>
      </c>
      <c r="G16" s="247">
        <v>5639.6090000000004</v>
      </c>
      <c r="H16" s="246">
        <v>5602.88</v>
      </c>
      <c r="I16" s="247">
        <v>25971.466</v>
      </c>
      <c r="J16" s="248">
        <v>27161.289000000001</v>
      </c>
      <c r="K16" s="232">
        <v>99180.266000000003</v>
      </c>
      <c r="L16" s="231">
        <v>121110.85299999999</v>
      </c>
    </row>
    <row r="17" spans="1:12" ht="12.75" customHeight="1" x14ac:dyDescent="0.2">
      <c r="A17" s="397" t="s">
        <v>87</v>
      </c>
      <c r="B17" s="398"/>
      <c r="C17" s="228"/>
      <c r="D17" s="228"/>
      <c r="E17" s="228"/>
      <c r="F17" s="228"/>
      <c r="G17" s="228"/>
      <c r="H17" s="228"/>
      <c r="I17" s="228"/>
      <c r="J17" s="228"/>
      <c r="K17" s="228"/>
      <c r="L17" s="229"/>
    </row>
    <row r="18" spans="1:12" ht="32.25" thickBot="1" x14ac:dyDescent="0.25">
      <c r="A18" s="184" t="s">
        <v>88</v>
      </c>
      <c r="B18" s="185" t="s">
        <v>89</v>
      </c>
      <c r="C18" s="245">
        <v>171605.66699999999</v>
      </c>
      <c r="D18" s="297">
        <v>167901.03</v>
      </c>
      <c r="E18" s="247">
        <v>185998.473</v>
      </c>
      <c r="F18" s="246">
        <v>190418.87899999999</v>
      </c>
      <c r="G18" s="247">
        <v>282720.74400000001</v>
      </c>
      <c r="H18" s="246">
        <v>287295.48700000002</v>
      </c>
      <c r="I18" s="247">
        <v>361750.74800000002</v>
      </c>
      <c r="J18" s="248">
        <v>312013.821</v>
      </c>
      <c r="K18" s="249">
        <v>-111115.07700000002</v>
      </c>
      <c r="L18" s="246">
        <v>-119394.45700000002</v>
      </c>
    </row>
    <row r="19" spans="1:12" x14ac:dyDescent="0.2">
      <c r="B19" s="253"/>
      <c r="F19" s="186"/>
    </row>
    <row r="20" spans="1:12" ht="14.25" x14ac:dyDescent="0.2">
      <c r="A20" s="386" t="s">
        <v>130</v>
      </c>
      <c r="B20" s="186"/>
      <c r="F20" s="186"/>
      <c r="G20" s="187"/>
    </row>
    <row r="21" spans="1:12" x14ac:dyDescent="0.2">
      <c r="B21" s="186"/>
      <c r="F21" s="187"/>
    </row>
    <row r="23" spans="1:12" x14ac:dyDescent="0.2">
      <c r="E23" s="187"/>
    </row>
    <row r="24" spans="1:12" x14ac:dyDescent="0.2">
      <c r="E24" s="187"/>
      <c r="F24" s="187"/>
    </row>
    <row r="26" spans="1:12" x14ac:dyDescent="0.2">
      <c r="I26" s="187"/>
    </row>
    <row r="31" spans="1:12" x14ac:dyDescent="0.2">
      <c r="L31" s="150" t="s">
        <v>114</v>
      </c>
    </row>
  </sheetData>
  <mergeCells count="2">
    <mergeCell ref="A10:B10"/>
    <mergeCell ref="A17:B17"/>
  </mergeCells>
  <pageMargins left="0.75" right="0.75" top="1" bottom="1" header="0.5" footer="0.5"/>
  <pageSetup paperSize="9" scale="5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91"/>
  <sheetViews>
    <sheetView zoomScaleNormal="100" workbookViewId="0">
      <selection activeCell="L86" sqref="L86"/>
    </sheetView>
  </sheetViews>
  <sheetFormatPr defaultRowHeight="12.75" x14ac:dyDescent="0.2"/>
  <cols>
    <col min="1" max="6" width="12.7109375" style="189" customWidth="1"/>
    <col min="7" max="7" width="9.140625" style="189"/>
    <col min="8" max="9" width="12.7109375" style="190" customWidth="1"/>
    <col min="10" max="13" width="12.7109375" style="189" customWidth="1"/>
    <col min="14" max="16384" width="9.140625" style="189"/>
  </cols>
  <sheetData>
    <row r="1" spans="1:14" ht="18.75" x14ac:dyDescent="0.3">
      <c r="A1" s="188" t="s">
        <v>90</v>
      </c>
    </row>
    <row r="2" spans="1:14" ht="15.75" x14ac:dyDescent="0.25">
      <c r="A2" s="191" t="s">
        <v>66</v>
      </c>
    </row>
    <row r="3" spans="1:14" ht="12.75" customHeight="1" x14ac:dyDescent="0.2">
      <c r="A3" s="192"/>
    </row>
    <row r="4" spans="1:14" s="194" customFormat="1" ht="13.5" customHeight="1" x14ac:dyDescent="0.2">
      <c r="A4" s="193" t="s">
        <v>138</v>
      </c>
      <c r="B4" s="193"/>
      <c r="C4" s="193"/>
      <c r="D4" s="193"/>
      <c r="E4" s="193"/>
      <c r="H4" s="193" t="s">
        <v>139</v>
      </c>
      <c r="I4" s="193"/>
      <c r="J4" s="193"/>
      <c r="K4" s="193"/>
      <c r="L4" s="193"/>
    </row>
    <row r="5" spans="1:14" s="194" customFormat="1" ht="13.5" customHeight="1" thickBot="1" x14ac:dyDescent="0.25">
      <c r="A5" s="193" t="s">
        <v>152</v>
      </c>
      <c r="B5" s="193"/>
      <c r="C5" s="193"/>
      <c r="D5" s="193"/>
      <c r="E5" s="193"/>
      <c r="H5" s="193" t="s">
        <v>152</v>
      </c>
      <c r="I5" s="193"/>
      <c r="J5" s="193"/>
      <c r="K5" s="193"/>
      <c r="L5" s="193"/>
    </row>
    <row r="6" spans="1:14" s="194" customFormat="1" ht="21" thickBot="1" x14ac:dyDescent="0.35">
      <c r="A6" s="195" t="s">
        <v>91</v>
      </c>
      <c r="B6" s="196"/>
      <c r="C6" s="196"/>
      <c r="D6" s="196"/>
      <c r="E6" s="196"/>
      <c r="F6" s="197"/>
      <c r="H6" s="195" t="s">
        <v>92</v>
      </c>
      <c r="I6" s="196"/>
      <c r="J6" s="196"/>
      <c r="K6" s="196"/>
      <c r="L6" s="196"/>
      <c r="M6" s="197"/>
    </row>
    <row r="7" spans="1:14" s="194" customFormat="1" ht="16.5" thickBot="1" x14ac:dyDescent="0.3">
      <c r="A7" s="198" t="s">
        <v>150</v>
      </c>
      <c r="B7" s="199"/>
      <c r="C7" s="200"/>
      <c r="D7" s="201" t="s">
        <v>151</v>
      </c>
      <c r="E7" s="199"/>
      <c r="F7" s="202"/>
      <c r="H7" s="198" t="s">
        <v>150</v>
      </c>
      <c r="I7" s="199"/>
      <c r="J7" s="200"/>
      <c r="K7" s="201" t="s">
        <v>151</v>
      </c>
      <c r="L7" s="199"/>
      <c r="M7" s="202"/>
    </row>
    <row r="8" spans="1:14" s="194" customFormat="1" ht="29.25" thickBot="1" x14ac:dyDescent="0.25">
      <c r="A8" s="203" t="s">
        <v>93</v>
      </c>
      <c r="B8" s="372" t="s">
        <v>72</v>
      </c>
      <c r="C8" s="204" t="s">
        <v>94</v>
      </c>
      <c r="D8" s="205" t="s">
        <v>93</v>
      </c>
      <c r="E8" s="372" t="s">
        <v>72</v>
      </c>
      <c r="F8" s="206" t="s">
        <v>94</v>
      </c>
      <c r="H8" s="203" t="s">
        <v>93</v>
      </c>
      <c r="I8" s="372" t="s">
        <v>72</v>
      </c>
      <c r="J8" s="206" t="s">
        <v>94</v>
      </c>
      <c r="K8" s="203" t="s">
        <v>93</v>
      </c>
      <c r="L8" s="372" t="s">
        <v>72</v>
      </c>
      <c r="M8" s="206" t="s">
        <v>94</v>
      </c>
      <c r="N8" s="207"/>
    </row>
    <row r="9" spans="1:14" s="194" customFormat="1" ht="15" thickBot="1" x14ac:dyDescent="0.25">
      <c r="A9" s="250" t="s">
        <v>19</v>
      </c>
      <c r="B9" s="373">
        <v>104819.875</v>
      </c>
      <c r="C9" s="208">
        <v>488859.47100000002</v>
      </c>
      <c r="D9" s="209" t="s">
        <v>19</v>
      </c>
      <c r="E9" s="377">
        <v>126713.73299999999</v>
      </c>
      <c r="F9" s="208">
        <v>592454.71200000006</v>
      </c>
      <c r="H9" s="333" t="s">
        <v>19</v>
      </c>
      <c r="I9" s="381">
        <v>5639.6090000000004</v>
      </c>
      <c r="J9" s="334">
        <v>25971.466</v>
      </c>
      <c r="K9" s="333" t="s">
        <v>19</v>
      </c>
      <c r="L9" s="381">
        <v>5602.88</v>
      </c>
      <c r="M9" s="334">
        <v>27161.289000000001</v>
      </c>
    </row>
    <row r="10" spans="1:14" s="194" customFormat="1" x14ac:dyDescent="0.2">
      <c r="A10" s="210" t="s">
        <v>96</v>
      </c>
      <c r="B10" s="374">
        <v>36865.633000000002</v>
      </c>
      <c r="C10" s="393">
        <v>173471.58300000001</v>
      </c>
      <c r="D10" s="392" t="s">
        <v>96</v>
      </c>
      <c r="E10" s="378">
        <v>38133.413999999997</v>
      </c>
      <c r="F10" s="213">
        <v>180497.95199999999</v>
      </c>
      <c r="H10" s="335" t="s">
        <v>96</v>
      </c>
      <c r="I10" s="382">
        <v>2903.5140000000001</v>
      </c>
      <c r="J10" s="340">
        <v>11245.120999999999</v>
      </c>
      <c r="K10" s="338" t="s">
        <v>98</v>
      </c>
      <c r="L10" s="383">
        <v>2316.0920000000001</v>
      </c>
      <c r="M10" s="336">
        <v>13447.75</v>
      </c>
    </row>
    <row r="11" spans="1:14" s="194" customFormat="1" x14ac:dyDescent="0.2">
      <c r="A11" s="214" t="s">
        <v>95</v>
      </c>
      <c r="B11" s="375">
        <v>19605.169999999998</v>
      </c>
      <c r="C11" s="265">
        <v>93836.736999999994</v>
      </c>
      <c r="D11" s="339" t="s">
        <v>95</v>
      </c>
      <c r="E11" s="379">
        <v>26573.468000000001</v>
      </c>
      <c r="F11" s="217">
        <v>127931.143</v>
      </c>
      <c r="H11" s="214" t="s">
        <v>123</v>
      </c>
      <c r="I11" s="375">
        <v>1443.2670000000001</v>
      </c>
      <c r="J11" s="265">
        <v>7443.0050000000001</v>
      </c>
      <c r="K11" s="339" t="s">
        <v>123</v>
      </c>
      <c r="L11" s="379">
        <v>1671.8130000000001</v>
      </c>
      <c r="M11" s="217">
        <v>7942.7</v>
      </c>
    </row>
    <row r="12" spans="1:14" s="194" customFormat="1" ht="13.5" thickBot="1" x14ac:dyDescent="0.25">
      <c r="A12" s="214" t="s">
        <v>104</v>
      </c>
      <c r="B12" s="375">
        <v>14974.133</v>
      </c>
      <c r="C12" s="265">
        <v>70151.567999999999</v>
      </c>
      <c r="D12" s="339" t="s">
        <v>101</v>
      </c>
      <c r="E12" s="379">
        <v>15537.47</v>
      </c>
      <c r="F12" s="217">
        <v>70251.525999999998</v>
      </c>
      <c r="H12" s="346" t="s">
        <v>98</v>
      </c>
      <c r="I12" s="345">
        <v>1144.53</v>
      </c>
      <c r="J12" s="348">
        <v>6727.27</v>
      </c>
      <c r="K12" s="347" t="s">
        <v>96</v>
      </c>
      <c r="L12" s="344">
        <v>1445.13</v>
      </c>
      <c r="M12" s="343">
        <v>5254.5110000000004</v>
      </c>
    </row>
    <row r="13" spans="1:14" s="194" customFormat="1" x14ac:dyDescent="0.2">
      <c r="A13" s="214" t="s">
        <v>101</v>
      </c>
      <c r="B13" s="375">
        <v>10293.129000000001</v>
      </c>
      <c r="C13" s="265">
        <v>45600.737000000001</v>
      </c>
      <c r="D13" s="339" t="s">
        <v>104</v>
      </c>
      <c r="E13" s="379">
        <v>15357.871999999999</v>
      </c>
      <c r="F13" s="217">
        <v>74938.039999999994</v>
      </c>
      <c r="H13" s="272"/>
      <c r="I13" s="278"/>
      <c r="J13" s="278"/>
      <c r="K13" s="272"/>
      <c r="L13" s="273"/>
      <c r="M13" s="273"/>
    </row>
    <row r="14" spans="1:14" s="194" customFormat="1" x14ac:dyDescent="0.2">
      <c r="A14" s="214" t="s">
        <v>125</v>
      </c>
      <c r="B14" s="375">
        <v>8587.4159999999993</v>
      </c>
      <c r="C14" s="265">
        <v>39397.639000000003</v>
      </c>
      <c r="D14" s="339" t="s">
        <v>121</v>
      </c>
      <c r="E14" s="379">
        <v>12394.665999999999</v>
      </c>
      <c r="F14" s="217">
        <v>56405.523000000001</v>
      </c>
      <c r="H14" s="272"/>
      <c r="I14" s="278"/>
      <c r="J14" s="278"/>
      <c r="K14" s="272"/>
      <c r="L14" s="273"/>
      <c r="M14" s="273"/>
    </row>
    <row r="15" spans="1:14" s="194" customFormat="1" x14ac:dyDescent="0.2">
      <c r="A15" s="218" t="s">
        <v>121</v>
      </c>
      <c r="B15" s="376">
        <v>7959.6319999999996</v>
      </c>
      <c r="C15" s="388">
        <v>36002.891000000003</v>
      </c>
      <c r="D15" s="389" t="s">
        <v>102</v>
      </c>
      <c r="E15" s="380">
        <v>8123.1049999999996</v>
      </c>
      <c r="F15" s="221">
        <v>34524.108</v>
      </c>
      <c r="H15" s="272"/>
      <c r="I15" s="278"/>
      <c r="J15" s="278"/>
      <c r="K15" s="272"/>
      <c r="L15" s="273"/>
      <c r="M15" s="273"/>
    </row>
    <row r="16" spans="1:14" s="194" customFormat="1" x14ac:dyDescent="0.2">
      <c r="A16" s="218" t="s">
        <v>97</v>
      </c>
      <c r="B16" s="376">
        <v>1840.9670000000001</v>
      </c>
      <c r="C16" s="388">
        <v>8666.9449999999997</v>
      </c>
      <c r="D16" s="389" t="s">
        <v>125</v>
      </c>
      <c r="E16" s="380">
        <v>6800.8010000000004</v>
      </c>
      <c r="F16" s="221">
        <v>29788.41</v>
      </c>
      <c r="H16" s="272"/>
      <c r="I16" s="278"/>
      <c r="J16" s="278"/>
      <c r="K16" s="272"/>
      <c r="L16" s="273"/>
      <c r="M16" s="273"/>
    </row>
    <row r="17" spans="1:13" ht="13.5" thickBot="1" x14ac:dyDescent="0.25">
      <c r="A17" s="222" t="s">
        <v>141</v>
      </c>
      <c r="B17" s="345">
        <v>1426.076</v>
      </c>
      <c r="C17" s="349">
        <v>6111.2110000000002</v>
      </c>
      <c r="D17" s="350" t="s">
        <v>97</v>
      </c>
      <c r="E17" s="344">
        <v>1892.126</v>
      </c>
      <c r="F17" s="225">
        <v>9016.2049999999999</v>
      </c>
      <c r="H17" s="272"/>
      <c r="I17" s="278"/>
      <c r="J17" s="278"/>
      <c r="K17" s="272"/>
      <c r="L17" s="273"/>
      <c r="M17" s="273"/>
    </row>
    <row r="18" spans="1:13" s="194" customFormat="1" x14ac:dyDescent="0.2">
      <c r="A18" s="192"/>
      <c r="B18" s="274"/>
      <c r="C18" s="274"/>
      <c r="D18" s="272"/>
      <c r="E18" s="273"/>
      <c r="F18" s="273"/>
      <c r="H18" s="275"/>
      <c r="I18" s="276"/>
      <c r="J18" s="276"/>
    </row>
    <row r="19" spans="1:13" s="194" customFormat="1" x14ac:dyDescent="0.2">
      <c r="A19" s="189"/>
      <c r="B19" s="189"/>
      <c r="C19" s="189"/>
      <c r="D19" s="189"/>
      <c r="E19" s="189"/>
      <c r="F19" s="189"/>
      <c r="H19" s="189"/>
      <c r="I19" s="189"/>
      <c r="J19" s="189"/>
      <c r="K19" s="189"/>
      <c r="L19" s="189"/>
      <c r="M19" s="189"/>
    </row>
    <row r="20" spans="1:13" s="194" customFormat="1" x14ac:dyDescent="0.2">
      <c r="A20" s="193" t="s">
        <v>131</v>
      </c>
      <c r="B20" s="193"/>
      <c r="C20" s="193"/>
      <c r="D20" s="193"/>
      <c r="E20" s="193"/>
      <c r="H20" s="193" t="s">
        <v>132</v>
      </c>
      <c r="I20" s="193"/>
      <c r="J20" s="193"/>
      <c r="K20" s="193"/>
      <c r="L20" s="193"/>
    </row>
    <row r="21" spans="1:13" s="194" customFormat="1" ht="13.5" thickBot="1" x14ac:dyDescent="0.25">
      <c r="A21" s="193" t="s">
        <v>152</v>
      </c>
      <c r="B21" s="193"/>
      <c r="C21" s="193"/>
      <c r="D21" s="193"/>
      <c r="E21" s="193"/>
      <c r="H21" s="193" t="s">
        <v>152</v>
      </c>
      <c r="I21" s="193"/>
      <c r="J21" s="193"/>
      <c r="K21" s="193"/>
      <c r="L21" s="193"/>
    </row>
    <row r="22" spans="1:13" s="194" customFormat="1" ht="21" thickBot="1" x14ac:dyDescent="0.35">
      <c r="A22" s="195" t="s">
        <v>91</v>
      </c>
      <c r="B22" s="196"/>
      <c r="C22" s="196"/>
      <c r="D22" s="196"/>
      <c r="E22" s="196"/>
      <c r="F22" s="197"/>
      <c r="H22" s="195" t="s">
        <v>92</v>
      </c>
      <c r="I22" s="196"/>
      <c r="J22" s="196"/>
      <c r="K22" s="196"/>
      <c r="L22" s="196"/>
      <c r="M22" s="197"/>
    </row>
    <row r="23" spans="1:13" s="194" customFormat="1" ht="16.5" thickBot="1" x14ac:dyDescent="0.3">
      <c r="A23" s="198" t="s">
        <v>150</v>
      </c>
      <c r="B23" s="199"/>
      <c r="C23" s="200"/>
      <c r="D23" s="201" t="s">
        <v>151</v>
      </c>
      <c r="E23" s="199"/>
      <c r="F23" s="202"/>
      <c r="H23" s="198" t="s">
        <v>150</v>
      </c>
      <c r="I23" s="199"/>
      <c r="J23" s="200"/>
      <c r="K23" s="201" t="s">
        <v>151</v>
      </c>
      <c r="L23" s="199"/>
      <c r="M23" s="202"/>
    </row>
    <row r="24" spans="1:13" s="194" customFormat="1" ht="29.25" thickBot="1" x14ac:dyDescent="0.25">
      <c r="A24" s="203" t="s">
        <v>93</v>
      </c>
      <c r="B24" s="372" t="s">
        <v>72</v>
      </c>
      <c r="C24" s="204" t="s">
        <v>94</v>
      </c>
      <c r="D24" s="205" t="s">
        <v>93</v>
      </c>
      <c r="E24" s="372" t="s">
        <v>72</v>
      </c>
      <c r="F24" s="206" t="s">
        <v>94</v>
      </c>
      <c r="H24" s="203" t="s">
        <v>93</v>
      </c>
      <c r="I24" s="372" t="s">
        <v>72</v>
      </c>
      <c r="J24" s="204" t="s">
        <v>94</v>
      </c>
      <c r="K24" s="205" t="s">
        <v>93</v>
      </c>
      <c r="L24" s="372" t="s">
        <v>72</v>
      </c>
      <c r="M24" s="206" t="s">
        <v>94</v>
      </c>
    </row>
    <row r="25" spans="1:13" s="194" customFormat="1" ht="15" thickBot="1" x14ac:dyDescent="0.25">
      <c r="A25" s="333" t="s">
        <v>19</v>
      </c>
      <c r="B25" s="384">
        <v>29440.499</v>
      </c>
      <c r="C25" s="334">
        <v>76777.228000000003</v>
      </c>
      <c r="D25" s="337" t="s">
        <v>19</v>
      </c>
      <c r="E25" s="381">
        <v>30567.080999999998</v>
      </c>
      <c r="F25" s="334">
        <v>77621.342000000004</v>
      </c>
      <c r="H25" s="250" t="s">
        <v>19</v>
      </c>
      <c r="I25" s="373">
        <v>701980.12899999996</v>
      </c>
      <c r="J25" s="208">
        <v>2163427.4190000002</v>
      </c>
      <c r="K25" s="209" t="s">
        <v>19</v>
      </c>
      <c r="L25" s="377">
        <v>729131.53300000005</v>
      </c>
      <c r="M25" s="208">
        <v>2236774.8960000002</v>
      </c>
    </row>
    <row r="26" spans="1:13" s="194" customFormat="1" x14ac:dyDescent="0.2">
      <c r="A26" s="335" t="s">
        <v>96</v>
      </c>
      <c r="B26" s="382">
        <v>15919.632</v>
      </c>
      <c r="C26" s="340">
        <v>40381.298999999999</v>
      </c>
      <c r="D26" s="338" t="s">
        <v>96</v>
      </c>
      <c r="E26" s="383">
        <v>12364.772000000001</v>
      </c>
      <c r="F26" s="336">
        <v>29706.75</v>
      </c>
      <c r="H26" s="210" t="s">
        <v>103</v>
      </c>
      <c r="I26" s="374">
        <v>298565.46299999999</v>
      </c>
      <c r="J26" s="393">
        <v>952878.89500000002</v>
      </c>
      <c r="K26" s="392" t="s">
        <v>103</v>
      </c>
      <c r="L26" s="378">
        <v>354207.1</v>
      </c>
      <c r="M26" s="213">
        <v>1095624.6399999999</v>
      </c>
    </row>
    <row r="27" spans="1:13" s="194" customFormat="1" x14ac:dyDescent="0.2">
      <c r="A27" s="214" t="s">
        <v>120</v>
      </c>
      <c r="B27" s="375">
        <v>6215.4750000000004</v>
      </c>
      <c r="C27" s="265">
        <v>15641.49</v>
      </c>
      <c r="D27" s="339" t="s">
        <v>120</v>
      </c>
      <c r="E27" s="379">
        <v>7345.5370000000003</v>
      </c>
      <c r="F27" s="217">
        <v>17117.060000000001</v>
      </c>
      <c r="H27" s="214" t="s">
        <v>118</v>
      </c>
      <c r="I27" s="375">
        <v>160800.35800000001</v>
      </c>
      <c r="J27" s="265">
        <v>493459.68699999998</v>
      </c>
      <c r="K27" s="339" t="s">
        <v>118</v>
      </c>
      <c r="L27" s="379">
        <v>221312.83499999999</v>
      </c>
      <c r="M27" s="217">
        <v>709360.79399999999</v>
      </c>
    </row>
    <row r="28" spans="1:13" s="194" customFormat="1" x14ac:dyDescent="0.2">
      <c r="A28" s="214" t="s">
        <v>104</v>
      </c>
      <c r="B28" s="375">
        <v>2870.9380000000001</v>
      </c>
      <c r="C28" s="265">
        <v>7590.5450000000001</v>
      </c>
      <c r="D28" s="339" t="s">
        <v>95</v>
      </c>
      <c r="E28" s="379">
        <v>5239.3040000000001</v>
      </c>
      <c r="F28" s="217">
        <v>15511.427</v>
      </c>
      <c r="H28" s="214" t="s">
        <v>110</v>
      </c>
      <c r="I28" s="375">
        <v>84177.084000000003</v>
      </c>
      <c r="J28" s="265">
        <v>258799.68299999999</v>
      </c>
      <c r="K28" s="339" t="s">
        <v>110</v>
      </c>
      <c r="L28" s="379">
        <v>51807.637999999999</v>
      </c>
      <c r="M28" s="217">
        <v>162765</v>
      </c>
    </row>
    <row r="29" spans="1:13" s="194" customFormat="1" x14ac:dyDescent="0.2">
      <c r="A29" s="214" t="s">
        <v>97</v>
      </c>
      <c r="B29" s="375">
        <v>1476.52</v>
      </c>
      <c r="C29" s="265">
        <v>4223.58</v>
      </c>
      <c r="D29" s="339" t="s">
        <v>142</v>
      </c>
      <c r="E29" s="379">
        <v>1320.5229999999999</v>
      </c>
      <c r="F29" s="217">
        <v>4006.16</v>
      </c>
      <c r="H29" s="214" t="s">
        <v>98</v>
      </c>
      <c r="I29" s="375">
        <v>53262.788</v>
      </c>
      <c r="J29" s="265">
        <v>152003.68700000001</v>
      </c>
      <c r="K29" s="339" t="s">
        <v>98</v>
      </c>
      <c r="L29" s="379">
        <v>34442.243000000002</v>
      </c>
      <c r="M29" s="217">
        <v>93240.085000000006</v>
      </c>
    </row>
    <row r="30" spans="1:13" s="194" customFormat="1" x14ac:dyDescent="0.2">
      <c r="A30" s="214" t="s">
        <v>100</v>
      </c>
      <c r="B30" s="375">
        <v>1338.0840000000001</v>
      </c>
      <c r="C30" s="265">
        <v>4078.82</v>
      </c>
      <c r="D30" s="339" t="s">
        <v>104</v>
      </c>
      <c r="E30" s="379">
        <v>1311.88</v>
      </c>
      <c r="F30" s="217">
        <v>3316.7249999999999</v>
      </c>
      <c r="H30" s="214" t="s">
        <v>140</v>
      </c>
      <c r="I30" s="375">
        <v>41250.540999999997</v>
      </c>
      <c r="J30" s="265">
        <v>128243.474</v>
      </c>
      <c r="K30" s="339" t="s">
        <v>143</v>
      </c>
      <c r="L30" s="379">
        <v>25664.23</v>
      </c>
      <c r="M30" s="217">
        <v>71261.108999999997</v>
      </c>
    </row>
    <row r="31" spans="1:13" x14ac:dyDescent="0.2">
      <c r="A31" s="214" t="s">
        <v>143</v>
      </c>
      <c r="B31" s="375">
        <v>636.096</v>
      </c>
      <c r="C31" s="265">
        <v>2407.9</v>
      </c>
      <c r="D31" s="339" t="s">
        <v>97</v>
      </c>
      <c r="E31" s="379">
        <v>889.18100000000004</v>
      </c>
      <c r="F31" s="217">
        <v>2552.91</v>
      </c>
      <c r="H31" s="218" t="s">
        <v>96</v>
      </c>
      <c r="I31" s="376">
        <v>24533.119999999999</v>
      </c>
      <c r="J31" s="388">
        <v>73497.385999999999</v>
      </c>
      <c r="K31" s="389" t="s">
        <v>106</v>
      </c>
      <c r="L31" s="380">
        <v>22895.776999999998</v>
      </c>
      <c r="M31" s="221">
        <v>60069.697999999997</v>
      </c>
    </row>
    <row r="32" spans="1:13" s="194" customFormat="1" x14ac:dyDescent="0.2">
      <c r="A32" s="214" t="s">
        <v>109</v>
      </c>
      <c r="B32" s="375">
        <v>366.34199999999998</v>
      </c>
      <c r="C32" s="265">
        <v>1123.72</v>
      </c>
      <c r="D32" s="339" t="s">
        <v>106</v>
      </c>
      <c r="E32" s="379">
        <v>680.34</v>
      </c>
      <c r="F32" s="217">
        <v>1732.5</v>
      </c>
      <c r="H32" s="218" t="s">
        <v>106</v>
      </c>
      <c r="I32" s="376">
        <v>13983.537</v>
      </c>
      <c r="J32" s="388">
        <v>37461.415000000001</v>
      </c>
      <c r="K32" s="389" t="s">
        <v>123</v>
      </c>
      <c r="L32" s="380">
        <v>10330.325000000001</v>
      </c>
      <c r="M32" s="221">
        <v>27535.45</v>
      </c>
    </row>
    <row r="33" spans="1:13" s="194" customFormat="1" ht="13.5" thickBot="1" x14ac:dyDescent="0.25">
      <c r="A33" s="346" t="s">
        <v>106</v>
      </c>
      <c r="B33" s="345">
        <v>326.93</v>
      </c>
      <c r="C33" s="348">
        <v>449.41199999999998</v>
      </c>
      <c r="D33" s="347" t="s">
        <v>99</v>
      </c>
      <c r="E33" s="344">
        <v>626.54999999999995</v>
      </c>
      <c r="F33" s="343">
        <v>1630.8040000000001</v>
      </c>
      <c r="H33" s="222" t="s">
        <v>143</v>
      </c>
      <c r="I33" s="345">
        <v>13107.074000000001</v>
      </c>
      <c r="J33" s="349">
        <v>39073.629999999997</v>
      </c>
      <c r="K33" s="350" t="s">
        <v>96</v>
      </c>
      <c r="L33" s="344">
        <v>4146.1400000000003</v>
      </c>
      <c r="M33" s="225">
        <v>10954.505999999999</v>
      </c>
    </row>
    <row r="34" spans="1:13" s="194" customFormat="1" x14ac:dyDescent="0.2">
      <c r="A34" s="192"/>
      <c r="B34" s="274"/>
      <c r="C34" s="274"/>
      <c r="D34" s="272"/>
      <c r="E34" s="273"/>
      <c r="F34" s="273"/>
      <c r="H34" s="275"/>
      <c r="I34" s="276"/>
      <c r="J34" s="276"/>
    </row>
    <row r="35" spans="1:13" s="194" customFormat="1" x14ac:dyDescent="0.2">
      <c r="A35" s="189"/>
      <c r="B35" s="189"/>
      <c r="C35" s="189"/>
      <c r="D35" s="189"/>
      <c r="E35" s="189"/>
      <c r="F35" s="189"/>
      <c r="H35" s="189"/>
      <c r="I35" s="189"/>
      <c r="J35" s="189"/>
      <c r="K35" s="189"/>
      <c r="L35" s="189"/>
      <c r="M35" s="189"/>
    </row>
    <row r="36" spans="1:13" s="194" customFormat="1" x14ac:dyDescent="0.2">
      <c r="A36" s="193" t="s">
        <v>133</v>
      </c>
      <c r="B36" s="193"/>
      <c r="C36" s="193"/>
      <c r="D36" s="193"/>
      <c r="E36" s="193"/>
      <c r="H36" s="193" t="s">
        <v>134</v>
      </c>
      <c r="I36" s="193"/>
      <c r="J36" s="193"/>
      <c r="K36" s="193"/>
      <c r="L36" s="193"/>
    </row>
    <row r="37" spans="1:13" s="194" customFormat="1" ht="13.5" thickBot="1" x14ac:dyDescent="0.25">
      <c r="A37" s="193" t="s">
        <v>152</v>
      </c>
      <c r="B37" s="193"/>
      <c r="C37" s="193"/>
      <c r="D37" s="193"/>
      <c r="E37" s="193"/>
      <c r="H37" s="193" t="s">
        <v>152</v>
      </c>
      <c r="I37" s="193"/>
      <c r="J37" s="193"/>
      <c r="K37" s="193"/>
      <c r="L37" s="193"/>
    </row>
    <row r="38" spans="1:13" s="194" customFormat="1" ht="21" thickBot="1" x14ac:dyDescent="0.35">
      <c r="A38" s="195" t="s">
        <v>91</v>
      </c>
      <c r="B38" s="196"/>
      <c r="C38" s="196"/>
      <c r="D38" s="196"/>
      <c r="E38" s="196"/>
      <c r="F38" s="197"/>
      <c r="H38" s="195" t="s">
        <v>92</v>
      </c>
      <c r="I38" s="196"/>
      <c r="J38" s="196"/>
      <c r="K38" s="196"/>
      <c r="L38" s="196"/>
      <c r="M38" s="197"/>
    </row>
    <row r="39" spans="1:13" s="194" customFormat="1" ht="16.5" thickBot="1" x14ac:dyDescent="0.3">
      <c r="A39" s="198" t="s">
        <v>150</v>
      </c>
      <c r="B39" s="199"/>
      <c r="C39" s="200"/>
      <c r="D39" s="201" t="s">
        <v>151</v>
      </c>
      <c r="E39" s="199"/>
      <c r="F39" s="202"/>
      <c r="H39" s="198" t="s">
        <v>150</v>
      </c>
      <c r="I39" s="199"/>
      <c r="J39" s="200"/>
      <c r="K39" s="201" t="s">
        <v>151</v>
      </c>
      <c r="L39" s="199"/>
      <c r="M39" s="202"/>
    </row>
    <row r="40" spans="1:13" s="194" customFormat="1" ht="29.25" thickBot="1" x14ac:dyDescent="0.25">
      <c r="A40" s="203" t="s">
        <v>93</v>
      </c>
      <c r="B40" s="372" t="s">
        <v>72</v>
      </c>
      <c r="C40" s="204" t="s">
        <v>94</v>
      </c>
      <c r="D40" s="205" t="s">
        <v>93</v>
      </c>
      <c r="E40" s="372" t="s">
        <v>72</v>
      </c>
      <c r="F40" s="206" t="s">
        <v>94</v>
      </c>
      <c r="H40" s="203" t="s">
        <v>93</v>
      </c>
      <c r="I40" s="372" t="s">
        <v>72</v>
      </c>
      <c r="J40" s="204" t="s">
        <v>94</v>
      </c>
      <c r="K40" s="205" t="s">
        <v>93</v>
      </c>
      <c r="L40" s="372" t="s">
        <v>72</v>
      </c>
      <c r="M40" s="206" t="s">
        <v>94</v>
      </c>
    </row>
    <row r="41" spans="1:13" s="194" customFormat="1" ht="15" thickBot="1" x14ac:dyDescent="0.25">
      <c r="A41" s="250" t="s">
        <v>19</v>
      </c>
      <c r="B41" s="373">
        <v>80209.14</v>
      </c>
      <c r="C41" s="208">
        <v>189353.36</v>
      </c>
      <c r="D41" s="209" t="s">
        <v>19</v>
      </c>
      <c r="E41" s="377">
        <v>83613.623999999996</v>
      </c>
      <c r="F41" s="208">
        <v>189568.25399999999</v>
      </c>
      <c r="H41" s="250" t="s">
        <v>19</v>
      </c>
      <c r="I41" s="373">
        <v>32178.597000000002</v>
      </c>
      <c r="J41" s="208">
        <v>43853.273000000001</v>
      </c>
      <c r="K41" s="209" t="s">
        <v>19</v>
      </c>
      <c r="L41" s="377">
        <v>29582.733</v>
      </c>
      <c r="M41" s="208">
        <v>35975.065000000002</v>
      </c>
    </row>
    <row r="42" spans="1:13" s="194" customFormat="1" x14ac:dyDescent="0.2">
      <c r="A42" s="210" t="s">
        <v>105</v>
      </c>
      <c r="B42" s="374">
        <v>10889.409</v>
      </c>
      <c r="C42" s="211">
        <v>42052.921999999999</v>
      </c>
      <c r="D42" s="212" t="s">
        <v>105</v>
      </c>
      <c r="E42" s="378">
        <v>17402.902999999998</v>
      </c>
      <c r="F42" s="213">
        <v>61969.014999999999</v>
      </c>
      <c r="H42" s="210" t="s">
        <v>95</v>
      </c>
      <c r="I42" s="374">
        <v>9488.3770000000004</v>
      </c>
      <c r="J42" s="211">
        <v>9003.68</v>
      </c>
      <c r="K42" s="212" t="s">
        <v>95</v>
      </c>
      <c r="L42" s="378">
        <v>10478.68</v>
      </c>
      <c r="M42" s="213">
        <v>9280.7579999999998</v>
      </c>
    </row>
    <row r="43" spans="1:13" s="194" customFormat="1" x14ac:dyDescent="0.2">
      <c r="A43" s="214" t="s">
        <v>101</v>
      </c>
      <c r="B43" s="375">
        <v>9753.1919999999991</v>
      </c>
      <c r="C43" s="215">
        <v>11576.76</v>
      </c>
      <c r="D43" s="216" t="s">
        <v>101</v>
      </c>
      <c r="E43" s="379">
        <v>13775.335999999999</v>
      </c>
      <c r="F43" s="217">
        <v>17529.753000000001</v>
      </c>
      <c r="H43" s="214" t="s">
        <v>101</v>
      </c>
      <c r="I43" s="375">
        <v>5315.8810000000003</v>
      </c>
      <c r="J43" s="215">
        <v>4997.0119999999997</v>
      </c>
      <c r="K43" s="216" t="s">
        <v>101</v>
      </c>
      <c r="L43" s="379">
        <v>5615.7969999999996</v>
      </c>
      <c r="M43" s="217">
        <v>5700.6130000000003</v>
      </c>
    </row>
    <row r="44" spans="1:13" s="194" customFormat="1" x14ac:dyDescent="0.2">
      <c r="A44" s="214" t="s">
        <v>96</v>
      </c>
      <c r="B44" s="375">
        <v>7859.0749999999998</v>
      </c>
      <c r="C44" s="215">
        <v>9555.9789999999994</v>
      </c>
      <c r="D44" s="216" t="s">
        <v>96</v>
      </c>
      <c r="E44" s="379">
        <v>13254.776</v>
      </c>
      <c r="F44" s="217">
        <v>19701.397000000001</v>
      </c>
      <c r="H44" s="214" t="s">
        <v>96</v>
      </c>
      <c r="I44" s="375">
        <v>4967.384</v>
      </c>
      <c r="J44" s="215">
        <v>10128.875</v>
      </c>
      <c r="K44" s="216" t="s">
        <v>102</v>
      </c>
      <c r="L44" s="379">
        <v>3590.1550000000002</v>
      </c>
      <c r="M44" s="217">
        <v>6555.2489999999998</v>
      </c>
    </row>
    <row r="45" spans="1:13" s="194" customFormat="1" x14ac:dyDescent="0.2">
      <c r="A45" s="214" t="s">
        <v>107</v>
      </c>
      <c r="B45" s="375">
        <v>7095.277</v>
      </c>
      <c r="C45" s="215">
        <v>14101.925999999999</v>
      </c>
      <c r="D45" s="216" t="s">
        <v>106</v>
      </c>
      <c r="E45" s="379">
        <v>6594.6549999999997</v>
      </c>
      <c r="F45" s="217">
        <v>10059.493</v>
      </c>
      <c r="H45" s="214" t="s">
        <v>102</v>
      </c>
      <c r="I45" s="375">
        <v>4636.8109999999997</v>
      </c>
      <c r="J45" s="215">
        <v>7867.63</v>
      </c>
      <c r="K45" s="216" t="s">
        <v>96</v>
      </c>
      <c r="L45" s="379">
        <v>2822.2930000000001</v>
      </c>
      <c r="M45" s="217">
        <v>3028.0659999999998</v>
      </c>
    </row>
    <row r="46" spans="1:13" s="194" customFormat="1" x14ac:dyDescent="0.2">
      <c r="A46" s="214" t="s">
        <v>106</v>
      </c>
      <c r="B46" s="375">
        <v>5190.7619999999997</v>
      </c>
      <c r="C46" s="215">
        <v>7692.8389999999999</v>
      </c>
      <c r="D46" s="216" t="s">
        <v>98</v>
      </c>
      <c r="E46" s="379">
        <v>5376.2969999999996</v>
      </c>
      <c r="F46" s="217">
        <v>11455.107</v>
      </c>
      <c r="H46" s="214" t="s">
        <v>107</v>
      </c>
      <c r="I46" s="375">
        <v>1720.202</v>
      </c>
      <c r="J46" s="215">
        <v>2218.9499999999998</v>
      </c>
      <c r="K46" s="216" t="s">
        <v>108</v>
      </c>
      <c r="L46" s="379">
        <v>1940.0640000000001</v>
      </c>
      <c r="M46" s="217">
        <v>1705.8920000000001</v>
      </c>
    </row>
    <row r="47" spans="1:13" s="194" customFormat="1" x14ac:dyDescent="0.2">
      <c r="A47" s="218" t="s">
        <v>124</v>
      </c>
      <c r="B47" s="376">
        <v>4954.1229999999996</v>
      </c>
      <c r="C47" s="219">
        <v>9457.1190000000006</v>
      </c>
      <c r="D47" s="220" t="s">
        <v>143</v>
      </c>
      <c r="E47" s="380">
        <v>4909.7020000000002</v>
      </c>
      <c r="F47" s="221">
        <v>6322.4560000000001</v>
      </c>
      <c r="H47" s="218" t="s">
        <v>119</v>
      </c>
      <c r="I47" s="376">
        <v>1515.914</v>
      </c>
      <c r="J47" s="219">
        <v>1765.6369999999999</v>
      </c>
      <c r="K47" s="220" t="s">
        <v>107</v>
      </c>
      <c r="L47" s="380">
        <v>1272.3900000000001</v>
      </c>
      <c r="M47" s="221">
        <v>1609.57</v>
      </c>
    </row>
    <row r="48" spans="1:13" s="194" customFormat="1" x14ac:dyDescent="0.2">
      <c r="A48" s="218" t="s">
        <v>98</v>
      </c>
      <c r="B48" s="376">
        <v>4016.0419999999999</v>
      </c>
      <c r="C48" s="219">
        <v>7822.9040000000005</v>
      </c>
      <c r="D48" s="220" t="s">
        <v>107</v>
      </c>
      <c r="E48" s="380">
        <v>4768.799</v>
      </c>
      <c r="F48" s="221">
        <v>7230.058</v>
      </c>
      <c r="H48" s="218" t="s">
        <v>143</v>
      </c>
      <c r="I48" s="376">
        <v>1480.6559999999999</v>
      </c>
      <c r="J48" s="219">
        <v>3772.8049999999998</v>
      </c>
      <c r="K48" s="220" t="s">
        <v>119</v>
      </c>
      <c r="L48" s="380">
        <v>1058.7159999999999</v>
      </c>
      <c r="M48" s="221">
        <v>1135.77</v>
      </c>
    </row>
    <row r="49" spans="1:13" s="194" customFormat="1" ht="13.5" thickBot="1" x14ac:dyDescent="0.25">
      <c r="A49" s="222" t="s">
        <v>143</v>
      </c>
      <c r="B49" s="345">
        <v>3949.77</v>
      </c>
      <c r="C49" s="223">
        <v>6078.799</v>
      </c>
      <c r="D49" s="224" t="s">
        <v>104</v>
      </c>
      <c r="E49" s="344">
        <v>2731.0349999999999</v>
      </c>
      <c r="F49" s="225">
        <v>10697.212</v>
      </c>
      <c r="H49" s="222" t="s">
        <v>108</v>
      </c>
      <c r="I49" s="345">
        <v>1195.5440000000001</v>
      </c>
      <c r="J49" s="223">
        <v>1341.2270000000001</v>
      </c>
      <c r="K49" s="224" t="s">
        <v>143</v>
      </c>
      <c r="L49" s="344">
        <v>935.21500000000003</v>
      </c>
      <c r="M49" s="225">
        <v>3252.107</v>
      </c>
    </row>
    <row r="50" spans="1:13" s="194" customFormat="1" x14ac:dyDescent="0.2">
      <c r="A50" s="192"/>
    </row>
    <row r="51" spans="1:13" s="194" customFormat="1" x14ac:dyDescent="0.2">
      <c r="A51" s="192"/>
      <c r="B51" s="274"/>
      <c r="C51" s="274"/>
      <c r="D51" s="272"/>
      <c r="E51" s="273"/>
      <c r="F51" s="273"/>
      <c r="H51" s="275"/>
      <c r="I51" s="276"/>
      <c r="J51" s="276"/>
    </row>
    <row r="52" spans="1:13" s="194" customFormat="1" x14ac:dyDescent="0.2">
      <c r="A52" s="193" t="s">
        <v>135</v>
      </c>
      <c r="B52" s="193"/>
      <c r="C52" s="193"/>
      <c r="D52" s="193"/>
      <c r="E52" s="193"/>
      <c r="H52" s="193" t="s">
        <v>144</v>
      </c>
      <c r="I52" s="193"/>
      <c r="J52" s="193"/>
      <c r="K52" s="193"/>
      <c r="L52" s="193"/>
    </row>
    <row r="53" spans="1:13" s="194" customFormat="1" ht="13.5" thickBot="1" x14ac:dyDescent="0.25">
      <c r="A53" s="193" t="s">
        <v>152</v>
      </c>
      <c r="B53" s="193"/>
      <c r="C53" s="193"/>
      <c r="D53" s="193"/>
      <c r="E53" s="193"/>
      <c r="H53" s="193" t="s">
        <v>152</v>
      </c>
      <c r="I53" s="193"/>
      <c r="J53" s="193"/>
      <c r="K53" s="193"/>
      <c r="L53" s="193"/>
    </row>
    <row r="54" spans="1:13" s="194" customFormat="1" ht="21" thickBot="1" x14ac:dyDescent="0.35">
      <c r="A54" s="195" t="s">
        <v>91</v>
      </c>
      <c r="B54" s="196"/>
      <c r="C54" s="196"/>
      <c r="D54" s="196"/>
      <c r="E54" s="196"/>
      <c r="F54" s="197"/>
      <c r="H54" s="195" t="s">
        <v>92</v>
      </c>
      <c r="I54" s="196"/>
      <c r="J54" s="196"/>
      <c r="K54" s="196"/>
      <c r="L54" s="196"/>
      <c r="M54" s="197"/>
    </row>
    <row r="55" spans="1:13" s="194" customFormat="1" ht="16.5" thickBot="1" x14ac:dyDescent="0.3">
      <c r="A55" s="267" t="s">
        <v>150</v>
      </c>
      <c r="B55" s="268"/>
      <c r="C55" s="269"/>
      <c r="D55" s="270" t="s">
        <v>151</v>
      </c>
      <c r="E55" s="268"/>
      <c r="F55" s="271"/>
      <c r="H55" s="198" t="s">
        <v>150</v>
      </c>
      <c r="I55" s="199"/>
      <c r="J55" s="200"/>
      <c r="K55" s="201" t="s">
        <v>151</v>
      </c>
      <c r="L55" s="199"/>
      <c r="M55" s="202"/>
    </row>
    <row r="56" spans="1:13" s="194" customFormat="1" ht="29.25" thickBot="1" x14ac:dyDescent="0.25">
      <c r="A56" s="203" t="s">
        <v>93</v>
      </c>
      <c r="B56" s="372" t="s">
        <v>72</v>
      </c>
      <c r="C56" s="277" t="s">
        <v>94</v>
      </c>
      <c r="D56" s="203" t="s">
        <v>93</v>
      </c>
      <c r="E56" s="372" t="s">
        <v>72</v>
      </c>
      <c r="F56" s="206" t="s">
        <v>94</v>
      </c>
      <c r="H56" s="203" t="s">
        <v>93</v>
      </c>
      <c r="I56" s="372" t="s">
        <v>72</v>
      </c>
      <c r="J56" s="204" t="s">
        <v>94</v>
      </c>
      <c r="K56" s="205" t="s">
        <v>93</v>
      </c>
      <c r="L56" s="372" t="s">
        <v>72</v>
      </c>
      <c r="M56" s="206" t="s">
        <v>94</v>
      </c>
    </row>
    <row r="57" spans="1:13" s="194" customFormat="1" ht="15" thickBot="1" x14ac:dyDescent="0.25">
      <c r="A57" s="333" t="s">
        <v>19</v>
      </c>
      <c r="B57" s="381">
        <v>2811.2269999999999</v>
      </c>
      <c r="C57" s="334">
        <v>12887.056</v>
      </c>
      <c r="D57" s="337" t="s">
        <v>19</v>
      </c>
      <c r="E57" s="381">
        <v>1747.634</v>
      </c>
      <c r="F57" s="334">
        <v>7154.7219999999998</v>
      </c>
      <c r="H57" s="250" t="s">
        <v>19</v>
      </c>
      <c r="I57" s="373">
        <v>68544.671000000002</v>
      </c>
      <c r="J57" s="208">
        <v>358137.34299999999</v>
      </c>
      <c r="K57" s="209" t="s">
        <v>19</v>
      </c>
      <c r="L57" s="377">
        <v>61493.743000000002</v>
      </c>
      <c r="M57" s="208">
        <v>320123.31599999999</v>
      </c>
    </row>
    <row r="58" spans="1:13" s="194" customFormat="1" x14ac:dyDescent="0.2">
      <c r="A58" s="335" t="s">
        <v>104</v>
      </c>
      <c r="B58" s="382">
        <v>1830.37</v>
      </c>
      <c r="C58" s="340">
        <v>9205.1270000000004</v>
      </c>
      <c r="D58" s="338" t="s">
        <v>104</v>
      </c>
      <c r="E58" s="383">
        <v>1227.7670000000001</v>
      </c>
      <c r="F58" s="336">
        <v>5268.4979999999996</v>
      </c>
      <c r="H58" s="210" t="s">
        <v>98</v>
      </c>
      <c r="I58" s="374">
        <v>62662.226999999999</v>
      </c>
      <c r="J58" s="393">
        <v>329712.55200000003</v>
      </c>
      <c r="K58" s="392" t="s">
        <v>98</v>
      </c>
      <c r="L58" s="378">
        <v>54136.792999999998</v>
      </c>
      <c r="M58" s="213">
        <v>288915.06</v>
      </c>
    </row>
    <row r="59" spans="1:13" s="194" customFormat="1" ht="13.5" thickBot="1" x14ac:dyDescent="0.25">
      <c r="A59" s="222" t="s">
        <v>96</v>
      </c>
      <c r="B59" s="345">
        <v>972.81500000000005</v>
      </c>
      <c r="C59" s="349">
        <v>3659.9290000000001</v>
      </c>
      <c r="D59" s="350" t="s">
        <v>96</v>
      </c>
      <c r="E59" s="344">
        <v>476.30500000000001</v>
      </c>
      <c r="F59" s="225">
        <v>1706.556</v>
      </c>
      <c r="H59" s="214" t="s">
        <v>100</v>
      </c>
      <c r="I59" s="375">
        <v>3622.8960000000002</v>
      </c>
      <c r="J59" s="265">
        <v>16642.2</v>
      </c>
      <c r="K59" s="339" t="s">
        <v>104</v>
      </c>
      <c r="L59" s="379">
        <v>2501.0259999999998</v>
      </c>
      <c r="M59" s="217">
        <v>10814.498</v>
      </c>
    </row>
    <row r="60" spans="1:13" s="194" customFormat="1" x14ac:dyDescent="0.2">
      <c r="A60" s="272"/>
      <c r="B60" s="278"/>
      <c r="C60" s="278"/>
      <c r="D60" s="272"/>
      <c r="E60" s="273"/>
      <c r="F60" s="273"/>
      <c r="H60" s="214" t="s">
        <v>104</v>
      </c>
      <c r="I60" s="375">
        <v>1324.126</v>
      </c>
      <c r="J60" s="265">
        <v>6138.8019999999997</v>
      </c>
      <c r="K60" s="339" t="s">
        <v>106</v>
      </c>
      <c r="L60" s="379">
        <v>1608.587</v>
      </c>
      <c r="M60" s="217">
        <v>8871.18</v>
      </c>
    </row>
    <row r="61" spans="1:13" s="194" customFormat="1" x14ac:dyDescent="0.2">
      <c r="A61" s="272"/>
      <c r="B61" s="278"/>
      <c r="C61" s="278"/>
      <c r="D61" s="272"/>
      <c r="E61" s="273"/>
      <c r="F61" s="273"/>
      <c r="H61" s="214" t="s">
        <v>112</v>
      </c>
      <c r="I61" s="375">
        <v>471.76799999999997</v>
      </c>
      <c r="J61" s="265">
        <v>1188</v>
      </c>
      <c r="K61" s="339" t="s">
        <v>100</v>
      </c>
      <c r="L61" s="379">
        <v>1430.0219999999999</v>
      </c>
      <c r="M61" s="217">
        <v>3867.67</v>
      </c>
    </row>
    <row r="62" spans="1:13" s="194" customFormat="1" ht="13.5" thickBot="1" x14ac:dyDescent="0.25">
      <c r="A62" s="341"/>
      <c r="B62" s="342"/>
      <c r="C62" s="342"/>
      <c r="D62" s="207"/>
      <c r="E62" s="342"/>
      <c r="F62" s="342"/>
      <c r="H62" s="222" t="s">
        <v>124</v>
      </c>
      <c r="I62" s="345">
        <v>312.98099999999999</v>
      </c>
      <c r="J62" s="349">
        <v>2845.28</v>
      </c>
      <c r="K62" s="350" t="s">
        <v>103</v>
      </c>
      <c r="L62" s="344">
        <v>1217.1980000000001</v>
      </c>
      <c r="M62" s="225">
        <v>6000</v>
      </c>
    </row>
    <row r="63" spans="1:13" s="207" customFormat="1" x14ac:dyDescent="0.2">
      <c r="H63" s="272"/>
      <c r="I63" s="278"/>
      <c r="J63" s="278"/>
      <c r="K63" s="272"/>
      <c r="L63" s="273"/>
      <c r="M63" s="273"/>
    </row>
    <row r="64" spans="1:13" s="194" customFormat="1" x14ac:dyDescent="0.2"/>
    <row r="65" spans="1:13" s="194" customFormat="1" x14ac:dyDescent="0.2">
      <c r="A65" s="193" t="s">
        <v>136</v>
      </c>
      <c r="B65" s="193"/>
      <c r="C65" s="193"/>
      <c r="D65" s="193"/>
      <c r="E65" s="193"/>
      <c r="H65" s="193" t="s">
        <v>137</v>
      </c>
      <c r="I65" s="193"/>
      <c r="J65" s="193"/>
      <c r="K65" s="193"/>
      <c r="L65" s="193"/>
    </row>
    <row r="66" spans="1:13" s="194" customFormat="1" ht="13.5" thickBot="1" x14ac:dyDescent="0.25">
      <c r="A66" s="193" t="s">
        <v>152</v>
      </c>
      <c r="B66" s="193"/>
      <c r="C66" s="193"/>
      <c r="D66" s="193"/>
      <c r="E66" s="193"/>
      <c r="H66" s="193" t="s">
        <v>152</v>
      </c>
      <c r="I66" s="193"/>
      <c r="J66" s="193"/>
      <c r="K66" s="193"/>
      <c r="L66" s="193"/>
    </row>
    <row r="67" spans="1:13" s="194" customFormat="1" ht="21" thickBot="1" x14ac:dyDescent="0.35">
      <c r="A67" s="195" t="s">
        <v>91</v>
      </c>
      <c r="B67" s="196"/>
      <c r="C67" s="196"/>
      <c r="D67" s="196"/>
      <c r="E67" s="196"/>
      <c r="F67" s="197"/>
      <c r="H67" s="195" t="s">
        <v>92</v>
      </c>
      <c r="I67" s="196"/>
      <c r="J67" s="196"/>
      <c r="K67" s="196"/>
      <c r="L67" s="196"/>
      <c r="M67" s="197"/>
    </row>
    <row r="68" spans="1:13" s="194" customFormat="1" ht="16.5" thickBot="1" x14ac:dyDescent="0.3">
      <c r="A68" s="267" t="s">
        <v>150</v>
      </c>
      <c r="B68" s="268"/>
      <c r="C68" s="271"/>
      <c r="D68" s="390" t="s">
        <v>151</v>
      </c>
      <c r="E68" s="199"/>
      <c r="F68" s="202"/>
      <c r="H68" s="198" t="s">
        <v>150</v>
      </c>
      <c r="I68" s="199"/>
      <c r="J68" s="200"/>
      <c r="K68" s="201" t="s">
        <v>151</v>
      </c>
      <c r="L68" s="199"/>
      <c r="M68" s="202"/>
    </row>
    <row r="69" spans="1:13" s="194" customFormat="1" ht="29.25" thickBot="1" x14ac:dyDescent="0.25">
      <c r="A69" s="203" t="s">
        <v>93</v>
      </c>
      <c r="B69" s="372" t="s">
        <v>72</v>
      </c>
      <c r="C69" s="206" t="s">
        <v>94</v>
      </c>
      <c r="D69" s="391" t="s">
        <v>93</v>
      </c>
      <c r="E69" s="372" t="s">
        <v>72</v>
      </c>
      <c r="F69" s="206" t="s">
        <v>94</v>
      </c>
      <c r="H69" s="203" t="s">
        <v>93</v>
      </c>
      <c r="I69" s="372" t="s">
        <v>72</v>
      </c>
      <c r="J69" s="206" t="s">
        <v>94</v>
      </c>
      <c r="K69" s="391" t="s">
        <v>93</v>
      </c>
      <c r="L69" s="372" t="s">
        <v>72</v>
      </c>
      <c r="M69" s="206" t="s">
        <v>94</v>
      </c>
    </row>
    <row r="70" spans="1:13" s="194" customFormat="1" ht="15" thickBot="1" x14ac:dyDescent="0.25">
      <c r="A70" s="250" t="s">
        <v>19</v>
      </c>
      <c r="B70" s="373">
        <v>171605.66699999999</v>
      </c>
      <c r="C70" s="208">
        <v>185998.473</v>
      </c>
      <c r="D70" s="209" t="s">
        <v>19</v>
      </c>
      <c r="E70" s="377">
        <v>167901.03</v>
      </c>
      <c r="F70" s="208">
        <v>190418.87899999999</v>
      </c>
      <c r="H70" s="250" t="s">
        <v>19</v>
      </c>
      <c r="I70" s="373">
        <v>282720.74400000001</v>
      </c>
      <c r="J70" s="208">
        <v>361750.74800000002</v>
      </c>
      <c r="K70" s="209" t="s">
        <v>19</v>
      </c>
      <c r="L70" s="377">
        <v>287295.48700000002</v>
      </c>
      <c r="M70" s="208">
        <v>312013.821</v>
      </c>
    </row>
    <row r="71" spans="1:13" s="194" customFormat="1" x14ac:dyDescent="0.2">
      <c r="A71" s="210" t="s">
        <v>96</v>
      </c>
      <c r="B71" s="374">
        <v>35213.565999999999</v>
      </c>
      <c r="C71" s="393">
        <v>33360.427000000003</v>
      </c>
      <c r="D71" s="392" t="s">
        <v>96</v>
      </c>
      <c r="E71" s="378">
        <v>29962.334999999999</v>
      </c>
      <c r="F71" s="213">
        <v>35151.578000000001</v>
      </c>
      <c r="H71" s="210" t="s">
        <v>96</v>
      </c>
      <c r="I71" s="374">
        <v>120111.462</v>
      </c>
      <c r="J71" s="393">
        <v>203006.79</v>
      </c>
      <c r="K71" s="392" t="s">
        <v>96</v>
      </c>
      <c r="L71" s="378">
        <v>123453.984</v>
      </c>
      <c r="M71" s="213">
        <v>179835.00700000001</v>
      </c>
    </row>
    <row r="72" spans="1:13" s="194" customFormat="1" x14ac:dyDescent="0.2">
      <c r="A72" s="214" t="s">
        <v>106</v>
      </c>
      <c r="B72" s="375">
        <v>19840.909</v>
      </c>
      <c r="C72" s="265">
        <v>11031.788</v>
      </c>
      <c r="D72" s="339" t="s">
        <v>98</v>
      </c>
      <c r="E72" s="379">
        <v>17077.613000000001</v>
      </c>
      <c r="F72" s="217">
        <v>10675.054</v>
      </c>
      <c r="H72" s="214" t="s">
        <v>143</v>
      </c>
      <c r="I72" s="375">
        <v>23281.552</v>
      </c>
      <c r="J72" s="265">
        <v>28420.126</v>
      </c>
      <c r="K72" s="339" t="s">
        <v>143</v>
      </c>
      <c r="L72" s="379">
        <v>25112.126</v>
      </c>
      <c r="M72" s="217">
        <v>26657.030999999999</v>
      </c>
    </row>
    <row r="73" spans="1:13" s="194" customFormat="1" x14ac:dyDescent="0.2">
      <c r="A73" s="214" t="s">
        <v>99</v>
      </c>
      <c r="B73" s="375">
        <v>13244.334999999999</v>
      </c>
      <c r="C73" s="265">
        <v>35212.396999999997</v>
      </c>
      <c r="D73" s="339" t="s">
        <v>99</v>
      </c>
      <c r="E73" s="379">
        <v>13921.273999999999</v>
      </c>
      <c r="F73" s="217">
        <v>37403.377</v>
      </c>
      <c r="H73" s="214" t="s">
        <v>95</v>
      </c>
      <c r="I73" s="375">
        <v>21081.587</v>
      </c>
      <c r="J73" s="265">
        <v>20462.562999999998</v>
      </c>
      <c r="K73" s="339" t="s">
        <v>95</v>
      </c>
      <c r="L73" s="379">
        <v>22944.201000000001</v>
      </c>
      <c r="M73" s="217">
        <v>24618.54</v>
      </c>
    </row>
    <row r="74" spans="1:13" s="194" customFormat="1" x14ac:dyDescent="0.2">
      <c r="A74" s="214" t="s">
        <v>97</v>
      </c>
      <c r="B74" s="375">
        <v>12871.517</v>
      </c>
      <c r="C74" s="265">
        <v>37418.317000000003</v>
      </c>
      <c r="D74" s="339" t="s">
        <v>97</v>
      </c>
      <c r="E74" s="379">
        <v>12970.191999999999</v>
      </c>
      <c r="F74" s="217">
        <v>38318.885000000002</v>
      </c>
      <c r="H74" s="214" t="s">
        <v>109</v>
      </c>
      <c r="I74" s="375">
        <v>18761.462</v>
      </c>
      <c r="J74" s="265">
        <v>12419.772000000001</v>
      </c>
      <c r="K74" s="339" t="s">
        <v>109</v>
      </c>
      <c r="L74" s="379">
        <v>22789.001</v>
      </c>
      <c r="M74" s="217">
        <v>14579.47</v>
      </c>
    </row>
    <row r="75" spans="1:13" s="194" customFormat="1" x14ac:dyDescent="0.2">
      <c r="A75" s="214" t="s">
        <v>98</v>
      </c>
      <c r="B75" s="375">
        <v>12858.172</v>
      </c>
      <c r="C75" s="265">
        <v>9359.4220000000005</v>
      </c>
      <c r="D75" s="339" t="s">
        <v>106</v>
      </c>
      <c r="E75" s="379">
        <v>11468.106</v>
      </c>
      <c r="F75" s="217">
        <v>6910.3249999999998</v>
      </c>
      <c r="H75" s="214" t="s">
        <v>101</v>
      </c>
      <c r="I75" s="375">
        <v>17974.419999999998</v>
      </c>
      <c r="J75" s="265">
        <v>9917.5619999999999</v>
      </c>
      <c r="K75" s="339" t="s">
        <v>101</v>
      </c>
      <c r="L75" s="379">
        <v>16790.669000000002</v>
      </c>
      <c r="M75" s="217">
        <v>8797.5429999999997</v>
      </c>
    </row>
    <row r="76" spans="1:13" s="194" customFormat="1" x14ac:dyDescent="0.2">
      <c r="A76" s="218" t="s">
        <v>101</v>
      </c>
      <c r="B76" s="376">
        <v>9739.4230000000007</v>
      </c>
      <c r="C76" s="388">
        <v>4251.7190000000001</v>
      </c>
      <c r="D76" s="389" t="s">
        <v>101</v>
      </c>
      <c r="E76" s="380">
        <v>9105.19</v>
      </c>
      <c r="F76" s="221">
        <v>4651.78</v>
      </c>
      <c r="H76" s="218" t="s">
        <v>104</v>
      </c>
      <c r="I76" s="376">
        <v>11583.08</v>
      </c>
      <c r="J76" s="388">
        <v>19315.352999999999</v>
      </c>
      <c r="K76" s="389" t="s">
        <v>140</v>
      </c>
      <c r="L76" s="380">
        <v>12748.171</v>
      </c>
      <c r="M76" s="221">
        <v>1650.1120000000001</v>
      </c>
    </row>
    <row r="77" spans="1:13" s="194" customFormat="1" x14ac:dyDescent="0.2">
      <c r="A77" s="218" t="s">
        <v>143</v>
      </c>
      <c r="B77" s="376">
        <v>6121.7669999999998</v>
      </c>
      <c r="C77" s="388">
        <v>4868.2730000000001</v>
      </c>
      <c r="D77" s="389" t="s">
        <v>104</v>
      </c>
      <c r="E77" s="380">
        <v>7117.0870000000004</v>
      </c>
      <c r="F77" s="221">
        <v>6147.3680000000004</v>
      </c>
      <c r="H77" s="218" t="s">
        <v>107</v>
      </c>
      <c r="I77" s="376">
        <v>10150.188</v>
      </c>
      <c r="J77" s="388">
        <v>4578.2749999999996</v>
      </c>
      <c r="K77" s="389" t="s">
        <v>107</v>
      </c>
      <c r="L77" s="380">
        <v>11855.215</v>
      </c>
      <c r="M77" s="221">
        <v>4816.7820000000002</v>
      </c>
    </row>
    <row r="78" spans="1:13" s="194" customFormat="1" ht="13.5" thickBot="1" x14ac:dyDescent="0.25">
      <c r="A78" s="222" t="s">
        <v>104</v>
      </c>
      <c r="B78" s="345">
        <v>5116.982</v>
      </c>
      <c r="C78" s="349">
        <v>5504.509</v>
      </c>
      <c r="D78" s="350" t="s">
        <v>107</v>
      </c>
      <c r="E78" s="344">
        <v>5987.1729999999998</v>
      </c>
      <c r="F78" s="225">
        <v>2452.509</v>
      </c>
      <c r="H78" s="222" t="s">
        <v>140</v>
      </c>
      <c r="I78" s="345">
        <v>9555.884</v>
      </c>
      <c r="J78" s="349">
        <v>1534.7139999999999</v>
      </c>
      <c r="K78" s="350" t="s">
        <v>126</v>
      </c>
      <c r="L78" s="344">
        <v>10756.036</v>
      </c>
      <c r="M78" s="225">
        <v>13922.511</v>
      </c>
    </row>
    <row r="79" spans="1:13" s="194" customFormat="1" x14ac:dyDescent="0.2">
      <c r="A79" s="189"/>
      <c r="B79" s="189"/>
      <c r="C79" s="189"/>
      <c r="D79" s="189"/>
      <c r="E79" s="385"/>
      <c r="F79" s="189"/>
      <c r="H79" s="190"/>
      <c r="I79" s="190"/>
      <c r="J79" s="189"/>
      <c r="K79" s="189"/>
      <c r="L79" s="189"/>
      <c r="M79" s="189"/>
    </row>
    <row r="80" spans="1:13" s="194" customFormat="1" x14ac:dyDescent="0.2">
      <c r="A80" s="189"/>
      <c r="B80" s="189"/>
      <c r="C80" s="189"/>
      <c r="D80" s="189"/>
      <c r="E80" s="189"/>
      <c r="F80" s="189"/>
      <c r="H80" s="190"/>
      <c r="I80" s="190"/>
      <c r="J80" s="189"/>
      <c r="K80" s="189"/>
      <c r="L80" s="189"/>
      <c r="M80" s="189"/>
    </row>
    <row r="81" spans="1:13" s="194" customFormat="1" x14ac:dyDescent="0.2">
      <c r="A81" s="189"/>
      <c r="B81" s="189"/>
      <c r="C81" s="189"/>
      <c r="D81" s="189"/>
      <c r="E81" s="189"/>
      <c r="F81" s="189"/>
      <c r="H81" s="190"/>
      <c r="I81" s="190"/>
      <c r="J81" s="189"/>
      <c r="K81" s="189"/>
      <c r="L81" s="189"/>
      <c r="M81" s="189"/>
    </row>
    <row r="82" spans="1:13" s="194" customFormat="1" x14ac:dyDescent="0.2">
      <c r="A82" s="189"/>
      <c r="B82" s="189"/>
      <c r="C82" s="189"/>
      <c r="D82" s="189"/>
      <c r="E82" s="189"/>
      <c r="F82" s="189"/>
      <c r="H82" s="190"/>
      <c r="I82" s="190"/>
      <c r="J82" s="189"/>
      <c r="K82" s="189"/>
      <c r="L82" s="189"/>
      <c r="M82" s="189"/>
    </row>
    <row r="83" spans="1:13" s="194" customFormat="1" x14ac:dyDescent="0.2">
      <c r="A83" s="189"/>
      <c r="B83" s="189"/>
      <c r="C83" s="189"/>
      <c r="D83" s="189"/>
      <c r="E83" s="189"/>
      <c r="F83" s="189"/>
      <c r="H83" s="190"/>
      <c r="I83" s="190"/>
      <c r="J83" s="189"/>
      <c r="K83" s="189"/>
      <c r="L83" s="189"/>
      <c r="M83" s="189"/>
    </row>
    <row r="84" spans="1:13" s="194" customFormat="1" x14ac:dyDescent="0.2">
      <c r="A84" s="189"/>
      <c r="B84" s="189"/>
      <c r="C84" s="189"/>
      <c r="D84" s="189"/>
      <c r="E84" s="189"/>
      <c r="F84" s="189"/>
      <c r="H84" s="190"/>
      <c r="I84" s="190"/>
      <c r="J84" s="189"/>
      <c r="K84" s="189"/>
      <c r="L84" s="189"/>
      <c r="M84" s="189"/>
    </row>
    <row r="85" spans="1:13" s="194" customFormat="1" x14ac:dyDescent="0.2">
      <c r="A85" s="189"/>
      <c r="B85" s="189"/>
      <c r="C85" s="189"/>
      <c r="D85" s="189"/>
      <c r="E85" s="189"/>
      <c r="F85" s="189"/>
      <c r="H85" s="190"/>
      <c r="I85" s="190"/>
      <c r="J85" s="189"/>
      <c r="K85" s="189"/>
      <c r="L85" s="189"/>
      <c r="M85" s="189"/>
    </row>
    <row r="86" spans="1:13" s="194" customFormat="1" x14ac:dyDescent="0.2">
      <c r="A86" s="189"/>
      <c r="B86" s="189"/>
      <c r="C86" s="189"/>
      <c r="D86" s="189"/>
      <c r="E86" s="189"/>
      <c r="F86" s="189"/>
      <c r="H86" s="190"/>
      <c r="I86" s="190"/>
      <c r="J86" s="189"/>
      <c r="K86" s="189"/>
      <c r="L86" s="189"/>
      <c r="M86" s="189"/>
    </row>
    <row r="87" spans="1:13" s="194" customFormat="1" x14ac:dyDescent="0.2">
      <c r="A87" s="189"/>
      <c r="B87" s="189"/>
      <c r="C87" s="189"/>
      <c r="D87" s="189"/>
      <c r="E87" s="189"/>
      <c r="F87" s="189"/>
      <c r="H87" s="190"/>
      <c r="I87" s="190"/>
      <c r="J87" s="189"/>
      <c r="K87" s="189"/>
      <c r="L87" s="189"/>
      <c r="M87" s="189"/>
    </row>
    <row r="88" spans="1:13" s="194" customFormat="1" x14ac:dyDescent="0.2">
      <c r="A88" s="189"/>
      <c r="B88" s="189"/>
      <c r="C88" s="189"/>
      <c r="D88" s="189"/>
      <c r="E88" s="189"/>
      <c r="F88" s="189"/>
      <c r="H88" s="190"/>
      <c r="I88" s="190"/>
      <c r="J88" s="189"/>
      <c r="K88" s="189"/>
      <c r="L88" s="189"/>
      <c r="M88" s="189"/>
    </row>
    <row r="89" spans="1:13" s="194" customFormat="1" x14ac:dyDescent="0.2">
      <c r="A89" s="189"/>
      <c r="B89" s="189"/>
      <c r="C89" s="189"/>
      <c r="D89" s="189"/>
      <c r="E89" s="189"/>
      <c r="F89" s="189"/>
      <c r="H89" s="190"/>
      <c r="I89" s="190"/>
      <c r="J89" s="189"/>
      <c r="K89" s="189"/>
      <c r="L89" s="189"/>
      <c r="M89" s="189"/>
    </row>
    <row r="90" spans="1:13" s="194" customFormat="1" x14ac:dyDescent="0.2">
      <c r="A90" s="189"/>
      <c r="B90" s="189"/>
      <c r="C90" s="189"/>
      <c r="D90" s="189"/>
      <c r="E90" s="189"/>
      <c r="F90" s="189"/>
      <c r="H90" s="190"/>
      <c r="I90" s="190"/>
      <c r="J90" s="189"/>
      <c r="K90" s="189"/>
      <c r="L90" s="189"/>
      <c r="M90" s="189"/>
    </row>
    <row r="91" spans="1:13" s="194" customFormat="1" x14ac:dyDescent="0.2">
      <c r="A91" s="189"/>
      <c r="B91" s="189"/>
      <c r="C91" s="189"/>
      <c r="D91" s="189"/>
      <c r="E91" s="189"/>
      <c r="F91" s="189"/>
      <c r="H91" s="190"/>
      <c r="I91" s="190"/>
      <c r="J91" s="189"/>
      <c r="K91" s="189"/>
      <c r="L91" s="189"/>
      <c r="M91" s="189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156"/>
  <sheetViews>
    <sheetView zoomScale="80" zoomScaleNormal="80" workbookViewId="0">
      <selection activeCell="B18" sqref="B18"/>
    </sheetView>
  </sheetViews>
  <sheetFormatPr defaultRowHeight="12.75" x14ac:dyDescent="0.2"/>
  <cols>
    <col min="1" max="1" width="29.85546875" customWidth="1"/>
    <col min="2" max="2" width="12.85546875" bestFit="1" customWidth="1"/>
    <col min="3" max="3" width="12.5703125" customWidth="1"/>
    <col min="4" max="4" width="10.140625" customWidth="1"/>
    <col min="5" max="5" width="12.85546875" bestFit="1" customWidth="1"/>
    <col min="6" max="6" width="13.28515625" customWidth="1"/>
    <col min="7" max="7" width="10.140625" customWidth="1"/>
  </cols>
  <sheetData>
    <row r="1" spans="1:11" ht="21" customHeight="1" x14ac:dyDescent="0.2">
      <c r="A1" s="8" t="s">
        <v>51</v>
      </c>
      <c r="B1" s="9"/>
      <c r="D1" s="10"/>
      <c r="G1" s="63" t="s">
        <v>149</v>
      </c>
    </row>
    <row r="2" spans="1:11" ht="12.75" customHeight="1" thickBot="1" x14ac:dyDescent="0.25">
      <c r="A2" s="8"/>
      <c r="B2" s="9"/>
      <c r="C2" s="38"/>
      <c r="D2" s="10"/>
      <c r="E2" s="9"/>
      <c r="G2" s="9"/>
    </row>
    <row r="3" spans="1:11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11" ht="21" thickBot="1" x14ac:dyDescent="0.25">
      <c r="A4" s="394" t="s">
        <v>13</v>
      </c>
      <c r="B4" s="132">
        <v>2020</v>
      </c>
      <c r="C4" s="133"/>
      <c r="D4" s="134"/>
      <c r="E4" s="135"/>
      <c r="F4" s="133"/>
      <c r="G4" s="134"/>
    </row>
    <row r="5" spans="1:11" ht="15.75" x14ac:dyDescent="0.2">
      <c r="A5" s="395"/>
      <c r="B5" s="66" t="s">
        <v>14</v>
      </c>
      <c r="C5" s="17"/>
      <c r="D5" s="18"/>
      <c r="E5" s="147" t="s">
        <v>15</v>
      </c>
      <c r="F5" s="20"/>
      <c r="G5" s="18"/>
    </row>
    <row r="6" spans="1:11" ht="34.5" customHeight="1" thickBot="1" x14ac:dyDescent="0.25">
      <c r="A6" s="396"/>
      <c r="B6" s="251" t="s">
        <v>148</v>
      </c>
      <c r="C6" s="252" t="s">
        <v>145</v>
      </c>
      <c r="D6" s="21" t="s">
        <v>16</v>
      </c>
      <c r="E6" s="251" t="s">
        <v>148</v>
      </c>
      <c r="F6" s="252" t="s">
        <v>145</v>
      </c>
      <c r="G6" s="21" t="s">
        <v>16</v>
      </c>
    </row>
    <row r="7" spans="1:11" ht="16.5" thickBot="1" x14ac:dyDescent="0.3">
      <c r="A7" s="331" t="s">
        <v>60</v>
      </c>
      <c r="B7" s="332">
        <v>1637.883</v>
      </c>
      <c r="C7" s="22">
        <v>1563.125</v>
      </c>
      <c r="D7" s="89">
        <v>4.7825989604158359</v>
      </c>
      <c r="E7" s="90">
        <v>100</v>
      </c>
      <c r="F7" s="91">
        <v>100</v>
      </c>
      <c r="G7" s="92" t="s">
        <v>48</v>
      </c>
    </row>
    <row r="8" spans="1:11" ht="16.5" customHeight="1" x14ac:dyDescent="0.25">
      <c r="A8" s="94" t="s">
        <v>19</v>
      </c>
      <c r="B8" s="95"/>
      <c r="C8" s="96"/>
      <c r="D8" s="97"/>
      <c r="E8" s="97"/>
      <c r="F8" s="97"/>
      <c r="G8" s="98"/>
    </row>
    <row r="9" spans="1:11" ht="16.5" customHeight="1" x14ac:dyDescent="0.25">
      <c r="A9" s="126" t="s">
        <v>17</v>
      </c>
      <c r="B9" s="127">
        <v>1436.021</v>
      </c>
      <c r="C9" s="24">
        <v>1378.329</v>
      </c>
      <c r="D9" s="25">
        <v>4.1856479838993454</v>
      </c>
      <c r="E9" s="26">
        <v>4.6416460073208823</v>
      </c>
      <c r="F9" s="27">
        <v>4.5358089765811114</v>
      </c>
      <c r="G9" s="25">
        <v>2.3333661379087904</v>
      </c>
    </row>
    <row r="10" spans="1:11" ht="15.75" x14ac:dyDescent="0.25">
      <c r="A10" s="126" t="s">
        <v>18</v>
      </c>
      <c r="B10" s="321">
        <v>1351.9670000000001</v>
      </c>
      <c r="C10" s="28">
        <v>1291.4680000000001</v>
      </c>
      <c r="D10" s="29">
        <v>4.6845140568717163</v>
      </c>
      <c r="E10" s="30">
        <v>82.631185058351591</v>
      </c>
      <c r="F10" s="31">
        <v>83.791960491013128</v>
      </c>
      <c r="G10" s="29">
        <v>-1.3853064492816509</v>
      </c>
    </row>
    <row r="11" spans="1:11" ht="15.75" x14ac:dyDescent="0.25">
      <c r="A11" s="126" t="s">
        <v>55</v>
      </c>
      <c r="B11" s="321">
        <v>2787.2069999999999</v>
      </c>
      <c r="C11" s="28">
        <v>2799.5149999999999</v>
      </c>
      <c r="D11" s="29">
        <v>-0.43964758181327818</v>
      </c>
      <c r="E11" s="30">
        <v>6.0756460383387747</v>
      </c>
      <c r="F11" s="31">
        <v>5.8505433277140666</v>
      </c>
      <c r="G11" s="29">
        <v>3.8475522360187453</v>
      </c>
    </row>
    <row r="12" spans="1:11" ht="15.75" x14ac:dyDescent="0.25">
      <c r="A12" s="126" t="s">
        <v>64</v>
      </c>
      <c r="B12" s="321">
        <v>2763.9589999999998</v>
      </c>
      <c r="C12" s="28">
        <v>2666.9789999999998</v>
      </c>
      <c r="D12" s="103">
        <v>3.6363240955403109</v>
      </c>
      <c r="E12" s="78">
        <v>2.0727211171456674</v>
      </c>
      <c r="F12" s="31">
        <v>1.3201320132013201</v>
      </c>
      <c r="G12" s="29">
        <v>57.008624623784307</v>
      </c>
    </row>
    <row r="13" spans="1:11" ht="16.5" thickBot="1" x14ac:dyDescent="0.3">
      <c r="A13" s="129" t="s">
        <v>115</v>
      </c>
      <c r="B13" s="327">
        <v>4967.51</v>
      </c>
      <c r="C13" s="32">
        <v>4875.326</v>
      </c>
      <c r="D13" s="283">
        <v>1.8908274031316099</v>
      </c>
      <c r="E13" s="284">
        <v>4.5788017788430917</v>
      </c>
      <c r="F13" s="113">
        <v>4.5015551914903726</v>
      </c>
      <c r="G13" s="25">
        <v>1.7159977844711107</v>
      </c>
    </row>
    <row r="14" spans="1:11" ht="18.75" x14ac:dyDescent="0.3">
      <c r="A14" s="144" t="s">
        <v>20</v>
      </c>
      <c r="B14" s="99"/>
      <c r="C14" s="93"/>
      <c r="D14" s="100"/>
      <c r="E14" s="100"/>
      <c r="F14" s="100"/>
      <c r="G14" s="101"/>
    </row>
    <row r="15" spans="1:11" ht="16.5" thickBot="1" x14ac:dyDescent="0.3">
      <c r="A15" s="116" t="s">
        <v>36</v>
      </c>
      <c r="B15" s="330">
        <v>1436.021</v>
      </c>
      <c r="C15" s="24">
        <v>1379.431</v>
      </c>
      <c r="D15" s="25">
        <v>4.1024161411480469</v>
      </c>
      <c r="E15" s="26">
        <v>4.6416460073208823</v>
      </c>
      <c r="F15" s="27">
        <v>4.5073169187422337</v>
      </c>
      <c r="G15" s="25">
        <v>2.9802450326952621</v>
      </c>
      <c r="I15" s="88"/>
    </row>
    <row r="16" spans="1:11" ht="18.75" x14ac:dyDescent="0.3">
      <c r="A16" s="144" t="s">
        <v>18</v>
      </c>
      <c r="B16" s="99"/>
      <c r="C16" s="93"/>
      <c r="D16" s="100"/>
      <c r="E16" s="100"/>
      <c r="F16" s="100"/>
      <c r="G16" s="101"/>
      <c r="K16" s="145"/>
    </row>
    <row r="17" spans="1:7" ht="15.75" x14ac:dyDescent="0.25">
      <c r="A17" s="322" t="s">
        <v>36</v>
      </c>
      <c r="B17" s="127">
        <v>1846.43</v>
      </c>
      <c r="C17" s="24">
        <v>1789.625</v>
      </c>
      <c r="D17" s="25">
        <v>3.1741286582384611</v>
      </c>
      <c r="E17" s="26">
        <v>3.6262390245335023</v>
      </c>
      <c r="F17" s="27">
        <v>3.451084676813005</v>
      </c>
      <c r="G17" s="25">
        <v>5.0753419322718045</v>
      </c>
    </row>
    <row r="18" spans="1:7" ht="15.75" x14ac:dyDescent="0.25">
      <c r="A18" s="323" t="s">
        <v>37</v>
      </c>
      <c r="B18" s="321">
        <v>1296.771</v>
      </c>
      <c r="C18" s="28">
        <v>1240.5</v>
      </c>
      <c r="D18" s="103">
        <v>4.5361547762998757</v>
      </c>
      <c r="E18" s="30">
        <v>73.862427070831998</v>
      </c>
      <c r="F18" s="31">
        <v>75.416704260354081</v>
      </c>
      <c r="G18" s="29">
        <v>-2.060919002978963</v>
      </c>
    </row>
    <row r="19" spans="1:7" ht="15.75" x14ac:dyDescent="0.25">
      <c r="A19" s="323" t="s">
        <v>38</v>
      </c>
      <c r="B19" s="321">
        <v>1715.415</v>
      </c>
      <c r="C19" s="28">
        <v>1652.03</v>
      </c>
      <c r="D19" s="29">
        <v>3.8367947313305444</v>
      </c>
      <c r="E19" s="30">
        <v>4.8966361756391423</v>
      </c>
      <c r="F19" s="31">
        <v>4.7009204517574057</v>
      </c>
      <c r="G19" s="29">
        <v>4.1633489843158209</v>
      </c>
    </row>
    <row r="20" spans="1:7" ht="16.5" thickBot="1" x14ac:dyDescent="0.3">
      <c r="A20" s="324" t="s">
        <v>39</v>
      </c>
      <c r="B20" s="321">
        <v>3402.3829999999998</v>
      </c>
      <c r="C20" s="28">
        <v>3216.346</v>
      </c>
      <c r="D20" s="29">
        <v>5.7841102916166305</v>
      </c>
      <c r="E20" s="30">
        <v>0.24588278734694402</v>
      </c>
      <c r="F20" s="31">
        <v>0.22325110208862609</v>
      </c>
      <c r="G20" s="29">
        <v>10.137322972467846</v>
      </c>
    </row>
    <row r="21" spans="1:7" ht="18.75" x14ac:dyDescent="0.3">
      <c r="A21" s="144" t="s">
        <v>55</v>
      </c>
      <c r="B21" s="99"/>
      <c r="C21" s="93"/>
      <c r="D21" s="100"/>
      <c r="E21" s="100"/>
      <c r="F21" s="100"/>
      <c r="G21" s="101"/>
    </row>
    <row r="22" spans="1:7" ht="15.75" x14ac:dyDescent="0.25">
      <c r="A22" s="322" t="s">
        <v>36</v>
      </c>
      <c r="B22" s="127">
        <v>2939.6280000000002</v>
      </c>
      <c r="C22" s="24">
        <v>2787.991</v>
      </c>
      <c r="D22" s="25">
        <v>5.4389343437622344</v>
      </c>
      <c r="E22" s="26">
        <v>0.14033946112682721</v>
      </c>
      <c r="F22" s="27">
        <v>0.12493767362347748</v>
      </c>
      <c r="G22" s="25">
        <v>12.327576668160029</v>
      </c>
    </row>
    <row r="23" spans="1:7" ht="15.75" x14ac:dyDescent="0.25">
      <c r="A23" s="323" t="s">
        <v>37</v>
      </c>
      <c r="B23" s="321">
        <v>2742.7220000000002</v>
      </c>
      <c r="C23" s="28">
        <v>2761.7849999999999</v>
      </c>
      <c r="D23" s="29">
        <v>-0.6902419992866804</v>
      </c>
      <c r="E23" s="30">
        <v>5.113233453522164</v>
      </c>
      <c r="F23" s="31">
        <v>5.0561372684030994</v>
      </c>
      <c r="G23" s="29">
        <v>1.12924515471269</v>
      </c>
    </row>
    <row r="24" spans="1:7" ht="15.75" x14ac:dyDescent="0.25">
      <c r="A24" s="323" t="s">
        <v>38</v>
      </c>
      <c r="B24" s="321">
        <v>2324.096</v>
      </c>
      <c r="C24" s="28">
        <v>2396.5810000000001</v>
      </c>
      <c r="D24" s="29">
        <v>-3.024517009856964</v>
      </c>
      <c r="E24" s="30">
        <v>0.45197027958009689</v>
      </c>
      <c r="F24" s="31">
        <v>0.36249812031562867</v>
      </c>
      <c r="G24" s="29">
        <v>24.682102954510338</v>
      </c>
    </row>
    <row r="25" spans="1:7" ht="16.5" thickBot="1" x14ac:dyDescent="0.3">
      <c r="A25" s="324" t="s">
        <v>39</v>
      </c>
      <c r="B25" s="321" t="s">
        <v>62</v>
      </c>
      <c r="C25" s="28" t="s">
        <v>62</v>
      </c>
      <c r="D25" s="84" t="s">
        <v>48</v>
      </c>
      <c r="E25" s="30">
        <v>0.37010284410968586</v>
      </c>
      <c r="F25" s="31">
        <v>0.30697026537186095</v>
      </c>
      <c r="G25" s="29">
        <v>20.566349858461592</v>
      </c>
    </row>
    <row r="26" spans="1:7" ht="18.75" x14ac:dyDescent="0.3">
      <c r="A26" s="144" t="s">
        <v>63</v>
      </c>
      <c r="B26" s="99"/>
      <c r="C26" s="93"/>
      <c r="D26" s="100"/>
      <c r="E26" s="100"/>
      <c r="F26" s="100"/>
      <c r="G26" s="101"/>
    </row>
    <row r="27" spans="1:7" ht="15.75" x14ac:dyDescent="0.25">
      <c r="A27" s="322" t="s">
        <v>36</v>
      </c>
      <c r="B27" s="127" t="s">
        <v>62</v>
      </c>
      <c r="C27" s="24">
        <v>5864.6930000000002</v>
      </c>
      <c r="D27" s="25" t="s">
        <v>48</v>
      </c>
      <c r="E27" s="26">
        <v>9.64194463702302E-2</v>
      </c>
      <c r="F27" s="27">
        <v>4.3307927915093671E-2</v>
      </c>
      <c r="G27" s="25">
        <v>122.63694203810225</v>
      </c>
    </row>
    <row r="28" spans="1:7" ht="15.75" x14ac:dyDescent="0.25">
      <c r="A28" s="323" t="s">
        <v>37</v>
      </c>
      <c r="B28" s="321">
        <v>3058.6709999999998</v>
      </c>
      <c r="C28" s="28">
        <v>3249.0949999999998</v>
      </c>
      <c r="D28" s="29">
        <v>-5.8608320162999235</v>
      </c>
      <c r="E28" s="30">
        <v>1.426130065939418</v>
      </c>
      <c r="F28" s="31">
        <v>0.73848248134165939</v>
      </c>
      <c r="G28" s="29">
        <v>93.116302955278641</v>
      </c>
    </row>
    <row r="29" spans="1:7" ht="15.75" x14ac:dyDescent="0.25">
      <c r="A29" s="323" t="s">
        <v>38</v>
      </c>
      <c r="B29" s="325">
        <v>2445.1039999999998</v>
      </c>
      <c r="C29" s="42">
        <v>3068.9029999999998</v>
      </c>
      <c r="D29" s="29">
        <v>-20.326448897211804</v>
      </c>
      <c r="E29" s="30">
        <v>0.15949465914801772</v>
      </c>
      <c r="F29" s="31">
        <v>2.991666073082128E-2</v>
      </c>
      <c r="G29" s="29">
        <v>433.12988566167166</v>
      </c>
    </row>
    <row r="30" spans="1:7" ht="16.5" thickBot="1" x14ac:dyDescent="0.3">
      <c r="A30" s="329" t="s">
        <v>39</v>
      </c>
      <c r="B30" s="327">
        <v>651.03899999999999</v>
      </c>
      <c r="C30" s="32" t="s">
        <v>62</v>
      </c>
      <c r="D30" s="146" t="s">
        <v>48</v>
      </c>
      <c r="E30" s="34">
        <v>0.39067694568800154</v>
      </c>
      <c r="F30" s="35">
        <v>0.50842494321374587</v>
      </c>
      <c r="G30" s="33">
        <v>-23.159366804756104</v>
      </c>
    </row>
    <row r="32" spans="1:7" ht="15.75" x14ac:dyDescent="0.2">
      <c r="A32" s="47" t="s">
        <v>21</v>
      </c>
      <c r="B32" s="79"/>
      <c r="C32" s="79"/>
      <c r="E32" s="79"/>
    </row>
    <row r="33" spans="1:1" ht="15.75" x14ac:dyDescent="0.25">
      <c r="A33" s="80" t="s">
        <v>49</v>
      </c>
    </row>
    <row r="96" ht="28.5" customHeight="1" x14ac:dyDescent="0.2"/>
    <row r="156" ht="27.75" customHeight="1" x14ac:dyDescent="0.2"/>
  </sheetData>
  <mergeCells count="1">
    <mergeCell ref="A4:A6"/>
  </mergeCells>
  <phoneticPr fontId="8" type="noConversion"/>
  <pageMargins left="0.41" right="0.1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08"/>
  <sheetViews>
    <sheetView zoomScale="80" zoomScaleNormal="80" zoomScaleSheetLayoutView="75" workbookViewId="0">
      <selection activeCell="F36" sqref="F36"/>
    </sheetView>
  </sheetViews>
  <sheetFormatPr defaultRowHeight="12.75" x14ac:dyDescent="0.2"/>
  <cols>
    <col min="1" max="1" width="29.42578125" customWidth="1"/>
    <col min="2" max="2" width="12.85546875" bestFit="1" customWidth="1"/>
    <col min="3" max="3" width="12.7109375" customWidth="1"/>
    <col min="4" max="4" width="10.140625" customWidth="1"/>
    <col min="5" max="6" width="12.85546875" bestFit="1" customWidth="1"/>
    <col min="7" max="7" width="10.140625" customWidth="1"/>
    <col min="8" max="8" width="3.5703125" customWidth="1"/>
    <col min="9" max="9" width="30.140625" customWidth="1"/>
    <col min="10" max="11" width="12.85546875" bestFit="1" customWidth="1"/>
    <col min="12" max="12" width="9.42578125" customWidth="1"/>
    <col min="13" max="14" width="12.85546875" bestFit="1" customWidth="1"/>
    <col min="15" max="15" width="9.5703125" customWidth="1"/>
  </cols>
  <sheetData>
    <row r="1" spans="1:15" ht="20.25" customHeight="1" x14ac:dyDescent="0.2">
      <c r="A1" s="8" t="s">
        <v>51</v>
      </c>
      <c r="B1" s="9"/>
      <c r="D1" s="10"/>
      <c r="G1" s="63" t="str">
        <f xml:space="preserve"> (Bydło_PL!G1)</f>
        <v>październik - listopad 2020r.</v>
      </c>
      <c r="H1" s="63"/>
    </row>
    <row r="2" spans="1:15" ht="13.5" thickBot="1" x14ac:dyDescent="0.25"/>
    <row r="3" spans="1:15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5" ht="21" thickBot="1" x14ac:dyDescent="0.25">
      <c r="A4" s="394" t="s">
        <v>13</v>
      </c>
      <c r="B4" s="132">
        <v>2020</v>
      </c>
      <c r="C4" s="133"/>
      <c r="D4" s="134"/>
      <c r="E4" s="135"/>
      <c r="F4" s="133"/>
      <c r="G4" s="134"/>
      <c r="I4" s="394" t="s">
        <v>13</v>
      </c>
      <c r="J4" s="132">
        <v>2020</v>
      </c>
      <c r="K4" s="133"/>
      <c r="L4" s="134"/>
      <c r="M4" s="135"/>
      <c r="N4" s="133"/>
      <c r="O4" s="134"/>
    </row>
    <row r="5" spans="1:15" ht="15.75" x14ac:dyDescent="0.2">
      <c r="A5" s="395"/>
      <c r="B5" s="66" t="s">
        <v>14</v>
      </c>
      <c r="C5" s="17"/>
      <c r="D5" s="18"/>
      <c r="E5" s="19" t="s">
        <v>15</v>
      </c>
      <c r="F5" s="20"/>
      <c r="G5" s="18"/>
      <c r="I5" s="395"/>
      <c r="J5" s="66" t="s">
        <v>14</v>
      </c>
      <c r="K5" s="17"/>
      <c r="L5" s="18"/>
      <c r="M5" s="19" t="s">
        <v>15</v>
      </c>
      <c r="N5" s="20"/>
      <c r="O5" s="18"/>
    </row>
    <row r="6" spans="1:15" ht="26.25" thickBot="1" x14ac:dyDescent="0.25">
      <c r="A6" s="396"/>
      <c r="B6" s="251" t="s">
        <v>148</v>
      </c>
      <c r="C6" s="252" t="s">
        <v>145</v>
      </c>
      <c r="D6" s="21" t="s">
        <v>16</v>
      </c>
      <c r="E6" s="251" t="s">
        <v>148</v>
      </c>
      <c r="F6" s="252" t="s">
        <v>145</v>
      </c>
      <c r="G6" s="21" t="s">
        <v>16</v>
      </c>
      <c r="I6" s="396"/>
      <c r="J6" s="251" t="s">
        <v>148</v>
      </c>
      <c r="K6" s="252" t="s">
        <v>145</v>
      </c>
      <c r="L6" s="21" t="s">
        <v>16</v>
      </c>
      <c r="M6" s="251" t="s">
        <v>148</v>
      </c>
      <c r="N6" s="252" t="s">
        <v>145</v>
      </c>
      <c r="O6" s="21" t="s">
        <v>16</v>
      </c>
    </row>
    <row r="7" spans="1:15" ht="16.5" thickBot="1" x14ac:dyDescent="0.3">
      <c r="A7" s="136" t="s">
        <v>60</v>
      </c>
      <c r="B7" s="137">
        <v>1513.873</v>
      </c>
      <c r="C7" s="22">
        <v>1428.539</v>
      </c>
      <c r="D7" s="89">
        <v>5.9735155988040978</v>
      </c>
      <c r="E7" s="90">
        <v>100</v>
      </c>
      <c r="F7" s="91">
        <v>100</v>
      </c>
      <c r="G7" s="92" t="s">
        <v>48</v>
      </c>
      <c r="I7" s="331" t="s">
        <v>60</v>
      </c>
      <c r="J7" s="332">
        <v>1900.615</v>
      </c>
      <c r="K7" s="22">
        <v>1842.299</v>
      </c>
      <c r="L7" s="89">
        <v>3.1653928054023819</v>
      </c>
      <c r="M7" s="90">
        <v>100</v>
      </c>
      <c r="N7" s="91">
        <v>100</v>
      </c>
      <c r="O7" s="92" t="s">
        <v>48</v>
      </c>
    </row>
    <row r="8" spans="1:15" ht="15.75" x14ac:dyDescent="0.25">
      <c r="A8" s="94" t="s">
        <v>19</v>
      </c>
      <c r="B8" s="95"/>
      <c r="C8" s="96"/>
      <c r="D8" s="97"/>
      <c r="E8" s="97"/>
      <c r="F8" s="97"/>
      <c r="G8" s="98"/>
      <c r="I8" s="94" t="s">
        <v>19</v>
      </c>
      <c r="J8" s="95"/>
      <c r="K8" s="96"/>
      <c r="L8" s="97"/>
      <c r="M8" s="97"/>
      <c r="N8" s="97"/>
      <c r="O8" s="98"/>
    </row>
    <row r="9" spans="1:15" ht="15.75" x14ac:dyDescent="0.25">
      <c r="A9" s="126" t="s">
        <v>17</v>
      </c>
      <c r="B9" s="127">
        <v>1452.2</v>
      </c>
      <c r="C9" s="24">
        <v>1391.6010000000001</v>
      </c>
      <c r="D9" s="25">
        <v>4.3546246373780937</v>
      </c>
      <c r="E9" s="26">
        <v>6.0888658545944514</v>
      </c>
      <c r="F9" s="27">
        <v>6.0510415579205672</v>
      </c>
      <c r="G9" s="25">
        <v>0.62508737234457989</v>
      </c>
      <c r="I9" s="126" t="s">
        <v>17</v>
      </c>
      <c r="J9" s="127">
        <v>1303.5530000000001</v>
      </c>
      <c r="K9" s="24">
        <v>1258.711</v>
      </c>
      <c r="L9" s="25">
        <v>3.5625334171227623</v>
      </c>
      <c r="M9" s="26">
        <v>1.5755194531887544</v>
      </c>
      <c r="N9" s="27">
        <v>1.3927380051534224</v>
      </c>
      <c r="O9" s="25">
        <v>13.123893177252461</v>
      </c>
    </row>
    <row r="10" spans="1:15" ht="15.75" x14ac:dyDescent="0.25">
      <c r="A10" s="126" t="s">
        <v>18</v>
      </c>
      <c r="B10" s="321">
        <v>1283.865</v>
      </c>
      <c r="C10" s="28">
        <v>1228.713</v>
      </c>
      <c r="D10" s="29">
        <v>4.4885990463192016</v>
      </c>
      <c r="E10" s="30">
        <v>86.439012495834888</v>
      </c>
      <c r="F10" s="31">
        <v>88.027978196431505</v>
      </c>
      <c r="G10" s="29">
        <v>-1.8050689487050278</v>
      </c>
      <c r="I10" s="126" t="s">
        <v>18</v>
      </c>
      <c r="J10" s="321">
        <v>1519.2260000000001</v>
      </c>
      <c r="K10" s="28">
        <v>1444.2439999999999</v>
      </c>
      <c r="L10" s="29">
        <v>5.1917819980557445</v>
      </c>
      <c r="M10" s="30">
        <v>74.563799276146057</v>
      </c>
      <c r="N10" s="31">
        <v>75.005121791580791</v>
      </c>
      <c r="O10" s="29">
        <v>-0.58838983911132348</v>
      </c>
    </row>
    <row r="11" spans="1:15" ht="15.75" x14ac:dyDescent="0.25">
      <c r="A11" s="126" t="s">
        <v>55</v>
      </c>
      <c r="B11" s="321">
        <v>3429.0680000000002</v>
      </c>
      <c r="C11" s="28">
        <v>3543.4859999999999</v>
      </c>
      <c r="D11" s="29">
        <v>-3.2289671809060247</v>
      </c>
      <c r="E11" s="30">
        <v>2.4603087480558741</v>
      </c>
      <c r="F11" s="31">
        <v>2.1942919881152485</v>
      </c>
      <c r="G11" s="29">
        <v>12.12312497067067</v>
      </c>
      <c r="I11" s="126" t="s">
        <v>55</v>
      </c>
      <c r="J11" s="321">
        <v>2543.6219999999998</v>
      </c>
      <c r="K11" s="28">
        <v>2547.46</v>
      </c>
      <c r="L11" s="29">
        <v>-0.15065987297151645</v>
      </c>
      <c r="M11" s="30">
        <v>13.73521599846873</v>
      </c>
      <c r="N11" s="31">
        <v>13.434763460822552</v>
      </c>
      <c r="O11" s="29">
        <v>2.2363812993234697</v>
      </c>
    </row>
    <row r="12" spans="1:15" ht="15.75" x14ac:dyDescent="0.25">
      <c r="A12" s="126" t="s">
        <v>64</v>
      </c>
      <c r="B12" s="321">
        <v>3446.462</v>
      </c>
      <c r="C12" s="28">
        <v>3766.9</v>
      </c>
      <c r="D12" s="103">
        <v>-8.506676577557144</v>
      </c>
      <c r="E12" s="78">
        <v>1.8289839641804848</v>
      </c>
      <c r="F12" s="31">
        <v>0.72324318110638919</v>
      </c>
      <c r="G12" s="29">
        <v>152.88644427764623</v>
      </c>
      <c r="I12" s="126" t="s">
        <v>64</v>
      </c>
      <c r="J12" s="321">
        <v>1742.5029999999999</v>
      </c>
      <c r="K12" s="28">
        <v>2021.9559999999999</v>
      </c>
      <c r="L12" s="103">
        <v>-13.820923897453753</v>
      </c>
      <c r="M12" s="78">
        <v>2.5891104952646944</v>
      </c>
      <c r="N12" s="31">
        <v>2.5582679828413899</v>
      </c>
      <c r="O12" s="29">
        <v>1.2056013142551492</v>
      </c>
    </row>
    <row r="13" spans="1:15" ht="16.5" thickBot="1" x14ac:dyDescent="0.3">
      <c r="A13" s="129" t="s">
        <v>115</v>
      </c>
      <c r="B13" s="327">
        <v>5287.415</v>
      </c>
      <c r="C13" s="32">
        <v>5251.3869999999997</v>
      </c>
      <c r="D13" s="283">
        <v>0.68606636684746813</v>
      </c>
      <c r="E13" s="284">
        <v>3.1828289373343059</v>
      </c>
      <c r="F13" s="113">
        <v>3.0034450764262695</v>
      </c>
      <c r="G13" s="25">
        <v>5.972603338612779</v>
      </c>
      <c r="I13" s="129" t="s">
        <v>115</v>
      </c>
      <c r="J13" s="327">
        <v>4681.2719999999999</v>
      </c>
      <c r="K13" s="32">
        <v>4567.4189999999999</v>
      </c>
      <c r="L13" s="283">
        <v>2.4927207247681915</v>
      </c>
      <c r="M13" s="284">
        <v>7.5363547769317609</v>
      </c>
      <c r="N13" s="113">
        <v>7.6091087596018392</v>
      </c>
      <c r="O13" s="25">
        <v>-0.95614328784919689</v>
      </c>
    </row>
    <row r="14" spans="1:15" ht="18.75" x14ac:dyDescent="0.3">
      <c r="A14" s="144" t="s">
        <v>20</v>
      </c>
      <c r="B14" s="99"/>
      <c r="C14" s="93"/>
      <c r="D14" s="100"/>
      <c r="E14" s="100"/>
      <c r="F14" s="100"/>
      <c r="G14" s="101"/>
      <c r="I14" s="144" t="s">
        <v>20</v>
      </c>
      <c r="J14" s="99"/>
      <c r="K14" s="93"/>
      <c r="L14" s="100"/>
      <c r="M14" s="100"/>
      <c r="N14" s="100"/>
      <c r="O14" s="101"/>
    </row>
    <row r="15" spans="1:15" ht="16.5" thickBot="1" x14ac:dyDescent="0.3">
      <c r="A15" s="116" t="s">
        <v>36</v>
      </c>
      <c r="B15" s="330">
        <v>1452.2</v>
      </c>
      <c r="C15" s="24">
        <v>1392.92</v>
      </c>
      <c r="D15" s="25">
        <v>4.2558079430261593</v>
      </c>
      <c r="E15" s="26">
        <v>6.0888658545944514</v>
      </c>
      <c r="F15" s="27">
        <v>6.0088138591307425</v>
      </c>
      <c r="G15" s="25">
        <v>1.3322428908671422</v>
      </c>
      <c r="I15" s="116" t="s">
        <v>36</v>
      </c>
      <c r="J15" s="330">
        <v>1303.5530000000001</v>
      </c>
      <c r="K15" s="24">
        <v>1258.711</v>
      </c>
      <c r="L15" s="25">
        <v>3.5625334171227623</v>
      </c>
      <c r="M15" s="26">
        <v>1.5755194531887544</v>
      </c>
      <c r="N15" s="27">
        <v>1.3927380051534224</v>
      </c>
      <c r="O15" s="25">
        <v>13.123893177252461</v>
      </c>
    </row>
    <row r="16" spans="1:15" ht="18.75" x14ac:dyDescent="0.3">
      <c r="A16" s="144" t="s">
        <v>18</v>
      </c>
      <c r="B16" s="99"/>
      <c r="C16" s="93"/>
      <c r="D16" s="100"/>
      <c r="E16" s="100"/>
      <c r="F16" s="100"/>
      <c r="G16" s="101"/>
      <c r="I16" s="144" t="s">
        <v>18</v>
      </c>
      <c r="J16" s="99"/>
      <c r="K16" s="93"/>
      <c r="L16" s="100"/>
      <c r="M16" s="100"/>
      <c r="N16" s="100"/>
      <c r="O16" s="101"/>
    </row>
    <row r="17" spans="1:15" ht="15.75" x14ac:dyDescent="0.25">
      <c r="A17" s="322" t="s">
        <v>36</v>
      </c>
      <c r="B17" s="127">
        <v>1717.3409999999999</v>
      </c>
      <c r="C17" s="24">
        <v>1635.7619999999999</v>
      </c>
      <c r="D17" s="25">
        <v>4.987216966771447</v>
      </c>
      <c r="E17" s="26">
        <v>3.6082536820600302</v>
      </c>
      <c r="F17" s="27">
        <v>3.4138983086633643</v>
      </c>
      <c r="G17" s="25">
        <v>5.6930627635701709</v>
      </c>
      <c r="I17" s="322" t="s">
        <v>36</v>
      </c>
      <c r="J17" s="127">
        <v>2115.7359999999999</v>
      </c>
      <c r="K17" s="24">
        <v>2098.4430000000002</v>
      </c>
      <c r="L17" s="25">
        <v>0.8240871922658688</v>
      </c>
      <c r="M17" s="26">
        <v>3.6643433500421403</v>
      </c>
      <c r="N17" s="27">
        <v>3.5282209499524311</v>
      </c>
      <c r="O17" s="25">
        <v>3.8581030502509903</v>
      </c>
    </row>
    <row r="18" spans="1:15" ht="15.75" x14ac:dyDescent="0.25">
      <c r="A18" s="323" t="s">
        <v>37</v>
      </c>
      <c r="B18" s="321">
        <v>1236.722</v>
      </c>
      <c r="C18" s="28">
        <v>1189.0419999999999</v>
      </c>
      <c r="D18" s="103">
        <v>4.0099508680097147</v>
      </c>
      <c r="E18" s="30">
        <v>80.067623032437879</v>
      </c>
      <c r="F18" s="31">
        <v>81.956690802924498</v>
      </c>
      <c r="G18" s="29">
        <v>-2.3049585726065098</v>
      </c>
      <c r="I18" s="323" t="s">
        <v>37</v>
      </c>
      <c r="J18" s="321">
        <v>1464.5409999999999</v>
      </c>
      <c r="K18" s="28">
        <v>1381.9380000000001</v>
      </c>
      <c r="L18" s="103">
        <v>5.9773303867467158</v>
      </c>
      <c r="M18" s="30">
        <v>60.715899162638678</v>
      </c>
      <c r="N18" s="31">
        <v>61.850706466596428</v>
      </c>
      <c r="O18" s="29">
        <v>-1.8347523719403638</v>
      </c>
    </row>
    <row r="19" spans="1:15" ht="15.75" x14ac:dyDescent="0.25">
      <c r="A19" s="323" t="s">
        <v>38</v>
      </c>
      <c r="B19" s="321">
        <v>1880.5309999999999</v>
      </c>
      <c r="C19" s="28">
        <v>1747.864</v>
      </c>
      <c r="D19" s="29">
        <v>7.5902358535904355</v>
      </c>
      <c r="E19" s="30">
        <v>2.5025427853384019</v>
      </c>
      <c r="F19" s="31">
        <v>2.4085740996409473</v>
      </c>
      <c r="G19" s="29">
        <v>3.9014239051836861</v>
      </c>
      <c r="I19" s="323" t="s">
        <v>38</v>
      </c>
      <c r="J19" s="321">
        <v>1627.597</v>
      </c>
      <c r="K19" s="28">
        <v>1601.396</v>
      </c>
      <c r="L19" s="29">
        <v>1.6361349722367251</v>
      </c>
      <c r="M19" s="30">
        <v>9.9688394976861154</v>
      </c>
      <c r="N19" s="31">
        <v>9.4559708410687389</v>
      </c>
      <c r="O19" s="29">
        <v>5.4237546333149522</v>
      </c>
    </row>
    <row r="20" spans="1:15" ht="16.5" thickBot="1" x14ac:dyDescent="0.3">
      <c r="A20" s="324" t="s">
        <v>39</v>
      </c>
      <c r="B20" s="321" t="s">
        <v>62</v>
      </c>
      <c r="C20" s="28">
        <v>3685.567</v>
      </c>
      <c r="D20" s="29" t="s">
        <v>48</v>
      </c>
      <c r="E20" s="30">
        <v>0.26059299599857388</v>
      </c>
      <c r="F20" s="31">
        <v>0.24881498520271053</v>
      </c>
      <c r="G20" s="29">
        <v>4.7336420618990305</v>
      </c>
      <c r="I20" s="324" t="s">
        <v>39</v>
      </c>
      <c r="J20" s="321" t="s">
        <v>62</v>
      </c>
      <c r="K20" s="28" t="s">
        <v>62</v>
      </c>
      <c r="L20" s="29" t="s">
        <v>48</v>
      </c>
      <c r="M20" s="30">
        <v>0.21471726577912056</v>
      </c>
      <c r="N20" s="31">
        <v>0.17022353396319606</v>
      </c>
      <c r="O20" s="29">
        <v>26.138413872634363</v>
      </c>
    </row>
    <row r="21" spans="1:15" ht="18.75" x14ac:dyDescent="0.3">
      <c r="A21" s="144" t="s">
        <v>55</v>
      </c>
      <c r="B21" s="99"/>
      <c r="C21" s="93"/>
      <c r="D21" s="100"/>
      <c r="E21" s="100"/>
      <c r="F21" s="100"/>
      <c r="G21" s="101"/>
      <c r="I21" s="144" t="s">
        <v>55</v>
      </c>
      <c r="J21" s="99"/>
      <c r="K21" s="93"/>
      <c r="L21" s="100"/>
      <c r="M21" s="100"/>
      <c r="N21" s="100"/>
      <c r="O21" s="101"/>
    </row>
    <row r="22" spans="1:15" ht="15.75" x14ac:dyDescent="0.25">
      <c r="A22" s="322" t="s">
        <v>36</v>
      </c>
      <c r="B22" s="127">
        <v>2868.8789999999999</v>
      </c>
      <c r="C22" s="24">
        <v>2622.4760000000001</v>
      </c>
      <c r="D22" s="25">
        <v>9.3958152524560674</v>
      </c>
      <c r="E22" s="26">
        <v>0.10178427271482042</v>
      </c>
      <c r="F22" s="27">
        <v>9.008575741829232E-2</v>
      </c>
      <c r="G22" s="25">
        <v>12.985976509259681</v>
      </c>
      <c r="I22" s="322" t="s">
        <v>36</v>
      </c>
      <c r="J22" s="127" t="s">
        <v>62</v>
      </c>
      <c r="K22" s="24" t="s">
        <v>62</v>
      </c>
      <c r="L22" s="25" t="s">
        <v>48</v>
      </c>
      <c r="M22" s="26">
        <v>0.2220237243798</v>
      </c>
      <c r="N22" s="27">
        <v>0.19723155607571005</v>
      </c>
      <c r="O22" s="25">
        <v>12.570081987576639</v>
      </c>
    </row>
    <row r="23" spans="1:15" ht="15.75" x14ac:dyDescent="0.25">
      <c r="A23" s="323" t="s">
        <v>37</v>
      </c>
      <c r="B23" s="321">
        <v>3446.4830000000002</v>
      </c>
      <c r="C23" s="28">
        <v>3588.4780000000001</v>
      </c>
      <c r="D23" s="29">
        <v>-3.9569700580580367</v>
      </c>
      <c r="E23" s="30">
        <v>1.5646751500656217</v>
      </c>
      <c r="F23" s="31">
        <v>1.4242933605154595</v>
      </c>
      <c r="G23" s="29">
        <v>9.8562412380661026</v>
      </c>
      <c r="I23" s="323" t="s">
        <v>37</v>
      </c>
      <c r="J23" s="321">
        <v>2558.0259999999998</v>
      </c>
      <c r="K23" s="28">
        <v>2567.7840000000001</v>
      </c>
      <c r="L23" s="29">
        <v>-0.38001638767124746</v>
      </c>
      <c r="M23" s="30">
        <v>12.631323302560451</v>
      </c>
      <c r="N23" s="31">
        <v>12.589728678869749</v>
      </c>
      <c r="O23" s="29">
        <v>0.33038538598940431</v>
      </c>
    </row>
    <row r="24" spans="1:15" ht="15.75" x14ac:dyDescent="0.25">
      <c r="A24" s="323" t="s">
        <v>38</v>
      </c>
      <c r="B24" s="321">
        <v>2497.5740000000001</v>
      </c>
      <c r="C24" s="28">
        <v>2903.4059999999999</v>
      </c>
      <c r="D24" s="29">
        <v>-13.977790222931272</v>
      </c>
      <c r="E24" s="30">
        <v>0.2490569593630359</v>
      </c>
      <c r="F24" s="31">
        <v>0.2249563353864597</v>
      </c>
      <c r="G24" s="29">
        <v>10.713467542566855</v>
      </c>
      <c r="I24" s="323" t="s">
        <v>38</v>
      </c>
      <c r="J24" s="321">
        <v>2220.297</v>
      </c>
      <c r="K24" s="28">
        <v>2031.501</v>
      </c>
      <c r="L24" s="29">
        <v>9.2934239264465059</v>
      </c>
      <c r="M24" s="30">
        <v>0.88186897152848009</v>
      </c>
      <c r="N24" s="31">
        <v>0.6478032258770916</v>
      </c>
      <c r="O24" s="29">
        <v>36.132229093869626</v>
      </c>
    </row>
    <row r="25" spans="1:15" ht="16.5" thickBot="1" x14ac:dyDescent="0.3">
      <c r="A25" s="324" t="s">
        <v>39</v>
      </c>
      <c r="B25" s="321" t="s">
        <v>62</v>
      </c>
      <c r="C25" s="28" t="s">
        <v>62</v>
      </c>
      <c r="D25" s="84" t="s">
        <v>48</v>
      </c>
      <c r="E25" s="30">
        <v>0.5447923659123961</v>
      </c>
      <c r="F25" s="31">
        <v>0.45495653479503728</v>
      </c>
      <c r="G25" s="29">
        <v>19.746025003867857</v>
      </c>
      <c r="I25" s="324" t="s">
        <v>39</v>
      </c>
      <c r="J25" s="321" t="s">
        <v>48</v>
      </c>
      <c r="K25" s="28" t="s">
        <v>48</v>
      </c>
      <c r="L25" s="84" t="s">
        <v>48</v>
      </c>
      <c r="M25" s="30">
        <v>0</v>
      </c>
      <c r="N25" s="31">
        <v>0</v>
      </c>
      <c r="O25" s="29" t="s">
        <v>48</v>
      </c>
    </row>
    <row r="26" spans="1:15" ht="18.75" x14ac:dyDescent="0.3">
      <c r="A26" s="144" t="s">
        <v>63</v>
      </c>
      <c r="B26" s="99"/>
      <c r="C26" s="93"/>
      <c r="D26" s="100"/>
      <c r="E26" s="100"/>
      <c r="F26" s="100"/>
      <c r="G26" s="101"/>
      <c r="I26" s="144" t="s">
        <v>63</v>
      </c>
      <c r="J26" s="99"/>
      <c r="K26" s="93"/>
      <c r="L26" s="100"/>
      <c r="M26" s="100"/>
      <c r="N26" s="100"/>
      <c r="O26" s="101"/>
    </row>
    <row r="27" spans="1:15" ht="15.75" x14ac:dyDescent="0.25">
      <c r="A27" s="322" t="s">
        <v>36</v>
      </c>
      <c r="B27" s="127" t="s">
        <v>62</v>
      </c>
      <c r="C27" s="24">
        <v>4172.817</v>
      </c>
      <c r="D27" s="25" t="s">
        <v>48</v>
      </c>
      <c r="E27" s="26">
        <v>7.2422023678261643E-2</v>
      </c>
      <c r="F27" s="27">
        <v>4.386988707609548E-2</v>
      </c>
      <c r="G27" s="25">
        <v>65.083679273302948</v>
      </c>
      <c r="I27" s="322" t="s">
        <v>36</v>
      </c>
      <c r="J27" s="127" t="s">
        <v>62</v>
      </c>
      <c r="K27" s="24" t="s">
        <v>62</v>
      </c>
      <c r="L27" s="254" t="s">
        <v>48</v>
      </c>
      <c r="M27" s="26">
        <v>0.14726115855735519</v>
      </c>
      <c r="N27" s="27">
        <v>4.2142247116102864E-2</v>
      </c>
      <c r="O27" s="25">
        <v>249.43831578711806</v>
      </c>
    </row>
    <row r="28" spans="1:15" ht="15.75" x14ac:dyDescent="0.25">
      <c r="A28" s="323" t="s">
        <v>37</v>
      </c>
      <c r="B28" s="321">
        <v>3374.7159999999999</v>
      </c>
      <c r="C28" s="28">
        <v>3914.4029999999998</v>
      </c>
      <c r="D28" s="29">
        <v>-13.787210974444889</v>
      </c>
      <c r="E28" s="30">
        <v>1.5008990822657844</v>
      </c>
      <c r="F28" s="31">
        <v>0.60317575754732133</v>
      </c>
      <c r="G28" s="29">
        <v>148.83279267868014</v>
      </c>
      <c r="I28" s="323" t="s">
        <v>37</v>
      </c>
      <c r="J28" s="321">
        <v>2265.9270000000001</v>
      </c>
      <c r="K28" s="28">
        <v>2432.3209999999999</v>
      </c>
      <c r="L28" s="29">
        <v>-6.8409556139999523</v>
      </c>
      <c r="M28" s="30">
        <v>1.2677220211516831</v>
      </c>
      <c r="N28" s="31">
        <v>1.0191513641484322</v>
      </c>
      <c r="O28" s="29">
        <v>24.389964606577156</v>
      </c>
    </row>
    <row r="29" spans="1:15" ht="15.75" x14ac:dyDescent="0.25">
      <c r="A29" s="323" t="s">
        <v>38</v>
      </c>
      <c r="B29" s="325">
        <v>2257.018</v>
      </c>
      <c r="C29" s="42">
        <v>2316.8249999999998</v>
      </c>
      <c r="D29" s="29">
        <v>-2.581420694269088</v>
      </c>
      <c r="E29" s="30">
        <v>0.21940327361147405</v>
      </c>
      <c r="F29" s="31">
        <v>2.9277871160945008E-2</v>
      </c>
      <c r="G29" s="29">
        <v>649.3826050582029</v>
      </c>
      <c r="I29" s="323" t="s">
        <v>38</v>
      </c>
      <c r="J29" s="325" t="s">
        <v>62</v>
      </c>
      <c r="K29" s="291" t="s">
        <v>62</v>
      </c>
      <c r="L29" s="84" t="s">
        <v>48</v>
      </c>
      <c r="M29" s="30">
        <v>3.2570340100211682E-2</v>
      </c>
      <c r="N29" s="292">
        <v>3.1241712065286417E-2</v>
      </c>
      <c r="O29" s="84">
        <v>4.252737596930686</v>
      </c>
    </row>
    <row r="30" spans="1:15" ht="16.5" thickBot="1" x14ac:dyDescent="0.3">
      <c r="A30" s="329" t="s">
        <v>39</v>
      </c>
      <c r="B30" s="327" t="s">
        <v>62</v>
      </c>
      <c r="C30" s="32" t="s">
        <v>62</v>
      </c>
      <c r="D30" s="146" t="s">
        <v>48</v>
      </c>
      <c r="E30" s="34">
        <v>3.6259584624964668E-2</v>
      </c>
      <c r="F30" s="35">
        <v>4.6919665322027251E-2</v>
      </c>
      <c r="G30" s="33">
        <v>-22.71985663985123</v>
      </c>
      <c r="I30" s="329" t="s">
        <v>39</v>
      </c>
      <c r="J30" s="327" t="s">
        <v>62</v>
      </c>
      <c r="K30" s="32" t="s">
        <v>62</v>
      </c>
      <c r="L30" s="146" t="s">
        <v>48</v>
      </c>
      <c r="M30" s="34">
        <v>1.1415569754554444</v>
      </c>
      <c r="N30" s="35">
        <v>1.4657326595115683</v>
      </c>
      <c r="O30" s="33">
        <v>-22.116972147168376</v>
      </c>
    </row>
    <row r="32" spans="1:15" ht="15.75" x14ac:dyDescent="0.2">
      <c r="A32" s="47" t="s">
        <v>21</v>
      </c>
      <c r="B32" s="79"/>
      <c r="C32" s="79"/>
      <c r="E32" s="79"/>
    </row>
    <row r="33" spans="1:1" ht="15.75" x14ac:dyDescent="0.25">
      <c r="A33" s="80" t="s">
        <v>49</v>
      </c>
    </row>
    <row r="48" spans="1:1" ht="28.5" customHeight="1" x14ac:dyDescent="0.2"/>
    <row r="108" ht="27.75" customHeight="1" x14ac:dyDescent="0.2"/>
  </sheetData>
  <mergeCells count="2">
    <mergeCell ref="A4:A6"/>
    <mergeCell ref="I4:I6"/>
  </mergeCells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zoomScaleNormal="100" workbookViewId="0">
      <selection activeCell="J29" sqref="J29"/>
    </sheetView>
  </sheetViews>
  <sheetFormatPr defaultRowHeight="12.75" x14ac:dyDescent="0.2"/>
  <cols>
    <col min="1" max="16384" width="9.140625" style="145"/>
  </cols>
  <sheetData>
    <row r="7" ht="17.25" customHeight="1" x14ac:dyDescent="0.2"/>
  </sheetData>
  <phoneticPr fontId="8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G64"/>
  <sheetViews>
    <sheetView zoomScale="85" zoomScaleNormal="85" workbookViewId="0">
      <selection activeCell="J11" sqref="J11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8" max="8" width="11.7109375" customWidth="1"/>
  </cols>
  <sheetData>
    <row r="1" spans="1:7" ht="20.25" customHeight="1" x14ac:dyDescent="0.2">
      <c r="A1" s="8" t="s">
        <v>52</v>
      </c>
      <c r="F1" s="63" t="str">
        <f xml:space="preserve"> (Bydło_PL!G1)</f>
        <v>październik - listopad 2020r.</v>
      </c>
    </row>
    <row r="2" spans="1:7" ht="13.5" thickBot="1" x14ac:dyDescent="0.25"/>
    <row r="3" spans="1:7" s="104" customFormat="1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7" s="104" customFormat="1" ht="21" thickBot="1" x14ac:dyDescent="0.25">
      <c r="A4" s="394" t="s">
        <v>13</v>
      </c>
      <c r="B4" s="132">
        <v>2020</v>
      </c>
      <c r="C4" s="133"/>
      <c r="D4" s="134"/>
      <c r="E4" s="135"/>
      <c r="F4" s="133"/>
      <c r="G4" s="134"/>
    </row>
    <row r="5" spans="1:7" s="104" customFormat="1" ht="15.75" x14ac:dyDescent="0.2">
      <c r="A5" s="395"/>
      <c r="B5" s="66" t="s">
        <v>14</v>
      </c>
      <c r="C5" s="17"/>
      <c r="D5" s="18"/>
      <c r="E5" s="147" t="s">
        <v>15</v>
      </c>
      <c r="F5" s="20"/>
      <c r="G5" s="18"/>
    </row>
    <row r="6" spans="1:7" s="104" customFormat="1" ht="26.25" thickBot="1" x14ac:dyDescent="0.25">
      <c r="A6" s="396"/>
      <c r="B6" s="251" t="s">
        <v>148</v>
      </c>
      <c r="C6" s="252" t="s">
        <v>145</v>
      </c>
      <c r="D6" s="21" t="s">
        <v>16</v>
      </c>
      <c r="E6" s="251" t="s">
        <v>148</v>
      </c>
      <c r="F6" s="252" t="s">
        <v>145</v>
      </c>
      <c r="G6" s="21" t="s">
        <v>16</v>
      </c>
    </row>
    <row r="7" spans="1:7" s="104" customFormat="1" ht="16.5" thickBot="1" x14ac:dyDescent="0.3">
      <c r="A7" s="136" t="s">
        <v>54</v>
      </c>
      <c r="B7" s="137">
        <v>1462.499</v>
      </c>
      <c r="C7" s="108">
        <v>1403.0219999999999</v>
      </c>
      <c r="D7" s="89">
        <v>4.2392065127988081</v>
      </c>
      <c r="E7" s="90">
        <v>100</v>
      </c>
      <c r="F7" s="91">
        <v>100</v>
      </c>
      <c r="G7" s="92" t="s">
        <v>48</v>
      </c>
    </row>
    <row r="8" spans="1:7" s="104" customFormat="1" ht="15.75" x14ac:dyDescent="0.25">
      <c r="A8" s="124" t="s">
        <v>17</v>
      </c>
      <c r="B8" s="125">
        <v>1386.5429999999999</v>
      </c>
      <c r="C8" s="67">
        <v>1353.98</v>
      </c>
      <c r="D8" s="68">
        <v>2.404983825462701</v>
      </c>
      <c r="E8" s="109">
        <v>96.310683268429059</v>
      </c>
      <c r="F8" s="110">
        <v>97.119453358530393</v>
      </c>
      <c r="G8" s="68">
        <v>-0.83275807485822906</v>
      </c>
    </row>
    <row r="9" spans="1:7" s="104" customFormat="1" ht="15.75" x14ac:dyDescent="0.25">
      <c r="A9" s="126" t="s">
        <v>18</v>
      </c>
      <c r="B9" s="127">
        <v>1781.951</v>
      </c>
      <c r="C9" s="24">
        <v>1831.4290000000001</v>
      </c>
      <c r="D9" s="263">
        <v>-2.701606232073428</v>
      </c>
      <c r="E9" s="30">
        <v>1.2107040979747237</v>
      </c>
      <c r="F9" s="31">
        <v>1.1387605281405013</v>
      </c>
      <c r="G9" s="29">
        <v>6.3177084256424001</v>
      </c>
    </row>
    <row r="10" spans="1:7" s="104" customFormat="1" ht="15.75" x14ac:dyDescent="0.25">
      <c r="A10" s="126" t="s">
        <v>55</v>
      </c>
      <c r="B10" s="127">
        <v>4624.1099999999997</v>
      </c>
      <c r="C10" s="24">
        <v>4737.5630000000001</v>
      </c>
      <c r="D10" s="29">
        <v>-2.3947544338724454</v>
      </c>
      <c r="E10" s="30">
        <v>0.40272485632275246</v>
      </c>
      <c r="F10" s="31">
        <v>0.37151361492553947</v>
      </c>
      <c r="G10" s="29">
        <v>8.4011029860826199</v>
      </c>
    </row>
    <row r="11" spans="1:7" s="104" customFormat="1" ht="16.5" thickBot="1" x14ac:dyDescent="0.3">
      <c r="A11" s="129" t="s">
        <v>63</v>
      </c>
      <c r="B11" s="130">
        <v>4186.808</v>
      </c>
      <c r="C11" s="36">
        <v>3618.893</v>
      </c>
      <c r="D11" s="33">
        <v>15.693058623175649</v>
      </c>
      <c r="E11" s="34">
        <v>2.075887777273461</v>
      </c>
      <c r="F11" s="35">
        <v>1.370272498403579</v>
      </c>
      <c r="G11" s="33">
        <v>51.494522417398827</v>
      </c>
    </row>
    <row r="12" spans="1:7" s="104" customFormat="1" ht="15.75" x14ac:dyDescent="0.25">
      <c r="A12" s="138" t="s">
        <v>22</v>
      </c>
      <c r="B12" s="127">
        <v>1515.83</v>
      </c>
      <c r="C12" s="24">
        <v>1460.807</v>
      </c>
      <c r="D12" s="25">
        <v>3.7666166714699418</v>
      </c>
      <c r="E12" s="26">
        <v>67.038096878788991</v>
      </c>
      <c r="F12" s="27">
        <v>67.29692104739469</v>
      </c>
      <c r="G12" s="25">
        <v>-0.38460031243244958</v>
      </c>
    </row>
    <row r="13" spans="1:7" s="104" customFormat="1" ht="15.75" x14ac:dyDescent="0.25">
      <c r="A13" s="126" t="s">
        <v>23</v>
      </c>
      <c r="B13" s="127">
        <v>1531.164</v>
      </c>
      <c r="C13" s="24">
        <v>1433.421</v>
      </c>
      <c r="D13" s="29">
        <v>6.8188620091375762</v>
      </c>
      <c r="E13" s="30">
        <v>11.88849232230999</v>
      </c>
      <c r="F13" s="31">
        <v>12.720316242268876</v>
      </c>
      <c r="G13" s="29">
        <v>-6.5393336463977452</v>
      </c>
    </row>
    <row r="14" spans="1:7" s="104" customFormat="1" ht="16.5" thickBot="1" x14ac:dyDescent="0.3">
      <c r="A14" s="129" t="s">
        <v>43</v>
      </c>
      <c r="B14" s="130">
        <v>1260.4390000000001</v>
      </c>
      <c r="C14" s="36">
        <v>1193.098</v>
      </c>
      <c r="D14" s="33">
        <v>5.6442136354264383</v>
      </c>
      <c r="E14" s="34">
        <v>20.569472997661919</v>
      </c>
      <c r="F14" s="35">
        <v>19.574137811433211</v>
      </c>
      <c r="G14" s="33">
        <v>5.0849503350657663</v>
      </c>
    </row>
    <row r="15" spans="1:7" s="104" customFormat="1" ht="16.5" thickBot="1" x14ac:dyDescent="0.3">
      <c r="A15" s="139" t="s">
        <v>44</v>
      </c>
      <c r="B15" s="130">
        <v>995.51800000000003</v>
      </c>
      <c r="C15" s="36">
        <v>996.06200000000001</v>
      </c>
      <c r="D15" s="111">
        <v>-5.4615074162048423E-2</v>
      </c>
      <c r="E15" s="112">
        <v>0.50393780123909304</v>
      </c>
      <c r="F15" s="113">
        <v>0.40862489890323184</v>
      </c>
      <c r="G15" s="37">
        <v>23.325280126513448</v>
      </c>
    </row>
    <row r="16" spans="1:7" s="104" customFormat="1" ht="16.5" thickBot="1" x14ac:dyDescent="0.3">
      <c r="A16" s="106"/>
      <c r="B16" s="107"/>
      <c r="C16" s="83"/>
      <c r="D16" s="105"/>
      <c r="E16" s="105"/>
      <c r="F16" s="105"/>
      <c r="G16" s="105"/>
    </row>
    <row r="17" spans="1:7" s="104" customFormat="1" ht="21" thickBot="1" x14ac:dyDescent="0.35">
      <c r="A17" s="11" t="s">
        <v>12</v>
      </c>
      <c r="B17" s="12"/>
      <c r="C17" s="12"/>
      <c r="D17" s="12"/>
      <c r="E17" s="12"/>
      <c r="F17" s="12"/>
      <c r="G17" s="13"/>
    </row>
    <row r="18" spans="1:7" s="104" customFormat="1" ht="21" thickBot="1" x14ac:dyDescent="0.25">
      <c r="A18" s="131"/>
      <c r="B18" s="132">
        <v>2020</v>
      </c>
      <c r="C18" s="133"/>
      <c r="D18" s="134"/>
      <c r="E18" s="135"/>
      <c r="F18" s="133"/>
      <c r="G18" s="134"/>
    </row>
    <row r="19" spans="1:7" s="104" customFormat="1" ht="15.75" x14ac:dyDescent="0.2">
      <c r="A19" s="140" t="s">
        <v>13</v>
      </c>
      <c r="B19" s="141" t="s">
        <v>14</v>
      </c>
      <c r="C19" s="17"/>
      <c r="D19" s="18"/>
      <c r="E19" s="148" t="s">
        <v>15</v>
      </c>
      <c r="F19" s="20"/>
      <c r="G19" s="18"/>
    </row>
    <row r="20" spans="1:7" s="104" customFormat="1" ht="26.25" thickBot="1" x14ac:dyDescent="0.25">
      <c r="A20" s="143"/>
      <c r="B20" s="279" t="s">
        <v>148</v>
      </c>
      <c r="C20" s="280" t="s">
        <v>145</v>
      </c>
      <c r="D20" s="281" t="s">
        <v>16</v>
      </c>
      <c r="E20" s="282" t="s">
        <v>148</v>
      </c>
      <c r="F20" s="280" t="s">
        <v>145</v>
      </c>
      <c r="G20" s="281" t="s">
        <v>16</v>
      </c>
    </row>
    <row r="21" spans="1:7" s="104" customFormat="1" ht="15.75" x14ac:dyDescent="0.25">
      <c r="A21" s="23" t="s">
        <v>24</v>
      </c>
      <c r="B21" s="114">
        <v>1454.097</v>
      </c>
      <c r="C21" s="115">
        <v>1417.7059999999999</v>
      </c>
      <c r="D21" s="85">
        <v>2.5668932768853399</v>
      </c>
      <c r="E21" s="76">
        <v>65.339079787542858</v>
      </c>
      <c r="F21" s="71">
        <v>65.916864192739411</v>
      </c>
      <c r="G21" s="85">
        <v>-0.87653502980227438</v>
      </c>
    </row>
    <row r="22" spans="1:7" s="104" customFormat="1" ht="15.75" x14ac:dyDescent="0.25">
      <c r="A22" s="116" t="s">
        <v>56</v>
      </c>
      <c r="B22" s="117">
        <v>1715.548</v>
      </c>
      <c r="C22" s="81">
        <v>1669.269</v>
      </c>
      <c r="D22" s="25">
        <v>2.7724111572191177</v>
      </c>
      <c r="E22" s="77">
        <v>10.137811918738073</v>
      </c>
      <c r="F22" s="27">
        <v>11.671039898699876</v>
      </c>
      <c r="G22" s="25">
        <v>-13.137029718599456</v>
      </c>
    </row>
    <row r="23" spans="1:7" s="104" customFormat="1" ht="16.5" thickBot="1" x14ac:dyDescent="0.3">
      <c r="A23" s="116" t="s">
        <v>40</v>
      </c>
      <c r="B23" s="118">
        <v>1406.08</v>
      </c>
      <c r="C23" s="82">
        <v>1363.58</v>
      </c>
      <c r="D23" s="29">
        <v>3.1167954942137608</v>
      </c>
      <c r="E23" s="78">
        <v>55.200208380215699</v>
      </c>
      <c r="F23" s="31">
        <v>54.245082117838386</v>
      </c>
      <c r="G23" s="29">
        <v>1.7607610221742505</v>
      </c>
    </row>
    <row r="24" spans="1:7" s="104" customFormat="1" ht="15.75" x14ac:dyDescent="0.25">
      <c r="A24" s="23" t="s">
        <v>25</v>
      </c>
      <c r="B24" s="114">
        <v>1659.037</v>
      </c>
      <c r="C24" s="115">
        <v>1714.3150000000001</v>
      </c>
      <c r="D24" s="85">
        <v>-3.2244949148785387</v>
      </c>
      <c r="E24" s="76">
        <v>0.60314301527909686</v>
      </c>
      <c r="F24" s="71">
        <v>0.60008161959076012</v>
      </c>
      <c r="G24" s="85">
        <v>0.51016321586795721</v>
      </c>
    </row>
    <row r="25" spans="1:7" s="104" customFormat="1" ht="15.75" x14ac:dyDescent="0.25">
      <c r="A25" s="116" t="s">
        <v>56</v>
      </c>
      <c r="B25" s="117">
        <v>1407.32</v>
      </c>
      <c r="C25" s="81">
        <v>1402.2550000000001</v>
      </c>
      <c r="D25" s="25">
        <v>0.36120391797496365</v>
      </c>
      <c r="E25" s="77">
        <v>0.13931745202317822</v>
      </c>
      <c r="F25" s="27">
        <v>0.32344286237767333</v>
      </c>
      <c r="G25" s="25">
        <v>-56.926719297796126</v>
      </c>
    </row>
    <row r="26" spans="1:7" s="104" customFormat="1" ht="16.5" thickBot="1" x14ac:dyDescent="0.3">
      <c r="A26" s="116" t="s">
        <v>40</v>
      </c>
      <c r="B26" s="118">
        <v>1703.8309999999999</v>
      </c>
      <c r="C26" s="82">
        <v>2004.336</v>
      </c>
      <c r="D26" s="29">
        <v>-14.992745727263298</v>
      </c>
      <c r="E26" s="78">
        <v>0.43930899730423717</v>
      </c>
      <c r="F26" s="31">
        <v>0.24140765294495023</v>
      </c>
      <c r="G26" s="29">
        <v>81.978073994371542</v>
      </c>
    </row>
    <row r="27" spans="1:7" s="104" customFormat="1" ht="15.75" x14ac:dyDescent="0.25">
      <c r="A27" s="23" t="s">
        <v>57</v>
      </c>
      <c r="B27" s="114">
        <v>4890.3149999999996</v>
      </c>
      <c r="C27" s="115">
        <v>5129.3779999999997</v>
      </c>
      <c r="D27" s="85">
        <v>-4.6606625598659353</v>
      </c>
      <c r="E27" s="76">
        <v>6.8938273771003825E-2</v>
      </c>
      <c r="F27" s="71">
        <v>9.7207764904704078E-2</v>
      </c>
      <c r="G27" s="85">
        <v>-29.081515413314719</v>
      </c>
    </row>
    <row r="28" spans="1:7" s="104" customFormat="1" ht="15.75" x14ac:dyDescent="0.25">
      <c r="A28" s="116" t="s">
        <v>56</v>
      </c>
      <c r="B28" s="117" t="s">
        <v>62</v>
      </c>
      <c r="C28" s="81" t="s">
        <v>62</v>
      </c>
      <c r="D28" s="254" t="s">
        <v>48</v>
      </c>
      <c r="E28" s="77">
        <v>6.0920593873019869E-3</v>
      </c>
      <c r="F28" s="27">
        <v>5.1408071532327666E-3</v>
      </c>
      <c r="G28" s="25">
        <v>18.503947059578589</v>
      </c>
    </row>
    <row r="29" spans="1:7" s="104" customFormat="1" ht="16.5" thickBot="1" x14ac:dyDescent="0.3">
      <c r="A29" s="116" t="s">
        <v>40</v>
      </c>
      <c r="B29" s="118">
        <v>4957.2560000000003</v>
      </c>
      <c r="C29" s="82">
        <v>5188.1450000000004</v>
      </c>
      <c r="D29" s="29">
        <v>-4.4503189482946235</v>
      </c>
      <c r="E29" s="78">
        <v>6.2811781004556214E-2</v>
      </c>
      <c r="F29" s="31">
        <v>9.1062545959261249E-2</v>
      </c>
      <c r="G29" s="29">
        <v>-31.023473654408491</v>
      </c>
    </row>
    <row r="30" spans="1:7" s="104" customFormat="1" ht="15.75" x14ac:dyDescent="0.25">
      <c r="A30" s="23" t="s">
        <v>116</v>
      </c>
      <c r="B30" s="114">
        <v>5132.9849999999997</v>
      </c>
      <c r="C30" s="115">
        <v>4876.7920000000004</v>
      </c>
      <c r="D30" s="85">
        <v>5.2533099627787951</v>
      </c>
      <c r="E30" s="76">
        <v>1.0269358021960231</v>
      </c>
      <c r="F30" s="71">
        <v>0.68276747015981631</v>
      </c>
      <c r="G30" s="85">
        <v>50.407839722599377</v>
      </c>
    </row>
    <row r="31" spans="1:7" s="104" customFormat="1" ht="15.75" x14ac:dyDescent="0.25">
      <c r="A31" s="116" t="s">
        <v>56</v>
      </c>
      <c r="B31" s="117">
        <v>5905.9579999999996</v>
      </c>
      <c r="C31" s="81">
        <v>5545.2340000000004</v>
      </c>
      <c r="D31" s="254">
        <v>6.5051177281247137</v>
      </c>
      <c r="E31" s="77">
        <v>0.10126062190284998</v>
      </c>
      <c r="F31" s="27">
        <v>7.8448024460544288E-2</v>
      </c>
      <c r="G31" s="25">
        <v>29.079887733539262</v>
      </c>
    </row>
    <row r="32" spans="1:7" s="104" customFormat="1" ht="16.5" thickBot="1" x14ac:dyDescent="0.3">
      <c r="A32" s="116" t="s">
        <v>40</v>
      </c>
      <c r="B32" s="118">
        <v>5159.6170000000002</v>
      </c>
      <c r="C32" s="82">
        <v>5132.4790000000003</v>
      </c>
      <c r="D32" s="29">
        <v>0.5287503368255364</v>
      </c>
      <c r="E32" s="78">
        <v>0.8906776234738597</v>
      </c>
      <c r="F32" s="31">
        <v>0.54989319094897327</v>
      </c>
      <c r="G32" s="29">
        <v>61.97284093239648</v>
      </c>
    </row>
    <row r="33" spans="1:7" s="104" customFormat="1" ht="15.75" x14ac:dyDescent="0.25">
      <c r="A33" s="23" t="s">
        <v>26</v>
      </c>
      <c r="B33" s="114">
        <v>1418.952</v>
      </c>
      <c r="C33" s="70">
        <v>1383.4490000000001</v>
      </c>
      <c r="D33" s="85">
        <v>2.5662673506576623</v>
      </c>
      <c r="E33" s="76">
        <v>11.485547622104999</v>
      </c>
      <c r="F33" s="71">
        <v>12.478777471528391</v>
      </c>
      <c r="G33" s="85">
        <v>-7.9593522016843972</v>
      </c>
    </row>
    <row r="34" spans="1:7" s="104" customFormat="1" ht="15.75" x14ac:dyDescent="0.25">
      <c r="A34" s="116" t="s">
        <v>56</v>
      </c>
      <c r="B34" s="117">
        <v>1645.134</v>
      </c>
      <c r="C34" s="82">
        <v>1460.4110000000001</v>
      </c>
      <c r="D34" s="25">
        <v>12.648699578406349</v>
      </c>
      <c r="E34" s="77">
        <v>1.2448805511374883</v>
      </c>
      <c r="F34" s="27">
        <v>1.2562222815743278</v>
      </c>
      <c r="G34" s="25">
        <v>-0.90284423411323167</v>
      </c>
    </row>
    <row r="35" spans="1:7" s="104" customFormat="1" ht="16.5" thickBot="1" x14ac:dyDescent="0.3">
      <c r="A35" s="116" t="s">
        <v>40</v>
      </c>
      <c r="B35" s="118">
        <v>1391.8040000000001</v>
      </c>
      <c r="C35" s="82">
        <v>1375.828</v>
      </c>
      <c r="D35" s="29">
        <v>1.1611916605854884</v>
      </c>
      <c r="E35" s="78">
        <v>9.0585214879118698</v>
      </c>
      <c r="F35" s="31">
        <v>9.7246061196682945</v>
      </c>
      <c r="G35" s="29">
        <v>-6.849476714632682</v>
      </c>
    </row>
    <row r="36" spans="1:7" s="104" customFormat="1" ht="15.75" x14ac:dyDescent="0.25">
      <c r="A36" s="23" t="s">
        <v>27</v>
      </c>
      <c r="B36" s="114">
        <v>2606.2939999999999</v>
      </c>
      <c r="C36" s="70">
        <v>2345.9279999999999</v>
      </c>
      <c r="D36" s="85">
        <v>11.098635593249238</v>
      </c>
      <c r="E36" s="76">
        <v>2.6272668288108005E-2</v>
      </c>
      <c r="F36" s="71">
        <v>5.9542322696826862E-2</v>
      </c>
      <c r="G36" s="85">
        <v>-55.875640891805304</v>
      </c>
    </row>
    <row r="37" spans="1:7" s="104" customFormat="1" ht="15.75" x14ac:dyDescent="0.25">
      <c r="A37" s="116" t="s">
        <v>56</v>
      </c>
      <c r="B37" s="117" t="s">
        <v>48</v>
      </c>
      <c r="C37" s="82" t="s">
        <v>62</v>
      </c>
      <c r="D37" s="254" t="s">
        <v>48</v>
      </c>
      <c r="E37" s="77" t="s">
        <v>48</v>
      </c>
      <c r="F37" s="27">
        <v>3.4634889386553771E-5</v>
      </c>
      <c r="G37" s="25" t="s">
        <v>48</v>
      </c>
    </row>
    <row r="38" spans="1:7" s="104" customFormat="1" ht="16.5" thickBot="1" x14ac:dyDescent="0.3">
      <c r="A38" s="116" t="s">
        <v>40</v>
      </c>
      <c r="B38" s="118">
        <v>2606.2939999999999</v>
      </c>
      <c r="C38" s="82">
        <v>2344.163</v>
      </c>
      <c r="D38" s="29">
        <v>11.182285532192081</v>
      </c>
      <c r="E38" s="78">
        <v>2.6272668288108005E-2</v>
      </c>
      <c r="F38" s="31">
        <v>5.9507687807440306E-2</v>
      </c>
      <c r="G38" s="29">
        <v>-55.849959465534624</v>
      </c>
    </row>
    <row r="39" spans="1:7" s="104" customFormat="1" ht="15.75" x14ac:dyDescent="0.25">
      <c r="A39" s="23" t="s">
        <v>58</v>
      </c>
      <c r="B39" s="114" t="s">
        <v>62</v>
      </c>
      <c r="C39" s="70" t="s">
        <v>62</v>
      </c>
      <c r="D39" s="85" t="s">
        <v>48</v>
      </c>
      <c r="E39" s="76">
        <v>0.11971956184637499</v>
      </c>
      <c r="F39" s="71">
        <v>8.7015211742375406E-2</v>
      </c>
      <c r="G39" s="85">
        <v>37.584635432281473</v>
      </c>
    </row>
    <row r="40" spans="1:7" s="104" customFormat="1" ht="15.75" x14ac:dyDescent="0.25">
      <c r="A40" s="116" t="s">
        <v>56</v>
      </c>
      <c r="B40" s="117" t="s">
        <v>48</v>
      </c>
      <c r="C40" s="82" t="s">
        <v>48</v>
      </c>
      <c r="D40" s="25" t="s">
        <v>48</v>
      </c>
      <c r="E40" s="77" t="s">
        <v>48</v>
      </c>
      <c r="F40" s="27" t="s">
        <v>48</v>
      </c>
      <c r="G40" s="25" t="s">
        <v>48</v>
      </c>
    </row>
    <row r="41" spans="1:7" s="104" customFormat="1" ht="16.5" thickBot="1" x14ac:dyDescent="0.3">
      <c r="A41" s="116" t="s">
        <v>40</v>
      </c>
      <c r="B41" s="118" t="s">
        <v>62</v>
      </c>
      <c r="C41" s="82" t="s">
        <v>62</v>
      </c>
      <c r="D41" s="29">
        <v>7.6459351062649397</v>
      </c>
      <c r="E41" s="78">
        <v>0.11971956184637499</v>
      </c>
      <c r="F41" s="31">
        <v>8.7015211742375406E-2</v>
      </c>
      <c r="G41" s="29">
        <v>37.584635432281473</v>
      </c>
    </row>
    <row r="42" spans="1:7" s="104" customFormat="1" ht="15.75" x14ac:dyDescent="0.25">
      <c r="A42" s="23" t="s">
        <v>117</v>
      </c>
      <c r="B42" s="114">
        <v>4867.58</v>
      </c>
      <c r="C42" s="70">
        <v>4570.0309999999999</v>
      </c>
      <c r="D42" s="85">
        <v>6.5108748715271298</v>
      </c>
      <c r="E42" s="76">
        <v>0.25695247007050681</v>
      </c>
      <c r="F42" s="71">
        <v>9.4981236301282773E-2</v>
      </c>
      <c r="G42" s="85">
        <v>170.52971731747877</v>
      </c>
    </row>
    <row r="43" spans="1:7" s="104" customFormat="1" ht="15.75" x14ac:dyDescent="0.25">
      <c r="A43" s="116" t="s">
        <v>56</v>
      </c>
      <c r="B43" s="117">
        <v>7374.1030000000001</v>
      </c>
      <c r="C43" s="82" t="s">
        <v>62</v>
      </c>
      <c r="D43" s="254" t="s">
        <v>48</v>
      </c>
      <c r="E43" s="77">
        <v>3.0653653604019952E-2</v>
      </c>
      <c r="F43" s="27">
        <v>6.4247719812057236E-3</v>
      </c>
      <c r="G43" s="25">
        <v>377.11659952587524</v>
      </c>
    </row>
    <row r="44" spans="1:7" s="104" customFormat="1" ht="16.5" thickBot="1" x14ac:dyDescent="0.3">
      <c r="A44" s="116" t="s">
        <v>40</v>
      </c>
      <c r="B44" s="119">
        <v>4528.0550000000003</v>
      </c>
      <c r="C44" s="255">
        <v>4117.3860000000004</v>
      </c>
      <c r="D44" s="33">
        <v>9.9740223530171779</v>
      </c>
      <c r="E44" s="78">
        <v>0.22629881646648692</v>
      </c>
      <c r="F44" s="31">
        <v>8.855646432007705E-2</v>
      </c>
      <c r="G44" s="29">
        <v>155.54183785901407</v>
      </c>
    </row>
    <row r="45" spans="1:7" s="104" customFormat="1" ht="16.5" customHeight="1" thickBot="1" x14ac:dyDescent="0.3">
      <c r="A45" s="102" t="s">
        <v>45</v>
      </c>
      <c r="B45" s="256"/>
      <c r="C45" s="257"/>
      <c r="D45" s="122"/>
      <c r="E45" s="122"/>
      <c r="F45" s="122"/>
      <c r="G45" s="123"/>
    </row>
    <row r="46" spans="1:7" s="104" customFormat="1" ht="15.75" x14ac:dyDescent="0.25">
      <c r="A46" s="124" t="s">
        <v>17</v>
      </c>
      <c r="B46" s="258">
        <v>1125.5340000000001</v>
      </c>
      <c r="C46" s="259">
        <v>1094.402</v>
      </c>
      <c r="D46" s="68">
        <v>2.8446585441181633</v>
      </c>
      <c r="E46" s="109">
        <v>11.273189026749545</v>
      </c>
      <c r="F46" s="110">
        <v>10.643952149624306</v>
      </c>
      <c r="G46" s="68">
        <v>5.9116845724212368</v>
      </c>
    </row>
    <row r="47" spans="1:7" s="104" customFormat="1" ht="15.75" x14ac:dyDescent="0.25">
      <c r="A47" s="126" t="s">
        <v>18</v>
      </c>
      <c r="B47" s="260">
        <v>1841.413</v>
      </c>
      <c r="C47" s="82">
        <v>1760.6679999999999</v>
      </c>
      <c r="D47" s="263">
        <v>4.5860434789523143</v>
      </c>
      <c r="E47" s="30">
        <v>0.40600662222747724</v>
      </c>
      <c r="F47" s="31">
        <v>0.4039195017880014</v>
      </c>
      <c r="G47" s="29">
        <v>0.51671692756525411</v>
      </c>
    </row>
    <row r="48" spans="1:7" s="104" customFormat="1" ht="15.75" x14ac:dyDescent="0.25">
      <c r="A48" s="128" t="s">
        <v>55</v>
      </c>
      <c r="B48" s="260">
        <v>4461.0870000000004</v>
      </c>
      <c r="C48" s="82">
        <v>4427.049</v>
      </c>
      <c r="D48" s="29">
        <v>0.76886431571009195</v>
      </c>
      <c r="E48" s="30">
        <v>0.16718465063787571</v>
      </c>
      <c r="F48" s="31">
        <v>0.15109223102817035</v>
      </c>
      <c r="G48" s="29">
        <v>10.650726050040932</v>
      </c>
    </row>
    <row r="49" spans="1:7" s="104" customFormat="1" ht="16.5" thickBot="1" x14ac:dyDescent="0.3">
      <c r="A49" s="129" t="s">
        <v>63</v>
      </c>
      <c r="B49" s="261">
        <v>3475.4110000000001</v>
      </c>
      <c r="C49" s="255">
        <v>3192.4690000000001</v>
      </c>
      <c r="D49" s="33">
        <v>8.8627955353677663</v>
      </c>
      <c r="E49" s="34">
        <v>0.47911398359657381</v>
      </c>
      <c r="F49" s="35">
        <v>0.25275057921904659</v>
      </c>
      <c r="G49" s="33">
        <v>89.559994314137299</v>
      </c>
    </row>
    <row r="50" spans="1:7" s="104" customFormat="1" ht="16.5" thickBot="1" x14ac:dyDescent="0.3">
      <c r="A50" s="102" t="s">
        <v>46</v>
      </c>
      <c r="B50" s="256"/>
      <c r="C50" s="257"/>
      <c r="D50" s="122"/>
      <c r="E50" s="122"/>
      <c r="F50" s="122"/>
      <c r="G50" s="123"/>
    </row>
    <row r="51" spans="1:7" s="104" customFormat="1" ht="15.75" x14ac:dyDescent="0.25">
      <c r="A51" s="124" t="s">
        <v>17</v>
      </c>
      <c r="B51" s="258">
        <v>1076.1880000000001</v>
      </c>
      <c r="C51" s="259">
        <v>1067.4390000000001</v>
      </c>
      <c r="D51" s="68">
        <v>0.81962529006341567</v>
      </c>
      <c r="E51" s="109">
        <v>3.8954455340225089</v>
      </c>
      <c r="F51" s="110">
        <v>3.8236052010520694</v>
      </c>
      <c r="G51" s="68">
        <v>1.8788637736624223</v>
      </c>
    </row>
    <row r="52" spans="1:7" s="104" customFormat="1" ht="15.75" x14ac:dyDescent="0.25">
      <c r="A52" s="126" t="s">
        <v>18</v>
      </c>
      <c r="B52" s="260">
        <v>1472.444</v>
      </c>
      <c r="C52" s="82" t="s">
        <v>62</v>
      </c>
      <c r="D52" s="263" t="s">
        <v>48</v>
      </c>
      <c r="E52" s="30">
        <v>0.13411271432924413</v>
      </c>
      <c r="F52" s="31">
        <v>3.0406958960723741E-2</v>
      </c>
      <c r="G52" s="29">
        <v>341.05928022093798</v>
      </c>
    </row>
    <row r="53" spans="1:7" s="104" customFormat="1" ht="15.75" x14ac:dyDescent="0.25">
      <c r="A53" s="128" t="s">
        <v>55</v>
      </c>
      <c r="B53" s="260" t="s">
        <v>62</v>
      </c>
      <c r="C53" s="82" t="s">
        <v>62</v>
      </c>
      <c r="D53" s="84" t="s">
        <v>48</v>
      </c>
      <c r="E53" s="30">
        <v>2.2553863340381054E-2</v>
      </c>
      <c r="F53" s="31">
        <v>1.6416937569226485E-2</v>
      </c>
      <c r="G53" s="29">
        <v>37.381672101002707</v>
      </c>
    </row>
    <row r="54" spans="1:7" s="104" customFormat="1" ht="16.5" thickBot="1" x14ac:dyDescent="0.3">
      <c r="A54" s="129" t="s">
        <v>63</v>
      </c>
      <c r="B54" s="261">
        <v>4087.0659999999998</v>
      </c>
      <c r="C54" s="255">
        <v>4253.4359999999997</v>
      </c>
      <c r="D54" s="33">
        <v>-3.911425962445418</v>
      </c>
      <c r="E54" s="34">
        <v>8.6263560924196125E-2</v>
      </c>
      <c r="F54" s="35">
        <v>3.4548302163087387E-2</v>
      </c>
      <c r="G54" s="33">
        <v>149.68972575550507</v>
      </c>
    </row>
    <row r="55" spans="1:7" s="104" customFormat="1" ht="16.5" thickBot="1" x14ac:dyDescent="0.3">
      <c r="A55" s="102" t="s">
        <v>47</v>
      </c>
      <c r="B55" s="256"/>
      <c r="C55" s="257"/>
      <c r="D55" s="122"/>
      <c r="E55" s="122"/>
      <c r="F55" s="122"/>
      <c r="G55" s="123"/>
    </row>
    <row r="56" spans="1:7" s="104" customFormat="1" ht="15.75" x14ac:dyDescent="0.25">
      <c r="A56" s="124" t="s">
        <v>17</v>
      </c>
      <c r="B56" s="258">
        <v>1247.7809999999999</v>
      </c>
      <c r="C56" s="259">
        <v>1194.319</v>
      </c>
      <c r="D56" s="68">
        <v>4.4763584938362353</v>
      </c>
      <c r="E56" s="109">
        <v>4.0592980930476781</v>
      </c>
      <c r="F56" s="110">
        <v>4.0230056810124708</v>
      </c>
      <c r="G56" s="68">
        <v>0.90212181917857892</v>
      </c>
    </row>
    <row r="57" spans="1:7" s="104" customFormat="1" ht="15.75" x14ac:dyDescent="0.25">
      <c r="A57" s="126" t="s">
        <v>18</v>
      </c>
      <c r="B57" s="260">
        <v>3850.5929999999998</v>
      </c>
      <c r="C57" s="82">
        <v>3918.3589999999999</v>
      </c>
      <c r="D57" s="29">
        <v>-1.7294484757522239</v>
      </c>
      <c r="E57" s="30">
        <v>2.348886202025827E-2</v>
      </c>
      <c r="F57" s="31">
        <v>2.1577536087822997E-2</v>
      </c>
      <c r="G57" s="29">
        <v>8.8579433937960381</v>
      </c>
    </row>
    <row r="58" spans="1:7" s="104" customFormat="1" ht="16.5" customHeight="1" x14ac:dyDescent="0.25">
      <c r="A58" s="128" t="s">
        <v>55</v>
      </c>
      <c r="B58" s="260" t="s">
        <v>62</v>
      </c>
      <c r="C58" s="82" t="s">
        <v>62</v>
      </c>
      <c r="D58" s="84" t="s">
        <v>48</v>
      </c>
      <c r="E58" s="30">
        <v>7.6865897138914631E-3</v>
      </c>
      <c r="F58" s="31">
        <v>6.7661730337303253E-3</v>
      </c>
      <c r="G58" s="29">
        <v>13.603209311566983</v>
      </c>
    </row>
    <row r="59" spans="1:7" s="104" customFormat="1" ht="16.5" thickBot="1" x14ac:dyDescent="0.3">
      <c r="A59" s="129" t="s">
        <v>63</v>
      </c>
      <c r="B59" s="261" t="s">
        <v>62</v>
      </c>
      <c r="C59" s="255" t="s">
        <v>62</v>
      </c>
      <c r="D59" s="146" t="s">
        <v>48</v>
      </c>
      <c r="E59" s="34">
        <v>1.5129497052290846E-2</v>
      </c>
      <c r="F59" s="35">
        <v>0.16609655989455954</v>
      </c>
      <c r="G59" s="33">
        <v>-90.891143644458822</v>
      </c>
    </row>
    <row r="60" spans="1:7" s="104" customFormat="1" ht="15.75" x14ac:dyDescent="0.25">
      <c r="A60" s="106"/>
      <c r="B60" s="107"/>
      <c r="C60" s="83"/>
      <c r="D60" s="105"/>
      <c r="E60" s="105"/>
      <c r="F60" s="105"/>
      <c r="G60" s="105"/>
    </row>
    <row r="61" spans="1:7" s="104" customFormat="1" ht="15.75" x14ac:dyDescent="0.25">
      <c r="A61" s="264"/>
      <c r="B61" s="107"/>
      <c r="C61" s="83"/>
      <c r="D61" s="105"/>
      <c r="E61" s="105"/>
      <c r="F61" s="105"/>
      <c r="G61" s="105"/>
    </row>
    <row r="62" spans="1:7" ht="15.75" x14ac:dyDescent="0.2">
      <c r="A62" s="47" t="s">
        <v>21</v>
      </c>
      <c r="B62" s="79"/>
      <c r="C62" s="79"/>
      <c r="E62" s="79"/>
    </row>
    <row r="63" spans="1:7" ht="15.75" x14ac:dyDescent="0.25">
      <c r="A63" s="80" t="s">
        <v>50</v>
      </c>
    </row>
    <row r="64" spans="1:7" ht="15.75" x14ac:dyDescent="0.25">
      <c r="A64" s="80" t="s">
        <v>49</v>
      </c>
    </row>
  </sheetData>
  <mergeCells count="1">
    <mergeCell ref="A4:A6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64"/>
  <sheetViews>
    <sheetView zoomScale="80" zoomScaleNormal="80" workbookViewId="0">
      <selection activeCell="S12" sqref="S12"/>
    </sheetView>
  </sheetViews>
  <sheetFormatPr defaultRowHeight="12.75" x14ac:dyDescent="0.2"/>
  <cols>
    <col min="1" max="1" width="45.7109375" customWidth="1"/>
    <col min="2" max="3" width="12.7109375" customWidth="1"/>
    <col min="4" max="4" width="9.7109375" customWidth="1"/>
    <col min="5" max="6" width="12.7109375" customWidth="1"/>
    <col min="7" max="7" width="9.7109375" customWidth="1"/>
    <col min="8" max="8" width="5.5703125" customWidth="1"/>
    <col min="9" max="9" width="45.7109375" customWidth="1"/>
    <col min="10" max="11" width="12.7109375" customWidth="1"/>
    <col min="12" max="12" width="9.7109375" customWidth="1"/>
    <col min="13" max="14" width="12.7109375" customWidth="1"/>
    <col min="15" max="15" width="9.7109375" customWidth="1"/>
  </cols>
  <sheetData>
    <row r="1" spans="1:15" ht="20.25" customHeight="1" x14ac:dyDescent="0.2">
      <c r="A1" s="8" t="s">
        <v>52</v>
      </c>
      <c r="F1" s="63" t="str">
        <f xml:space="preserve"> (Bydło_PL!G1)</f>
        <v>październik - listopad 2020r.</v>
      </c>
    </row>
    <row r="2" spans="1:15" ht="13.5" thickBot="1" x14ac:dyDescent="0.25"/>
    <row r="3" spans="1:15" s="104" customFormat="1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5" s="104" customFormat="1" ht="21" thickBot="1" x14ac:dyDescent="0.25">
      <c r="A4" s="394" t="s">
        <v>13</v>
      </c>
      <c r="B4" s="132">
        <v>2020</v>
      </c>
      <c r="C4" s="133"/>
      <c r="D4" s="134"/>
      <c r="E4" s="135"/>
      <c r="F4" s="133"/>
      <c r="G4" s="134"/>
      <c r="I4" s="394" t="s">
        <v>13</v>
      </c>
      <c r="J4" s="132">
        <v>2020</v>
      </c>
      <c r="K4" s="133"/>
      <c r="L4" s="134"/>
      <c r="M4" s="135"/>
      <c r="N4" s="133"/>
      <c r="O4" s="134"/>
    </row>
    <row r="5" spans="1:15" s="104" customFormat="1" ht="15.75" customHeight="1" x14ac:dyDescent="0.2">
      <c r="A5" s="395"/>
      <c r="B5" s="66" t="s">
        <v>14</v>
      </c>
      <c r="C5" s="17"/>
      <c r="D5" s="18"/>
      <c r="E5" s="19" t="s">
        <v>15</v>
      </c>
      <c r="F5" s="20"/>
      <c r="G5" s="18"/>
      <c r="I5" s="395"/>
      <c r="J5" s="66" t="s">
        <v>14</v>
      </c>
      <c r="K5" s="17"/>
      <c r="L5" s="18"/>
      <c r="M5" s="19" t="s">
        <v>15</v>
      </c>
      <c r="N5" s="20"/>
      <c r="O5" s="18"/>
    </row>
    <row r="6" spans="1:15" s="104" customFormat="1" ht="26.25" thickBot="1" x14ac:dyDescent="0.25">
      <c r="A6" s="396"/>
      <c r="B6" s="251" t="s">
        <v>148</v>
      </c>
      <c r="C6" s="252" t="s">
        <v>145</v>
      </c>
      <c r="D6" s="21" t="s">
        <v>16</v>
      </c>
      <c r="E6" s="251" t="s">
        <v>148</v>
      </c>
      <c r="F6" s="252" t="s">
        <v>145</v>
      </c>
      <c r="G6" s="21" t="s">
        <v>16</v>
      </c>
      <c r="I6" s="396"/>
      <c r="J6" s="251" t="s">
        <v>148</v>
      </c>
      <c r="K6" s="252" t="s">
        <v>145</v>
      </c>
      <c r="L6" s="21" t="s">
        <v>16</v>
      </c>
      <c r="M6" s="251" t="s">
        <v>148</v>
      </c>
      <c r="N6" s="252" t="s">
        <v>145</v>
      </c>
      <c r="O6" s="21" t="s">
        <v>16</v>
      </c>
    </row>
    <row r="7" spans="1:15" s="104" customFormat="1" ht="16.5" thickBot="1" x14ac:dyDescent="0.3">
      <c r="A7" s="136" t="s">
        <v>54</v>
      </c>
      <c r="B7" s="137">
        <v>1530.4829999999999</v>
      </c>
      <c r="C7" s="108">
        <v>1452.856</v>
      </c>
      <c r="D7" s="89">
        <v>5.3430622167647694</v>
      </c>
      <c r="E7" s="90">
        <v>100</v>
      </c>
      <c r="F7" s="91">
        <v>100</v>
      </c>
      <c r="G7" s="92" t="s">
        <v>48</v>
      </c>
      <c r="I7" s="136" t="s">
        <v>54</v>
      </c>
      <c r="J7" s="137">
        <v>1342.8150000000001</v>
      </c>
      <c r="K7" s="108">
        <v>1314.789</v>
      </c>
      <c r="L7" s="89">
        <v>2.1315967809283518</v>
      </c>
      <c r="M7" s="90">
        <v>100</v>
      </c>
      <c r="N7" s="91">
        <v>100</v>
      </c>
      <c r="O7" s="92" t="s">
        <v>48</v>
      </c>
    </row>
    <row r="8" spans="1:15" s="104" customFormat="1" ht="15.75" x14ac:dyDescent="0.25">
      <c r="A8" s="124" t="s">
        <v>17</v>
      </c>
      <c r="B8" s="125">
        <v>1452.7639999999999</v>
      </c>
      <c r="C8" s="67">
        <v>1417.5260000000001</v>
      </c>
      <c r="D8" s="68">
        <v>2.4858803295318621</v>
      </c>
      <c r="E8" s="109">
        <v>97.246987789679068</v>
      </c>
      <c r="F8" s="110">
        <v>97.969929498187511</v>
      </c>
      <c r="G8" s="68">
        <v>-0.73792204629668356</v>
      </c>
      <c r="I8" s="124" t="s">
        <v>17</v>
      </c>
      <c r="J8" s="125">
        <v>1266.78</v>
      </c>
      <c r="K8" s="67">
        <v>1238.694</v>
      </c>
      <c r="L8" s="68">
        <v>2.2673880716302826</v>
      </c>
      <c r="M8" s="109">
        <v>94.662356376466661</v>
      </c>
      <c r="N8" s="110">
        <v>95.613633939760831</v>
      </c>
      <c r="O8" s="68">
        <v>-0.99491832293865134</v>
      </c>
    </row>
    <row r="9" spans="1:15" s="104" customFormat="1" ht="15.75" x14ac:dyDescent="0.25">
      <c r="A9" s="126" t="s">
        <v>18</v>
      </c>
      <c r="B9" s="127">
        <v>1829.0119999999999</v>
      </c>
      <c r="C9" s="24">
        <v>1718.202</v>
      </c>
      <c r="D9" s="263">
        <v>6.4491835069450474</v>
      </c>
      <c r="E9" s="30">
        <v>0.82044791001795214</v>
      </c>
      <c r="F9" s="31">
        <v>1.1914968898991791</v>
      </c>
      <c r="G9" s="29">
        <v>-31.141414050407136</v>
      </c>
      <c r="I9" s="126" t="s">
        <v>18</v>
      </c>
      <c r="J9" s="127">
        <v>1746.1320000000001</v>
      </c>
      <c r="K9" s="24">
        <v>2059.924</v>
      </c>
      <c r="L9" s="29">
        <v>-15.233183360162798</v>
      </c>
      <c r="M9" s="30">
        <v>1.8977346043585863</v>
      </c>
      <c r="N9" s="31">
        <v>1.0453876115957907</v>
      </c>
      <c r="O9" s="29">
        <v>81.534062897654053</v>
      </c>
    </row>
    <row r="10" spans="1:15" s="104" customFormat="1" ht="15.75" x14ac:dyDescent="0.25">
      <c r="A10" s="126" t="s">
        <v>55</v>
      </c>
      <c r="B10" s="127">
        <v>4952.4840000000004</v>
      </c>
      <c r="C10" s="24">
        <v>4868.1229999999996</v>
      </c>
      <c r="D10" s="29">
        <v>1.7329266331191875</v>
      </c>
      <c r="E10" s="30">
        <v>0.22629164621866807</v>
      </c>
      <c r="F10" s="31">
        <v>0.2414605782913879</v>
      </c>
      <c r="G10" s="29">
        <v>-6.2821567727773679</v>
      </c>
      <c r="I10" s="126" t="s">
        <v>55</v>
      </c>
      <c r="J10" s="127">
        <v>4440.7209999999995</v>
      </c>
      <c r="K10" s="24">
        <v>4644.8090000000002</v>
      </c>
      <c r="L10" s="29">
        <v>-4.3938943452787971</v>
      </c>
      <c r="M10" s="30">
        <v>0.71332850956749305</v>
      </c>
      <c r="N10" s="31">
        <v>0.6017803783324519</v>
      </c>
      <c r="O10" s="29">
        <v>18.536352339061594</v>
      </c>
    </row>
    <row r="11" spans="1:15" s="104" customFormat="1" ht="16.5" thickBot="1" x14ac:dyDescent="0.3">
      <c r="A11" s="129" t="s">
        <v>63</v>
      </c>
      <c r="B11" s="130">
        <v>5362.6149999999998</v>
      </c>
      <c r="C11" s="36">
        <v>5339.0029999999997</v>
      </c>
      <c r="D11" s="33">
        <v>0.44225485544773208</v>
      </c>
      <c r="E11" s="34">
        <v>1.7062726540843225</v>
      </c>
      <c r="F11" s="35">
        <v>0.59711303362191648</v>
      </c>
      <c r="G11" s="33">
        <v>185.75371127549531</v>
      </c>
      <c r="I11" s="129" t="s">
        <v>63</v>
      </c>
      <c r="J11" s="130">
        <v>2891.4430000000002</v>
      </c>
      <c r="K11" s="36">
        <v>2954.9969999999998</v>
      </c>
      <c r="L11" s="33">
        <v>-2.150729763854232</v>
      </c>
      <c r="M11" s="34">
        <v>2.7265805096072691</v>
      </c>
      <c r="N11" s="35">
        <v>2.7391980703109344</v>
      </c>
      <c r="O11" s="33">
        <v>-0.46062973103048077</v>
      </c>
    </row>
    <row r="12" spans="1:15" s="104" customFormat="1" ht="15.75" x14ac:dyDescent="0.25">
      <c r="A12" s="138" t="s">
        <v>22</v>
      </c>
      <c r="B12" s="127">
        <v>1582.9659999999999</v>
      </c>
      <c r="C12" s="24">
        <v>1507.3440000000001</v>
      </c>
      <c r="D12" s="25">
        <v>5.0169039051470561</v>
      </c>
      <c r="E12" s="26">
        <v>71.027700074460071</v>
      </c>
      <c r="F12" s="27">
        <v>72.689010048018034</v>
      </c>
      <c r="G12" s="25">
        <v>-2.2855036441691921</v>
      </c>
      <c r="I12" s="138" t="s">
        <v>22</v>
      </c>
      <c r="J12" s="127">
        <v>1375.953</v>
      </c>
      <c r="K12" s="24">
        <v>1357.096</v>
      </c>
      <c r="L12" s="25">
        <v>1.3895111325948917</v>
      </c>
      <c r="M12" s="26">
        <v>60.01455903780495</v>
      </c>
      <c r="N12" s="27">
        <v>57.749901505910884</v>
      </c>
      <c r="O12" s="25">
        <v>3.9214915919159994</v>
      </c>
    </row>
    <row r="13" spans="1:15" s="104" customFormat="1" ht="15.75" x14ac:dyDescent="0.25">
      <c r="A13" s="126" t="s">
        <v>23</v>
      </c>
      <c r="B13" s="127">
        <v>1578.5139999999999</v>
      </c>
      <c r="C13" s="24">
        <v>1456.856</v>
      </c>
      <c r="D13" s="29">
        <v>8.3507223775033292</v>
      </c>
      <c r="E13" s="30">
        <v>10.239218325482522</v>
      </c>
      <c r="F13" s="31">
        <v>9.8182948564491426</v>
      </c>
      <c r="G13" s="29">
        <v>4.2871341224479114</v>
      </c>
      <c r="I13" s="126" t="s">
        <v>23</v>
      </c>
      <c r="J13" s="127">
        <v>1473.463</v>
      </c>
      <c r="K13" s="24">
        <v>1410.6079999999999</v>
      </c>
      <c r="L13" s="29">
        <v>4.4558800176944988</v>
      </c>
      <c r="M13" s="30">
        <v>14.79197363579944</v>
      </c>
      <c r="N13" s="31">
        <v>17.858520540644133</v>
      </c>
      <c r="O13" s="29">
        <v>-17.171337893671264</v>
      </c>
    </row>
    <row r="14" spans="1:15" s="104" customFormat="1" ht="16.5" thickBot="1" x14ac:dyDescent="0.3">
      <c r="A14" s="129" t="s">
        <v>43</v>
      </c>
      <c r="B14" s="130">
        <v>1303.376</v>
      </c>
      <c r="C14" s="36">
        <v>1221.5239999999999</v>
      </c>
      <c r="D14" s="33">
        <v>6.7008098080758209</v>
      </c>
      <c r="E14" s="34">
        <v>18.668207313300776</v>
      </c>
      <c r="F14" s="35">
        <v>17.389532191904912</v>
      </c>
      <c r="G14" s="33">
        <v>7.3531312244909399</v>
      </c>
      <c r="I14" s="129" t="s">
        <v>43</v>
      </c>
      <c r="J14" s="130">
        <v>1201.4390000000001</v>
      </c>
      <c r="K14" s="36">
        <v>1155.7629999999999</v>
      </c>
      <c r="L14" s="33">
        <v>3.9520213054060531</v>
      </c>
      <c r="M14" s="34">
        <v>23.916575660494235</v>
      </c>
      <c r="N14" s="35">
        <v>23.44211412593042</v>
      </c>
      <c r="O14" s="33">
        <v>2.0239707562851215</v>
      </c>
    </row>
    <row r="15" spans="1:15" s="104" customFormat="1" ht="16.5" thickBot="1" x14ac:dyDescent="0.3">
      <c r="A15" s="139" t="s">
        <v>44</v>
      </c>
      <c r="B15" s="130">
        <v>1841.403</v>
      </c>
      <c r="C15" s="36">
        <v>1674.3409999999999</v>
      </c>
      <c r="D15" s="111">
        <v>9.9777763311057992</v>
      </c>
      <c r="E15" s="112">
        <v>6.4874286756641183E-2</v>
      </c>
      <c r="F15" s="113">
        <v>0.103162903627909</v>
      </c>
      <c r="G15" s="37">
        <v>-37.114714228448179</v>
      </c>
      <c r="I15" s="139" t="s">
        <v>44</v>
      </c>
      <c r="J15" s="130">
        <v>919.86</v>
      </c>
      <c r="K15" s="36">
        <v>865.57600000000002</v>
      </c>
      <c r="L15" s="111">
        <v>6.2714308160115335</v>
      </c>
      <c r="M15" s="112">
        <v>1.2768916659013763</v>
      </c>
      <c r="N15" s="113">
        <v>0.94946382751457414</v>
      </c>
      <c r="O15" s="37">
        <v>34.485551623795388</v>
      </c>
    </row>
    <row r="16" spans="1:15" s="104" customFormat="1" ht="16.5" thickBot="1" x14ac:dyDescent="0.3">
      <c r="A16" s="106"/>
      <c r="B16" s="107"/>
      <c r="C16" s="83"/>
      <c r="D16" s="105"/>
      <c r="E16" s="105"/>
      <c r="F16" s="105"/>
      <c r="G16" s="105"/>
      <c r="I16" s="106"/>
      <c r="J16" s="107"/>
      <c r="K16" s="83"/>
      <c r="L16" s="105"/>
      <c r="M16" s="105"/>
      <c r="N16" s="105"/>
      <c r="O16" s="105"/>
    </row>
    <row r="17" spans="1:15" s="104" customFormat="1" ht="21" thickBot="1" x14ac:dyDescent="0.35">
      <c r="A17" s="11" t="s">
        <v>59</v>
      </c>
      <c r="B17" s="12"/>
      <c r="C17" s="12"/>
      <c r="D17" s="12"/>
      <c r="E17" s="12"/>
      <c r="F17" s="12"/>
      <c r="G17" s="13"/>
      <c r="I17" s="11" t="s">
        <v>28</v>
      </c>
      <c r="J17" s="12"/>
      <c r="K17" s="12"/>
      <c r="L17" s="12"/>
      <c r="M17" s="12"/>
      <c r="N17" s="12"/>
      <c r="O17" s="13"/>
    </row>
    <row r="18" spans="1:15" s="104" customFormat="1" ht="21" thickBot="1" x14ac:dyDescent="0.25">
      <c r="A18" s="131"/>
      <c r="B18" s="132">
        <v>2020</v>
      </c>
      <c r="C18" s="133"/>
      <c r="D18" s="134"/>
      <c r="E18" s="135"/>
      <c r="F18" s="133"/>
      <c r="G18" s="134"/>
      <c r="I18" s="131"/>
      <c r="J18" s="132">
        <v>2020</v>
      </c>
      <c r="K18" s="133"/>
      <c r="L18" s="134"/>
      <c r="M18" s="135"/>
      <c r="N18" s="133"/>
      <c r="O18" s="134"/>
    </row>
    <row r="19" spans="1:15" s="104" customFormat="1" ht="16.5" customHeight="1" x14ac:dyDescent="0.2">
      <c r="A19" s="140" t="s">
        <v>13</v>
      </c>
      <c r="B19" s="141" t="s">
        <v>14</v>
      </c>
      <c r="C19" s="17"/>
      <c r="D19" s="18"/>
      <c r="E19" s="142" t="s">
        <v>15</v>
      </c>
      <c r="F19" s="20"/>
      <c r="G19" s="18"/>
      <c r="I19" s="140" t="s">
        <v>13</v>
      </c>
      <c r="J19" s="141" t="s">
        <v>14</v>
      </c>
      <c r="K19" s="17"/>
      <c r="L19" s="18"/>
      <c r="M19" s="142" t="s">
        <v>15</v>
      </c>
      <c r="N19" s="20"/>
      <c r="O19" s="18"/>
    </row>
    <row r="20" spans="1:15" s="104" customFormat="1" ht="26.25" thickBot="1" x14ac:dyDescent="0.25">
      <c r="A20" s="143"/>
      <c r="B20" s="279" t="s">
        <v>148</v>
      </c>
      <c r="C20" s="280" t="s">
        <v>145</v>
      </c>
      <c r="D20" s="281" t="s">
        <v>16</v>
      </c>
      <c r="E20" s="282" t="s">
        <v>148</v>
      </c>
      <c r="F20" s="280" t="s">
        <v>145</v>
      </c>
      <c r="G20" s="281" t="s">
        <v>16</v>
      </c>
      <c r="I20" s="143"/>
      <c r="J20" s="279" t="s">
        <v>148</v>
      </c>
      <c r="K20" s="280" t="s">
        <v>145</v>
      </c>
      <c r="L20" s="281" t="s">
        <v>16</v>
      </c>
      <c r="M20" s="282" t="s">
        <v>148</v>
      </c>
      <c r="N20" s="280" t="s">
        <v>145</v>
      </c>
      <c r="O20" s="281" t="s">
        <v>16</v>
      </c>
    </row>
    <row r="21" spans="1:15" s="104" customFormat="1" ht="15.75" x14ac:dyDescent="0.25">
      <c r="A21" s="23" t="s">
        <v>24</v>
      </c>
      <c r="B21" s="114">
        <v>1524.018</v>
      </c>
      <c r="C21" s="115">
        <v>1481.05</v>
      </c>
      <c r="D21" s="85">
        <v>2.9011849701225532</v>
      </c>
      <c r="E21" s="76">
        <v>69.78840599308829</v>
      </c>
      <c r="F21" s="71">
        <v>71.629291776543468</v>
      </c>
      <c r="G21" s="85">
        <v>-2.5700181277766245</v>
      </c>
      <c r="I21" s="23" t="s">
        <v>24</v>
      </c>
      <c r="J21" s="114">
        <v>1304.7149999999999</v>
      </c>
      <c r="K21" s="115">
        <v>1273.7439999999999</v>
      </c>
      <c r="L21" s="85">
        <v>2.4314932984964019</v>
      </c>
      <c r="M21" s="76">
        <v>57.506217861465117</v>
      </c>
      <c r="N21" s="71">
        <v>55.80266582442912</v>
      </c>
      <c r="O21" s="85">
        <v>3.0528147927481659</v>
      </c>
    </row>
    <row r="22" spans="1:15" s="104" customFormat="1" ht="15.75" x14ac:dyDescent="0.25">
      <c r="A22" s="116" t="s">
        <v>56</v>
      </c>
      <c r="B22" s="117">
        <v>1772.0050000000001</v>
      </c>
      <c r="C22" s="81">
        <v>1733.989</v>
      </c>
      <c r="D22" s="25">
        <v>2.1924014512202832</v>
      </c>
      <c r="E22" s="77">
        <v>13.387008429836259</v>
      </c>
      <c r="F22" s="27">
        <v>14.942075630343185</v>
      </c>
      <c r="G22" s="25">
        <v>-10.407303770762736</v>
      </c>
      <c r="I22" s="116" t="s">
        <v>56</v>
      </c>
      <c r="J22" s="117">
        <v>1414.3679999999999</v>
      </c>
      <c r="K22" s="81">
        <v>1378.05</v>
      </c>
      <c r="L22" s="25">
        <v>2.6354631544573843</v>
      </c>
      <c r="M22" s="77">
        <v>4.4177306151003366</v>
      </c>
      <c r="N22" s="27">
        <v>5.8794733931618097</v>
      </c>
      <c r="O22" s="25">
        <v>-24.861797652857316</v>
      </c>
    </row>
    <row r="23" spans="1:15" s="104" customFormat="1" ht="16.5" thickBot="1" x14ac:dyDescent="0.3">
      <c r="A23" s="116" t="s">
        <v>40</v>
      </c>
      <c r="B23" s="118">
        <v>1465.1579999999999</v>
      </c>
      <c r="C23" s="82">
        <v>1414.3779999999999</v>
      </c>
      <c r="D23" s="29">
        <v>3.5902707762705566</v>
      </c>
      <c r="E23" s="78">
        <v>56.401397563252019</v>
      </c>
      <c r="F23" s="31">
        <v>56.687216146200292</v>
      </c>
      <c r="G23" s="29">
        <v>-0.50420289154988218</v>
      </c>
      <c r="I23" s="116" t="s">
        <v>40</v>
      </c>
      <c r="J23" s="118">
        <v>1295.58</v>
      </c>
      <c r="K23" s="82">
        <v>1261.45</v>
      </c>
      <c r="L23" s="29">
        <v>2.7056165523801878</v>
      </c>
      <c r="M23" s="78">
        <v>53.085562570228781</v>
      </c>
      <c r="N23" s="31">
        <v>49.921136187235554</v>
      </c>
      <c r="O23" s="29">
        <v>6.3388508849731391</v>
      </c>
    </row>
    <row r="24" spans="1:15" s="104" customFormat="1" ht="15.75" x14ac:dyDescent="0.25">
      <c r="A24" s="23" t="s">
        <v>25</v>
      </c>
      <c r="B24" s="114">
        <v>1524.3230000000001</v>
      </c>
      <c r="C24" s="115">
        <v>1513.442</v>
      </c>
      <c r="D24" s="85">
        <v>0.71895718501271177</v>
      </c>
      <c r="E24" s="76">
        <v>0.28869472935045637</v>
      </c>
      <c r="F24" s="71">
        <v>0.61424684770338756</v>
      </c>
      <c r="G24" s="85">
        <v>-53.00020986190497</v>
      </c>
      <c r="I24" s="23" t="s">
        <v>25</v>
      </c>
      <c r="J24" s="114">
        <v>1718.2270000000001</v>
      </c>
      <c r="K24" s="115">
        <v>2094.2449999999999</v>
      </c>
      <c r="L24" s="85">
        <v>-17.954823814787659</v>
      </c>
      <c r="M24" s="76">
        <v>1.1567167234736262</v>
      </c>
      <c r="N24" s="71">
        <v>0.57500122689227229</v>
      </c>
      <c r="O24" s="85">
        <v>101.16769658481782</v>
      </c>
    </row>
    <row r="25" spans="1:15" s="104" customFormat="1" ht="15.75" x14ac:dyDescent="0.25">
      <c r="A25" s="116" t="s">
        <v>56</v>
      </c>
      <c r="B25" s="117" t="s">
        <v>62</v>
      </c>
      <c r="C25" s="81" t="s">
        <v>62</v>
      </c>
      <c r="D25" s="25" t="s">
        <v>48</v>
      </c>
      <c r="E25" s="77">
        <v>0.21754067808830679</v>
      </c>
      <c r="F25" s="27">
        <v>0.50592754092217551</v>
      </c>
      <c r="G25" s="25">
        <v>-57.001613770267149</v>
      </c>
      <c r="I25" s="116" t="s">
        <v>56</v>
      </c>
      <c r="J25" s="117" t="s">
        <v>62</v>
      </c>
      <c r="K25" s="81" t="s">
        <v>62</v>
      </c>
      <c r="L25" s="25" t="s">
        <v>48</v>
      </c>
      <c r="M25" s="77">
        <v>1.608571874793445E-3</v>
      </c>
      <c r="N25" s="27">
        <v>3.4270733862528302E-4</v>
      </c>
      <c r="O25" s="25">
        <v>369.37187900497838</v>
      </c>
    </row>
    <row r="26" spans="1:15" s="104" customFormat="1" ht="16.5" thickBot="1" x14ac:dyDescent="0.3">
      <c r="A26" s="116" t="s">
        <v>40</v>
      </c>
      <c r="B26" s="118">
        <v>1895.0630000000001</v>
      </c>
      <c r="C26" s="82">
        <v>2035.2550000000001</v>
      </c>
      <c r="D26" s="29">
        <v>-6.888178631178894</v>
      </c>
      <c r="E26" s="78">
        <v>7.1154051262149604E-2</v>
      </c>
      <c r="F26" s="31">
        <v>0.1083193067812121</v>
      </c>
      <c r="G26" s="29">
        <v>-34.310832134598542</v>
      </c>
      <c r="I26" s="116" t="s">
        <v>40</v>
      </c>
      <c r="J26" s="118">
        <v>1681.8019999999999</v>
      </c>
      <c r="K26" s="82">
        <v>1991.9059999999999</v>
      </c>
      <c r="L26" s="29">
        <v>-15.568204523707447</v>
      </c>
      <c r="M26" s="78">
        <v>1.0874311458120685</v>
      </c>
      <c r="N26" s="31">
        <v>0.47704861536639392</v>
      </c>
      <c r="O26" s="29">
        <v>127.94975413079742</v>
      </c>
    </row>
    <row r="27" spans="1:15" s="104" customFormat="1" ht="15.75" x14ac:dyDescent="0.25">
      <c r="A27" s="23" t="s">
        <v>57</v>
      </c>
      <c r="B27" s="114">
        <v>5558.6350000000002</v>
      </c>
      <c r="C27" s="115" t="s">
        <v>62</v>
      </c>
      <c r="D27" s="85" t="s">
        <v>48</v>
      </c>
      <c r="E27" s="76">
        <v>5.81584274938058E-2</v>
      </c>
      <c r="F27" s="71">
        <v>8.5185173715041362E-2</v>
      </c>
      <c r="G27" s="85">
        <v>-31.727054183917662</v>
      </c>
      <c r="I27" s="23" t="s">
        <v>57</v>
      </c>
      <c r="J27" s="114">
        <v>4111.9970000000003</v>
      </c>
      <c r="K27" s="115">
        <v>4411.5649999999996</v>
      </c>
      <c r="L27" s="85">
        <v>-6.7905153839963663</v>
      </c>
      <c r="M27" s="76">
        <v>8.7915764647801722E-2</v>
      </c>
      <c r="N27" s="71">
        <v>0.11849448940307786</v>
      </c>
      <c r="O27" s="85">
        <v>-25.806031073105633</v>
      </c>
    </row>
    <row r="28" spans="1:15" s="104" customFormat="1" ht="15.75" x14ac:dyDescent="0.25">
      <c r="A28" s="116" t="s">
        <v>56</v>
      </c>
      <c r="B28" s="117" t="s">
        <v>62</v>
      </c>
      <c r="C28" s="81" t="s">
        <v>48</v>
      </c>
      <c r="D28" s="254" t="s">
        <v>48</v>
      </c>
      <c r="E28" s="77">
        <v>4.1325169860984617E-3</v>
      </c>
      <c r="F28" s="27" t="s">
        <v>48</v>
      </c>
      <c r="G28" s="25" t="s">
        <v>48</v>
      </c>
      <c r="I28" s="116" t="s">
        <v>56</v>
      </c>
      <c r="J28" s="117" t="s">
        <v>62</v>
      </c>
      <c r="K28" s="81" t="s">
        <v>62</v>
      </c>
      <c r="L28" s="254" t="s">
        <v>48</v>
      </c>
      <c r="M28" s="77">
        <v>9.5417558936611163E-3</v>
      </c>
      <c r="N28" s="27">
        <v>1.4242916993266762E-2</v>
      </c>
      <c r="O28" s="25">
        <v>-33.007010444757114</v>
      </c>
    </row>
    <row r="29" spans="1:15" s="104" customFormat="1" ht="16.5" thickBot="1" x14ac:dyDescent="0.3">
      <c r="A29" s="116" t="s">
        <v>40</v>
      </c>
      <c r="B29" s="298" t="s">
        <v>62</v>
      </c>
      <c r="C29" s="299" t="s">
        <v>62</v>
      </c>
      <c r="D29" s="300" t="s">
        <v>48</v>
      </c>
      <c r="E29" s="301">
        <v>5.4025910507707345E-2</v>
      </c>
      <c r="F29" s="302">
        <v>8.5185173715041362E-2</v>
      </c>
      <c r="G29" s="303">
        <v>-36.578270429508024</v>
      </c>
      <c r="I29" s="116" t="s">
        <v>40</v>
      </c>
      <c r="J29" s="118" t="s">
        <v>62</v>
      </c>
      <c r="K29" s="82" t="s">
        <v>62</v>
      </c>
      <c r="L29" s="84" t="s">
        <v>48</v>
      </c>
      <c r="M29" s="78">
        <v>7.8278956779720993E-2</v>
      </c>
      <c r="N29" s="31">
        <v>0.10146878882017378</v>
      </c>
      <c r="O29" s="29">
        <v>-22.854152799192811</v>
      </c>
    </row>
    <row r="30" spans="1:15" s="104" customFormat="1" ht="15.75" x14ac:dyDescent="0.25">
      <c r="A30" s="23" t="s">
        <v>116</v>
      </c>
      <c r="B30" s="309">
        <v>5952.5230000000001</v>
      </c>
      <c r="C30" s="310">
        <v>5734.8</v>
      </c>
      <c r="D30" s="85">
        <v>3.7965229824928497</v>
      </c>
      <c r="E30" s="76">
        <v>0.89244092452753099</v>
      </c>
      <c r="F30" s="71">
        <v>0.36028625005613202</v>
      </c>
      <c r="G30" s="85">
        <v>147.70329824923658</v>
      </c>
      <c r="I30" s="23" t="s">
        <v>116</v>
      </c>
      <c r="J30" s="114">
        <v>4114.0929999999998</v>
      </c>
      <c r="K30" s="115">
        <v>4440.2330000000002</v>
      </c>
      <c r="L30" s="85">
        <v>-7.3451100426486695</v>
      </c>
      <c r="M30" s="76">
        <v>1.2637086882184101</v>
      </c>
      <c r="N30" s="71">
        <v>1.2537399651864178</v>
      </c>
      <c r="O30" s="85">
        <v>0.79511886904793783</v>
      </c>
    </row>
    <row r="31" spans="1:15" s="104" customFormat="1" ht="15.75" x14ac:dyDescent="0.25">
      <c r="A31" s="116" t="s">
        <v>56</v>
      </c>
      <c r="B31" s="315" t="s">
        <v>62</v>
      </c>
      <c r="C31" s="316" t="s">
        <v>62</v>
      </c>
      <c r="D31" s="317" t="s">
        <v>48</v>
      </c>
      <c r="E31" s="314">
        <v>6.1414601681847196E-2</v>
      </c>
      <c r="F31" s="31">
        <v>9.9721430352168409E-3</v>
      </c>
      <c r="G31" s="103">
        <v>515.86162036545397</v>
      </c>
      <c r="I31" s="116" t="s">
        <v>56</v>
      </c>
      <c r="J31" s="117" t="s">
        <v>62</v>
      </c>
      <c r="K31" s="81" t="s">
        <v>62</v>
      </c>
      <c r="L31" s="254" t="s">
        <v>48</v>
      </c>
      <c r="M31" s="77">
        <v>0.1714079566399215</v>
      </c>
      <c r="N31" s="27">
        <v>0.19968871207017991</v>
      </c>
      <c r="O31" s="25">
        <v>-14.162420668184403</v>
      </c>
    </row>
    <row r="32" spans="1:15" s="104" customFormat="1" ht="16.5" thickBot="1" x14ac:dyDescent="0.3">
      <c r="A32" s="116" t="s">
        <v>40</v>
      </c>
      <c r="B32" s="311">
        <v>5799.05</v>
      </c>
      <c r="C32" s="312">
        <v>5701.1949999999997</v>
      </c>
      <c r="D32" s="313">
        <v>1.7163945453540965</v>
      </c>
      <c r="E32" s="284">
        <v>0.82183510667459236</v>
      </c>
      <c r="F32" s="35">
        <v>0.35031410702091514</v>
      </c>
      <c r="G32" s="313">
        <v>134.59948948773723</v>
      </c>
      <c r="I32" s="116" t="s">
        <v>40</v>
      </c>
      <c r="J32" s="118">
        <v>4245.3339999999998</v>
      </c>
      <c r="K32" s="82" t="s">
        <v>62</v>
      </c>
      <c r="L32" s="29" t="s">
        <v>48</v>
      </c>
      <c r="M32" s="78">
        <v>1.0118721378388165</v>
      </c>
      <c r="N32" s="31">
        <v>0.90326002412111328</v>
      </c>
      <c r="O32" s="29">
        <v>12.024457057466318</v>
      </c>
    </row>
    <row r="33" spans="1:15" s="104" customFormat="1" ht="15.75" x14ac:dyDescent="0.25">
      <c r="A33" s="23" t="s">
        <v>26</v>
      </c>
      <c r="B33" s="304">
        <v>1457.952</v>
      </c>
      <c r="C33" s="305">
        <v>1419.5139999999999</v>
      </c>
      <c r="D33" s="306">
        <v>2.7078281721772455</v>
      </c>
      <c r="E33" s="307">
        <v>9.8909530522811995</v>
      </c>
      <c r="F33" s="308">
        <v>9.6720728895523216</v>
      </c>
      <c r="G33" s="306">
        <v>2.2630119233831469</v>
      </c>
      <c r="I33" s="23" t="s">
        <v>26</v>
      </c>
      <c r="J33" s="114">
        <v>1371.4390000000001</v>
      </c>
      <c r="K33" s="70">
        <v>1348.0519999999999</v>
      </c>
      <c r="L33" s="85">
        <v>1.7348737289066127</v>
      </c>
      <c r="M33" s="76">
        <v>14.292767977837975</v>
      </c>
      <c r="N33" s="71">
        <v>17.448217606548397</v>
      </c>
      <c r="O33" s="85">
        <v>-18.084653113944238</v>
      </c>
    </row>
    <row r="34" spans="1:15" s="104" customFormat="1" ht="15.75" x14ac:dyDescent="0.25">
      <c r="A34" s="116" t="s">
        <v>56</v>
      </c>
      <c r="B34" s="117">
        <v>1632.4159999999999</v>
      </c>
      <c r="C34" s="82">
        <v>1394.364</v>
      </c>
      <c r="D34" s="25">
        <v>17.072443063647651</v>
      </c>
      <c r="E34" s="77">
        <v>1.2908114087040194</v>
      </c>
      <c r="F34" s="27">
        <v>1.428815312504355</v>
      </c>
      <c r="G34" s="25">
        <v>-9.6586243577169757</v>
      </c>
      <c r="I34" s="116" t="s">
        <v>56</v>
      </c>
      <c r="J34" s="117">
        <v>1669.963</v>
      </c>
      <c r="K34" s="24">
        <v>1636.171</v>
      </c>
      <c r="L34" s="25">
        <v>2.0653097995258389</v>
      </c>
      <c r="M34" s="77">
        <v>1.1640211021232563</v>
      </c>
      <c r="N34" s="27">
        <v>0.95063588661267251</v>
      </c>
      <c r="O34" s="25">
        <v>22.446576919257996</v>
      </c>
    </row>
    <row r="35" spans="1:15" s="104" customFormat="1" ht="16.5" thickBot="1" x14ac:dyDescent="0.3">
      <c r="A35" s="116" t="s">
        <v>40</v>
      </c>
      <c r="B35" s="118">
        <v>1431.777</v>
      </c>
      <c r="C35" s="82">
        <v>1423.8230000000001</v>
      </c>
      <c r="D35" s="29">
        <v>0.55863685303580224</v>
      </c>
      <c r="E35" s="78">
        <v>8.5985550893171911</v>
      </c>
      <c r="F35" s="31">
        <v>8.2351087567493924</v>
      </c>
      <c r="G35" s="29">
        <v>4.4133762322194316</v>
      </c>
      <c r="I35" s="116" t="s">
        <v>40</v>
      </c>
      <c r="J35" s="118">
        <v>1330.4880000000001</v>
      </c>
      <c r="K35" s="24">
        <v>1319.2190000000001</v>
      </c>
      <c r="L35" s="29">
        <v>0.85421753325262939</v>
      </c>
      <c r="M35" s="78">
        <v>9.8682740491731646</v>
      </c>
      <c r="N35" s="31">
        <v>12.361851244726765</v>
      </c>
      <c r="O35" s="29">
        <v>-20.171551543441307</v>
      </c>
    </row>
    <row r="36" spans="1:15" s="104" customFormat="1" ht="15.75" x14ac:dyDescent="0.25">
      <c r="A36" s="23" t="s">
        <v>27</v>
      </c>
      <c r="B36" s="114">
        <v>2506.116</v>
      </c>
      <c r="C36" s="70">
        <v>2377.5430000000001</v>
      </c>
      <c r="D36" s="85">
        <v>5.4078096589630498</v>
      </c>
      <c r="E36" s="76">
        <v>2.5409787860251647E-2</v>
      </c>
      <c r="F36" s="71">
        <v>7.1469605868079697E-2</v>
      </c>
      <c r="G36" s="85">
        <v>-64.446721719504595</v>
      </c>
      <c r="I36" s="23" t="s">
        <v>27</v>
      </c>
      <c r="J36" s="114">
        <v>2767.5390000000002</v>
      </c>
      <c r="K36" s="70">
        <v>2241.8090000000002</v>
      </c>
      <c r="L36" s="85">
        <v>23.451150387923324</v>
      </c>
      <c r="M36" s="76">
        <v>2.7791734982226743E-2</v>
      </c>
      <c r="N36" s="71">
        <v>3.8424346806666732E-2</v>
      </c>
      <c r="O36" s="85">
        <v>-27.671548661421099</v>
      </c>
    </row>
    <row r="37" spans="1:15" s="104" customFormat="1" ht="15.75" x14ac:dyDescent="0.25">
      <c r="A37" s="116" t="s">
        <v>56</v>
      </c>
      <c r="B37" s="117" t="s">
        <v>48</v>
      </c>
      <c r="C37" s="82" t="s">
        <v>62</v>
      </c>
      <c r="D37" s="254" t="s">
        <v>48</v>
      </c>
      <c r="E37" s="77" t="s">
        <v>48</v>
      </c>
      <c r="F37" s="27">
        <v>5.4196429539221961E-5</v>
      </c>
      <c r="G37" s="25" t="s">
        <v>48</v>
      </c>
      <c r="I37" s="116" t="s">
        <v>56</v>
      </c>
      <c r="J37" s="117" t="s">
        <v>48</v>
      </c>
      <c r="K37" s="24" t="s">
        <v>48</v>
      </c>
      <c r="L37" s="254" t="s">
        <v>48</v>
      </c>
      <c r="M37" s="77" t="s">
        <v>48</v>
      </c>
      <c r="N37" s="27" t="s">
        <v>48</v>
      </c>
      <c r="O37" s="25" t="s">
        <v>48</v>
      </c>
    </row>
    <row r="38" spans="1:15" s="104" customFormat="1" ht="16.5" thickBot="1" x14ac:dyDescent="0.3">
      <c r="A38" s="116" t="s">
        <v>40</v>
      </c>
      <c r="B38" s="118">
        <v>2506.116</v>
      </c>
      <c r="C38" s="82">
        <v>2375.2660000000001</v>
      </c>
      <c r="D38" s="29">
        <v>5.5088566922609887</v>
      </c>
      <c r="E38" s="78">
        <v>2.5409787860251647E-2</v>
      </c>
      <c r="F38" s="31">
        <v>7.1415409438540467E-2</v>
      </c>
      <c r="G38" s="29">
        <v>-64.419740697392328</v>
      </c>
      <c r="I38" s="116" t="s">
        <v>40</v>
      </c>
      <c r="J38" s="118">
        <v>2767.5390000000002</v>
      </c>
      <c r="K38" s="24">
        <v>2241.8090000000002</v>
      </c>
      <c r="L38" s="29">
        <v>23.451150387923324</v>
      </c>
      <c r="M38" s="78">
        <v>2.7791734982226743E-2</v>
      </c>
      <c r="N38" s="31">
        <v>3.8424346806666732E-2</v>
      </c>
      <c r="O38" s="29">
        <v>-27.671548661421099</v>
      </c>
    </row>
    <row r="39" spans="1:15" s="104" customFormat="1" ht="15.75" x14ac:dyDescent="0.25">
      <c r="A39" s="23" t="s">
        <v>58</v>
      </c>
      <c r="B39" s="114" t="s">
        <v>62</v>
      </c>
      <c r="C39" s="70" t="s">
        <v>62</v>
      </c>
      <c r="D39" s="262" t="s">
        <v>48</v>
      </c>
      <c r="E39" s="76">
        <v>3.7005755121746024E-2</v>
      </c>
      <c r="F39" s="71">
        <v>3.1975893428140952E-2</v>
      </c>
      <c r="G39" s="85">
        <v>15.730167805658416</v>
      </c>
      <c r="I39" s="23" t="s">
        <v>58</v>
      </c>
      <c r="J39" s="114" t="s">
        <v>62</v>
      </c>
      <c r="K39" s="70" t="s">
        <v>62</v>
      </c>
      <c r="L39" s="262" t="s">
        <v>48</v>
      </c>
      <c r="M39" s="76">
        <v>0.2653339307471787</v>
      </c>
      <c r="N39" s="71">
        <v>0.18446565208844481</v>
      </c>
      <c r="O39" s="85">
        <v>43.839206780870178</v>
      </c>
    </row>
    <row r="40" spans="1:15" s="104" customFormat="1" ht="15.75" x14ac:dyDescent="0.25">
      <c r="A40" s="116" t="s">
        <v>56</v>
      </c>
      <c r="B40" s="117" t="s">
        <v>48</v>
      </c>
      <c r="C40" s="82" t="s">
        <v>48</v>
      </c>
      <c r="D40" s="25" t="s">
        <v>48</v>
      </c>
      <c r="E40" s="77" t="s">
        <v>48</v>
      </c>
      <c r="F40" s="27" t="s">
        <v>48</v>
      </c>
      <c r="G40" s="25" t="s">
        <v>48</v>
      </c>
      <c r="I40" s="116" t="s">
        <v>56</v>
      </c>
      <c r="J40" s="117" t="s">
        <v>48</v>
      </c>
      <c r="K40" s="24" t="s">
        <v>48</v>
      </c>
      <c r="L40" s="25" t="s">
        <v>48</v>
      </c>
      <c r="M40" s="77" t="s">
        <v>48</v>
      </c>
      <c r="N40" s="27" t="s">
        <v>48</v>
      </c>
      <c r="O40" s="25" t="s">
        <v>48</v>
      </c>
    </row>
    <row r="41" spans="1:15" s="104" customFormat="1" ht="16.5" thickBot="1" x14ac:dyDescent="0.3">
      <c r="A41" s="116" t="s">
        <v>40</v>
      </c>
      <c r="B41" s="118" t="s">
        <v>62</v>
      </c>
      <c r="C41" s="82" t="s">
        <v>62</v>
      </c>
      <c r="D41" s="84" t="s">
        <v>48</v>
      </c>
      <c r="E41" s="78">
        <v>3.7005755121746024E-2</v>
      </c>
      <c r="F41" s="31">
        <v>3.1975893428140952E-2</v>
      </c>
      <c r="G41" s="29">
        <v>15.730167805658416</v>
      </c>
      <c r="I41" s="116" t="s">
        <v>40</v>
      </c>
      <c r="J41" s="118" t="s">
        <v>62</v>
      </c>
      <c r="K41" s="24" t="s">
        <v>62</v>
      </c>
      <c r="L41" s="84" t="s">
        <v>48</v>
      </c>
      <c r="M41" s="78">
        <v>0.2653339307471787</v>
      </c>
      <c r="N41" s="31">
        <v>0.18446565208844481</v>
      </c>
      <c r="O41" s="29">
        <v>43.839206780870178</v>
      </c>
    </row>
    <row r="42" spans="1:15" s="104" customFormat="1" ht="15.75" x14ac:dyDescent="0.25">
      <c r="A42" s="23" t="s">
        <v>117</v>
      </c>
      <c r="B42" s="114">
        <v>5071.241</v>
      </c>
      <c r="C42" s="70">
        <v>5311.9059999999999</v>
      </c>
      <c r="D42" s="85">
        <v>-4.5306712882343918</v>
      </c>
      <c r="E42" s="76">
        <v>0.28584973021932331</v>
      </c>
      <c r="F42" s="71">
        <v>4.2776467600600186E-2</v>
      </c>
      <c r="G42" s="85">
        <v>568.24061511641185</v>
      </c>
      <c r="I42" s="23" t="s">
        <v>117</v>
      </c>
      <c r="J42" s="114">
        <v>4370.26</v>
      </c>
      <c r="K42" s="70">
        <v>4270.2209999999995</v>
      </c>
      <c r="L42" s="85">
        <v>2.3427124731951974</v>
      </c>
      <c r="M42" s="76">
        <v>0.20607999223206022</v>
      </c>
      <c r="N42" s="71">
        <v>0.18741293520062227</v>
      </c>
      <c r="O42" s="85">
        <v>9.9603888127866895</v>
      </c>
    </row>
    <row r="43" spans="1:15" s="104" customFormat="1" ht="15.75" x14ac:dyDescent="0.25">
      <c r="A43" s="116" t="s">
        <v>56</v>
      </c>
      <c r="B43" s="117" t="s">
        <v>62</v>
      </c>
      <c r="C43" s="82" t="s">
        <v>62</v>
      </c>
      <c r="D43" s="254" t="s">
        <v>48</v>
      </c>
      <c r="E43" s="77">
        <v>3.4007084504697693E-2</v>
      </c>
      <c r="F43" s="27">
        <v>2.12914544618372E-3</v>
      </c>
      <c r="G43" s="25">
        <v>1497.2175393490372</v>
      </c>
      <c r="I43" s="116" t="s">
        <v>56</v>
      </c>
      <c r="J43" s="117" t="s">
        <v>62</v>
      </c>
      <c r="K43" s="24" t="s">
        <v>62</v>
      </c>
      <c r="L43" s="25" t="s">
        <v>48</v>
      </c>
      <c r="M43" s="77">
        <v>2.4750071800799137E-2</v>
      </c>
      <c r="N43" s="27">
        <v>1.4030438443319086E-2</v>
      </c>
      <c r="O43" s="25">
        <v>76.402696899215229</v>
      </c>
    </row>
    <row r="44" spans="1:15" s="104" customFormat="1" ht="16.5" thickBot="1" x14ac:dyDescent="0.3">
      <c r="A44" s="116" t="s">
        <v>40</v>
      </c>
      <c r="B44" s="119">
        <v>5042.83</v>
      </c>
      <c r="C44" s="36">
        <v>5369.8180000000002</v>
      </c>
      <c r="D44" s="33">
        <v>-6.089368392001373</v>
      </c>
      <c r="E44" s="78">
        <v>0.25184264571462561</v>
      </c>
      <c r="F44" s="31">
        <v>4.0647322154416465E-2</v>
      </c>
      <c r="G44" s="29">
        <v>519.57991908517909</v>
      </c>
      <c r="I44" s="116" t="s">
        <v>40</v>
      </c>
      <c r="J44" s="119" t="s">
        <v>62</v>
      </c>
      <c r="K44" s="36" t="s">
        <v>62</v>
      </c>
      <c r="L44" s="33" t="s">
        <v>48</v>
      </c>
      <c r="M44" s="78">
        <v>0.18132992043126103</v>
      </c>
      <c r="N44" s="31">
        <v>0.17338249675730319</v>
      </c>
      <c r="O44" s="29">
        <v>4.5837520064568356</v>
      </c>
    </row>
    <row r="45" spans="1:15" s="104" customFormat="1" ht="16.5" customHeight="1" thickBot="1" x14ac:dyDescent="0.3">
      <c r="A45" s="102" t="s">
        <v>45</v>
      </c>
      <c r="B45" s="120"/>
      <c r="C45" s="121"/>
      <c r="D45" s="122"/>
      <c r="E45" s="122"/>
      <c r="F45" s="122"/>
      <c r="G45" s="123"/>
      <c r="I45" s="102" t="s">
        <v>45</v>
      </c>
      <c r="J45" s="120"/>
      <c r="K45" s="121"/>
      <c r="L45" s="122"/>
      <c r="M45" s="122"/>
      <c r="N45" s="122"/>
      <c r="O45" s="123"/>
    </row>
    <row r="46" spans="1:15" s="104" customFormat="1" ht="15.75" x14ac:dyDescent="0.25">
      <c r="A46" s="124" t="s">
        <v>17</v>
      </c>
      <c r="B46" s="125">
        <v>1154.9770000000001</v>
      </c>
      <c r="C46" s="67">
        <v>1120.3620000000001</v>
      </c>
      <c r="D46" s="68">
        <v>3.0896263886136808</v>
      </c>
      <c r="E46" s="109">
        <v>12.516401316158898</v>
      </c>
      <c r="F46" s="110">
        <v>11.787336307426925</v>
      </c>
      <c r="G46" s="68">
        <v>6.1851548960438745</v>
      </c>
      <c r="I46" s="124" t="s">
        <v>17</v>
      </c>
      <c r="J46" s="125">
        <v>1054.1199999999999</v>
      </c>
      <c r="K46" s="67">
        <v>1031.547</v>
      </c>
      <c r="L46" s="68">
        <v>2.1882667488732808</v>
      </c>
      <c r="M46" s="109">
        <v>9.0845632083931172</v>
      </c>
      <c r="N46" s="110">
        <v>8.6195213776725339</v>
      </c>
      <c r="O46" s="68">
        <v>5.3952163971099178</v>
      </c>
    </row>
    <row r="47" spans="1:15" s="104" customFormat="1" ht="15.75" x14ac:dyDescent="0.25">
      <c r="A47" s="126" t="s">
        <v>18</v>
      </c>
      <c r="B47" s="127">
        <v>1792.06</v>
      </c>
      <c r="C47" s="24">
        <v>1689.836</v>
      </c>
      <c r="D47" s="29">
        <v>6.0493444334243041</v>
      </c>
      <c r="E47" s="30">
        <v>0.42774250440331107</v>
      </c>
      <c r="F47" s="31">
        <v>0.42016943352343383</v>
      </c>
      <c r="G47" s="29">
        <v>1.8023850084408564</v>
      </c>
      <c r="I47" s="126" t="s">
        <v>18</v>
      </c>
      <c r="J47" s="127">
        <v>1942.472</v>
      </c>
      <c r="K47" s="24">
        <v>1901.1310000000001</v>
      </c>
      <c r="L47" s="29">
        <v>2.1745476771458621</v>
      </c>
      <c r="M47" s="30">
        <v>0.36774146564880139</v>
      </c>
      <c r="N47" s="31">
        <v>0.37514801529955233</v>
      </c>
      <c r="O47" s="29">
        <v>-1.9743006356669313</v>
      </c>
    </row>
    <row r="48" spans="1:15" s="104" customFormat="1" ht="15.75" x14ac:dyDescent="0.25">
      <c r="A48" s="128" t="s">
        <v>55</v>
      </c>
      <c r="B48" s="127">
        <v>4662.4790000000003</v>
      </c>
      <c r="C48" s="24">
        <v>4462.0559999999996</v>
      </c>
      <c r="D48" s="29">
        <v>4.4917186158129949</v>
      </c>
      <c r="E48" s="30">
        <v>0.114838286096103</v>
      </c>
      <c r="F48" s="31">
        <v>0.10847415372275274</v>
      </c>
      <c r="G48" s="29">
        <v>5.8669573856425199</v>
      </c>
      <c r="I48" s="128" t="s">
        <v>55</v>
      </c>
      <c r="J48" s="127" t="s">
        <v>62</v>
      </c>
      <c r="K48" s="24" t="s">
        <v>62</v>
      </c>
      <c r="L48" s="29" t="s">
        <v>48</v>
      </c>
      <c r="M48" s="30">
        <v>0.25933834466840316</v>
      </c>
      <c r="N48" s="31">
        <v>0.22655011327162955</v>
      </c>
      <c r="O48" s="29">
        <v>14.472838226949422</v>
      </c>
    </row>
    <row r="49" spans="1:15" s="104" customFormat="1" ht="16.5" thickBot="1" x14ac:dyDescent="0.3">
      <c r="A49" s="129" t="s">
        <v>63</v>
      </c>
      <c r="B49" s="130">
        <v>4409.2809999999999</v>
      </c>
      <c r="C49" s="36">
        <v>4679.0690000000004</v>
      </c>
      <c r="D49" s="33">
        <v>-5.7658478641798281</v>
      </c>
      <c r="E49" s="34">
        <v>0.45299862077764752</v>
      </c>
      <c r="F49" s="35">
        <v>0.16211313427242841</v>
      </c>
      <c r="G49" s="33">
        <v>179.43363306787404</v>
      </c>
      <c r="I49" s="129" t="s">
        <v>63</v>
      </c>
      <c r="J49" s="130" t="s">
        <v>62</v>
      </c>
      <c r="K49" s="36">
        <v>2159.8710000000001</v>
      </c>
      <c r="L49" s="33" t="s">
        <v>48</v>
      </c>
      <c r="M49" s="34">
        <v>0.52508904176496018</v>
      </c>
      <c r="N49" s="35">
        <v>0.41322965476759371</v>
      </c>
      <c r="O49" s="33">
        <v>27.069544914504696</v>
      </c>
    </row>
    <row r="50" spans="1:15" s="104" customFormat="1" ht="16.5" thickBot="1" x14ac:dyDescent="0.3">
      <c r="A50" s="102" t="s">
        <v>46</v>
      </c>
      <c r="B50" s="120"/>
      <c r="C50" s="121"/>
      <c r="D50" s="122"/>
      <c r="E50" s="122"/>
      <c r="F50" s="122"/>
      <c r="G50" s="123"/>
      <c r="I50" s="102" t="s">
        <v>46</v>
      </c>
      <c r="J50" s="120"/>
      <c r="K50" s="121"/>
      <c r="L50" s="122"/>
      <c r="M50" s="122"/>
      <c r="N50" s="122"/>
      <c r="O50" s="123"/>
    </row>
    <row r="51" spans="1:15" s="104" customFormat="1" ht="15.75" x14ac:dyDescent="0.25">
      <c r="A51" s="124" t="s">
        <v>17</v>
      </c>
      <c r="B51" s="125">
        <v>1069.0170000000001</v>
      </c>
      <c r="C51" s="67">
        <v>1075.0940000000001</v>
      </c>
      <c r="D51" s="68">
        <v>-0.56525289881628937</v>
      </c>
      <c r="E51" s="109">
        <v>3.8440589939019834</v>
      </c>
      <c r="F51" s="110">
        <v>3.5232324608740493</v>
      </c>
      <c r="G51" s="68">
        <v>9.1060279612757338</v>
      </c>
      <c r="I51" s="124" t="s">
        <v>17</v>
      </c>
      <c r="J51" s="125">
        <v>1088.3630000000001</v>
      </c>
      <c r="K51" s="67">
        <v>1056.4760000000001</v>
      </c>
      <c r="L51" s="68">
        <v>3.0182417773806445</v>
      </c>
      <c r="M51" s="109">
        <v>3.9859094953120366</v>
      </c>
      <c r="N51" s="110">
        <v>4.3554332958548585</v>
      </c>
      <c r="O51" s="68">
        <v>-8.4842029585094103</v>
      </c>
    </row>
    <row r="52" spans="1:15" s="104" customFormat="1" ht="15.75" x14ac:dyDescent="0.25">
      <c r="A52" s="126" t="s">
        <v>18</v>
      </c>
      <c r="B52" s="127" t="s">
        <v>62</v>
      </c>
      <c r="C52" s="24" t="s">
        <v>62</v>
      </c>
      <c r="D52" s="29" t="s">
        <v>48</v>
      </c>
      <c r="E52" s="30">
        <v>2.862858249766503E-2</v>
      </c>
      <c r="F52" s="31">
        <v>3.8754318294082213E-2</v>
      </c>
      <c r="G52" s="29">
        <v>-26.128019385038137</v>
      </c>
      <c r="I52" s="126" t="s">
        <v>18</v>
      </c>
      <c r="J52" s="127" t="s">
        <v>62</v>
      </c>
      <c r="K52" s="24" t="s">
        <v>62</v>
      </c>
      <c r="L52" s="29" t="s">
        <v>48</v>
      </c>
      <c r="M52" s="30">
        <v>0.31981333547029667</v>
      </c>
      <c r="N52" s="31">
        <v>1.5627454641312905E-2</v>
      </c>
      <c r="O52" s="29">
        <v>1946.4838504463469</v>
      </c>
    </row>
    <row r="53" spans="1:15" s="104" customFormat="1" ht="15.75" x14ac:dyDescent="0.25">
      <c r="A53" s="128" t="s">
        <v>55</v>
      </c>
      <c r="B53" s="127" t="s">
        <v>48</v>
      </c>
      <c r="C53" s="24" t="s">
        <v>48</v>
      </c>
      <c r="D53" s="29" t="s">
        <v>48</v>
      </c>
      <c r="E53" s="30" t="s">
        <v>48</v>
      </c>
      <c r="F53" s="31" t="s">
        <v>48</v>
      </c>
      <c r="G53" s="29" t="s">
        <v>48</v>
      </c>
      <c r="I53" s="128" t="s">
        <v>55</v>
      </c>
      <c r="J53" s="127" t="s">
        <v>62</v>
      </c>
      <c r="K53" s="24" t="s">
        <v>62</v>
      </c>
      <c r="L53" s="84" t="s">
        <v>48</v>
      </c>
      <c r="M53" s="30">
        <v>6.2259043244846289E-2</v>
      </c>
      <c r="N53" s="31">
        <v>4.5484117982347562E-2</v>
      </c>
      <c r="O53" s="29">
        <v>36.880841064147042</v>
      </c>
    </row>
    <row r="54" spans="1:15" s="104" customFormat="1" ht="16.5" thickBot="1" x14ac:dyDescent="0.3">
      <c r="A54" s="129" t="s">
        <v>63</v>
      </c>
      <c r="B54" s="130" t="s">
        <v>62</v>
      </c>
      <c r="C54" s="36" t="s">
        <v>62</v>
      </c>
      <c r="D54" s="33" t="s">
        <v>48</v>
      </c>
      <c r="E54" s="34">
        <v>7.1278649764243029E-2</v>
      </c>
      <c r="F54" s="35">
        <v>3.0001594923497871E-2</v>
      </c>
      <c r="G54" s="33">
        <v>137.58286833083037</v>
      </c>
      <c r="I54" s="129" t="s">
        <v>63</v>
      </c>
      <c r="J54" s="130" t="s">
        <v>62</v>
      </c>
      <c r="K54" s="36" t="s">
        <v>62</v>
      </c>
      <c r="L54" s="33" t="s">
        <v>48</v>
      </c>
      <c r="M54" s="34">
        <v>0.11264390137758096</v>
      </c>
      <c r="N54" s="35">
        <v>4.259852219112268E-2</v>
      </c>
      <c r="O54" s="33">
        <v>164.43147692352434</v>
      </c>
    </row>
    <row r="55" spans="1:15" s="104" customFormat="1" ht="16.5" thickBot="1" x14ac:dyDescent="0.3">
      <c r="A55" s="102" t="s">
        <v>47</v>
      </c>
      <c r="B55" s="120"/>
      <c r="C55" s="121"/>
      <c r="D55" s="122"/>
      <c r="E55" s="122"/>
      <c r="F55" s="122"/>
      <c r="G55" s="123"/>
      <c r="I55" s="102" t="s">
        <v>47</v>
      </c>
      <c r="J55" s="120"/>
      <c r="K55" s="121"/>
      <c r="L55" s="122"/>
      <c r="M55" s="122"/>
      <c r="N55" s="122"/>
      <c r="O55" s="123"/>
    </row>
    <row r="56" spans="1:15" s="104" customFormat="1" ht="15.75" x14ac:dyDescent="0.25">
      <c r="A56" s="124" t="s">
        <v>17</v>
      </c>
      <c r="B56" s="125" t="s">
        <v>62</v>
      </c>
      <c r="C56" s="67">
        <v>1527.87</v>
      </c>
      <c r="D56" s="68" t="s">
        <v>48</v>
      </c>
      <c r="E56" s="109">
        <v>1.1772481806126727</v>
      </c>
      <c r="F56" s="110">
        <v>1.2885820510716182</v>
      </c>
      <c r="G56" s="68">
        <v>-8.6400295865022603</v>
      </c>
      <c r="I56" s="124" t="s">
        <v>17</v>
      </c>
      <c r="J56" s="125" t="s">
        <v>62</v>
      </c>
      <c r="K56" s="67" t="s">
        <v>62</v>
      </c>
      <c r="L56" s="68" t="s">
        <v>48</v>
      </c>
      <c r="M56" s="109">
        <v>9.1330324036567809</v>
      </c>
      <c r="N56" s="110">
        <v>8.8644680208815707</v>
      </c>
      <c r="O56" s="68">
        <v>3.0296728708656508</v>
      </c>
    </row>
    <row r="57" spans="1:15" s="104" customFormat="1" ht="15.75" x14ac:dyDescent="0.25">
      <c r="A57" s="126" t="s">
        <v>18</v>
      </c>
      <c r="B57" s="127" t="s">
        <v>62</v>
      </c>
      <c r="C57" s="24" t="s">
        <v>62</v>
      </c>
      <c r="D57" s="29" t="s">
        <v>48</v>
      </c>
      <c r="E57" s="30">
        <v>3.3384091994230591E-2</v>
      </c>
      <c r="F57" s="31">
        <v>3.0868737796125419E-2</v>
      </c>
      <c r="G57" s="29">
        <v>8.1485489128774624</v>
      </c>
      <c r="I57" s="126" t="s">
        <v>18</v>
      </c>
      <c r="J57" s="127" t="s">
        <v>62</v>
      </c>
      <c r="K57" s="24" t="s">
        <v>62</v>
      </c>
      <c r="L57" s="29" t="s">
        <v>48</v>
      </c>
      <c r="M57" s="30">
        <v>6.0687029821752695E-3</v>
      </c>
      <c r="N57" s="31">
        <v>5.1269017858342342E-3</v>
      </c>
      <c r="O57" s="29">
        <v>18.36979204367162</v>
      </c>
    </row>
    <row r="58" spans="1:15" s="104" customFormat="1" ht="16.5" customHeight="1" x14ac:dyDescent="0.25">
      <c r="A58" s="128" t="s">
        <v>55</v>
      </c>
      <c r="B58" s="127" t="s">
        <v>48</v>
      </c>
      <c r="C58" s="24" t="s">
        <v>48</v>
      </c>
      <c r="D58" s="29" t="s">
        <v>48</v>
      </c>
      <c r="E58" s="30" t="s">
        <v>48</v>
      </c>
      <c r="F58" s="31" t="s">
        <v>48</v>
      </c>
      <c r="G58" s="29" t="s">
        <v>48</v>
      </c>
      <c r="I58" s="128" t="s">
        <v>55</v>
      </c>
      <c r="J58" s="127" t="s">
        <v>62</v>
      </c>
      <c r="K58" s="24" t="s">
        <v>62</v>
      </c>
      <c r="L58" s="84" t="s">
        <v>48</v>
      </c>
      <c r="M58" s="30">
        <v>2.1218525366593532E-2</v>
      </c>
      <c r="N58" s="31">
        <v>1.874609142280298E-2</v>
      </c>
      <c r="O58" s="29">
        <v>13.189063725481741</v>
      </c>
    </row>
    <row r="59" spans="1:15" s="104" customFormat="1" ht="16.5" thickBot="1" x14ac:dyDescent="0.3">
      <c r="A59" s="129" t="s">
        <v>63</v>
      </c>
      <c r="B59" s="130" t="s">
        <v>62</v>
      </c>
      <c r="C59" s="36" t="s">
        <v>48</v>
      </c>
      <c r="D59" s="33" t="s">
        <v>48</v>
      </c>
      <c r="E59" s="34">
        <v>1.6280870940207008E-3</v>
      </c>
      <c r="F59" s="35" t="s">
        <v>48</v>
      </c>
      <c r="G59" s="33" t="s">
        <v>48</v>
      </c>
      <c r="I59" s="129" t="s">
        <v>63</v>
      </c>
      <c r="J59" s="130" t="s">
        <v>62</v>
      </c>
      <c r="K59" s="36" t="s">
        <v>62</v>
      </c>
      <c r="L59" s="33">
        <v>68.555945411729112</v>
      </c>
      <c r="M59" s="34">
        <v>3.8898192608641483E-2</v>
      </c>
      <c r="N59" s="35">
        <v>0.46018056015925746</v>
      </c>
      <c r="O59" s="33">
        <v>-91.54718908700103</v>
      </c>
    </row>
    <row r="60" spans="1:15" s="104" customFormat="1" ht="15.75" x14ac:dyDescent="0.25">
      <c r="A60" s="106"/>
      <c r="B60" s="107"/>
      <c r="C60" s="83"/>
      <c r="D60" s="105"/>
      <c r="E60" s="105"/>
      <c r="F60" s="105"/>
      <c r="G60" s="105"/>
    </row>
    <row r="61" spans="1:15" s="104" customFormat="1" ht="18.75" x14ac:dyDescent="0.25">
      <c r="A61" s="264" t="s">
        <v>111</v>
      </c>
      <c r="B61" s="107"/>
      <c r="C61" s="83"/>
      <c r="D61" s="105"/>
      <c r="E61" s="105"/>
      <c r="F61" s="105"/>
      <c r="G61" s="105"/>
    </row>
    <row r="62" spans="1:15" ht="15.75" x14ac:dyDescent="0.2">
      <c r="A62" s="47" t="s">
        <v>21</v>
      </c>
      <c r="B62" s="79"/>
      <c r="C62" s="79"/>
      <c r="E62" s="79"/>
    </row>
    <row r="63" spans="1:15" ht="15.75" x14ac:dyDescent="0.25">
      <c r="A63" s="80" t="s">
        <v>50</v>
      </c>
    </row>
    <row r="64" spans="1:15" ht="15.75" x14ac:dyDescent="0.25">
      <c r="A64" s="80" t="s">
        <v>49</v>
      </c>
    </row>
  </sheetData>
  <mergeCells count="2">
    <mergeCell ref="A4:A6"/>
    <mergeCell ref="I4:I6"/>
  </mergeCells>
  <phoneticPr fontId="8" type="noConversion"/>
  <pageMargins left="0.3" right="0.24" top="1" bottom="1" header="0.5" footer="0.5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"/>
  <sheetViews>
    <sheetView zoomScaleNormal="100" workbookViewId="0">
      <selection activeCell="N2" sqref="N2"/>
    </sheetView>
  </sheetViews>
  <sheetFormatPr defaultRowHeight="12.75" x14ac:dyDescent="0.2"/>
  <sheetData/>
  <phoneticPr fontId="8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I40"/>
  <sheetViews>
    <sheetView zoomScale="80" zoomScaleNormal="80" workbookViewId="0">
      <selection activeCell="K18" sqref="K18"/>
    </sheetView>
  </sheetViews>
  <sheetFormatPr defaultRowHeight="12.75" x14ac:dyDescent="0.2"/>
  <cols>
    <col min="1" max="1" width="30" customWidth="1"/>
    <col min="2" max="2" width="13" customWidth="1"/>
    <col min="3" max="3" width="14" customWidth="1"/>
    <col min="4" max="4" width="10.5703125" customWidth="1"/>
    <col min="5" max="5" width="13" customWidth="1"/>
    <col min="6" max="6" width="14.28515625" customWidth="1"/>
    <col min="7" max="7" width="9.5703125" customWidth="1"/>
    <col min="8" max="8" width="8.85546875" customWidth="1"/>
  </cols>
  <sheetData>
    <row r="1" spans="1:9" ht="20.25" customHeight="1" x14ac:dyDescent="0.2">
      <c r="A1" s="8" t="s">
        <v>53</v>
      </c>
      <c r="F1" s="63" t="str">
        <f xml:space="preserve"> (Bydło_PL!G1)</f>
        <v>październik - listopad 2020r.</v>
      </c>
    </row>
    <row r="2" spans="1:9" ht="13.5" thickBot="1" x14ac:dyDescent="0.25"/>
    <row r="3" spans="1:9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9" ht="21" thickBot="1" x14ac:dyDescent="0.25">
      <c r="A4" s="290"/>
      <c r="B4" s="132">
        <v>2020</v>
      </c>
      <c r="C4" s="14"/>
      <c r="D4" s="15"/>
      <c r="E4" s="16"/>
      <c r="F4" s="14"/>
      <c r="G4" s="15"/>
    </row>
    <row r="5" spans="1:9" ht="30" customHeight="1" x14ac:dyDescent="0.2">
      <c r="A5" s="318" t="s">
        <v>13</v>
      </c>
      <c r="B5" s="66" t="s">
        <v>14</v>
      </c>
      <c r="C5" s="17"/>
      <c r="D5" s="18"/>
      <c r="E5" s="19" t="s">
        <v>15</v>
      </c>
      <c r="F5" s="20"/>
      <c r="G5" s="18"/>
    </row>
    <row r="6" spans="1:9" ht="32.25" customHeight="1" thickBot="1" x14ac:dyDescent="0.25">
      <c r="A6" s="320"/>
      <c r="B6" s="319" t="s">
        <v>148</v>
      </c>
      <c r="C6" s="285" t="s">
        <v>145</v>
      </c>
      <c r="D6" s="21" t="s">
        <v>16</v>
      </c>
      <c r="E6" s="286" t="s">
        <v>148</v>
      </c>
      <c r="F6" s="287" t="s">
        <v>145</v>
      </c>
      <c r="G6" s="21" t="s">
        <v>16</v>
      </c>
    </row>
    <row r="7" spans="1:9" ht="16.5" thickBot="1" x14ac:dyDescent="0.3">
      <c r="A7" s="136" t="s">
        <v>61</v>
      </c>
      <c r="B7" s="137">
        <v>1575.732</v>
      </c>
      <c r="C7" s="22">
        <v>1466.039</v>
      </c>
      <c r="D7" s="89">
        <v>7.4822702533834358</v>
      </c>
      <c r="E7" s="90">
        <v>100</v>
      </c>
      <c r="F7" s="91">
        <v>100</v>
      </c>
      <c r="G7" s="92" t="s">
        <v>48</v>
      </c>
    </row>
    <row r="8" spans="1:9" ht="15.75" x14ac:dyDescent="0.25">
      <c r="A8" s="94" t="s">
        <v>19</v>
      </c>
      <c r="B8" s="95"/>
      <c r="C8" s="96"/>
      <c r="D8" s="97"/>
      <c r="E8" s="97"/>
      <c r="F8" s="97"/>
      <c r="G8" s="98"/>
      <c r="I8" s="45"/>
    </row>
    <row r="9" spans="1:9" ht="15.75" x14ac:dyDescent="0.25">
      <c r="A9" s="126" t="s">
        <v>17</v>
      </c>
      <c r="B9" s="127">
        <v>1113.6990000000001</v>
      </c>
      <c r="C9" s="24">
        <v>1083.9839999999999</v>
      </c>
      <c r="D9" s="25">
        <v>2.7412766240092239</v>
      </c>
      <c r="E9" s="26">
        <v>60.795070130094246</v>
      </c>
      <c r="F9" s="27">
        <v>60.879074112075429</v>
      </c>
      <c r="G9" s="25">
        <v>-0.13798498614899476</v>
      </c>
    </row>
    <row r="10" spans="1:9" ht="15.75" x14ac:dyDescent="0.25">
      <c r="A10" s="126" t="s">
        <v>18</v>
      </c>
      <c r="B10" s="321">
        <v>1887.9269999999999</v>
      </c>
      <c r="C10" s="24">
        <v>1774.76</v>
      </c>
      <c r="D10" s="29">
        <v>6.3764678040974507</v>
      </c>
      <c r="E10" s="30">
        <v>31.882740364178826</v>
      </c>
      <c r="F10" s="31">
        <v>34.058503521936096</v>
      </c>
      <c r="G10" s="29">
        <v>-6.388311090520828</v>
      </c>
    </row>
    <row r="11" spans="1:9" ht="15.75" x14ac:dyDescent="0.25">
      <c r="A11" s="126" t="s">
        <v>55</v>
      </c>
      <c r="B11" s="321">
        <v>4098.4350000000004</v>
      </c>
      <c r="C11" s="24">
        <v>4102.0870000000004</v>
      </c>
      <c r="D11" s="29">
        <v>-8.9027853382925404E-2</v>
      </c>
      <c r="E11" s="288">
        <v>1.545358577536492</v>
      </c>
      <c r="F11" s="31">
        <v>1.5709782797748502</v>
      </c>
      <c r="G11" s="29">
        <v>-1.6308119958240261</v>
      </c>
    </row>
    <row r="12" spans="1:9" ht="15.75" x14ac:dyDescent="0.25">
      <c r="A12" s="126" t="s">
        <v>63</v>
      </c>
      <c r="B12" s="321">
        <v>4024.8629999999998</v>
      </c>
      <c r="C12" s="28">
        <v>3898.069</v>
      </c>
      <c r="D12" s="29">
        <v>3.2527387278162569</v>
      </c>
      <c r="E12" s="31">
        <v>5.6030775087873472</v>
      </c>
      <c r="F12" s="31">
        <v>3.3215153495562451</v>
      </c>
      <c r="G12" s="29">
        <v>68.690399384603751</v>
      </c>
    </row>
    <row r="13" spans="1:9" ht="16.5" thickBot="1" x14ac:dyDescent="0.3">
      <c r="A13" s="139" t="s">
        <v>115</v>
      </c>
      <c r="B13" s="130">
        <v>4537.0050000000001</v>
      </c>
      <c r="C13" s="36">
        <v>4557.6049999999996</v>
      </c>
      <c r="D13" s="29">
        <v>-0.45199178077080959</v>
      </c>
      <c r="E13" s="289">
        <v>0.17375341940309219</v>
      </c>
      <c r="F13" s="113">
        <v>0.16992873665737626</v>
      </c>
      <c r="G13" s="25">
        <v>2.2507568884170293</v>
      </c>
    </row>
    <row r="14" spans="1:9" ht="18.75" x14ac:dyDescent="0.3">
      <c r="A14" s="144" t="s">
        <v>20</v>
      </c>
      <c r="B14" s="99"/>
      <c r="C14" s="93"/>
      <c r="D14" s="100"/>
      <c r="E14" s="100"/>
      <c r="F14" s="100"/>
      <c r="G14" s="101"/>
    </row>
    <row r="15" spans="1:9" ht="15.75" x14ac:dyDescent="0.25">
      <c r="A15" s="322" t="s">
        <v>56</v>
      </c>
      <c r="B15" s="127">
        <v>1591.9359999999999</v>
      </c>
      <c r="C15" s="24">
        <v>1584.1130000000001</v>
      </c>
      <c r="D15" s="25">
        <v>0.49384103280510072</v>
      </c>
      <c r="E15" s="26">
        <v>8.4883186708865281</v>
      </c>
      <c r="F15" s="27">
        <v>8.3911223419607293</v>
      </c>
      <c r="G15" s="25">
        <v>1.1583233441819571</v>
      </c>
    </row>
    <row r="16" spans="1:9" ht="15.75" x14ac:dyDescent="0.25">
      <c r="A16" s="322" t="s">
        <v>40</v>
      </c>
      <c r="B16" s="321">
        <v>1021.3339999999999</v>
      </c>
      <c r="C16" s="28">
        <v>994.08799999999997</v>
      </c>
      <c r="D16" s="29">
        <v>2.7408036310668655</v>
      </c>
      <c r="E16" s="30">
        <v>48.951642039331084</v>
      </c>
      <c r="F16" s="31">
        <v>48.074022504562663</v>
      </c>
      <c r="G16" s="29">
        <v>1.8255587717568813</v>
      </c>
    </row>
    <row r="17" spans="1:7" ht="15.75" x14ac:dyDescent="0.25">
      <c r="A17" s="322" t="s">
        <v>41</v>
      </c>
      <c r="B17" s="321">
        <v>1255.556</v>
      </c>
      <c r="C17" s="28">
        <v>1108.2670000000001</v>
      </c>
      <c r="D17" s="29">
        <v>13.290028485915395</v>
      </c>
      <c r="E17" s="30">
        <v>3.0821398946070397</v>
      </c>
      <c r="F17" s="31">
        <v>4.1934996192053218</v>
      </c>
      <c r="G17" s="29">
        <v>-26.50196316958024</v>
      </c>
    </row>
    <row r="18" spans="1:7" ht="15.75" x14ac:dyDescent="0.25">
      <c r="A18" s="323" t="s">
        <v>42</v>
      </c>
      <c r="B18" s="321">
        <v>1314.1790000000001</v>
      </c>
      <c r="C18" s="28">
        <v>1300.028</v>
      </c>
      <c r="D18" s="29">
        <v>1.0885150165996476</v>
      </c>
      <c r="E18" s="30">
        <v>0.1399350908913583</v>
      </c>
      <c r="F18" s="31">
        <v>0.11152284223062746</v>
      </c>
      <c r="G18" s="29">
        <v>25.476618146060847</v>
      </c>
    </row>
    <row r="19" spans="1:7" ht="16.5" thickBot="1" x14ac:dyDescent="0.3">
      <c r="A19" s="324" t="s">
        <v>39</v>
      </c>
      <c r="B19" s="321" t="s">
        <v>62</v>
      </c>
      <c r="C19" s="28" t="s">
        <v>62</v>
      </c>
      <c r="D19" s="29" t="s">
        <v>48</v>
      </c>
      <c r="E19" s="30">
        <v>0.13303443437823245</v>
      </c>
      <c r="F19" s="31">
        <v>0.10890680411608954</v>
      </c>
      <c r="G19" s="29">
        <v>22.154382784407112</v>
      </c>
    </row>
    <row r="20" spans="1:7" ht="18.75" x14ac:dyDescent="0.3">
      <c r="A20" s="144" t="s">
        <v>18</v>
      </c>
      <c r="B20" s="99"/>
      <c r="C20" s="93"/>
      <c r="D20" s="100"/>
      <c r="E20" s="100"/>
      <c r="F20" s="100"/>
      <c r="G20" s="101"/>
    </row>
    <row r="21" spans="1:7" ht="15.75" x14ac:dyDescent="0.25">
      <c r="A21" s="322" t="s">
        <v>56</v>
      </c>
      <c r="B21" s="127">
        <v>2327.0070000000001</v>
      </c>
      <c r="C21" s="24">
        <v>2153.2629999999999</v>
      </c>
      <c r="D21" s="25">
        <v>8.0688703609359447</v>
      </c>
      <c r="E21" s="26">
        <v>8.0977926282177766</v>
      </c>
      <c r="F21" s="27">
        <v>8.9146237952362526</v>
      </c>
      <c r="G21" s="25">
        <v>-9.1628226359363563</v>
      </c>
    </row>
    <row r="22" spans="1:7" ht="15.75" customHeight="1" x14ac:dyDescent="0.25">
      <c r="A22" s="323" t="s">
        <v>40</v>
      </c>
      <c r="B22" s="321">
        <v>1625.865</v>
      </c>
      <c r="C22" s="28">
        <v>1548.905</v>
      </c>
      <c r="D22" s="29">
        <v>4.9686714162585854</v>
      </c>
      <c r="E22" s="30">
        <v>19.927378513175348</v>
      </c>
      <c r="F22" s="31">
        <v>21.310360221813493</v>
      </c>
      <c r="G22" s="29">
        <v>-6.4897153039323614</v>
      </c>
    </row>
    <row r="23" spans="1:7" ht="15.75" x14ac:dyDescent="0.25">
      <c r="A23" s="323" t="s">
        <v>41</v>
      </c>
      <c r="B23" s="321">
        <v>1932.701</v>
      </c>
      <c r="C23" s="28">
        <v>1843.277</v>
      </c>
      <c r="D23" s="29">
        <v>4.8513598336007</v>
      </c>
      <c r="E23" s="30">
        <v>2.0834973304171331</v>
      </c>
      <c r="F23" s="31">
        <v>2.1796052341614769</v>
      </c>
      <c r="G23" s="29">
        <v>-4.4094179183469313</v>
      </c>
    </row>
    <row r="24" spans="1:7" ht="15.75" x14ac:dyDescent="0.25">
      <c r="A24" s="323" t="s">
        <v>42</v>
      </c>
      <c r="B24" s="321">
        <v>3923.4989999999998</v>
      </c>
      <c r="C24" s="28">
        <v>4119.8639999999996</v>
      </c>
      <c r="D24" s="84">
        <v>-4.7662981108114195</v>
      </c>
      <c r="E24" s="30">
        <v>4.0463405154003228E-2</v>
      </c>
      <c r="F24" s="31">
        <v>5.2140672710409793E-2</v>
      </c>
      <c r="G24" s="29">
        <v>-22.395697925230678</v>
      </c>
    </row>
    <row r="25" spans="1:7" ht="16.5" thickBot="1" x14ac:dyDescent="0.3">
      <c r="A25" s="324" t="s">
        <v>39</v>
      </c>
      <c r="B25" s="321">
        <v>2747.9580000000001</v>
      </c>
      <c r="C25" s="28">
        <v>2503.4740000000002</v>
      </c>
      <c r="D25" s="29">
        <v>9.7657894589678147</v>
      </c>
      <c r="E25" s="30">
        <v>1.7336084872145658</v>
      </c>
      <c r="F25" s="31">
        <v>1.6017735980144652</v>
      </c>
      <c r="G25" s="29">
        <v>8.2305570127714205</v>
      </c>
    </row>
    <row r="26" spans="1:7" ht="18.75" x14ac:dyDescent="0.3">
      <c r="A26" s="144" t="s">
        <v>55</v>
      </c>
      <c r="B26" s="99"/>
      <c r="C26" s="93"/>
      <c r="D26" s="100"/>
      <c r="E26" s="100"/>
      <c r="F26" s="100"/>
      <c r="G26" s="101"/>
    </row>
    <row r="27" spans="1:7" ht="15.75" x14ac:dyDescent="0.25">
      <c r="A27" s="322" t="s">
        <v>56</v>
      </c>
      <c r="B27" s="127">
        <v>4598.6980000000003</v>
      </c>
      <c r="C27" s="24">
        <v>4429.2659999999996</v>
      </c>
      <c r="D27" s="25">
        <v>3.8252839183738505</v>
      </c>
      <c r="E27" s="26">
        <v>0.34160805538681605</v>
      </c>
      <c r="F27" s="27">
        <v>0.40974170888898476</v>
      </c>
      <c r="G27" s="25">
        <v>-16.628439825399571</v>
      </c>
    </row>
    <row r="28" spans="1:7" ht="15.75" x14ac:dyDescent="0.25">
      <c r="A28" s="323" t="s">
        <v>40</v>
      </c>
      <c r="B28" s="321">
        <v>3882.6019999999999</v>
      </c>
      <c r="C28" s="28">
        <v>3956.4169999999999</v>
      </c>
      <c r="D28" s="29">
        <v>-1.8657032360340193</v>
      </c>
      <c r="E28" s="30">
        <v>0.80922721030072753</v>
      </c>
      <c r="F28" s="31">
        <v>0.78894401631042899</v>
      </c>
      <c r="G28" s="29">
        <v>2.570929441249179</v>
      </c>
    </row>
    <row r="29" spans="1:7" ht="15.75" x14ac:dyDescent="0.25">
      <c r="A29" s="323" t="s">
        <v>41</v>
      </c>
      <c r="B29" s="325">
        <v>3912.1260000000002</v>
      </c>
      <c r="C29" s="42">
        <v>3862.3960000000002</v>
      </c>
      <c r="D29" s="29">
        <v>1.2875427584328489</v>
      </c>
      <c r="E29" s="30">
        <v>0.29250605059786267</v>
      </c>
      <c r="F29" s="31">
        <v>0.27856066720345996</v>
      </c>
      <c r="G29" s="29">
        <v>5.0062284580245642</v>
      </c>
    </row>
    <row r="30" spans="1:7" ht="15.75" x14ac:dyDescent="0.25">
      <c r="A30" s="328" t="s">
        <v>42</v>
      </c>
      <c r="B30" s="326" t="s">
        <v>62</v>
      </c>
      <c r="C30" s="266" t="s">
        <v>62</v>
      </c>
      <c r="D30" s="84" t="s">
        <v>48</v>
      </c>
      <c r="E30" s="30">
        <v>3.0669584502781628E-4</v>
      </c>
      <c r="F30" s="31">
        <v>5.687039379430263E-5</v>
      </c>
      <c r="G30" s="29">
        <v>439.28911787936579</v>
      </c>
    </row>
    <row r="31" spans="1:7" ht="16.5" thickBot="1" x14ac:dyDescent="0.3">
      <c r="A31" s="329" t="s">
        <v>39</v>
      </c>
      <c r="B31" s="327">
        <v>4671.6180000000004</v>
      </c>
      <c r="C31" s="32">
        <v>4610.6379999999999</v>
      </c>
      <c r="D31" s="33">
        <v>1.3225935326087295</v>
      </c>
      <c r="E31" s="34">
        <v>0.10171056540605815</v>
      </c>
      <c r="F31" s="35">
        <v>9.3675016978182132E-2</v>
      </c>
      <c r="G31" s="33">
        <v>8.5781125929740458</v>
      </c>
    </row>
    <row r="32" spans="1:7" ht="18.75" x14ac:dyDescent="0.3">
      <c r="A32" s="144" t="s">
        <v>63</v>
      </c>
      <c r="B32" s="99"/>
      <c r="C32" s="93"/>
      <c r="D32" s="100"/>
      <c r="E32" s="100"/>
      <c r="F32" s="100"/>
      <c r="G32" s="101"/>
    </row>
    <row r="33" spans="1:7" ht="15.75" x14ac:dyDescent="0.25">
      <c r="A33" s="322" t="s">
        <v>56</v>
      </c>
      <c r="B33" s="127">
        <v>5891.7610000000004</v>
      </c>
      <c r="C33" s="24">
        <v>5923.1890000000003</v>
      </c>
      <c r="D33" s="25">
        <v>-0.53059255748887779</v>
      </c>
      <c r="E33" s="26">
        <v>1.3878804843095427</v>
      </c>
      <c r="F33" s="27">
        <v>0.78008171327748344</v>
      </c>
      <c r="G33" s="25">
        <v>77.91475696544866</v>
      </c>
    </row>
    <row r="34" spans="1:7" ht="15.75" x14ac:dyDescent="0.25">
      <c r="A34" s="323" t="s">
        <v>40</v>
      </c>
      <c r="B34" s="127">
        <v>3745.5540000000001</v>
      </c>
      <c r="C34" s="24">
        <v>3870.8739999999998</v>
      </c>
      <c r="D34" s="29">
        <v>-3.2375117350758438</v>
      </c>
      <c r="E34" s="30">
        <v>2.9994138020082035</v>
      </c>
      <c r="F34" s="31">
        <v>1.6957329669616186</v>
      </c>
      <c r="G34" s="29">
        <v>76.880078434902103</v>
      </c>
    </row>
    <row r="35" spans="1:7" ht="15.75" x14ac:dyDescent="0.25">
      <c r="A35" s="323" t="s">
        <v>41</v>
      </c>
      <c r="B35" s="127">
        <v>4708.9719999999998</v>
      </c>
      <c r="C35" s="24">
        <v>4610.9930000000004</v>
      </c>
      <c r="D35" s="29">
        <v>2.1249002112993742</v>
      </c>
      <c r="E35" s="30">
        <v>0.50988184235874456</v>
      </c>
      <c r="F35" s="31">
        <v>0.25330073395982394</v>
      </c>
      <c r="G35" s="29">
        <v>101.29505129646287</v>
      </c>
    </row>
    <row r="36" spans="1:7" ht="15.75" x14ac:dyDescent="0.25">
      <c r="A36" s="328" t="s">
        <v>42</v>
      </c>
      <c r="B36" s="127" t="s">
        <v>48</v>
      </c>
      <c r="C36" s="24" t="s">
        <v>48</v>
      </c>
      <c r="D36" s="84" t="s">
        <v>48</v>
      </c>
      <c r="E36" s="30" t="s">
        <v>48</v>
      </c>
      <c r="F36" s="31" t="s">
        <v>48</v>
      </c>
      <c r="G36" s="29" t="s">
        <v>48</v>
      </c>
    </row>
    <row r="37" spans="1:7" ht="16.5" thickBot="1" x14ac:dyDescent="0.3">
      <c r="A37" s="329" t="s">
        <v>39</v>
      </c>
      <c r="B37" s="130">
        <v>1046.9929999999999</v>
      </c>
      <c r="C37" s="36">
        <v>1004.369</v>
      </c>
      <c r="D37" s="33">
        <v>4.2438585818558625</v>
      </c>
      <c r="E37" s="34">
        <v>0.70590138011085624</v>
      </c>
      <c r="F37" s="35">
        <v>0.59239993535731905</v>
      </c>
      <c r="G37" s="33">
        <v>19.159597761447476</v>
      </c>
    </row>
    <row r="39" spans="1:7" ht="15.75" x14ac:dyDescent="0.2">
      <c r="A39" s="47" t="s">
        <v>21</v>
      </c>
      <c r="B39" s="79"/>
      <c r="C39" s="79"/>
      <c r="E39" s="79"/>
    </row>
    <row r="40" spans="1:7" ht="15.75" x14ac:dyDescent="0.25">
      <c r="A40" s="80" t="s">
        <v>49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Q40"/>
  <sheetViews>
    <sheetView zoomScale="80" zoomScaleNormal="80" workbookViewId="0">
      <selection activeCell="R34" sqref="R34"/>
    </sheetView>
  </sheetViews>
  <sheetFormatPr defaultRowHeight="12.75" x14ac:dyDescent="0.2"/>
  <cols>
    <col min="1" max="1" width="30.42578125" customWidth="1"/>
    <col min="2" max="3" width="12.85546875" bestFit="1" customWidth="1"/>
    <col min="4" max="4" width="9.85546875" customWidth="1"/>
    <col min="5" max="6" width="12.85546875" bestFit="1" customWidth="1"/>
    <col min="8" max="8" width="3.28515625" customWidth="1"/>
    <col min="9" max="9" width="30.7109375" customWidth="1"/>
    <col min="10" max="11" width="12.42578125" customWidth="1"/>
    <col min="13" max="14" width="12.85546875" bestFit="1" customWidth="1"/>
  </cols>
  <sheetData>
    <row r="1" spans="1:17" ht="20.25" customHeight="1" x14ac:dyDescent="0.2">
      <c r="A1" s="8" t="s">
        <v>53</v>
      </c>
      <c r="G1" s="63" t="str">
        <f xml:space="preserve"> (Bydło_PL!G1)</f>
        <v>październik - listopad 2020r.</v>
      </c>
      <c r="I1" s="43"/>
    </row>
    <row r="2" spans="1:17" ht="13.5" thickBot="1" x14ac:dyDescent="0.25"/>
    <row r="3" spans="1:17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7" ht="21" thickBot="1" x14ac:dyDescent="0.25">
      <c r="A4" s="290"/>
      <c r="B4" s="132">
        <v>2020</v>
      </c>
      <c r="C4" s="14"/>
      <c r="D4" s="15"/>
      <c r="E4" s="16"/>
      <c r="F4" s="14"/>
      <c r="G4" s="15"/>
      <c r="I4" s="290"/>
      <c r="J4" s="132">
        <v>2020</v>
      </c>
      <c r="K4" s="14"/>
      <c r="L4" s="15"/>
      <c r="M4" s="16"/>
      <c r="N4" s="14"/>
      <c r="O4" s="15"/>
    </row>
    <row r="5" spans="1:17" ht="15.75" customHeight="1" x14ac:dyDescent="0.2">
      <c r="A5" s="318" t="s">
        <v>13</v>
      </c>
      <c r="B5" s="66" t="s">
        <v>14</v>
      </c>
      <c r="C5" s="17"/>
      <c r="D5" s="18"/>
      <c r="E5" s="19" t="s">
        <v>15</v>
      </c>
      <c r="F5" s="20"/>
      <c r="G5" s="18"/>
      <c r="I5" s="318" t="s">
        <v>13</v>
      </c>
      <c r="J5" s="66" t="s">
        <v>14</v>
      </c>
      <c r="K5" s="17"/>
      <c r="L5" s="18"/>
      <c r="M5" s="19" t="s">
        <v>15</v>
      </c>
      <c r="N5" s="20"/>
      <c r="O5" s="18"/>
    </row>
    <row r="6" spans="1:17" ht="32.25" customHeight="1" thickBot="1" x14ac:dyDescent="0.25">
      <c r="A6" s="320"/>
      <c r="B6" s="319" t="s">
        <v>148</v>
      </c>
      <c r="C6" s="285" t="s">
        <v>145</v>
      </c>
      <c r="D6" s="21" t="s">
        <v>16</v>
      </c>
      <c r="E6" s="286" t="s">
        <v>148</v>
      </c>
      <c r="F6" s="287" t="s">
        <v>145</v>
      </c>
      <c r="G6" s="21" t="s">
        <v>16</v>
      </c>
      <c r="I6" s="320"/>
      <c r="J6" s="319" t="s">
        <v>148</v>
      </c>
      <c r="K6" s="285" t="s">
        <v>145</v>
      </c>
      <c r="L6" s="21" t="s">
        <v>16</v>
      </c>
      <c r="M6" s="286" t="s">
        <v>148</v>
      </c>
      <c r="N6" s="287" t="s">
        <v>145</v>
      </c>
      <c r="O6" s="21" t="s">
        <v>16</v>
      </c>
    </row>
    <row r="7" spans="1:17" ht="16.5" thickBot="1" x14ac:dyDescent="0.3">
      <c r="A7" s="136" t="s">
        <v>61</v>
      </c>
      <c r="B7" s="137">
        <v>1590.4059999999999</v>
      </c>
      <c r="C7" s="22">
        <v>1438.498</v>
      </c>
      <c r="D7" s="89">
        <v>10.560181522671558</v>
      </c>
      <c r="E7" s="90">
        <v>100</v>
      </c>
      <c r="F7" s="91">
        <v>100</v>
      </c>
      <c r="G7" s="92" t="s">
        <v>48</v>
      </c>
      <c r="I7" s="136" t="s">
        <v>61</v>
      </c>
      <c r="J7" s="137">
        <v>1552.3140000000001</v>
      </c>
      <c r="K7" s="22">
        <v>1505.991</v>
      </c>
      <c r="L7" s="89">
        <v>3.0759147963035698</v>
      </c>
      <c r="M7" s="90">
        <v>100</v>
      </c>
      <c r="N7" s="91">
        <v>100</v>
      </c>
      <c r="O7" s="92" t="s">
        <v>48</v>
      </c>
    </row>
    <row r="8" spans="1:17" ht="15.75" x14ac:dyDescent="0.25">
      <c r="A8" s="94" t="s">
        <v>19</v>
      </c>
      <c r="B8" s="95"/>
      <c r="C8" s="96"/>
      <c r="D8" s="97"/>
      <c r="E8" s="97"/>
      <c r="F8" s="97"/>
      <c r="G8" s="98"/>
      <c r="I8" s="94" t="s">
        <v>19</v>
      </c>
      <c r="J8" s="95"/>
      <c r="K8" s="96"/>
      <c r="L8" s="97"/>
      <c r="M8" s="97"/>
      <c r="N8" s="97"/>
      <c r="O8" s="98"/>
    </row>
    <row r="9" spans="1:17" ht="15.75" x14ac:dyDescent="0.25">
      <c r="A9" s="126" t="s">
        <v>17</v>
      </c>
      <c r="B9" s="127">
        <v>1141.598</v>
      </c>
      <c r="C9" s="24">
        <v>1112.5540000000001</v>
      </c>
      <c r="D9" s="25">
        <v>2.6105699139097847</v>
      </c>
      <c r="E9" s="26">
        <v>59.512071496063314</v>
      </c>
      <c r="F9" s="27">
        <v>59.382913059504446</v>
      </c>
      <c r="G9" s="25">
        <v>0.2175010114937353</v>
      </c>
      <c r="I9" s="126" t="s">
        <v>17</v>
      </c>
      <c r="J9" s="127">
        <v>1071.5360000000001</v>
      </c>
      <c r="K9" s="24">
        <v>1044.9490000000001</v>
      </c>
      <c r="L9" s="25">
        <v>2.5443346995882083</v>
      </c>
      <c r="M9" s="26">
        <v>62.842492654426877</v>
      </c>
      <c r="N9" s="27">
        <v>63.049491869045269</v>
      </c>
      <c r="O9" s="25">
        <v>-0.32831226467032049</v>
      </c>
    </row>
    <row r="10" spans="1:17" ht="15.75" x14ac:dyDescent="0.25">
      <c r="A10" s="126" t="s">
        <v>18</v>
      </c>
      <c r="B10" s="321">
        <v>1677.2080000000001</v>
      </c>
      <c r="C10" s="24">
        <v>1560.877</v>
      </c>
      <c r="D10" s="29">
        <v>7.4529255027782542</v>
      </c>
      <c r="E10" s="30">
        <v>33.471357905698291</v>
      </c>
      <c r="F10" s="31">
        <v>36.924403231018189</v>
      </c>
      <c r="G10" s="29">
        <v>-9.3516618365254498</v>
      </c>
      <c r="I10" s="126" t="s">
        <v>18</v>
      </c>
      <c r="J10" s="321">
        <v>2271.444</v>
      </c>
      <c r="K10" s="24">
        <v>2157.9090000000001</v>
      </c>
      <c r="L10" s="29">
        <v>5.2613432725847034</v>
      </c>
      <c r="M10" s="30">
        <v>29.347608018138899</v>
      </c>
      <c r="N10" s="31">
        <v>29.901063647667375</v>
      </c>
      <c r="O10" s="29">
        <v>-1.8509563273400511</v>
      </c>
    </row>
    <row r="11" spans="1:17" ht="15.75" x14ac:dyDescent="0.25">
      <c r="A11" s="126" t="s">
        <v>55</v>
      </c>
      <c r="B11" s="321">
        <v>3808.2779999999998</v>
      </c>
      <c r="C11" s="24">
        <v>3714.799</v>
      </c>
      <c r="D11" s="29">
        <v>2.5163945613208094</v>
      </c>
      <c r="E11" s="288">
        <v>1.1090523831522217</v>
      </c>
      <c r="F11" s="31">
        <v>1.0211659680516953</v>
      </c>
      <c r="G11" s="29">
        <v>8.6064770909088075</v>
      </c>
      <c r="I11" s="126" t="s">
        <v>55</v>
      </c>
      <c r="J11" s="321">
        <v>4327.5240000000003</v>
      </c>
      <c r="K11" s="24">
        <v>4344.3059999999996</v>
      </c>
      <c r="L11" s="29">
        <v>-0.3862987551981662</v>
      </c>
      <c r="M11" s="288">
        <v>2.241620526843187</v>
      </c>
      <c r="N11" s="31">
        <v>2.3685678188916333</v>
      </c>
      <c r="O11" s="29">
        <v>-5.3596646478060723</v>
      </c>
    </row>
    <row r="12" spans="1:17" ht="15.75" x14ac:dyDescent="0.25">
      <c r="A12" s="126" t="s">
        <v>63</v>
      </c>
      <c r="B12" s="321">
        <v>5253.8549999999996</v>
      </c>
      <c r="C12" s="28">
        <v>6327.7510000000002</v>
      </c>
      <c r="D12" s="29">
        <v>-16.971211414608455</v>
      </c>
      <c r="E12" s="31">
        <v>5.6804095904129124</v>
      </c>
      <c r="F12" s="31">
        <v>2.4421581069920104</v>
      </c>
      <c r="G12" s="29">
        <v>132.59794581479551</v>
      </c>
      <c r="I12" s="126" t="s">
        <v>63</v>
      </c>
      <c r="J12" s="321">
        <v>1991.777</v>
      </c>
      <c r="K12" s="28">
        <v>2025.67</v>
      </c>
      <c r="L12" s="29">
        <v>-1.673174801423728</v>
      </c>
      <c r="M12" s="31">
        <v>5.4796701710287206</v>
      </c>
      <c r="N12" s="31">
        <v>4.5971618253830169</v>
      </c>
      <c r="O12" s="29">
        <v>19.196808360605765</v>
      </c>
      <c r="P12" s="45"/>
      <c r="Q12" s="45"/>
    </row>
    <row r="13" spans="1:17" ht="16.5" thickBot="1" x14ac:dyDescent="0.3">
      <c r="A13" s="139" t="s">
        <v>115</v>
      </c>
      <c r="B13" s="130">
        <v>3943.7959999999998</v>
      </c>
      <c r="C13" s="36">
        <v>3931.9520000000002</v>
      </c>
      <c r="D13" s="29">
        <v>0.30122443000320442</v>
      </c>
      <c r="E13" s="289">
        <v>0.22710862467327253</v>
      </c>
      <c r="F13" s="113">
        <v>0.22935963443366392</v>
      </c>
      <c r="G13" s="25">
        <v>-0.98143239805451932</v>
      </c>
      <c r="I13" s="139" t="s">
        <v>115</v>
      </c>
      <c r="J13" s="130">
        <v>6963.317</v>
      </c>
      <c r="K13" s="36">
        <v>7044.2470000000003</v>
      </c>
      <c r="L13" s="29">
        <v>-1.1488807817215989</v>
      </c>
      <c r="M13" s="289">
        <v>8.8608629562322738E-2</v>
      </c>
      <c r="N13" s="113">
        <v>8.3714839012694497E-2</v>
      </c>
      <c r="O13" s="25">
        <v>5.8457862516896766</v>
      </c>
      <c r="P13" s="45"/>
    </row>
    <row r="14" spans="1:17" ht="18.75" x14ac:dyDescent="0.3">
      <c r="A14" s="144" t="s">
        <v>20</v>
      </c>
      <c r="B14" s="99"/>
      <c r="C14" s="93"/>
      <c r="D14" s="100"/>
      <c r="E14" s="100"/>
      <c r="F14" s="100"/>
      <c r="G14" s="101"/>
      <c r="I14" s="144" t="s">
        <v>20</v>
      </c>
      <c r="J14" s="99"/>
      <c r="K14" s="93"/>
      <c r="L14" s="100"/>
      <c r="M14" s="100"/>
      <c r="N14" s="100"/>
      <c r="O14" s="101"/>
    </row>
    <row r="15" spans="1:17" ht="15.75" x14ac:dyDescent="0.25">
      <c r="A15" s="322" t="s">
        <v>56</v>
      </c>
      <c r="B15" s="127">
        <v>1557.902</v>
      </c>
      <c r="C15" s="24">
        <v>1559.116</v>
      </c>
      <c r="D15" s="25">
        <v>-7.786463611430719E-2</v>
      </c>
      <c r="E15" s="26">
        <v>9.705339156307339</v>
      </c>
      <c r="F15" s="27">
        <v>9.2011418663956128</v>
      </c>
      <c r="G15" s="25">
        <v>5.4797252040331461</v>
      </c>
      <c r="I15" s="322" t="s">
        <v>56</v>
      </c>
      <c r="J15" s="127">
        <v>1672.4570000000001</v>
      </c>
      <c r="K15" s="24">
        <v>1630.3510000000001</v>
      </c>
      <c r="L15" s="25">
        <v>2.5826340462881912</v>
      </c>
      <c r="M15" s="26">
        <v>6.546184760271065</v>
      </c>
      <c r="N15" s="27">
        <v>7.2160611703678263</v>
      </c>
      <c r="O15" s="25">
        <v>-9.2831309807565781</v>
      </c>
    </row>
    <row r="16" spans="1:17" ht="15.75" x14ac:dyDescent="0.25">
      <c r="A16" s="323" t="s">
        <v>40</v>
      </c>
      <c r="B16" s="321">
        <v>1043.819</v>
      </c>
      <c r="C16" s="28">
        <v>1016.975</v>
      </c>
      <c r="D16" s="29">
        <v>2.6395929103468561</v>
      </c>
      <c r="E16" s="30">
        <v>46.800972890311044</v>
      </c>
      <c r="F16" s="31">
        <v>47.546537236354112</v>
      </c>
      <c r="G16" s="29">
        <v>-1.5680728595162741</v>
      </c>
      <c r="I16" s="323" t="s">
        <v>40</v>
      </c>
      <c r="J16" s="321">
        <v>989.27599999999995</v>
      </c>
      <c r="K16" s="28">
        <v>961.76499999999999</v>
      </c>
      <c r="L16" s="29">
        <v>2.8604700732507387</v>
      </c>
      <c r="M16" s="30">
        <v>52.383702168854775</v>
      </c>
      <c r="N16" s="31">
        <v>48.839223143018337</v>
      </c>
      <c r="O16" s="29">
        <v>7.2574435008045945</v>
      </c>
    </row>
    <row r="17" spans="1:15" ht="15.75" x14ac:dyDescent="0.25">
      <c r="A17" s="323" t="s">
        <v>41</v>
      </c>
      <c r="B17" s="321">
        <v>1336.425</v>
      </c>
      <c r="C17" s="28">
        <v>1290.7809999999999</v>
      </c>
      <c r="D17" s="29">
        <v>3.5361536929967214</v>
      </c>
      <c r="E17" s="30">
        <v>2.7323710193630184</v>
      </c>
      <c r="F17" s="31">
        <v>2.4011026683793379</v>
      </c>
      <c r="G17" s="29">
        <v>13.796509218294911</v>
      </c>
      <c r="I17" s="323" t="s">
        <v>41</v>
      </c>
      <c r="J17" s="321">
        <v>1158.691</v>
      </c>
      <c r="K17" s="28">
        <v>1014.69</v>
      </c>
      <c r="L17" s="29">
        <v>14.191625028333773</v>
      </c>
      <c r="M17" s="30">
        <v>3.6403046926748077</v>
      </c>
      <c r="N17" s="31">
        <v>6.7936543037069361</v>
      </c>
      <c r="O17" s="29">
        <v>-46.416103470432887</v>
      </c>
    </row>
    <row r="18" spans="1:15" ht="15.75" x14ac:dyDescent="0.25">
      <c r="A18" s="323" t="s">
        <v>42</v>
      </c>
      <c r="B18" s="321">
        <v>1390.9110000000001</v>
      </c>
      <c r="C18" s="28">
        <v>1283.0340000000001</v>
      </c>
      <c r="D18" s="29">
        <v>8.4079611296349075</v>
      </c>
      <c r="E18" s="30">
        <v>5.8818423187329938E-2</v>
      </c>
      <c r="F18" s="31">
        <v>6.7187449461299495E-2</v>
      </c>
      <c r="G18" s="29">
        <v>-12.456234521583056</v>
      </c>
      <c r="I18" s="323" t="s">
        <v>42</v>
      </c>
      <c r="J18" s="321">
        <v>1287.442</v>
      </c>
      <c r="K18" s="28">
        <v>1309.4469999999999</v>
      </c>
      <c r="L18" s="29">
        <v>-1.6804803859949953</v>
      </c>
      <c r="M18" s="30">
        <v>0.26938191035853193</v>
      </c>
      <c r="N18" s="31">
        <v>0.17583832722699705</v>
      </c>
      <c r="O18" s="29">
        <v>53.198631155524787</v>
      </c>
    </row>
    <row r="19" spans="1:15" ht="16.5" thickBot="1" x14ac:dyDescent="0.3">
      <c r="A19" s="324" t="s">
        <v>39</v>
      </c>
      <c r="B19" s="321" t="s">
        <v>62</v>
      </c>
      <c r="C19" s="28" t="s">
        <v>62</v>
      </c>
      <c r="D19" s="29" t="s">
        <v>48</v>
      </c>
      <c r="E19" s="30">
        <v>0.21457000689457684</v>
      </c>
      <c r="F19" s="31">
        <v>0.16694383891408687</v>
      </c>
      <c r="G19" s="29">
        <v>28.528257341080721</v>
      </c>
      <c r="I19" s="324" t="s">
        <v>39</v>
      </c>
      <c r="J19" s="321" t="s">
        <v>62</v>
      </c>
      <c r="K19" s="28" t="s">
        <v>62</v>
      </c>
      <c r="L19" s="29" t="s">
        <v>48</v>
      </c>
      <c r="M19" s="30">
        <v>2.9191222677015577E-3</v>
      </c>
      <c r="N19" s="31">
        <v>2.4714924725168407E-2</v>
      </c>
      <c r="O19" s="29">
        <v>-88.188828005092518</v>
      </c>
    </row>
    <row r="20" spans="1:15" ht="18.75" x14ac:dyDescent="0.3">
      <c r="A20" s="144" t="s">
        <v>18</v>
      </c>
      <c r="B20" s="99"/>
      <c r="C20" s="93"/>
      <c r="D20" s="100"/>
      <c r="E20" s="100"/>
      <c r="F20" s="100"/>
      <c r="G20" s="101"/>
      <c r="I20" s="144" t="s">
        <v>18</v>
      </c>
      <c r="J20" s="99"/>
      <c r="K20" s="93"/>
      <c r="L20" s="100"/>
      <c r="M20" s="100"/>
      <c r="N20" s="100"/>
      <c r="O20" s="101"/>
    </row>
    <row r="21" spans="1:15" ht="15.75" x14ac:dyDescent="0.25">
      <c r="A21" s="322" t="s">
        <v>56</v>
      </c>
      <c r="B21" s="127">
        <v>2241.049</v>
      </c>
      <c r="C21" s="24">
        <v>1994.856</v>
      </c>
      <c r="D21" s="25">
        <v>12.341392060379293</v>
      </c>
      <c r="E21" s="26">
        <v>7.7616704764774527</v>
      </c>
      <c r="F21" s="27">
        <v>9.3523776767297324</v>
      </c>
      <c r="G21" s="25">
        <v>-17.008586000651185</v>
      </c>
      <c r="I21" s="322" t="s">
        <v>56</v>
      </c>
      <c r="J21" s="127">
        <v>2450.3180000000002</v>
      </c>
      <c r="K21" s="24">
        <v>2412.8310000000001</v>
      </c>
      <c r="L21" s="25">
        <v>1.5536521206831344</v>
      </c>
      <c r="M21" s="26">
        <v>8.6341798434076669</v>
      </c>
      <c r="N21" s="27">
        <v>8.2795926961822648</v>
      </c>
      <c r="O21" s="25">
        <v>4.2826641386466129</v>
      </c>
    </row>
    <row r="22" spans="1:15" ht="15.75" x14ac:dyDescent="0.25">
      <c r="A22" s="323" t="s">
        <v>40</v>
      </c>
      <c r="B22" s="321">
        <v>1349.9749999999999</v>
      </c>
      <c r="C22" s="28">
        <v>1300.6780000000001</v>
      </c>
      <c r="D22" s="29">
        <v>3.7901002400286461</v>
      </c>
      <c r="E22" s="30">
        <v>21.867781772175643</v>
      </c>
      <c r="F22" s="31">
        <v>24.28379555928748</v>
      </c>
      <c r="G22" s="29">
        <v>-9.9490781052462705</v>
      </c>
      <c r="I22" s="322" t="s">
        <v>40</v>
      </c>
      <c r="J22" s="321">
        <v>2197.8919999999998</v>
      </c>
      <c r="K22" s="28">
        <v>2063.373</v>
      </c>
      <c r="L22" s="29">
        <v>6.5193738601794147</v>
      </c>
      <c r="M22" s="30">
        <v>16.830862871312355</v>
      </c>
      <c r="N22" s="31">
        <v>16.99692294541509</v>
      </c>
      <c r="O22" s="29">
        <v>-0.97700080559304459</v>
      </c>
    </row>
    <row r="23" spans="1:15" ht="15.75" x14ac:dyDescent="0.25">
      <c r="A23" s="323" t="s">
        <v>41</v>
      </c>
      <c r="B23" s="321">
        <v>1854.088</v>
      </c>
      <c r="C23" s="28">
        <v>1815.741</v>
      </c>
      <c r="D23" s="29">
        <v>2.1119201472016096</v>
      </c>
      <c r="E23" s="30">
        <v>1.8024845088204355</v>
      </c>
      <c r="F23" s="31">
        <v>1.8673819664146016</v>
      </c>
      <c r="G23" s="29">
        <v>-3.4753177850790795</v>
      </c>
      <c r="I23" s="323" t="s">
        <v>41</v>
      </c>
      <c r="J23" s="321">
        <v>2022.008</v>
      </c>
      <c r="K23" s="28">
        <v>1871.6130000000001</v>
      </c>
      <c r="L23" s="29">
        <v>8.0355821422484244</v>
      </c>
      <c r="M23" s="30">
        <v>2.5319405051036874</v>
      </c>
      <c r="N23" s="31">
        <v>2.6325343645465331</v>
      </c>
      <c r="O23" s="29">
        <v>-3.821179347080375</v>
      </c>
    </row>
    <row r="24" spans="1:15" ht="15.75" x14ac:dyDescent="0.25">
      <c r="A24" s="323" t="s">
        <v>42</v>
      </c>
      <c r="B24" s="321" t="s">
        <v>62</v>
      </c>
      <c r="C24" s="28" t="s">
        <v>62</v>
      </c>
      <c r="D24" s="84" t="s">
        <v>48</v>
      </c>
      <c r="E24" s="30">
        <v>6.7016750196477147E-3</v>
      </c>
      <c r="F24" s="31">
        <v>2.5619618479046514E-4</v>
      </c>
      <c r="G24" s="29">
        <v>2515.8371660096363</v>
      </c>
      <c r="I24" s="323" t="s">
        <v>42</v>
      </c>
      <c r="J24" s="321" t="s">
        <v>62</v>
      </c>
      <c r="K24" s="28" t="s">
        <v>62</v>
      </c>
      <c r="L24" s="84" t="s">
        <v>48</v>
      </c>
      <c r="M24" s="30">
        <v>9.4340724197082143E-2</v>
      </c>
      <c r="N24" s="31">
        <v>0.12740729522326008</v>
      </c>
      <c r="O24" s="29">
        <v>-25.953436157823045</v>
      </c>
    </row>
    <row r="25" spans="1:15" ht="16.5" thickBot="1" x14ac:dyDescent="0.3">
      <c r="A25" s="324" t="s">
        <v>39</v>
      </c>
      <c r="B25" s="321">
        <v>2887.3679999999999</v>
      </c>
      <c r="C25" s="28">
        <v>2816.203</v>
      </c>
      <c r="D25" s="29">
        <v>2.5269840277849278</v>
      </c>
      <c r="E25" s="30">
        <v>2.0327194732051064</v>
      </c>
      <c r="F25" s="31">
        <v>1.42059183240158</v>
      </c>
      <c r="G25" s="29">
        <v>43.089621300207995</v>
      </c>
      <c r="I25" s="324" t="s">
        <v>39</v>
      </c>
      <c r="J25" s="321">
        <v>2387.9879999999998</v>
      </c>
      <c r="K25" s="28">
        <v>2157.8409999999999</v>
      </c>
      <c r="L25" s="29">
        <v>10.665614380299566</v>
      </c>
      <c r="M25" s="30">
        <v>1.2562840741181067</v>
      </c>
      <c r="N25" s="31">
        <v>1.8646063463002289</v>
      </c>
      <c r="O25" s="29">
        <v>-32.624702441304116</v>
      </c>
    </row>
    <row r="26" spans="1:15" ht="18.75" x14ac:dyDescent="0.3">
      <c r="A26" s="144" t="s">
        <v>55</v>
      </c>
      <c r="B26" s="99"/>
      <c r="C26" s="93"/>
      <c r="D26" s="100"/>
      <c r="E26" s="100"/>
      <c r="F26" s="100"/>
      <c r="G26" s="101"/>
      <c r="I26" s="144" t="s">
        <v>55</v>
      </c>
      <c r="J26" s="99"/>
      <c r="K26" s="93"/>
      <c r="L26" s="100"/>
      <c r="M26" s="100"/>
      <c r="N26" s="100"/>
      <c r="O26" s="101"/>
    </row>
    <row r="27" spans="1:15" ht="15.75" x14ac:dyDescent="0.25">
      <c r="A27" s="322" t="s">
        <v>56</v>
      </c>
      <c r="B27" s="127">
        <v>4280.9629999999997</v>
      </c>
      <c r="C27" s="24">
        <v>3994.16</v>
      </c>
      <c r="D27" s="25">
        <v>7.1805586155787431</v>
      </c>
      <c r="E27" s="26">
        <v>0.26838296065035844</v>
      </c>
      <c r="F27" s="27">
        <v>0.26842955261420987</v>
      </c>
      <c r="G27" s="25">
        <v>-1.7357240809617692E-2</v>
      </c>
      <c r="I27" s="322" t="s">
        <v>56</v>
      </c>
      <c r="J27" s="127">
        <v>4895.5219999999999</v>
      </c>
      <c r="K27" s="24">
        <v>4704.8789999999999</v>
      </c>
      <c r="L27" s="25">
        <v>4.0520276929544847</v>
      </c>
      <c r="M27" s="26">
        <v>0.45846142088011005</v>
      </c>
      <c r="N27" s="27">
        <v>0.61473729591314086</v>
      </c>
      <c r="O27" s="25">
        <v>-25.421570493928801</v>
      </c>
    </row>
    <row r="28" spans="1:15" ht="15.75" x14ac:dyDescent="0.25">
      <c r="A28" s="323" t="s">
        <v>40</v>
      </c>
      <c r="B28" s="321">
        <v>3764.66</v>
      </c>
      <c r="C28" s="28">
        <v>3782.1439999999998</v>
      </c>
      <c r="D28" s="29">
        <v>-0.46227748070935226</v>
      </c>
      <c r="E28" s="30">
        <v>0.59977497005864555</v>
      </c>
      <c r="F28" s="31">
        <v>0.51330506848924629</v>
      </c>
      <c r="G28" s="29">
        <v>16.845713568326239</v>
      </c>
      <c r="I28" s="323" t="s">
        <v>40</v>
      </c>
      <c r="J28" s="321">
        <v>3981.3240000000001</v>
      </c>
      <c r="K28" s="28">
        <v>4065.5770000000002</v>
      </c>
      <c r="L28" s="29">
        <v>-2.0723503699474919</v>
      </c>
      <c r="M28" s="30">
        <v>1.143473267209022</v>
      </c>
      <c r="N28" s="31">
        <v>1.1888018162682277</v>
      </c>
      <c r="O28" s="29">
        <v>-3.8129609526924102</v>
      </c>
    </row>
    <row r="29" spans="1:15" ht="15.75" x14ac:dyDescent="0.25">
      <c r="A29" s="323" t="s">
        <v>41</v>
      </c>
      <c r="B29" s="325">
        <v>3872.3679999999999</v>
      </c>
      <c r="C29" s="42">
        <v>3758.5219999999999</v>
      </c>
      <c r="D29" s="29">
        <v>3.0290098075786176</v>
      </c>
      <c r="E29" s="30">
        <v>0.17929890834203885</v>
      </c>
      <c r="F29" s="31">
        <v>0.17666328167457512</v>
      </c>
      <c r="G29" s="29">
        <v>1.4918927365555879</v>
      </c>
      <c r="I29" s="323" t="s">
        <v>41</v>
      </c>
      <c r="J29" s="325">
        <v>3936.1689999999999</v>
      </c>
      <c r="K29" s="42">
        <v>3924.8310000000001</v>
      </c>
      <c r="L29" s="29">
        <v>0.28887868038139064</v>
      </c>
      <c r="M29" s="30">
        <v>0.47316318211926156</v>
      </c>
      <c r="N29" s="31">
        <v>0.42637890813457829</v>
      </c>
      <c r="O29" s="29">
        <v>10.972464418881787</v>
      </c>
    </row>
    <row r="30" spans="1:15" ht="15.75" x14ac:dyDescent="0.25">
      <c r="A30" s="328" t="s">
        <v>42</v>
      </c>
      <c r="B30" s="326" t="s">
        <v>48</v>
      </c>
      <c r="C30" s="266" t="s">
        <v>48</v>
      </c>
      <c r="D30" s="84" t="s">
        <v>48</v>
      </c>
      <c r="E30" s="30" t="s">
        <v>48</v>
      </c>
      <c r="F30" s="31" t="s">
        <v>48</v>
      </c>
      <c r="G30" s="29" t="s">
        <v>48</v>
      </c>
      <c r="I30" s="328" t="s">
        <v>42</v>
      </c>
      <c r="J30" s="326" t="s">
        <v>62</v>
      </c>
      <c r="K30" s="266" t="s">
        <v>62</v>
      </c>
      <c r="L30" s="84" t="s">
        <v>48</v>
      </c>
      <c r="M30" s="30">
        <v>7.9612425482769751E-4</v>
      </c>
      <c r="N30" s="31">
        <v>1.3936987626974668E-4</v>
      </c>
      <c r="O30" s="29">
        <v>471.23122739007124</v>
      </c>
    </row>
    <row r="31" spans="1:15" ht="16.5" thickBot="1" x14ac:dyDescent="0.3">
      <c r="A31" s="329" t="s">
        <v>39</v>
      </c>
      <c r="B31" s="327" t="s">
        <v>62</v>
      </c>
      <c r="C31" s="32" t="s">
        <v>62</v>
      </c>
      <c r="D31" s="33" t="s">
        <v>48</v>
      </c>
      <c r="E31" s="34">
        <v>6.1595544101178998E-2</v>
      </c>
      <c r="F31" s="35">
        <v>6.2768065273663964E-2</v>
      </c>
      <c r="G31" s="33">
        <v>-1.8680218473723285</v>
      </c>
      <c r="I31" s="329" t="s">
        <v>39</v>
      </c>
      <c r="J31" s="327" t="s">
        <v>62</v>
      </c>
      <c r="K31" s="32" t="s">
        <v>62</v>
      </c>
      <c r="L31" s="33" t="s">
        <v>48</v>
      </c>
      <c r="M31" s="34">
        <v>0.16572653237996571</v>
      </c>
      <c r="N31" s="35">
        <v>0.13851042869941657</v>
      </c>
      <c r="O31" s="33">
        <v>19.649136845580909</v>
      </c>
    </row>
    <row r="32" spans="1:15" ht="18.75" x14ac:dyDescent="0.3">
      <c r="A32" s="144" t="s">
        <v>63</v>
      </c>
      <c r="B32" s="99"/>
      <c r="C32" s="93"/>
      <c r="D32" s="100"/>
      <c r="E32" s="100"/>
      <c r="F32" s="100"/>
      <c r="G32" s="101"/>
      <c r="I32" s="144" t="s">
        <v>63</v>
      </c>
      <c r="J32" s="99"/>
      <c r="K32" s="93"/>
      <c r="L32" s="100"/>
      <c r="M32" s="100"/>
      <c r="N32" s="100"/>
      <c r="O32" s="101"/>
    </row>
    <row r="33" spans="1:15" ht="15.75" x14ac:dyDescent="0.25">
      <c r="A33" s="322" t="s">
        <v>56</v>
      </c>
      <c r="B33" s="127">
        <v>6373.7139999999999</v>
      </c>
      <c r="C33" s="24">
        <v>7005.5839999999998</v>
      </c>
      <c r="D33" s="25">
        <v>-9.0195192863293041</v>
      </c>
      <c r="E33" s="26">
        <v>1.8013703345615857</v>
      </c>
      <c r="F33" s="27">
        <v>0.8831883102804805</v>
      </c>
      <c r="G33" s="25">
        <v>103.96220303114197</v>
      </c>
      <c r="I33" s="322" t="s">
        <v>56</v>
      </c>
      <c r="J33" s="127">
        <v>3988.7539999999999</v>
      </c>
      <c r="K33" s="24">
        <v>3723.7469999999998</v>
      </c>
      <c r="L33" s="25">
        <v>7.1166757569727501</v>
      </c>
      <c r="M33" s="26">
        <v>0.72802909356476841</v>
      </c>
      <c r="N33" s="27">
        <v>0.63050932024433393</v>
      </c>
      <c r="O33" s="25">
        <v>15.466825023719522</v>
      </c>
    </row>
    <row r="34" spans="1:15" ht="15.75" x14ac:dyDescent="0.25">
      <c r="A34" s="323" t="s">
        <v>40</v>
      </c>
      <c r="B34" s="127">
        <v>4689.5290000000005</v>
      </c>
      <c r="C34" s="24">
        <v>6009.1040000000003</v>
      </c>
      <c r="D34" s="29">
        <v>-21.959596638700209</v>
      </c>
      <c r="E34" s="30">
        <v>3.3069357181318724</v>
      </c>
      <c r="F34" s="31">
        <v>1.4075098147157166</v>
      </c>
      <c r="G34" s="29">
        <v>134.94938959269669</v>
      </c>
      <c r="I34" s="323" t="s">
        <v>40</v>
      </c>
      <c r="J34" s="127">
        <v>1759.8030000000001</v>
      </c>
      <c r="K34" s="24">
        <v>1805.5060000000001</v>
      </c>
      <c r="L34" s="29">
        <v>-2.5313125517168027</v>
      </c>
      <c r="M34" s="30">
        <v>2.5086671393875579</v>
      </c>
      <c r="N34" s="31">
        <v>2.1138461416959591</v>
      </c>
      <c r="O34" s="29">
        <v>18.677849343132898</v>
      </c>
    </row>
    <row r="35" spans="1:15" ht="15.75" x14ac:dyDescent="0.25">
      <c r="A35" s="323" t="s">
        <v>41</v>
      </c>
      <c r="B35" s="127">
        <v>5134.1369999999997</v>
      </c>
      <c r="C35" s="24">
        <v>5547.701</v>
      </c>
      <c r="D35" s="29">
        <v>-7.454691592066701</v>
      </c>
      <c r="E35" s="30">
        <v>0.55035219547206227</v>
      </c>
      <c r="F35" s="31">
        <v>0.1450550773760515</v>
      </c>
      <c r="G35" s="29">
        <v>279.40912198839379</v>
      </c>
      <c r="I35" s="323" t="s">
        <v>41</v>
      </c>
      <c r="J35" s="127">
        <v>3870.4250000000002</v>
      </c>
      <c r="K35" s="24">
        <v>4130.6289999999999</v>
      </c>
      <c r="L35" s="29">
        <v>-6.2993795860146165</v>
      </c>
      <c r="M35" s="30">
        <v>0.44529883320029212</v>
      </c>
      <c r="N35" s="31">
        <v>0.41032814405084583</v>
      </c>
      <c r="O35" s="29">
        <v>8.5226152913149669</v>
      </c>
    </row>
    <row r="36" spans="1:15" ht="15.75" x14ac:dyDescent="0.25">
      <c r="A36" s="328" t="s">
        <v>42</v>
      </c>
      <c r="B36" s="127" t="s">
        <v>48</v>
      </c>
      <c r="C36" s="24" t="s">
        <v>48</v>
      </c>
      <c r="D36" s="84" t="s">
        <v>48</v>
      </c>
      <c r="E36" s="30" t="s">
        <v>48</v>
      </c>
      <c r="F36" s="31" t="s">
        <v>48</v>
      </c>
      <c r="G36" s="29" t="s">
        <v>48</v>
      </c>
      <c r="I36" s="328" t="s">
        <v>42</v>
      </c>
      <c r="J36" s="127" t="s">
        <v>48</v>
      </c>
      <c r="K36" s="24" t="s">
        <v>48</v>
      </c>
      <c r="L36" s="84" t="s">
        <v>48</v>
      </c>
      <c r="M36" s="30" t="s">
        <v>48</v>
      </c>
      <c r="N36" s="31" t="s">
        <v>48</v>
      </c>
      <c r="O36" s="29" t="s">
        <v>48</v>
      </c>
    </row>
    <row r="37" spans="1:15" ht="16.5" thickBot="1" x14ac:dyDescent="0.3">
      <c r="A37" s="329" t="s">
        <v>39</v>
      </c>
      <c r="B37" s="130" t="s">
        <v>62</v>
      </c>
      <c r="C37" s="36" t="s">
        <v>62</v>
      </c>
      <c r="D37" s="33" t="s">
        <v>48</v>
      </c>
      <c r="E37" s="34">
        <v>2.1751342247392582E-2</v>
      </c>
      <c r="F37" s="35">
        <v>6.4049046197616286E-3</v>
      </c>
      <c r="G37" s="33">
        <v>239.60446780551905</v>
      </c>
      <c r="I37" s="329" t="s">
        <v>39</v>
      </c>
      <c r="J37" s="130" t="s">
        <v>62</v>
      </c>
      <c r="K37" s="36" t="s">
        <v>62</v>
      </c>
      <c r="L37" s="146" t="s">
        <v>48</v>
      </c>
      <c r="M37" s="34">
        <v>1.7976751048761019</v>
      </c>
      <c r="N37" s="35">
        <v>1.4424782193918781</v>
      </c>
      <c r="O37" s="33">
        <v>24.624072704124998</v>
      </c>
    </row>
    <row r="39" spans="1:15" ht="15.75" x14ac:dyDescent="0.2">
      <c r="A39" s="47" t="s">
        <v>21</v>
      </c>
      <c r="B39" s="79"/>
      <c r="C39" s="79"/>
      <c r="E39" s="79"/>
    </row>
    <row r="40" spans="1:15" ht="15.75" x14ac:dyDescent="0.25">
      <c r="A40" s="80" t="s">
        <v>49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MAKROREGIONY</vt:lpstr>
      <vt:lpstr>Relacje cen</vt:lpstr>
      <vt:lpstr>Handel zagr.-ogółem</vt:lpstr>
      <vt:lpstr>Handel zagr. wg krajów 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2020-12-21T14:14:32Z</dcterms:modified>
</cp:coreProperties>
</file>