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9" i="1" l="1"/>
  <c r="G22" i="1"/>
  <c r="J27" i="1" l="1"/>
  <c r="D19" i="1" l="1"/>
  <c r="D18" i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<sst xmlns="http://schemas.openxmlformats.org/spreadsheetml/2006/main" count="71" uniqueCount="38">
  <si>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</si>
  <si>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</si>
  <si>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</si>
  <si>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</si>
  <si>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</si>
  <si>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</si>
  <si>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</si>
  <si>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</si>
  <si>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</si>
  <si>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</si>
  <si>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</si>
  <si>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</si>
  <si>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</si>
  <si>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</si>
  <si>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</si>
  <si>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</si>
  <si>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</si>
  <si>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</si>
  <si>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</si>
  <si>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</si>
  <si>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</si>
  <si>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</si>
  <si>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</si>
  <si>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</si>
  <si>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</si>
  <si>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</si>
  <si>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</si>
  <si>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</si>
  <si>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</si>
  <si>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</si>
  <si>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</si>
  <si>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</si>
  <si>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</si>
  <si>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</si>
  <si>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19.08-25.08.2019r. cena w zł/kg (szt*)</t>
  </si>
  <si>
    <t>35 tydzień</t>
  </si>
  <si>
    <t>26.08 -01.09.2019 r.</t>
  </si>
  <si>
    <t>26.08-01.09.2019r.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</si>
</sst>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2" fillId="6" borderId="24" xfId="0" applyNumberFormat="1" applyFont="1" applyFill="1" applyBorder="1" applyAlignment="1">
      <alignment horizontal="right"/>
    </xf>
    <xf numFmtId="164" fontId="14" fillId="6" borderId="24" xfId="0" applyNumberFormat="1" applyFont="1" applyFill="1" applyBorder="1" applyAlignment="1">
      <alignment horizontal="right"/>
    </xf>
    <xf numFmtId="164" fontId="15" fillId="6" borderId="24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7" fillId="6" borderId="2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35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36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28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27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6</v>
      </c>
      <c r="F9" s="48"/>
      <c r="G9" s="49"/>
      <c r="H9" s="47" t="s">
        <v>7</v>
      </c>
      <c r="I9" s="48"/>
      <c r="J9" s="49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 t="s">
        <v>31</v>
      </c>
      <c r="C11" s="32" t="s">
        <v>31</v>
      </c>
      <c r="D11" s="35" t="s">
        <v>31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 t="s">
        <v>31</v>
      </c>
      <c r="C12" s="32" t="s">
        <v>31</v>
      </c>
      <c r="D12" s="35" t="s">
        <v>31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32" t="s">
        <v>31</v>
      </c>
      <c r="D13" s="35" t="s">
        <v>31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 t="s">
        <v>31</v>
      </c>
      <c r="C14" s="32" t="s">
        <v>31</v>
      </c>
      <c r="D14" s="35" t="s">
        <v>31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32" t="s">
        <v>31</v>
      </c>
      <c r="D15" s="36" t="s">
        <v>31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32" t="s">
        <v>31</v>
      </c>
      <c r="D16" s="35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35" t="s">
        <v>31</v>
      </c>
      <c r="E17" s="16">
        <v>1.8</v>
      </c>
      <c r="F17" s="16">
        <v>1.8</v>
      </c>
      <c r="G17" s="17">
        <f t="shared" ref="G17:G30" si="0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1.42</v>
      </c>
      <c r="C18" s="32">
        <v>1.6428571428571426</v>
      </c>
      <c r="D18" s="38">
        <f t="shared" ref="D18:D19" si="1">((B18-C18)/C18)*100</f>
        <v>-13.565217391304337</v>
      </c>
      <c r="E18" s="16">
        <v>1.8</v>
      </c>
      <c r="F18" s="16">
        <v>1.8</v>
      </c>
      <c r="G18" s="20">
        <f t="shared" si="0"/>
        <v>0</v>
      </c>
      <c r="H18" s="16">
        <v>1.5458664166749263</v>
      </c>
      <c r="I18" s="16">
        <v>1.7255900913912339</v>
      </c>
      <c r="J18" s="17">
        <f>((H18-I18)/I18)*100</f>
        <v>-10.415200899270797</v>
      </c>
      <c r="L18" s="15"/>
      <c r="O18" s="7"/>
    </row>
    <row r="19" spans="1:15" ht="18" customHeight="1" x14ac:dyDescent="0.25">
      <c r="A19" s="11" t="s">
        <v>14</v>
      </c>
      <c r="B19" s="16">
        <v>1</v>
      </c>
      <c r="C19" s="33">
        <v>1.2285714285714284</v>
      </c>
      <c r="D19" s="39">
        <f t="shared" si="1"/>
        <v>-18.604651162790688</v>
      </c>
      <c r="E19" s="16">
        <v>1.25</v>
      </c>
      <c r="F19" s="16">
        <v>1.25</v>
      </c>
      <c r="G19" s="17">
        <f t="shared" si="0"/>
        <v>0</v>
      </c>
      <c r="H19" s="19">
        <v>1.3</v>
      </c>
      <c r="I19" s="19">
        <v>1.3252107751574158</v>
      </c>
      <c r="J19" s="17">
        <f t="shared" ref="J19:J31" si="2">((H19-I19)/I19)*100</f>
        <v>-1.9023973868927446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7"/>
      <c r="E20" s="24">
        <v>4.5</v>
      </c>
      <c r="F20" s="24">
        <v>4.5</v>
      </c>
      <c r="G20" s="17">
        <f t="shared" si="0"/>
        <v>0</v>
      </c>
      <c r="H20" s="19">
        <v>5.5</v>
      </c>
      <c r="I20" s="19">
        <v>5.4856046225794133</v>
      </c>
      <c r="J20" s="17">
        <f t="shared" si="2"/>
        <v>0.26242098020213855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7"/>
      <c r="E21" s="24">
        <v>2.25</v>
      </c>
      <c r="F21" s="16">
        <v>4.25</v>
      </c>
      <c r="G21" s="17">
        <f t="shared" si="0"/>
        <v>-47.058823529411761</v>
      </c>
      <c r="H21" s="16">
        <v>2.4037539183526211</v>
      </c>
      <c r="I21" s="16">
        <v>1.836466735058025</v>
      </c>
      <c r="J21" s="17">
        <f t="shared" si="2"/>
        <v>30.890142057306146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7"/>
      <c r="E22" s="24">
        <v>1.7</v>
      </c>
      <c r="F22" s="24">
        <v>1.5</v>
      </c>
      <c r="G22" s="17">
        <f t="shared" si="0"/>
        <v>13.33333333333333</v>
      </c>
      <c r="H22" s="16">
        <v>1.5999999999999999</v>
      </c>
      <c r="I22" s="16">
        <v>2.4393420889840063</v>
      </c>
      <c r="J22" s="17">
        <f>((H22-I22)/I22)*100</f>
        <v>-34.408543712439901</v>
      </c>
      <c r="O22" s="7"/>
    </row>
    <row r="23" spans="1:15" ht="18" customHeight="1" x14ac:dyDescent="0.25">
      <c r="A23" s="11" t="s">
        <v>30</v>
      </c>
      <c r="B23" s="23"/>
      <c r="C23" s="33"/>
      <c r="D23" s="37"/>
      <c r="E23" s="30"/>
      <c r="F23" s="24"/>
      <c r="G23" s="17"/>
      <c r="H23" s="19">
        <v>3.1999999999999997</v>
      </c>
      <c r="I23" s="19">
        <v>3.2740395070590615</v>
      </c>
      <c r="J23" s="17">
        <f t="shared" si="2"/>
        <v>-2.2614115345715096</v>
      </c>
    </row>
    <row r="24" spans="1:15" ht="18" customHeight="1" x14ac:dyDescent="0.25">
      <c r="A24" s="11" t="s">
        <v>22</v>
      </c>
      <c r="B24" s="23"/>
      <c r="C24" s="33"/>
      <c r="D24" s="37"/>
      <c r="E24" s="24">
        <v>0.6</v>
      </c>
      <c r="F24" s="24">
        <v>0.6</v>
      </c>
      <c r="G24" s="17">
        <f t="shared" si="0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0"/>
        <v>0</v>
      </c>
      <c r="H26" s="19">
        <v>1.0999999999999999</v>
      </c>
      <c r="I26" s="19">
        <v>1.0999999999999999</v>
      </c>
      <c r="J26" s="17">
        <f t="shared" si="2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0"/>
        <v>0</v>
      </c>
      <c r="H27" s="24">
        <v>1</v>
      </c>
      <c r="I27" s="24">
        <v>3.8571428571428572</v>
      </c>
      <c r="J27" s="17">
        <f t="shared" si="2"/>
        <v>-74.074074074074076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1.3</v>
      </c>
      <c r="I28" s="19">
        <v>1.3</v>
      </c>
      <c r="J28" s="17">
        <f t="shared" si="2"/>
        <v>0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0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2.15</v>
      </c>
      <c r="G30" s="20">
        <f t="shared" si="0"/>
        <v>23.255813953488371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 t="s">
        <v>31</v>
      </c>
      <c r="H31" s="28">
        <v>5</v>
      </c>
      <c r="I31" s="28">
        <v>5.0673037446380969</v>
      </c>
      <c r="J31" s="27">
        <f t="shared" si="2"/>
        <v>-1.328196374833726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7 J24:J25 J29:J30">
    <cfRule type="cellIs" dxfId="63" priority="174" operator="greaterThan">
      <formula>0</formula>
    </cfRule>
    <cfRule type="cellIs" dxfId="62" priority="207" operator="equal">
      <formula>0</formula>
    </cfRule>
  </conditionalFormatting>
  <conditionalFormatting sqref="J13:J14">
    <cfRule type="cellIs" dxfId="61" priority="154" operator="equal">
      <formula>0</formula>
    </cfRule>
    <cfRule type="cellIs" dxfId="60" priority="155" operator="lessThan">
      <formula>0</formula>
    </cfRule>
    <cfRule type="cellIs" dxfId="59" priority="156" operator="greaterThan">
      <formula>0</formula>
    </cfRule>
  </conditionalFormatting>
  <conditionalFormatting sqref="J12">
    <cfRule type="cellIs" dxfId="58" priority="151" operator="equal">
      <formula>0</formula>
    </cfRule>
    <cfRule type="cellIs" dxfId="57" priority="152" operator="lessThan">
      <formula>0</formula>
    </cfRule>
    <cfRule type="cellIs" dxfId="56" priority="153" operator="greaterThan">
      <formula>0</formula>
    </cfRule>
  </conditionalFormatting>
  <conditionalFormatting sqref="J15">
    <cfRule type="cellIs" dxfId="55" priority="148" operator="equal">
      <formula>0</formula>
    </cfRule>
    <cfRule type="cellIs" dxfId="54" priority="149" operator="lessThan">
      <formula>0</formula>
    </cfRule>
    <cfRule type="cellIs" dxfId="53" priority="150" operator="greaterThan">
      <formula>0</formula>
    </cfRule>
  </conditionalFormatting>
  <conditionalFormatting sqref="J11">
    <cfRule type="cellIs" dxfId="52" priority="145" operator="equal">
      <formula>0</formula>
    </cfRule>
    <cfRule type="cellIs" dxfId="51" priority="146" operator="lessThan">
      <formula>0</formula>
    </cfRule>
    <cfRule type="cellIs" dxfId="50" priority="147" operator="greaterThan">
      <formula>0</formula>
    </cfRule>
  </conditionalFormatting>
  <conditionalFormatting sqref="J16:J17 J24:J25 J29:J30">
    <cfRule type="cellIs" dxfId="49" priority="142" operator="equal">
      <formula>0</formula>
    </cfRule>
    <cfRule type="cellIs" dxfId="48" priority="143" operator="lessThan">
      <formula>0</formula>
    </cfRule>
    <cfRule type="cellIs" dxfId="47" priority="144" operator="greaterThan">
      <formula>0</formula>
    </cfRule>
  </conditionalFormatting>
  <conditionalFormatting sqref="G11:G30">
    <cfRule type="cellIs" dxfId="46" priority="53" operator="greaterThan">
      <formula>0</formula>
    </cfRule>
    <cfRule type="cellIs" dxfId="45" priority="54" operator="equal">
      <formula>0</formula>
    </cfRule>
  </conditionalFormatting>
  <conditionalFormatting sqref="G31">
    <cfRule type="cellIs" dxfId="44" priority="51" operator="greaterThan">
      <formula>0</formula>
    </cfRule>
    <cfRule type="cellIs" dxfId="43" priority="52" operator="equal">
      <formula>0</formula>
    </cfRule>
  </conditionalFormatting>
  <conditionalFormatting sqref="D11:D30">
    <cfRule type="cellIs" dxfId="42" priority="44" operator="greaterThan">
      <formula>0</formula>
    </cfRule>
    <cfRule type="cellIs" dxfId="41" priority="45" operator="equal">
      <formula>0</formula>
    </cfRule>
  </conditionalFormatting>
  <conditionalFormatting sqref="D13:D14">
    <cfRule type="cellIs" dxfId="40" priority="41" operator="equal">
      <formula>0</formula>
    </cfRule>
    <cfRule type="cellIs" dxfId="39" priority="42" operator="lessThan">
      <formula>0</formula>
    </cfRule>
    <cfRule type="cellIs" dxfId="38" priority="43" operator="greaterThan">
      <formula>0</formula>
    </cfRule>
  </conditionalFormatting>
  <conditionalFormatting sqref="D12">
    <cfRule type="cellIs" dxfId="37" priority="38" operator="equal">
      <formula>0</formula>
    </cfRule>
    <cfRule type="cellIs" dxfId="36" priority="39" operator="lessThan">
      <formula>0</formula>
    </cfRule>
    <cfRule type="cellIs" dxfId="35" priority="40" operator="greaterThan">
      <formula>0</formula>
    </cfRule>
  </conditionalFormatting>
  <conditionalFormatting sqref="D15">
    <cfRule type="cellIs" dxfId="34" priority="35" operator="equal">
      <formula>0</formula>
    </cfRule>
    <cfRule type="cellIs" dxfId="33" priority="36" operator="lessThan">
      <formula>0</formula>
    </cfRule>
    <cfRule type="cellIs" dxfId="32" priority="37" operator="greaterThan">
      <formula>0</formula>
    </cfRule>
  </conditionalFormatting>
  <conditionalFormatting sqref="D11">
    <cfRule type="cellIs" dxfId="31" priority="32" operator="equal">
      <formula>0</formula>
    </cfRule>
    <cfRule type="cellIs" dxfId="30" priority="33" operator="lessThan">
      <formula>0</formula>
    </cfRule>
    <cfRule type="cellIs" dxfId="29" priority="34" operator="greaterThan">
      <formula>0</formula>
    </cfRule>
  </conditionalFormatting>
  <conditionalFormatting sqref="D16:D30">
    <cfRule type="cellIs" dxfId="28" priority="29" operator="equal">
      <formula>0</formula>
    </cfRule>
    <cfRule type="cellIs" dxfId="27" priority="30" operator="lessThan">
      <formula>0</formula>
    </cfRule>
    <cfRule type="cellIs" dxfId="26" priority="31" operator="greaterThan">
      <formula>0</formula>
    </cfRule>
  </conditionalFormatting>
  <conditionalFormatting sqref="D2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22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27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27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27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7">
    <cfRule type="cellIs" dxfId="10" priority="11" operator="equal">
      <formula>0</formula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D31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26:J28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3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8:J23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2019-09-05T09:51:15Z</dcterms:modified>
</cp:coreProperties>
</file>