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janicka\Desktop\"/>
    </mc:Choice>
  </mc:AlternateContent>
  <bookViews>
    <workbookView xWindow="0" yWindow="0" windowWidth="28800" windowHeight="11730"/>
  </bookViews>
  <sheets>
    <sheet name="Wniosek" sheetId="1" r:id="rId1"/>
    <sheet name="Arkusz1" sheetId="2" state="hidden" r:id="rId2"/>
    <sheet name="Arkusz2" sheetId="3" state="hidden" r:id="rId3"/>
  </sheets>
  <definedNames>
    <definedName name="_xlnm._FilterDatabase" localSheetId="2" hidden="1">Arkusz2!$A$3:$A$156</definedName>
    <definedName name="_xlnm.Print_Area" localSheetId="0">Wniosek!$A$1:$O$43</definedName>
    <definedName name="_xlnm.Print_Titles" localSheetId="0">Wniosek!$A:$A,Wniosek!$1:$5</definedName>
  </definedNames>
  <calcPr calcId="162913"/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4" i="1"/>
  <c r="L17" i="1" l="1"/>
  <c r="L19" i="1"/>
  <c r="L20" i="1"/>
  <c r="M20" i="1" s="1"/>
  <c r="L25" i="1"/>
  <c r="L27" i="1"/>
  <c r="L28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L15" i="1"/>
  <c r="L16" i="1"/>
  <c r="L18" i="1"/>
  <c r="L21" i="1"/>
  <c r="L22" i="1"/>
  <c r="L23" i="1"/>
  <c r="L24" i="1"/>
  <c r="L26" i="1"/>
  <c r="L29" i="1"/>
  <c r="L30" i="1"/>
  <c r="L31" i="1"/>
  <c r="M17" i="1" l="1"/>
  <c r="M15" i="1"/>
  <c r="M28" i="1"/>
  <c r="M23" i="1"/>
  <c r="M25" i="1"/>
  <c r="M31" i="1"/>
  <c r="M29" i="1"/>
  <c r="M21" i="1"/>
  <c r="M27" i="1"/>
  <c r="M19" i="1"/>
  <c r="M26" i="1"/>
  <c r="M18" i="1"/>
  <c r="M24" i="1"/>
  <c r="M16" i="1"/>
  <c r="M30" i="1"/>
  <c r="M22" i="1"/>
  <c r="L14" i="1"/>
  <c r="K14" i="1"/>
  <c r="N32" i="1" s="1"/>
  <c r="M14" i="1" l="1"/>
  <c r="M32" i="1" s="1"/>
  <c r="L32" i="1"/>
  <c r="E25" i="1"/>
  <c r="O25" i="1" s="1"/>
  <c r="E26" i="1"/>
  <c r="O26" i="1" s="1"/>
  <c r="E27" i="1"/>
  <c r="O27" i="1" s="1"/>
  <c r="E28" i="1"/>
  <c r="O28" i="1" s="1"/>
  <c r="E29" i="1"/>
  <c r="O29" i="1" s="1"/>
  <c r="E30" i="1"/>
  <c r="O30" i="1" s="1"/>
  <c r="H32" i="1"/>
  <c r="J32" i="1"/>
  <c r="E15" i="1"/>
  <c r="O15" i="1" s="1"/>
  <c r="E16" i="1"/>
  <c r="O16" i="1" s="1"/>
  <c r="E17" i="1"/>
  <c r="O17" i="1" s="1"/>
  <c r="E18" i="1"/>
  <c r="O18" i="1" s="1"/>
  <c r="E19" i="1"/>
  <c r="O19" i="1" s="1"/>
  <c r="E20" i="1"/>
  <c r="O20" i="1" s="1"/>
  <c r="E21" i="1"/>
  <c r="O21" i="1" s="1"/>
  <c r="E22" i="1"/>
  <c r="O22" i="1" s="1"/>
  <c r="E23" i="1"/>
  <c r="O23" i="1" s="1"/>
  <c r="E24" i="1"/>
  <c r="O24" i="1" s="1"/>
  <c r="E31" i="1"/>
  <c r="O31" i="1" s="1"/>
  <c r="E14" i="1"/>
  <c r="O14" i="1" s="1"/>
  <c r="I32" i="1"/>
  <c r="G32" i="1"/>
  <c r="F32" i="1"/>
  <c r="K32" i="1"/>
  <c r="E32" i="1" l="1"/>
  <c r="O32" i="1" s="1"/>
</calcChain>
</file>

<file path=xl/comments1.xml><?xml version="1.0" encoding="utf-8"?>
<comments xmlns="http://schemas.openxmlformats.org/spreadsheetml/2006/main">
  <authors>
    <author>Klaudia Janicka</author>
  </authors>
  <commentLis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W zależności od etapu realizacji zadania, należy podać kwotę zgodną z kwotą z oświadczenia o przyjęciu dofinansowania / złożoną kalkulacją wydatków / zawartą umową.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W zależności od etapu realizacji zadania, należy podać kwotę zgodną z kwotą z oświadczenia o przyjęciu dofinansowania / złożoną kalkulacją wydatków / zawartą umową.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pełnego wykorzystania dofinansowania, należy wyliczyć kwotę netto według poniższego wzoru:
(57 528 - 35 862) x liczba tworzonych miejsc</t>
        </r>
      </text>
    </comment>
  </commentList>
</comments>
</file>

<file path=xl/sharedStrings.xml><?xml version="1.0" encoding="utf-8"?>
<sst xmlns="http://schemas.openxmlformats.org/spreadsheetml/2006/main" count="236" uniqueCount="220">
  <si>
    <t>Lp.</t>
  </si>
  <si>
    <t>WK</t>
  </si>
  <si>
    <t>PK</t>
  </si>
  <si>
    <t>GK</t>
  </si>
  <si>
    <t>żłobek</t>
  </si>
  <si>
    <t>klub dziecięcy</t>
  </si>
  <si>
    <t>Ogółem:</t>
  </si>
  <si>
    <t>x</t>
  </si>
  <si>
    <t>Program rozwoju instytucji opieki nad dziećmi w wieku do lat 3 „Aktywny Maluch” 2022-2029</t>
  </si>
  <si>
    <t>RAZEM dla gminy</t>
  </si>
  <si>
    <t>przyznano środki</t>
  </si>
  <si>
    <t>umowa zakończona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</si>
  <si>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Kod gminy wg GUS (7 cyfr w formacie 9999999), gdzie: pierwsze dwie to WK  (kod województwa), trzecia i czwarta to PK  (kod powiatu), piąta i szósta to GK  (kod gminy) i siódma to kod rodzaju gminy (1 - miejska, 2 - wiejska, 3 - miejsko-wiejska)</t>
    </r>
  </si>
  <si>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W przypadku tworzenia miejsca w żłobku lub klubie dziecięcym kwota dofinansowania na 1 miejsce nie może przekroczyć łącznie 57 582 zł.</t>
    </r>
  </si>
  <si>
    <t xml:space="preserve">2  (wiejska) </t>
  </si>
  <si>
    <t>1  (miejska)</t>
  </si>
  <si>
    <t>3 (miejsko-wiejska)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</si>
  <si>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</si>
  <si>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</si>
  <si>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</si>
  <si>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</si>
  <si>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</si>
  <si>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</si>
  <si>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</si>
  <si>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</si>
  <si>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</si>
  <si>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</si>
  <si>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</si>
  <si>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</si>
  <si>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Wnioskowana kwota VAT do kwoty KPO wykazanej w kol. 10</t>
  </si>
  <si>
    <t>Suma wnioskowanej kwoty VAT
(11+12)</t>
  </si>
  <si>
    <t>13.</t>
  </si>
  <si>
    <t>14.</t>
  </si>
  <si>
    <t>15.</t>
  </si>
  <si>
    <t>16.</t>
  </si>
  <si>
    <t>17.</t>
  </si>
  <si>
    <t>18.</t>
  </si>
  <si>
    <t>Wnioskowana kwota VAT 
(różnica pomiędzy kwotą środków VAT wykazanych w kol. 9, a dopełnieniem VAT, które OOW pokrywa ze środków własnych (9,508%))</t>
  </si>
  <si>
    <r>
      <rPr>
        <b/>
        <sz val="10"/>
        <rFont val="Arial"/>
        <family val="2"/>
        <charset val="238"/>
      </rPr>
      <t xml:space="preserve">Wnioskowana kwota netto KPO </t>
    </r>
    <r>
      <rPr>
        <sz val="10"/>
        <rFont val="Arial"/>
        <family val="2"/>
        <charset val="238"/>
      </rPr>
      <t xml:space="preserve">
(różnica pomiędzy dofinansowaniem wykazanym w kol. 8 a kosztem / przewidywanym kosztem nie wyższym niż 57 528 zł na 1 miejsce)</t>
    </r>
  </si>
  <si>
    <t>MALUCH+ 2022-2029/ I edycja</t>
  </si>
  <si>
    <t>MALUCH+ 2022-2029/ II edycja</t>
  </si>
  <si>
    <t>MALUCH+ 2022-2029/ III edycja</t>
  </si>
  <si>
    <t>MALUCH+ 2022-2029/ IV edycja</t>
  </si>
  <si>
    <r>
      <t xml:space="preserve">Nazwa edycji, w której gmina złożyła wniosek o dofinansowanie 
</t>
    </r>
    <r>
      <rPr>
        <i/>
        <sz val="10"/>
        <rFont val="Arial"/>
        <family val="2"/>
        <charset val="238"/>
      </rPr>
      <t>(należy wybrać jedną opcję z listy rozwijalnej)</t>
    </r>
  </si>
  <si>
    <r>
      <t xml:space="preserve">Etap na jakim znajduje się obecnie gmina 
</t>
    </r>
    <r>
      <rPr>
        <i/>
        <sz val="10"/>
        <rFont val="Arial"/>
        <family val="2"/>
        <charset val="238"/>
      </rPr>
      <t>(należy wybrać jedną opcję z listy rozwijalnej adekwatną do bieżącego stanu realizacji zadania)</t>
    </r>
  </si>
  <si>
    <r>
      <t xml:space="preserve">Kod terytorialny GUS gminy, na terenie której 
będą tworzone miejsca opieki </t>
    </r>
    <r>
      <rPr>
        <b/>
        <vertAlign val="superscript"/>
        <sz val="9"/>
        <rFont val="Arial"/>
        <family val="2"/>
        <charset val="238"/>
      </rPr>
      <t>1</t>
    </r>
  </si>
  <si>
    <t>………………………………………………………………………………………</t>
  </si>
  <si>
    <t>………………………………………………………………………….</t>
  </si>
  <si>
    <t>data</t>
  </si>
  <si>
    <t>podpis i pieczątka osoby upoważnionej do reprezentowania OOW</t>
  </si>
  <si>
    <t xml:space="preserve">podpis i pieczątka skarbnika </t>
  </si>
  <si>
    <t>Liczba tworzonych miejsc
opieki wg etapu</t>
  </si>
  <si>
    <t>Dofinansowanie -kwota netto KPO 
(zgodna z etapem realizacji zadania)</t>
  </si>
  <si>
    <t>Dofinansowanie - kwota środków VAT
(zgodna z etapem realizacji zadania)</t>
  </si>
  <si>
    <t>Miasto i Gmina Gąbin</t>
  </si>
  <si>
    <t>Gmina Miejska Ciechanów</t>
  </si>
  <si>
    <t>Gmina Górzno</t>
  </si>
  <si>
    <t>Gmina Iłów</t>
  </si>
  <si>
    <t>Gmina Orońsko</t>
  </si>
  <si>
    <t>Gmina Stoczek</t>
  </si>
  <si>
    <t>Gmina Sońsk</t>
  </si>
  <si>
    <t>Gmina Cegłów</t>
  </si>
  <si>
    <t>Gmina Zwoleń</t>
  </si>
  <si>
    <t>Gmina i Miasto Żuromin</t>
  </si>
  <si>
    <t>Gmina Szelków</t>
  </si>
  <si>
    <t>Gmina Grabów nad Pilicą</t>
  </si>
  <si>
    <t>Miasto Sokołów Podlaski</t>
  </si>
  <si>
    <t>Gmina Borowie</t>
  </si>
  <si>
    <t>Gmina Legionowo</t>
  </si>
  <si>
    <t>Gmina Łąck</t>
  </si>
  <si>
    <t>Miasto Łaskarzew</t>
  </si>
  <si>
    <t>Gmina Szczawin Kościelny</t>
  </si>
  <si>
    <t>Gmina Klembów</t>
  </si>
  <si>
    <t>Gmina Troszyn</t>
  </si>
  <si>
    <t>Gmina Pokrzywnica</t>
  </si>
  <si>
    <t>Gmina Miastków Kościelny</t>
  </si>
  <si>
    <t>Miasto Mława</t>
  </si>
  <si>
    <t xml:space="preserve">Gmina Garbatka-Letnisko </t>
  </si>
  <si>
    <t>Gmina i Miasto Przysucha</t>
  </si>
  <si>
    <t xml:space="preserve">Gmina Mała Wieś </t>
  </si>
  <si>
    <t>Gmina Sabnie</t>
  </si>
  <si>
    <t>Gmina Staroźreby</t>
  </si>
  <si>
    <t>Miasto Zielonka</t>
  </si>
  <si>
    <t>Gmina Piastów</t>
  </si>
  <si>
    <t xml:space="preserve">Gmina Radzanowo </t>
  </si>
  <si>
    <t>Gmina Kozienice</t>
  </si>
  <si>
    <t>Gmina Dąbrówka</t>
  </si>
  <si>
    <t>Gmina Pniewy</t>
  </si>
  <si>
    <t>Gmina Bulkowo</t>
  </si>
  <si>
    <t xml:space="preserve">Miasto Węgrów </t>
  </si>
  <si>
    <t>Gmina Wolanów</t>
  </si>
  <si>
    <t>Gmina Jastrząb</t>
  </si>
  <si>
    <t>Gmina Raszyn</t>
  </si>
  <si>
    <t>Gmina Nadarzyn</t>
  </si>
  <si>
    <t xml:space="preserve">Gmina Sadowne </t>
  </si>
  <si>
    <t>Gmina Kobyłka</t>
  </si>
  <si>
    <t>Gmina Solec nad Wisłą</t>
  </si>
  <si>
    <t xml:space="preserve">Gmina Jabłonna Lacka </t>
  </si>
  <si>
    <t>Gmina Siedlce</t>
  </si>
  <si>
    <t>Gmina Chynów</t>
  </si>
  <si>
    <t>Gmina Iłża</t>
  </si>
  <si>
    <t>Gmina Tłuszcz</t>
  </si>
  <si>
    <t>Gmina Goszczyn</t>
  </si>
  <si>
    <t>Gmina Joniec</t>
  </si>
  <si>
    <t>Gmina Suchożebry</t>
  </si>
  <si>
    <t xml:space="preserve">Gmina Korczew </t>
  </si>
  <si>
    <t>Miasto Przasnysz</t>
  </si>
  <si>
    <t xml:space="preserve">Gmina Miasto Marki </t>
  </si>
  <si>
    <t xml:space="preserve">Gmina Gozdowo </t>
  </si>
  <si>
    <t>Gmina Wiązowna</t>
  </si>
  <si>
    <t>Gmina Grodzisk Mazowiecki</t>
  </si>
  <si>
    <t>Gmina Milanówek</t>
  </si>
  <si>
    <t>Gmina Grójec</t>
  </si>
  <si>
    <t>Gmina Rzekuń</t>
  </si>
  <si>
    <t>Gmina Dębe Wielkie</t>
  </si>
  <si>
    <t>Gmina Izabelin</t>
  </si>
  <si>
    <t>Gmina Baranowo</t>
  </si>
  <si>
    <t>Miasto i Gmina Sanniki</t>
  </si>
  <si>
    <t xml:space="preserve">Gmina Prażmów </t>
  </si>
  <si>
    <t>Gmina Pułtusk</t>
  </si>
  <si>
    <t xml:space="preserve">Gmina Mrozy </t>
  </si>
  <si>
    <t>Gmina i Miasto Płock</t>
  </si>
  <si>
    <t xml:space="preserve">Miasto i Gmina Łosice </t>
  </si>
  <si>
    <t>Gmina Kotuń</t>
  </si>
  <si>
    <t xml:space="preserve">Gmina Błędów </t>
  </si>
  <si>
    <t xml:space="preserve">Gmina Czernice Borowe </t>
  </si>
  <si>
    <t xml:space="preserve">Gmina Kowala </t>
  </si>
  <si>
    <t>Gmina Zabrodzie</t>
  </si>
  <si>
    <t>Miasto Sulejówek</t>
  </si>
  <si>
    <t>Gmina i Miasto Pruszków</t>
  </si>
  <si>
    <t>Gmina Nowa Sucha</t>
  </si>
  <si>
    <t xml:space="preserve">Gmina Lipsko </t>
  </si>
  <si>
    <t xml:space="preserve">Gmina Repki </t>
  </si>
  <si>
    <t>Gmina Poświętne</t>
  </si>
  <si>
    <t>Gmina Góra Kalwaria</t>
  </si>
  <si>
    <t xml:space="preserve">Gmina Karczew </t>
  </si>
  <si>
    <t>Miasto i Gmina Mordy</t>
  </si>
  <si>
    <t>Gmina Zakrzew</t>
  </si>
  <si>
    <t>Gmina Obryte</t>
  </si>
  <si>
    <t>Gmina Belsk Duży</t>
  </si>
  <si>
    <t>Gmina Tarczyn</t>
  </si>
  <si>
    <t>Gmina Grębków</t>
  </si>
  <si>
    <t>Gmina Strzegowo</t>
  </si>
  <si>
    <t xml:space="preserve">Gmina Jadów </t>
  </si>
  <si>
    <t>Gmina Łyse</t>
  </si>
  <si>
    <t>Gmina Latowicz</t>
  </si>
  <si>
    <t>Gmina Drobin</t>
  </si>
  <si>
    <t>Miasto Garwolin</t>
  </si>
  <si>
    <t>Gmina Wołomin</t>
  </si>
  <si>
    <t>Gmina Jakubów</t>
  </si>
  <si>
    <t>Gmina Myszyniec</t>
  </si>
  <si>
    <t>Gmina Garwolin</t>
  </si>
  <si>
    <t>Gmina Paprotnia</t>
  </si>
  <si>
    <t xml:space="preserve">Gmina Ostrów Mazowiecka </t>
  </si>
  <si>
    <t>Miasto Otwock</t>
  </si>
  <si>
    <t>Gmina Gniewoszów</t>
  </si>
  <si>
    <t>Gmina Wieniawa</t>
  </si>
  <si>
    <t>Gmina Michałowice</t>
  </si>
  <si>
    <t>Gmina Skaryszew</t>
  </si>
  <si>
    <t>Gmina Goworowo</t>
  </si>
  <si>
    <t>Gmina Sieciechów</t>
  </si>
  <si>
    <t>Gmina Lesznowola</t>
  </si>
  <si>
    <t>Gmina Celestynów</t>
  </si>
  <si>
    <t>Gmina Załuski</t>
  </si>
  <si>
    <t>Gmina Miasto Pionki</t>
  </si>
  <si>
    <t>Gmina Żelechów</t>
  </si>
  <si>
    <t>Gmina Olszewo-Borki</t>
  </si>
  <si>
    <t>Gmina Wąsewo</t>
  </si>
  <si>
    <t>Gmina Klwów</t>
  </si>
  <si>
    <t>Gmina Pacyna</t>
  </si>
  <si>
    <t>Gmina Stara Biała</t>
  </si>
  <si>
    <t>Miasto i Gmina Pilawa</t>
  </si>
  <si>
    <t>Gmina Brańszczyk</t>
  </si>
  <si>
    <t>Gmina Czerwin</t>
  </si>
  <si>
    <t>Miasto i Gmina Serock</t>
  </si>
  <si>
    <t>Gmina Halinów</t>
  </si>
  <si>
    <t>Gmina Krasnosielc</t>
  </si>
  <si>
    <t>Gmina Kosów Lacki</t>
  </si>
  <si>
    <t>Gmina Łomianki</t>
  </si>
  <si>
    <t>Gmina Wilga</t>
  </si>
  <si>
    <t>Gmina Wierzbno</t>
  </si>
  <si>
    <t>Gmina Wyśmierzyce</t>
  </si>
  <si>
    <t>Gmina Ceranów</t>
  </si>
  <si>
    <t xml:space="preserve">Gmina Stanisławów </t>
  </si>
  <si>
    <t>Gmina Sochaczew</t>
  </si>
  <si>
    <t>Gmina Czarnia</t>
  </si>
  <si>
    <t>Gmina Mińsk Mazowiecki</t>
  </si>
  <si>
    <t>Gmina Opinogóra Górna</t>
  </si>
  <si>
    <t>Gmina Pionki</t>
  </si>
  <si>
    <t>Gmina Rościszewo</t>
  </si>
  <si>
    <t>Miasto Ząbki</t>
  </si>
  <si>
    <t>Gmina Mokobody</t>
  </si>
  <si>
    <t>Gmina Stara Kornica</t>
  </si>
  <si>
    <t>Gmina Korytnica</t>
  </si>
  <si>
    <t>Miasto i Gmina Sienno</t>
  </si>
  <si>
    <t>Miasto i Gmina Magnuszew</t>
  </si>
  <si>
    <t>Gmina Jedlnia-Letnisko</t>
  </si>
  <si>
    <t>Gmina Sobienie-Jeziory</t>
  </si>
  <si>
    <t>Gmina Sokołów Podlaski</t>
  </si>
  <si>
    <t>Miasto i Gmina Bodzanów</t>
  </si>
  <si>
    <t>Miasto i Gmina Głowaczów</t>
  </si>
  <si>
    <t>Miasto i Gmina Osieck</t>
  </si>
  <si>
    <t>Miasto i Gmina Siennica</t>
  </si>
  <si>
    <t xml:space="preserve">Gmina i Miasto Nowe Miasto nad Pilicą </t>
  </si>
  <si>
    <t xml:space="preserve">Gmina Miasta Radomia </t>
  </si>
  <si>
    <t xml:space="preserve">Gmina Miasto Ostrów Mazowiecka </t>
  </si>
  <si>
    <t>Miasto Nowy Dwór Mazowiecki</t>
  </si>
  <si>
    <t>Miasto Stołeczne Warszawa</t>
  </si>
  <si>
    <t>umowa podpisana, jest w trakcie realizacji</t>
  </si>
  <si>
    <t>przedłożono dokumentację niezbędną do zawarcia umowy</t>
  </si>
  <si>
    <r>
      <rPr>
        <b/>
        <vertAlign val="superscript"/>
        <sz val="8"/>
        <color rgb="FFFF0000"/>
        <rFont val="Arial"/>
        <family val="2"/>
        <charset val="238"/>
      </rPr>
      <t xml:space="preserve">2 </t>
    </r>
    <r>
      <rPr>
        <b/>
        <sz val="8"/>
        <color rgb="FFFF0000"/>
        <rFont val="Arial"/>
        <family val="2"/>
        <charset val="238"/>
      </rPr>
      <t xml:space="preserve">Każdą instytucję opieki należy wykazać w odrębnym wierszu, jeśli jst w ramach otrzymanego dofinansowania tworzy miejsca opieki w więcej niż jednej instytucji </t>
    </r>
  </si>
  <si>
    <r>
      <t xml:space="preserve">Nazwa i adres instytucji, w której gmina tworzy nowe miejsca opieki </t>
    </r>
    <r>
      <rPr>
        <sz val="10"/>
        <color rgb="FFFF0000"/>
        <rFont val="Arial"/>
        <family val="2"/>
        <charset val="238"/>
      </rPr>
      <t>²</t>
    </r>
  </si>
  <si>
    <r>
      <t xml:space="preserve">rodzaj gminy 
</t>
    </r>
    <r>
      <rPr>
        <i/>
        <sz val="10"/>
        <rFont val="Arial"/>
        <family val="2"/>
        <charset val="238"/>
      </rPr>
      <t>(należy wybrać z listy rorozwijalnej)</t>
    </r>
  </si>
  <si>
    <t xml:space="preserve">Nazwa Gminy </t>
  </si>
  <si>
    <t>złożono oświadczenie
o przyjęciu dofinansowania</t>
  </si>
  <si>
    <t>ZAPOTRZEBOWANIE NA ZWIĘKSZENIE DOFINANSOWANIA DLA GMIN W RAMACH REWIZJI KPO - WNIOSEK</t>
  </si>
  <si>
    <t>Załącznik nr 1 do komunikatu</t>
  </si>
  <si>
    <t>Suma kwoty netto KPO
(8+10)</t>
  </si>
  <si>
    <t xml:space="preserve">Kwota dofinansowania na tworzenie miejsca w żłobku lub klubie dziecięcym/ 1 tworzone miejsce </t>
  </si>
  <si>
    <t>12……………………………………………………………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</si>
</sst>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vertAlign val="superscript"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11" borderId="9" applyNumberFormat="0" applyFont="0" applyAlignment="0" applyProtection="0"/>
  </cellStyleXfs>
  <cellXfs count="129">
    <xf numFmtId="0" fontId="0" fillId="0" borderId="0" xfId="0"/>
    <xf numFmtId="0" fontId="10" fillId="0" borderId="0" xfId="15" applyProtection="1">
      <protection locked="0"/>
    </xf>
    <xf numFmtId="0" fontId="18" fillId="0" borderId="0" xfId="15" applyFont="1" applyFill="1" applyAlignment="1" applyProtection="1">
      <alignment horizontal="left" vertical="center"/>
      <protection locked="0"/>
    </xf>
    <xf numFmtId="0" fontId="0" fillId="0" borderId="0" xfId="0" applyFill="1"/>
    <xf numFmtId="0" fontId="18" fillId="0" borderId="0" xfId="15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/>
    </xf>
    <xf numFmtId="0" fontId="17" fillId="12" borderId="0" xfId="0" applyFont="1" applyFill="1" applyAlignment="1">
      <alignment vertical="center" wrapText="1"/>
    </xf>
    <xf numFmtId="0" fontId="0" fillId="12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18" fillId="0" borderId="0" xfId="15" applyFont="1" applyAlignment="1" applyProtection="1">
      <alignment vertical="center" wrapText="1"/>
      <protection locked="0"/>
    </xf>
    <xf numFmtId="0" fontId="19" fillId="0" borderId="0" xfId="15" applyFont="1" applyFill="1" applyBorder="1" applyAlignment="1" applyProtection="1">
      <alignment horizontal="center" vertical="center" wrapText="1"/>
      <protection locked="0"/>
    </xf>
    <xf numFmtId="0" fontId="16" fillId="0" borderId="0" xfId="15" applyFont="1" applyAlignment="1" applyProtection="1">
      <alignment horizontal="left" wrapText="1"/>
      <protection locked="0"/>
    </xf>
    <xf numFmtId="0" fontId="16" fillId="0" borderId="0" xfId="15" applyFont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horizontal="left" vertical="center" wrapText="1"/>
    </xf>
    <xf numFmtId="0" fontId="16" fillId="0" borderId="0" xfId="15" applyFont="1" applyFill="1" applyAlignment="1" applyProtection="1">
      <alignment vertical="center"/>
      <protection locked="0"/>
    </xf>
    <xf numFmtId="3" fontId="19" fillId="0" borderId="0" xfId="15" applyNumberFormat="1" applyFont="1" applyFill="1" applyBorder="1" applyAlignment="1" applyProtection="1">
      <alignment horizontal="center" vertical="center"/>
      <protection locked="0"/>
    </xf>
    <xf numFmtId="1" fontId="18" fillId="0" borderId="0" xfId="15" applyNumberFormat="1" applyFont="1" applyAlignment="1" applyProtection="1">
      <alignment vertical="center"/>
      <protection locked="0"/>
    </xf>
    <xf numFmtId="0" fontId="17" fillId="0" borderId="0" xfId="0" applyFont="1" applyFill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0" xfId="15" applyFont="1" applyFill="1" applyAlignment="1" applyProtection="1">
      <alignment horizontal="left" vertical="center"/>
      <protection locked="0"/>
    </xf>
    <xf numFmtId="0" fontId="18" fillId="0" borderId="0" xfId="15" applyFont="1" applyFill="1" applyBorder="1" applyAlignment="1" applyProtection="1">
      <alignment vertical="center" wrapText="1"/>
      <protection locked="0"/>
    </xf>
    <xf numFmtId="0" fontId="17" fillId="12" borderId="0" xfId="0" applyFont="1" applyFill="1" applyAlignment="1">
      <alignment vertical="center"/>
    </xf>
    <xf numFmtId="0" fontId="0" fillId="13" borderId="0" xfId="0" applyFill="1"/>
    <xf numFmtId="0" fontId="22" fillId="0" borderId="0" xfId="15" applyFont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 wrapText="1"/>
      <protection locked="0"/>
    </xf>
    <xf numFmtId="4" fontId="17" fillId="0" borderId="10" xfId="17" applyNumberFormat="1" applyFont="1" applyBorder="1" applyAlignment="1" applyProtection="1">
      <alignment vertical="center" wrapText="1"/>
      <protection locked="0"/>
    </xf>
    <xf numFmtId="0" fontId="18" fillId="0" borderId="0" xfId="15" applyFont="1" applyFill="1" applyBorder="1" applyAlignment="1" applyProtection="1">
      <alignment vertical="center"/>
      <protection locked="0"/>
    </xf>
    <xf numFmtId="0" fontId="16" fillId="0" borderId="10" xfId="15" applyFont="1" applyFill="1" applyBorder="1" applyAlignment="1" applyProtection="1">
      <alignment horizontal="left" vertical="center" wrapText="1"/>
      <protection locked="0"/>
    </xf>
    <xf numFmtId="0" fontId="10" fillId="0" borderId="10" xfId="15" applyFont="1" applyFill="1" applyBorder="1" applyAlignment="1" applyProtection="1">
      <alignment horizontal="left" vertical="center"/>
      <protection locked="0"/>
    </xf>
    <xf numFmtId="0" fontId="10" fillId="0" borderId="10" xfId="15" applyFont="1" applyFill="1" applyBorder="1" applyAlignment="1" applyProtection="1">
      <alignment horizontal="left" vertical="center" wrapText="1"/>
      <protection locked="0"/>
    </xf>
    <xf numFmtId="0" fontId="10" fillId="0" borderId="10" xfId="15" applyFont="1" applyBorder="1" applyAlignment="1" applyProtection="1">
      <alignment horizontal="left" vertical="center"/>
      <protection locked="0"/>
    </xf>
    <xf numFmtId="0" fontId="10" fillId="0" borderId="10" xfId="15" applyFont="1" applyBorder="1" applyAlignment="1" applyProtection="1">
      <alignment horizontal="left" vertical="center" wrapText="1"/>
      <protection locked="0"/>
    </xf>
    <xf numFmtId="0" fontId="16" fillId="0" borderId="0" xfId="15" applyFont="1" applyFill="1" applyBorder="1" applyAlignment="1" applyProtection="1">
      <alignment horizontal="center" vertical="center"/>
      <protection locked="0"/>
    </xf>
    <xf numFmtId="0" fontId="16" fillId="0" borderId="0" xfId="15" applyFont="1" applyFill="1" applyBorder="1" applyAlignment="1" applyProtection="1">
      <alignment horizontal="center" vertical="center" wrapText="1"/>
      <protection locked="0"/>
    </xf>
    <xf numFmtId="2" fontId="18" fillId="0" borderId="0" xfId="15" applyNumberFormat="1" applyFont="1" applyBorder="1" applyAlignment="1" applyProtection="1">
      <alignment horizontal="center" vertical="center"/>
      <protection locked="0"/>
    </xf>
    <xf numFmtId="0" fontId="18" fillId="0" borderId="0" xfId="15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wrapText="1"/>
    </xf>
    <xf numFmtId="0" fontId="10" fillId="0" borderId="10" xfId="15" applyNumberFormat="1" applyFont="1" applyBorder="1" applyAlignment="1" applyProtection="1">
      <alignment horizontal="left" vertical="center" wrapText="1"/>
      <protection locked="0"/>
    </xf>
    <xf numFmtId="0" fontId="10" fillId="0" borderId="10" xfId="15" applyNumberFormat="1" applyFont="1" applyBorder="1" applyAlignment="1" applyProtection="1">
      <alignment vertical="center" wrapText="1"/>
      <protection locked="0"/>
    </xf>
    <xf numFmtId="3" fontId="10" fillId="0" borderId="10" xfId="15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29" fillId="0" borderId="0" xfId="0" applyFont="1" applyAlignment="1"/>
    <xf numFmtId="0" fontId="10" fillId="0" borderId="0" xfId="0" applyFont="1"/>
    <xf numFmtId="0" fontId="10" fillId="0" borderId="0" xfId="15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/>
    <xf numFmtId="0" fontId="17" fillId="0" borderId="0" xfId="15" applyFont="1" applyAlignment="1" applyProtection="1">
      <alignment horizontal="center" vertical="center"/>
      <protection locked="0"/>
    </xf>
    <xf numFmtId="4" fontId="17" fillId="0" borderId="10" xfId="17" applyNumberFormat="1" applyFont="1" applyBorder="1" applyAlignment="1" applyProtection="1">
      <alignment horizontal="right" vertical="center" wrapText="1"/>
      <protection locked="0"/>
    </xf>
    <xf numFmtId="0" fontId="16" fillId="0" borderId="0" xfId="0" applyFont="1"/>
    <xf numFmtId="0" fontId="10" fillId="0" borderId="10" xfId="0" applyFont="1" applyFill="1" applyBorder="1"/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/>
    <xf numFmtId="0" fontId="10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Protection="1"/>
    <xf numFmtId="0" fontId="10" fillId="0" borderId="13" xfId="0" applyFont="1" applyFill="1" applyBorder="1"/>
    <xf numFmtId="0" fontId="10" fillId="0" borderId="11" xfId="0" applyFont="1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10" fillId="0" borderId="10" xfId="0" applyFont="1" applyBorder="1" applyAlignment="1" applyProtection="1">
      <protection locked="0"/>
    </xf>
    <xf numFmtId="0" fontId="30" fillId="0" borderId="0" xfId="15" applyFont="1" applyFill="1" applyAlignment="1" applyProtection="1">
      <alignment vertical="center"/>
      <protection locked="0"/>
    </xf>
    <xf numFmtId="0" fontId="30" fillId="0" borderId="0" xfId="15" applyFont="1" applyFill="1" applyBorder="1" applyAlignment="1" applyProtection="1">
      <alignment horizontal="center" vertical="center" wrapText="1"/>
      <protection locked="0"/>
    </xf>
    <xf numFmtId="3" fontId="30" fillId="0" borderId="0" xfId="15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top"/>
    </xf>
    <xf numFmtId="0" fontId="25" fillId="0" borderId="0" xfId="15" applyFont="1" applyAlignment="1" applyProtection="1">
      <alignment vertical="center" wrapText="1"/>
      <protection locked="0"/>
    </xf>
    <xf numFmtId="0" fontId="10" fillId="0" borderId="0" xfId="15" applyProtection="1"/>
    <xf numFmtId="0" fontId="10" fillId="0" borderId="0" xfId="15" applyAlignment="1" applyProtection="1">
      <alignment vertical="center"/>
    </xf>
    <xf numFmtId="0" fontId="10" fillId="0" borderId="0" xfId="15" applyAlignment="1" applyProtection="1">
      <alignment wrapText="1"/>
    </xf>
    <xf numFmtId="2" fontId="10" fillId="0" borderId="10" xfId="15" applyNumberFormat="1" applyFont="1" applyBorder="1" applyAlignment="1" applyProtection="1">
      <alignment horizontal="center" vertical="center" wrapText="1"/>
      <protection locked="0"/>
    </xf>
    <xf numFmtId="3" fontId="10" fillId="0" borderId="10" xfId="15" applyNumberFormat="1" applyFont="1" applyFill="1" applyBorder="1" applyAlignment="1" applyProtection="1">
      <alignment horizontal="center" vertical="center" wrapText="1"/>
      <protection locked="0"/>
    </xf>
    <xf numFmtId="4" fontId="17" fillId="0" borderId="10" xfId="15" applyNumberFormat="1" applyFont="1" applyBorder="1" applyAlignment="1" applyProtection="1">
      <alignment horizontal="right" vertical="center" wrapText="1"/>
      <protection locked="0"/>
    </xf>
    <xf numFmtId="4" fontId="17" fillId="0" borderId="10" xfId="15" applyNumberFormat="1" applyFont="1" applyBorder="1" applyAlignment="1" applyProtection="1">
      <alignment vertical="center" wrapText="1"/>
      <protection locked="0"/>
    </xf>
    <xf numFmtId="0" fontId="10" fillId="0" borderId="12" xfId="15" applyFont="1" applyBorder="1" applyAlignment="1" applyProtection="1">
      <alignment horizontal="center" vertical="center" wrapText="1"/>
      <protection locked="0"/>
    </xf>
    <xf numFmtId="3" fontId="17" fillId="13" borderId="20" xfId="15" applyNumberFormat="1" applyFont="1" applyFill="1" applyBorder="1" applyAlignment="1" applyProtection="1">
      <alignment horizontal="center"/>
      <protection locked="0"/>
    </xf>
    <xf numFmtId="4" fontId="17" fillId="13" borderId="20" xfId="15" applyNumberFormat="1" applyFont="1" applyFill="1" applyBorder="1" applyAlignment="1" applyProtection="1">
      <alignment horizontal="right"/>
      <protection locked="0"/>
    </xf>
    <xf numFmtId="0" fontId="16" fillId="13" borderId="12" xfId="0" applyFont="1" applyFill="1" applyBorder="1" applyAlignment="1">
      <alignment horizontal="center" vertical="center" wrapText="1"/>
    </xf>
    <xf numFmtId="0" fontId="16" fillId="13" borderId="10" xfId="0" applyFont="1" applyFill="1" applyBorder="1" applyAlignment="1">
      <alignment horizontal="center" vertical="center" wrapText="1"/>
    </xf>
    <xf numFmtId="0" fontId="16" fillId="13" borderId="18" xfId="0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0" xfId="15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7" fillId="13" borderId="20" xfId="15" applyFont="1" applyFill="1" applyBorder="1" applyAlignment="1" applyProtection="1">
      <alignment horizontal="center" wrapText="1"/>
      <protection locked="0"/>
    </xf>
    <xf numFmtId="10" fontId="19" fillId="13" borderId="21" xfId="15" applyNumberFormat="1" applyFont="1" applyFill="1" applyBorder="1" applyAlignment="1" applyProtection="1">
      <alignment horizontal="center"/>
      <protection locked="0"/>
    </xf>
    <xf numFmtId="4" fontId="17" fillId="0" borderId="10" xfId="17" applyNumberFormat="1" applyFont="1" applyBorder="1" applyAlignment="1" applyProtection="1">
      <alignment horizontal="right" vertical="center" wrapText="1"/>
    </xf>
    <xf numFmtId="4" fontId="20" fillId="12" borderId="18" xfId="15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3" xfId="15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0" fillId="0" borderId="23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10" fillId="0" borderId="16" xfId="15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/>
    </xf>
    <xf numFmtId="0" fontId="10" fillId="0" borderId="23" xfId="15" applyFont="1" applyBorder="1" applyAlignment="1">
      <alignment horizontal="center" vertical="center" wrapText="1"/>
    </xf>
    <xf numFmtId="0" fontId="10" fillId="0" borderId="11" xfId="15" applyFont="1" applyBorder="1" applyAlignment="1">
      <alignment horizontal="center" vertical="center" wrapText="1"/>
    </xf>
    <xf numFmtId="0" fontId="10" fillId="0" borderId="14" xfId="15" applyFont="1" applyBorder="1" applyAlignment="1">
      <alignment horizontal="center" vertical="center" wrapText="1"/>
    </xf>
    <xf numFmtId="0" fontId="10" fillId="0" borderId="16" xfId="15" applyFont="1" applyBorder="1" applyAlignment="1">
      <alignment horizontal="center" vertical="center" wrapText="1"/>
    </xf>
    <xf numFmtId="0" fontId="10" fillId="0" borderId="10" xfId="15" applyFont="1" applyBorder="1" applyAlignment="1">
      <alignment horizontal="center" vertical="center" wrapText="1"/>
    </xf>
    <xf numFmtId="0" fontId="17" fillId="13" borderId="19" xfId="15" applyFont="1" applyFill="1" applyBorder="1" applyAlignment="1" applyProtection="1">
      <alignment horizontal="center" wrapText="1"/>
      <protection locked="0"/>
    </xf>
    <xf numFmtId="0" fontId="17" fillId="13" borderId="20" xfId="15" applyFont="1" applyFill="1" applyBorder="1" applyAlignment="1" applyProtection="1">
      <alignment horizont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7" fillId="12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5" fillId="0" borderId="0" xfId="15" applyFont="1" applyAlignment="1" applyProtection="1">
      <alignment vertical="center" wrapText="1"/>
      <protection locked="0"/>
    </xf>
    <xf numFmtId="0" fontId="10" fillId="0" borderId="22" xfId="15" applyFont="1" applyBorder="1" applyAlignment="1">
      <alignment horizontal="center" vertical="center"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7" fillId="0" borderId="0" xfId="0" applyFont="1" applyFill="1" applyAlignment="1">
      <alignment vertical="center" wrapText="1"/>
    </xf>
    <xf numFmtId="0" fontId="10" fillId="0" borderId="23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24" fillId="0" borderId="12" xfId="15" applyFont="1" applyBorder="1" applyAlignment="1" applyProtection="1">
      <alignment horizontal="center" vertical="center" wrapText="1"/>
      <protection locked="0"/>
    </xf>
    <xf numFmtId="0" fontId="24" fillId="0" borderId="10" xfId="15" applyFont="1" applyBorder="1" applyAlignment="1" applyProtection="1">
      <alignment horizontal="center" vertical="center" wrapText="1"/>
      <protection locked="0"/>
    </xf>
    <xf numFmtId="0" fontId="24" fillId="0" borderId="19" xfId="15" applyFont="1" applyBorder="1" applyAlignment="1" applyProtection="1">
      <alignment horizontal="center" vertical="center" wrapText="1"/>
      <protection locked="0"/>
    </xf>
    <xf numFmtId="0" fontId="24" fillId="0" borderId="20" xfId="15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2" fillId="0" borderId="15" xfId="15" applyFont="1" applyBorder="1" applyAlignment="1" applyProtection="1">
      <alignment horizontal="center" vertical="center" wrapText="1"/>
      <protection locked="0"/>
    </xf>
    <xf numFmtId="0" fontId="22" fillId="0" borderId="16" xfId="15" applyFont="1" applyBorder="1" applyAlignment="1" applyProtection="1">
      <alignment horizontal="center" vertical="center" wrapText="1"/>
      <protection locked="0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Arkusz1" xfId="15"/>
    <cellStyle name="Obliczenia" xfId="16" builtinId="22" customBuiltin="1"/>
    <cellStyle name="Procentowy" xfId="17" builtinId="5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523874</xdr:colOff>
      <xdr:row>4</xdr:row>
      <xdr:rowOff>19049</xdr:rowOff>
    </xdr:from>
    <xdr:to>
      <xdr:col>13</xdr:col>
      <xdr:colOff>723900</xdr:colOff>
      <xdr:row>5</xdr:row>
      <xdr:rowOff>514350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399" y="1038224"/>
          <a:ext cx="4648201" cy="78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S44"/>
  <sheetViews>
    <sheetView showGridLines="0" tabSelected="1" view="pageBreakPreview" zoomScaleNormal="100" zoomScaleSheetLayoutView="100" workbookViewId="0">
      <selection activeCell="D8" sqref="D8"/>
    </sheetView>
  </sheetViews>
  <sheetFormatPr defaultRowHeight="12.75"/>
  <cols>
    <col min="1" max="1" width="3.85546875" customWidth="1"/>
    <col min="2" max="2" width="22" customWidth="1"/>
    <col min="3" max="3" width="23.42578125" customWidth="1"/>
    <col min="4" max="4" width="23.28515625" customWidth="1"/>
    <col min="5" max="5" width="9.28515625" customWidth="1"/>
    <col min="6" max="6" width="8.85546875" customWidth="1"/>
    <col min="7" max="7" width="10.140625" customWidth="1"/>
    <col min="8" max="8" width="15.28515625" customWidth="1"/>
    <col min="9" max="9" width="15.42578125" customWidth="1"/>
    <col min="10" max="10" width="17.42578125" customWidth="1"/>
    <col min="11" max="11" width="15" customWidth="1"/>
    <col min="12" max="12" width="17.28515625" customWidth="1"/>
    <col min="13" max="13" width="17" customWidth="1"/>
    <col min="14" max="14" width="16" customWidth="1"/>
    <col min="15" max="15" width="24.7109375" customWidth="1"/>
  </cols>
  <sheetData>
    <row r="1" spans="1:15" ht="13.15" customHeight="1">
      <c r="A1" s="114"/>
      <c r="B1" s="114"/>
      <c r="C1" s="114"/>
      <c r="G1" s="17"/>
      <c r="H1" s="6"/>
      <c r="I1" s="6"/>
      <c r="J1" s="21"/>
      <c r="K1" s="6"/>
      <c r="L1" s="6"/>
      <c r="M1" s="108" t="s">
        <v>216</v>
      </c>
      <c r="N1" s="108"/>
      <c r="O1" s="108"/>
    </row>
    <row r="2" spans="1:15" ht="27.75" customHeight="1">
      <c r="B2" s="64"/>
      <c r="C2" s="109" t="s">
        <v>215</v>
      </c>
      <c r="D2" s="109"/>
      <c r="E2" s="109"/>
      <c r="F2" s="109"/>
      <c r="G2" s="109"/>
      <c r="H2" s="109"/>
      <c r="I2" s="109"/>
      <c r="J2" s="109"/>
      <c r="K2" s="109"/>
      <c r="L2" s="6"/>
      <c r="M2" s="6"/>
      <c r="N2" s="6"/>
      <c r="O2" s="6"/>
    </row>
    <row r="3" spans="1:15" ht="24" customHeight="1">
      <c r="B3" s="65"/>
      <c r="C3" s="110" t="s">
        <v>8</v>
      </c>
      <c r="D3" s="110"/>
      <c r="E3" s="110"/>
      <c r="F3" s="110"/>
      <c r="G3" s="110"/>
      <c r="H3" s="110"/>
      <c r="I3" s="110"/>
      <c r="J3" s="110"/>
      <c r="K3" s="65"/>
      <c r="L3" s="8"/>
      <c r="M3" s="8"/>
      <c r="N3" s="8"/>
      <c r="O3" s="7"/>
    </row>
    <row r="4" spans="1:15" ht="15.75" customHeight="1" thickBot="1">
      <c r="A4" s="23"/>
      <c r="B4" s="23"/>
      <c r="C4" s="23"/>
      <c r="D4" s="1"/>
      <c r="E4" s="1"/>
      <c r="F4" s="1"/>
      <c r="G4" s="13"/>
      <c r="L4" s="5"/>
      <c r="M4" s="5"/>
      <c r="N4" s="5"/>
      <c r="O4" s="5"/>
    </row>
    <row r="5" spans="1:15" ht="22.5" customHeight="1">
      <c r="C5" s="127" t="s">
        <v>213</v>
      </c>
      <c r="D5" s="128"/>
      <c r="E5" s="87"/>
      <c r="F5" s="88"/>
      <c r="G5" s="88"/>
      <c r="H5" s="88"/>
      <c r="I5" s="89"/>
      <c r="J5" s="66"/>
      <c r="K5" s="67"/>
      <c r="L5" s="66"/>
      <c r="M5" s="66"/>
      <c r="N5" s="66"/>
      <c r="O5" s="1"/>
    </row>
    <row r="6" spans="1:15" ht="41.25" customHeight="1">
      <c r="C6" s="118" t="s">
        <v>45</v>
      </c>
      <c r="D6" s="119"/>
      <c r="E6" s="18" t="s">
        <v>1</v>
      </c>
      <c r="F6" s="18" t="s">
        <v>2</v>
      </c>
      <c r="G6" s="18" t="s">
        <v>3</v>
      </c>
      <c r="H6" s="91" t="s">
        <v>212</v>
      </c>
      <c r="I6" s="122"/>
      <c r="J6" s="66"/>
      <c r="K6" s="66"/>
      <c r="L6" s="66"/>
      <c r="M6" s="66"/>
      <c r="N6" s="66"/>
      <c r="O6" s="1"/>
    </row>
    <row r="7" spans="1:15" ht="24" customHeight="1" thickBot="1">
      <c r="B7" s="37"/>
      <c r="C7" s="120"/>
      <c r="D7" s="121"/>
      <c r="E7" s="59">
        <v>14</v>
      </c>
      <c r="F7" s="79"/>
      <c r="G7" s="79"/>
      <c r="H7" s="123"/>
      <c r="I7" s="124"/>
      <c r="J7" s="66"/>
      <c r="K7" s="66"/>
      <c r="L7" s="66"/>
      <c r="M7" s="68"/>
      <c r="N7" s="66"/>
      <c r="O7" s="1"/>
    </row>
    <row r="8" spans="1:15" ht="27.75" customHeight="1" thickBot="1">
      <c r="A8" s="2"/>
      <c r="B8" s="2"/>
      <c r="C8" s="27"/>
      <c r="D8" s="20"/>
      <c r="E8" s="9"/>
      <c r="F8" s="9"/>
      <c r="G8" s="9"/>
      <c r="H8" s="1"/>
      <c r="I8" s="1"/>
      <c r="J8" s="66"/>
      <c r="K8" s="66"/>
      <c r="L8" s="66"/>
      <c r="M8" s="66"/>
      <c r="N8" s="66"/>
      <c r="O8" s="1"/>
    </row>
    <row r="9" spans="1:15" ht="57.75" customHeight="1">
      <c r="A9" s="111" t="s">
        <v>0</v>
      </c>
      <c r="B9" s="103" t="s">
        <v>211</v>
      </c>
      <c r="C9" s="103" t="s">
        <v>43</v>
      </c>
      <c r="D9" s="100" t="s">
        <v>44</v>
      </c>
      <c r="E9" s="100" t="s">
        <v>51</v>
      </c>
      <c r="F9" s="100"/>
      <c r="G9" s="115"/>
      <c r="H9" s="92" t="s">
        <v>52</v>
      </c>
      <c r="I9" s="98" t="s">
        <v>53</v>
      </c>
      <c r="J9" s="95" t="s">
        <v>38</v>
      </c>
      <c r="K9" s="90" t="s">
        <v>29</v>
      </c>
      <c r="L9" s="90" t="s">
        <v>37</v>
      </c>
      <c r="M9" s="90" t="s">
        <v>30</v>
      </c>
      <c r="N9" s="107" t="s">
        <v>217</v>
      </c>
      <c r="O9" s="125" t="s">
        <v>218</v>
      </c>
    </row>
    <row r="10" spans="1:15" ht="15.75" customHeight="1">
      <c r="A10" s="112"/>
      <c r="B10" s="104"/>
      <c r="C10" s="104"/>
      <c r="D10" s="101"/>
      <c r="E10" s="116"/>
      <c r="F10" s="116"/>
      <c r="G10" s="116"/>
      <c r="H10" s="93"/>
      <c r="I10" s="99"/>
      <c r="J10" s="93"/>
      <c r="K10" s="91"/>
      <c r="L10" s="91"/>
      <c r="M10" s="91"/>
      <c r="N10" s="91"/>
      <c r="O10" s="126"/>
    </row>
    <row r="11" spans="1:15" ht="25.5" customHeight="1">
      <c r="A11" s="112"/>
      <c r="B11" s="104"/>
      <c r="C11" s="104"/>
      <c r="D11" s="101"/>
      <c r="E11" s="117"/>
      <c r="F11" s="117"/>
      <c r="G11" s="117"/>
      <c r="H11" s="93"/>
      <c r="I11" s="99"/>
      <c r="J11" s="93"/>
      <c r="K11" s="91"/>
      <c r="L11" s="91"/>
      <c r="M11" s="91"/>
      <c r="N11" s="91"/>
      <c r="O11" s="126"/>
    </row>
    <row r="12" spans="1:15" ht="29.25" customHeight="1">
      <c r="A12" s="113"/>
      <c r="B12" s="104"/>
      <c r="C12" s="104"/>
      <c r="D12" s="102"/>
      <c r="E12" s="58" t="s">
        <v>6</v>
      </c>
      <c r="F12" s="81" t="s">
        <v>4</v>
      </c>
      <c r="G12" s="81" t="s">
        <v>5</v>
      </c>
      <c r="H12" s="94"/>
      <c r="I12" s="99"/>
      <c r="J12" s="94"/>
      <c r="K12" s="91"/>
      <c r="L12" s="91"/>
      <c r="M12" s="91"/>
      <c r="N12" s="91"/>
      <c r="O12" s="126"/>
    </row>
    <row r="13" spans="1:15" s="50" customFormat="1" ht="16.5" customHeight="1">
      <c r="A13" s="76" t="s">
        <v>17</v>
      </c>
      <c r="B13" s="77" t="s">
        <v>18</v>
      </c>
      <c r="C13" s="77" t="s">
        <v>19</v>
      </c>
      <c r="D13" s="77" t="s">
        <v>20</v>
      </c>
      <c r="E13" s="77" t="s">
        <v>21</v>
      </c>
      <c r="F13" s="77" t="s">
        <v>22</v>
      </c>
      <c r="G13" s="77" t="s">
        <v>23</v>
      </c>
      <c r="H13" s="77" t="s">
        <v>24</v>
      </c>
      <c r="I13" s="77" t="s">
        <v>25</v>
      </c>
      <c r="J13" s="77" t="s">
        <v>26</v>
      </c>
      <c r="K13" s="77" t="s">
        <v>27</v>
      </c>
      <c r="L13" s="77" t="s">
        <v>28</v>
      </c>
      <c r="M13" s="77" t="s">
        <v>31</v>
      </c>
      <c r="N13" s="77" t="s">
        <v>32</v>
      </c>
      <c r="O13" s="78" t="s">
        <v>33</v>
      </c>
    </row>
    <row r="14" spans="1:15">
      <c r="A14" s="73" t="s">
        <v>17</v>
      </c>
      <c r="B14" s="80"/>
      <c r="C14" s="38"/>
      <c r="D14" s="69"/>
      <c r="E14" s="70">
        <f>F14+G14</f>
        <v>0</v>
      </c>
      <c r="F14" s="40"/>
      <c r="G14" s="40"/>
      <c r="H14" s="71"/>
      <c r="I14" s="71"/>
      <c r="J14" s="49"/>
      <c r="K14" s="84">
        <f>J14*23%</f>
        <v>0</v>
      </c>
      <c r="L14" s="84">
        <f>(H14*23%)-I14</f>
        <v>0</v>
      </c>
      <c r="M14" s="84">
        <f>SUM(K14:L14)</f>
        <v>0</v>
      </c>
      <c r="N14" s="84">
        <f>H14+J14</f>
        <v>0</v>
      </c>
      <c r="O14" s="85" t="e">
        <f t="shared" ref="O14:O32" si="0">(H14+J14)/E14</f>
        <v>#DIV/0!</v>
      </c>
    </row>
    <row r="15" spans="1:15">
      <c r="A15" s="73" t="s">
        <v>18</v>
      </c>
      <c r="B15" s="39"/>
      <c r="C15" s="38"/>
      <c r="D15" s="69"/>
      <c r="E15" s="70">
        <f t="shared" ref="E15:E31" si="1">F15+G15</f>
        <v>0</v>
      </c>
      <c r="F15" s="40"/>
      <c r="G15" s="40"/>
      <c r="H15" s="72"/>
      <c r="I15" s="71"/>
      <c r="J15" s="26"/>
      <c r="K15" s="84">
        <f t="shared" ref="K15:K31" si="2">J15*23%</f>
        <v>0</v>
      </c>
      <c r="L15" s="84">
        <f t="shared" ref="L15:L31" si="3">(H15*23%)-I15</f>
        <v>0</v>
      </c>
      <c r="M15" s="84">
        <f t="shared" ref="M15:M31" si="4">SUM(K15:L15)</f>
        <v>0</v>
      </c>
      <c r="N15" s="84">
        <f t="shared" ref="N15:N31" si="5">H15+J15</f>
        <v>0</v>
      </c>
      <c r="O15" s="85" t="e">
        <f t="shared" si="0"/>
        <v>#DIV/0!</v>
      </c>
    </row>
    <row r="16" spans="1:15">
      <c r="A16" s="73" t="s">
        <v>19</v>
      </c>
      <c r="B16" s="80"/>
      <c r="C16" s="38"/>
      <c r="D16" s="69"/>
      <c r="E16" s="70">
        <f t="shared" si="1"/>
        <v>0</v>
      </c>
      <c r="F16" s="40"/>
      <c r="G16" s="40"/>
      <c r="H16" s="72"/>
      <c r="I16" s="71"/>
      <c r="J16" s="26"/>
      <c r="K16" s="84">
        <f t="shared" si="2"/>
        <v>0</v>
      </c>
      <c r="L16" s="84">
        <f t="shared" si="3"/>
        <v>0</v>
      </c>
      <c r="M16" s="84">
        <f t="shared" si="4"/>
        <v>0</v>
      </c>
      <c r="N16" s="84">
        <f t="shared" si="5"/>
        <v>0</v>
      </c>
      <c r="O16" s="85" t="e">
        <f t="shared" si="0"/>
        <v>#DIV/0!</v>
      </c>
    </row>
    <row r="17" spans="1:19">
      <c r="A17" s="73" t="s">
        <v>20</v>
      </c>
      <c r="B17" s="39"/>
      <c r="C17" s="38"/>
      <c r="D17" s="69"/>
      <c r="E17" s="70">
        <f t="shared" si="1"/>
        <v>0</v>
      </c>
      <c r="F17" s="40"/>
      <c r="G17" s="40"/>
      <c r="H17" s="72"/>
      <c r="I17" s="71"/>
      <c r="J17" s="26"/>
      <c r="K17" s="84">
        <f t="shared" si="2"/>
        <v>0</v>
      </c>
      <c r="L17" s="84">
        <f t="shared" si="3"/>
        <v>0</v>
      </c>
      <c r="M17" s="84">
        <f t="shared" si="4"/>
        <v>0</v>
      </c>
      <c r="N17" s="84">
        <f t="shared" si="5"/>
        <v>0</v>
      </c>
      <c r="O17" s="85" t="e">
        <f t="shared" si="0"/>
        <v>#DIV/0!</v>
      </c>
    </row>
    <row r="18" spans="1:19">
      <c r="A18" s="73" t="s">
        <v>21</v>
      </c>
      <c r="B18" s="39"/>
      <c r="C18" s="38"/>
      <c r="D18" s="69"/>
      <c r="E18" s="70">
        <f t="shared" si="1"/>
        <v>0</v>
      </c>
      <c r="F18" s="40"/>
      <c r="G18" s="40"/>
      <c r="H18" s="72"/>
      <c r="I18" s="71"/>
      <c r="J18" s="26"/>
      <c r="K18" s="84">
        <f t="shared" si="2"/>
        <v>0</v>
      </c>
      <c r="L18" s="84">
        <f t="shared" si="3"/>
        <v>0</v>
      </c>
      <c r="M18" s="84">
        <f t="shared" si="4"/>
        <v>0</v>
      </c>
      <c r="N18" s="84">
        <f t="shared" si="5"/>
        <v>0</v>
      </c>
      <c r="O18" s="85" t="e">
        <f t="shared" si="0"/>
        <v>#DIV/0!</v>
      </c>
    </row>
    <row r="19" spans="1:19">
      <c r="A19" s="73" t="s">
        <v>22</v>
      </c>
      <c r="B19" s="39"/>
      <c r="C19" s="38"/>
      <c r="D19" s="69"/>
      <c r="E19" s="70">
        <f t="shared" si="1"/>
        <v>0</v>
      </c>
      <c r="F19" s="40"/>
      <c r="G19" s="40"/>
      <c r="H19" s="72"/>
      <c r="I19" s="71"/>
      <c r="J19" s="26"/>
      <c r="K19" s="84">
        <f t="shared" si="2"/>
        <v>0</v>
      </c>
      <c r="L19" s="84">
        <f t="shared" si="3"/>
        <v>0</v>
      </c>
      <c r="M19" s="84">
        <f t="shared" si="4"/>
        <v>0</v>
      </c>
      <c r="N19" s="84">
        <f t="shared" si="5"/>
        <v>0</v>
      </c>
      <c r="O19" s="85" t="e">
        <f t="shared" si="0"/>
        <v>#DIV/0!</v>
      </c>
    </row>
    <row r="20" spans="1:19">
      <c r="A20" s="73" t="s">
        <v>23</v>
      </c>
      <c r="B20" s="39"/>
      <c r="C20" s="38"/>
      <c r="D20" s="69"/>
      <c r="E20" s="70">
        <f t="shared" si="1"/>
        <v>0</v>
      </c>
      <c r="F20" s="40"/>
      <c r="G20" s="40"/>
      <c r="H20" s="72"/>
      <c r="I20" s="71"/>
      <c r="J20" s="26"/>
      <c r="K20" s="84">
        <f t="shared" si="2"/>
        <v>0</v>
      </c>
      <c r="L20" s="84">
        <f t="shared" si="3"/>
        <v>0</v>
      </c>
      <c r="M20" s="84">
        <f t="shared" si="4"/>
        <v>0</v>
      </c>
      <c r="N20" s="84">
        <f t="shared" si="5"/>
        <v>0</v>
      </c>
      <c r="O20" s="85" t="e">
        <f t="shared" si="0"/>
        <v>#DIV/0!</v>
      </c>
    </row>
    <row r="21" spans="1:19">
      <c r="A21" s="73" t="s">
        <v>24</v>
      </c>
      <c r="B21" s="39"/>
      <c r="C21" s="38"/>
      <c r="D21" s="69"/>
      <c r="E21" s="70">
        <f t="shared" si="1"/>
        <v>0</v>
      </c>
      <c r="F21" s="40"/>
      <c r="G21" s="40"/>
      <c r="H21" s="72"/>
      <c r="I21" s="71"/>
      <c r="J21" s="26"/>
      <c r="K21" s="84">
        <f t="shared" si="2"/>
        <v>0</v>
      </c>
      <c r="L21" s="84">
        <f t="shared" si="3"/>
        <v>0</v>
      </c>
      <c r="M21" s="84">
        <f t="shared" si="4"/>
        <v>0</v>
      </c>
      <c r="N21" s="84">
        <f t="shared" si="5"/>
        <v>0</v>
      </c>
      <c r="O21" s="85" t="e">
        <f t="shared" si="0"/>
        <v>#DIV/0!</v>
      </c>
    </row>
    <row r="22" spans="1:19">
      <c r="A22" s="73" t="s">
        <v>25</v>
      </c>
      <c r="B22" s="39"/>
      <c r="C22" s="38"/>
      <c r="D22" s="69"/>
      <c r="E22" s="70">
        <f t="shared" si="1"/>
        <v>0</v>
      </c>
      <c r="F22" s="40"/>
      <c r="G22" s="40"/>
      <c r="H22" s="72"/>
      <c r="I22" s="71"/>
      <c r="J22" s="26"/>
      <c r="K22" s="84">
        <f t="shared" si="2"/>
        <v>0</v>
      </c>
      <c r="L22" s="84">
        <f t="shared" si="3"/>
        <v>0</v>
      </c>
      <c r="M22" s="84">
        <f t="shared" si="4"/>
        <v>0</v>
      </c>
      <c r="N22" s="84">
        <f t="shared" si="5"/>
        <v>0</v>
      </c>
      <c r="O22" s="85" t="e">
        <f t="shared" si="0"/>
        <v>#DIV/0!</v>
      </c>
    </row>
    <row r="23" spans="1:19">
      <c r="A23" s="73" t="s">
        <v>26</v>
      </c>
      <c r="B23" s="39"/>
      <c r="C23" s="38"/>
      <c r="D23" s="69"/>
      <c r="E23" s="70">
        <f t="shared" si="1"/>
        <v>0</v>
      </c>
      <c r="F23" s="40"/>
      <c r="G23" s="40"/>
      <c r="H23" s="72"/>
      <c r="I23" s="71"/>
      <c r="J23" s="26"/>
      <c r="K23" s="84">
        <f t="shared" si="2"/>
        <v>0</v>
      </c>
      <c r="L23" s="84">
        <f t="shared" si="3"/>
        <v>0</v>
      </c>
      <c r="M23" s="84">
        <f t="shared" si="4"/>
        <v>0</v>
      </c>
      <c r="N23" s="84">
        <f t="shared" si="5"/>
        <v>0</v>
      </c>
      <c r="O23" s="85" t="e">
        <f t="shared" si="0"/>
        <v>#DIV/0!</v>
      </c>
    </row>
    <row r="24" spans="1:19">
      <c r="A24" s="73" t="s">
        <v>27</v>
      </c>
      <c r="B24" s="39"/>
      <c r="C24" s="38"/>
      <c r="D24" s="69"/>
      <c r="E24" s="70">
        <f t="shared" si="1"/>
        <v>0</v>
      </c>
      <c r="F24" s="40"/>
      <c r="G24" s="40"/>
      <c r="H24" s="72"/>
      <c r="I24" s="71"/>
      <c r="J24" s="26"/>
      <c r="K24" s="84">
        <f t="shared" si="2"/>
        <v>0</v>
      </c>
      <c r="L24" s="84">
        <f t="shared" si="3"/>
        <v>0</v>
      </c>
      <c r="M24" s="84">
        <f t="shared" si="4"/>
        <v>0</v>
      </c>
      <c r="N24" s="84">
        <f t="shared" si="5"/>
        <v>0</v>
      </c>
      <c r="O24" s="85" t="e">
        <f t="shared" si="0"/>
        <v>#DIV/0!</v>
      </c>
    </row>
    <row r="25" spans="1:19">
      <c r="A25" s="73" t="s">
        <v>28</v>
      </c>
      <c r="B25" s="39"/>
      <c r="C25" s="38"/>
      <c r="D25" s="69"/>
      <c r="E25" s="70">
        <f t="shared" si="1"/>
        <v>0</v>
      </c>
      <c r="F25" s="40"/>
      <c r="G25" s="40"/>
      <c r="H25" s="72"/>
      <c r="I25" s="71"/>
      <c r="J25" s="26"/>
      <c r="K25" s="84">
        <f t="shared" si="2"/>
        <v>0</v>
      </c>
      <c r="L25" s="84">
        <f t="shared" si="3"/>
        <v>0</v>
      </c>
      <c r="M25" s="84">
        <f t="shared" si="4"/>
        <v>0</v>
      </c>
      <c r="N25" s="84">
        <f t="shared" si="5"/>
        <v>0</v>
      </c>
      <c r="O25" s="85" t="e">
        <f t="shared" si="0"/>
        <v>#DIV/0!</v>
      </c>
    </row>
    <row r="26" spans="1:19">
      <c r="A26" s="73" t="s">
        <v>31</v>
      </c>
      <c r="B26" s="39"/>
      <c r="C26" s="38"/>
      <c r="D26" s="69"/>
      <c r="E26" s="70">
        <f t="shared" si="1"/>
        <v>0</v>
      </c>
      <c r="F26" s="40"/>
      <c r="G26" s="40"/>
      <c r="H26" s="72"/>
      <c r="I26" s="71"/>
      <c r="J26" s="26"/>
      <c r="K26" s="84">
        <f t="shared" si="2"/>
        <v>0</v>
      </c>
      <c r="L26" s="84">
        <f t="shared" si="3"/>
        <v>0</v>
      </c>
      <c r="M26" s="84">
        <f t="shared" si="4"/>
        <v>0</v>
      </c>
      <c r="N26" s="84">
        <f t="shared" si="5"/>
        <v>0</v>
      </c>
      <c r="O26" s="85" t="e">
        <f t="shared" si="0"/>
        <v>#DIV/0!</v>
      </c>
    </row>
    <row r="27" spans="1:19">
      <c r="A27" s="73" t="s">
        <v>32</v>
      </c>
      <c r="B27" s="39"/>
      <c r="C27" s="38"/>
      <c r="D27" s="69"/>
      <c r="E27" s="70">
        <f t="shared" si="1"/>
        <v>0</v>
      </c>
      <c r="F27" s="40"/>
      <c r="G27" s="40"/>
      <c r="H27" s="72"/>
      <c r="I27" s="71"/>
      <c r="J27" s="26"/>
      <c r="K27" s="84">
        <f t="shared" si="2"/>
        <v>0</v>
      </c>
      <c r="L27" s="84">
        <f t="shared" si="3"/>
        <v>0</v>
      </c>
      <c r="M27" s="84">
        <f t="shared" si="4"/>
        <v>0</v>
      </c>
      <c r="N27" s="84">
        <f t="shared" si="5"/>
        <v>0</v>
      </c>
      <c r="O27" s="85" t="e">
        <f t="shared" si="0"/>
        <v>#DIV/0!</v>
      </c>
    </row>
    <row r="28" spans="1:19">
      <c r="A28" s="73" t="s">
        <v>33</v>
      </c>
      <c r="B28" s="39"/>
      <c r="C28" s="38"/>
      <c r="D28" s="69"/>
      <c r="E28" s="70">
        <f t="shared" si="1"/>
        <v>0</v>
      </c>
      <c r="F28" s="40"/>
      <c r="G28" s="40"/>
      <c r="H28" s="72"/>
      <c r="I28" s="71"/>
      <c r="J28" s="26"/>
      <c r="K28" s="84">
        <f t="shared" si="2"/>
        <v>0</v>
      </c>
      <c r="L28" s="84">
        <f t="shared" si="3"/>
        <v>0</v>
      </c>
      <c r="M28" s="84">
        <f t="shared" si="4"/>
        <v>0</v>
      </c>
      <c r="N28" s="84">
        <f t="shared" si="5"/>
        <v>0</v>
      </c>
      <c r="O28" s="85" t="e">
        <f t="shared" si="0"/>
        <v>#DIV/0!</v>
      </c>
    </row>
    <row r="29" spans="1:19">
      <c r="A29" s="73" t="s">
        <v>34</v>
      </c>
      <c r="B29" s="60"/>
      <c r="C29" s="38"/>
      <c r="D29" s="69"/>
      <c r="E29" s="70">
        <f t="shared" si="1"/>
        <v>0</v>
      </c>
      <c r="F29" s="40"/>
      <c r="G29" s="40"/>
      <c r="H29" s="72"/>
      <c r="I29" s="71"/>
      <c r="J29" s="26"/>
      <c r="K29" s="84">
        <f t="shared" si="2"/>
        <v>0</v>
      </c>
      <c r="L29" s="84">
        <f t="shared" si="3"/>
        <v>0</v>
      </c>
      <c r="M29" s="84">
        <f t="shared" si="4"/>
        <v>0</v>
      </c>
      <c r="N29" s="84">
        <f t="shared" si="5"/>
        <v>0</v>
      </c>
      <c r="O29" s="85" t="e">
        <f t="shared" si="0"/>
        <v>#DIV/0!</v>
      </c>
    </row>
    <row r="30" spans="1:19">
      <c r="A30" s="73" t="s">
        <v>35</v>
      </c>
      <c r="B30" s="39"/>
      <c r="C30" s="38"/>
      <c r="D30" s="69"/>
      <c r="E30" s="70">
        <f t="shared" si="1"/>
        <v>0</v>
      </c>
      <c r="F30" s="40"/>
      <c r="G30" s="40"/>
      <c r="H30" s="72"/>
      <c r="I30" s="71"/>
      <c r="J30" s="26"/>
      <c r="K30" s="84">
        <f t="shared" si="2"/>
        <v>0</v>
      </c>
      <c r="L30" s="84">
        <f t="shared" si="3"/>
        <v>0</v>
      </c>
      <c r="M30" s="84">
        <f t="shared" si="4"/>
        <v>0</v>
      </c>
      <c r="N30" s="84">
        <f t="shared" si="5"/>
        <v>0</v>
      </c>
      <c r="O30" s="85" t="e">
        <f t="shared" si="0"/>
        <v>#DIV/0!</v>
      </c>
    </row>
    <row r="31" spans="1:19">
      <c r="A31" s="73" t="s">
        <v>36</v>
      </c>
      <c r="B31" s="39"/>
      <c r="C31" s="38"/>
      <c r="D31" s="69"/>
      <c r="E31" s="70">
        <f t="shared" si="1"/>
        <v>0</v>
      </c>
      <c r="F31" s="40"/>
      <c r="G31" s="40"/>
      <c r="H31" s="72"/>
      <c r="I31" s="71"/>
      <c r="J31" s="26"/>
      <c r="K31" s="84">
        <f t="shared" si="2"/>
        <v>0</v>
      </c>
      <c r="L31" s="84">
        <f t="shared" si="3"/>
        <v>0</v>
      </c>
      <c r="M31" s="84">
        <f t="shared" si="4"/>
        <v>0</v>
      </c>
      <c r="N31" s="84">
        <f t="shared" si="5"/>
        <v>0</v>
      </c>
      <c r="O31" s="85" t="e">
        <f t="shared" si="0"/>
        <v>#DIV/0!</v>
      </c>
    </row>
    <row r="32" spans="1:19" s="22" customFormat="1" ht="24" customHeight="1" thickBot="1">
      <c r="A32" s="105" t="s">
        <v>9</v>
      </c>
      <c r="B32" s="106"/>
      <c r="C32" s="82" t="s">
        <v>7</v>
      </c>
      <c r="D32" s="82" t="s">
        <v>7</v>
      </c>
      <c r="E32" s="74">
        <f t="shared" ref="E32:N32" si="6">SUM(E14:E31)</f>
        <v>0</v>
      </c>
      <c r="F32" s="74">
        <f t="shared" si="6"/>
        <v>0</v>
      </c>
      <c r="G32" s="74">
        <f t="shared" si="6"/>
        <v>0</v>
      </c>
      <c r="H32" s="75">
        <f t="shared" si="6"/>
        <v>0</v>
      </c>
      <c r="I32" s="75">
        <f t="shared" si="6"/>
        <v>0</v>
      </c>
      <c r="J32" s="75">
        <f t="shared" si="6"/>
        <v>0</v>
      </c>
      <c r="K32" s="75">
        <f t="shared" si="6"/>
        <v>0</v>
      </c>
      <c r="L32" s="75">
        <f t="shared" si="6"/>
        <v>0</v>
      </c>
      <c r="M32" s="75">
        <f t="shared" si="6"/>
        <v>0</v>
      </c>
      <c r="N32" s="75">
        <f t="shared" si="6"/>
        <v>0</v>
      </c>
      <c r="O32" s="83" t="e">
        <f t="shared" si="0"/>
        <v>#DIV/0!</v>
      </c>
      <c r="P32" s="3"/>
      <c r="Q32" s="3"/>
      <c r="R32" s="3"/>
      <c r="S32" s="3"/>
    </row>
    <row r="33" spans="1:15" ht="4.5" customHeight="1">
      <c r="A33" s="19"/>
      <c r="B33" s="10"/>
      <c r="C33" s="10"/>
      <c r="D33" s="1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>
      <c r="A34" s="14" t="s">
        <v>12</v>
      </c>
      <c r="B34" s="10"/>
      <c r="C34" s="10"/>
      <c r="D34" s="10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61" t="s">
        <v>210</v>
      </c>
      <c r="B35" s="62"/>
      <c r="C35" s="62"/>
      <c r="D35" s="62"/>
      <c r="E35" s="63"/>
      <c r="F35" s="63"/>
      <c r="G35" s="63"/>
      <c r="H35" s="63"/>
      <c r="I35" s="63"/>
      <c r="J35" s="15"/>
      <c r="K35" s="15"/>
      <c r="L35" s="15"/>
      <c r="M35" s="15"/>
      <c r="N35" s="15"/>
      <c r="O35" s="15"/>
    </row>
    <row r="36" spans="1:15" ht="15.75" hidden="1">
      <c r="A36" s="14" t="s">
        <v>13</v>
      </c>
      <c r="B36" s="14"/>
      <c r="C36" s="4"/>
      <c r="D36" s="4"/>
      <c r="E36" s="16"/>
      <c r="F36" s="16"/>
      <c r="G36" s="16"/>
      <c r="H36" s="4"/>
      <c r="I36" s="4"/>
      <c r="J36" s="4"/>
      <c r="K36" s="4"/>
      <c r="L36" s="4"/>
      <c r="M36" s="4"/>
      <c r="N36" s="4"/>
      <c r="O36" s="4"/>
    </row>
    <row r="37" spans="1:15" ht="15.75">
      <c r="A37" s="14"/>
      <c r="B37" s="14"/>
      <c r="C37" s="4"/>
      <c r="D37" s="4"/>
      <c r="E37" s="16"/>
      <c r="F37" s="16"/>
      <c r="G37" s="16"/>
      <c r="H37" s="4"/>
      <c r="I37" s="4"/>
      <c r="J37" s="4"/>
      <c r="K37" s="4"/>
      <c r="L37" s="4"/>
      <c r="M37" s="4"/>
      <c r="N37" s="4"/>
      <c r="O37" s="4"/>
    </row>
    <row r="38" spans="1:15" ht="15.75">
      <c r="A38" s="24"/>
      <c r="B38" s="96" t="s">
        <v>219</v>
      </c>
      <c r="C38" s="41"/>
      <c r="D38" s="97" t="s">
        <v>46</v>
      </c>
      <c r="E38" s="97"/>
      <c r="F38" s="97"/>
      <c r="G38" s="97"/>
      <c r="H38" s="97"/>
      <c r="I38" s="97"/>
      <c r="J38" s="42"/>
      <c r="K38" s="43"/>
      <c r="L38" s="42"/>
      <c r="M38" s="4"/>
      <c r="N38" s="4"/>
      <c r="O38" s="4"/>
    </row>
    <row r="39" spans="1:15" ht="33.75" customHeight="1">
      <c r="A39" s="25"/>
      <c r="B39" s="96"/>
      <c r="C39" s="41"/>
      <c r="D39" s="97"/>
      <c r="E39" s="97"/>
      <c r="F39" s="97"/>
      <c r="G39" s="97"/>
      <c r="H39" s="97"/>
      <c r="I39" s="97"/>
      <c r="J39" s="42"/>
      <c r="K39" s="97" t="s">
        <v>47</v>
      </c>
      <c r="L39" s="97"/>
      <c r="M39" s="97"/>
      <c r="N39" s="97"/>
      <c r="O39" s="4"/>
    </row>
    <row r="40" spans="1:15" s="43" customFormat="1">
      <c r="A40" s="44"/>
      <c r="B40" s="45" t="s">
        <v>48</v>
      </c>
      <c r="C40" s="46"/>
      <c r="D40" s="86" t="s">
        <v>49</v>
      </c>
      <c r="E40" s="86"/>
      <c r="F40" s="86"/>
      <c r="G40" s="86"/>
      <c r="H40" s="86"/>
      <c r="I40" s="86"/>
      <c r="J40" s="47"/>
      <c r="K40" s="86" t="s">
        <v>50</v>
      </c>
      <c r="L40" s="86"/>
      <c r="M40" s="86"/>
      <c r="N40" s="86"/>
      <c r="O40" s="48"/>
    </row>
    <row r="41" spans="1:15" ht="15.75">
      <c r="A41" s="24"/>
      <c r="D41" s="33"/>
      <c r="E41" s="34"/>
      <c r="F41" s="35"/>
      <c r="G41" s="16"/>
      <c r="H41" s="4"/>
      <c r="I41" s="4"/>
      <c r="J41" s="4"/>
      <c r="K41" s="4"/>
      <c r="L41" s="4"/>
      <c r="M41" s="4"/>
      <c r="N41" s="4"/>
      <c r="O41" s="4"/>
    </row>
    <row r="42" spans="1:15" ht="15.75">
      <c r="A42" s="14"/>
      <c r="D42" s="24"/>
      <c r="E42" s="34"/>
      <c r="F42" s="36"/>
      <c r="G42" s="16"/>
      <c r="H42" s="4"/>
      <c r="I42" s="4"/>
      <c r="J42" s="4"/>
      <c r="K42" s="4"/>
      <c r="L42" s="4"/>
      <c r="M42" s="4"/>
      <c r="N42" s="4"/>
      <c r="O42" s="4"/>
    </row>
    <row r="43" spans="1:15" ht="15.75">
      <c r="A43" s="14"/>
      <c r="B43" s="14"/>
      <c r="C43" s="4"/>
      <c r="D43" s="4"/>
      <c r="E43" s="16"/>
      <c r="F43" s="16"/>
      <c r="G43" s="16"/>
      <c r="H43" s="4"/>
      <c r="I43" s="4"/>
      <c r="J43" s="4"/>
      <c r="K43" s="4"/>
      <c r="L43" s="4"/>
      <c r="M43" s="4"/>
      <c r="N43" s="4"/>
      <c r="O43" s="4"/>
    </row>
    <row r="44" spans="1:15" ht="14.25" customHeight="1">
      <c r="A44" s="12"/>
      <c r="B44" s="12"/>
      <c r="C44" s="12"/>
      <c r="D44" s="12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sheetProtection algorithmName="SHA-512" hashValue="1Y5ZfT/dRqpuZnnlRRtlLRTYn1eezbqdqF5dzhh8B1JI0S9rPx6d02A6xLLHw6VNphFMg2+YdOiAqDR5f0+xhA==" saltValue="Qci0zzXNE+jgkbrgnZ3ANw==" spinCount="100000" sheet="1" formatCells="0" formatColumns="0" formatRows="0" insertRows="0"/>
  <dataConsolidate/>
  <mergeCells count="28">
    <mergeCell ref="M1:O1"/>
    <mergeCell ref="C2:K2"/>
    <mergeCell ref="C3:J3"/>
    <mergeCell ref="A9:A12"/>
    <mergeCell ref="A1:C1"/>
    <mergeCell ref="E9:G11"/>
    <mergeCell ref="C6:D7"/>
    <mergeCell ref="H6:I6"/>
    <mergeCell ref="H7:I7"/>
    <mergeCell ref="O9:O12"/>
    <mergeCell ref="C5:D5"/>
    <mergeCell ref="B38:B39"/>
    <mergeCell ref="K39:N39"/>
    <mergeCell ref="D38:I39"/>
    <mergeCell ref="I9:I12"/>
    <mergeCell ref="D9:D12"/>
    <mergeCell ref="C9:C12"/>
    <mergeCell ref="A32:B32"/>
    <mergeCell ref="M9:M12"/>
    <mergeCell ref="B9:B12"/>
    <mergeCell ref="N9:N12"/>
    <mergeCell ref="K40:N40"/>
    <mergeCell ref="D40:I40"/>
    <mergeCell ref="E5:I5"/>
    <mergeCell ref="L9:L12"/>
    <mergeCell ref="K9:K12"/>
    <mergeCell ref="H9:H12"/>
    <mergeCell ref="J9:J12"/>
  </mergeCells>
  <phoneticPr fontId="16" type="noConversion"/>
  <dataValidations xWindow="859" yWindow="598" count="4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E6:H6"/>
    <dataValidation allowBlank="1" showErrorMessage="1" prompt="W zalezności od etapu realizacji zadania, należy podać kwotę zgodną z kwotą z oświadczenia o przyjęciu dofinansowania / złożoną kalkulacją wydatków / zawartą umową." sqref="H9:H12"/>
    <dataValidation type="textLength" allowBlank="1" showInputMessage="1" showErrorMessage="1" sqref="G7">
      <formula1>2</formula1>
      <formula2>2</formula2>
    </dataValidation>
    <dataValidation allowBlank="1" showErrorMessage="1" sqref="H13:J31 I9:I12"/>
  </dataValidations>
  <pageMargins left="0.19685039370078741" right="0.15748031496062992" top="0.51181102362204722" bottom="0.51181102362204722" header="0.51181102362204722" footer="0.31496062992125984"/>
  <pageSetup paperSize="9" scale="60" fitToHeight="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59" yWindow="598" count="3">
        <x14:dataValidation type="list" allowBlank="1" showInputMessage="1" showErrorMessage="1">
          <x14:formula1>
            <xm:f>Arkusz1!$A$5:$A$7</xm:f>
          </x14:formula1>
          <xm:sqref>H7:I7</xm:sqref>
        </x14:dataValidation>
        <x14:dataValidation type="list" allowBlank="1" showInputMessage="1" showErrorMessage="1">
          <x14:formula1>
            <xm:f>Arkusz1!$A$10:$A$13</xm:f>
          </x14:formula1>
          <xm:sqref>C14:C31</xm:sqref>
        </x14:dataValidation>
        <x14:dataValidation type="list" allowBlank="1" showInputMessage="1" showErrorMessage="1">
          <x14:formula1>
            <xm:f>Arkusz1!$C$5:$C$9</xm:f>
          </x14:formula1>
          <xm:sqref>D14:D31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3"/>
  <sheetViews>
    <sheetView workbookViewId="0">
      <selection activeCell="C19" sqref="C18:C19"/>
    </sheetView>
  </sheetViews>
  <sheetFormatPr defaultRowHeight="12.75"/>
  <cols>
    <col min="1" max="1" width="28.7109375" customWidth="1"/>
    <col min="3" max="3" width="29.85546875" customWidth="1"/>
    <col min="6" max="6" width="57.85546875" customWidth="1"/>
  </cols>
  <sheetData>
    <row r="5" spans="1:3">
      <c r="A5" s="31" t="s">
        <v>15</v>
      </c>
      <c r="C5" s="29" t="s">
        <v>10</v>
      </c>
    </row>
    <row r="6" spans="1:3" ht="33" customHeight="1">
      <c r="A6" s="31" t="s">
        <v>14</v>
      </c>
      <c r="C6" s="30" t="s">
        <v>214</v>
      </c>
    </row>
    <row r="7" spans="1:3" ht="25.5" customHeight="1">
      <c r="A7" s="32" t="s">
        <v>16</v>
      </c>
      <c r="C7" s="30" t="s">
        <v>209</v>
      </c>
    </row>
    <row r="8" spans="1:3" ht="28.5" customHeight="1">
      <c r="C8" s="30" t="s">
        <v>208</v>
      </c>
    </row>
    <row r="9" spans="1:3">
      <c r="C9" s="29" t="s">
        <v>11</v>
      </c>
    </row>
    <row r="10" spans="1:3">
      <c r="A10" s="28" t="s">
        <v>39</v>
      </c>
    </row>
    <row r="11" spans="1:3">
      <c r="A11" s="28" t="s">
        <v>40</v>
      </c>
    </row>
    <row r="12" spans="1:3">
      <c r="A12" s="28" t="s">
        <v>41</v>
      </c>
    </row>
    <row r="13" spans="1:3">
      <c r="A13" s="28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56"/>
  <sheetViews>
    <sheetView topLeftCell="A91" workbookViewId="0">
      <selection activeCell="A3" sqref="A3"/>
    </sheetView>
  </sheetViews>
  <sheetFormatPr defaultRowHeight="12.75"/>
  <cols>
    <col min="1" max="1" width="48.140625" customWidth="1"/>
  </cols>
  <sheetData>
    <row r="3" spans="1:1">
      <c r="A3" s="53" t="s">
        <v>54</v>
      </c>
    </row>
    <row r="4" spans="1:1">
      <c r="A4" s="52" t="s">
        <v>196</v>
      </c>
    </row>
    <row r="5" spans="1:1">
      <c r="A5" s="52" t="s">
        <v>197</v>
      </c>
    </row>
    <row r="6" spans="1:1">
      <c r="A6" s="52" t="s">
        <v>198</v>
      </c>
    </row>
    <row r="7" spans="1:1">
      <c r="A7" s="55" t="s">
        <v>116</v>
      </c>
    </row>
    <row r="8" spans="1:1">
      <c r="A8" s="51" t="s">
        <v>139</v>
      </c>
    </row>
    <row r="9" spans="1:1">
      <c r="A9" s="55" t="s">
        <v>124</v>
      </c>
    </row>
    <row r="10" spans="1:1">
      <c r="A10" s="51" t="s">
        <v>67</v>
      </c>
    </row>
    <row r="11" spans="1:1">
      <c r="A11" s="51" t="s">
        <v>172</v>
      </c>
    </row>
    <row r="12" spans="1:1">
      <c r="A12" s="51" t="s">
        <v>88</v>
      </c>
    </row>
    <row r="13" spans="1:1">
      <c r="A13" s="51" t="s">
        <v>61</v>
      </c>
    </row>
    <row r="14" spans="1:1">
      <c r="A14" s="51" t="s">
        <v>162</v>
      </c>
    </row>
    <row r="15" spans="1:1">
      <c r="A15" s="51" t="s">
        <v>182</v>
      </c>
    </row>
    <row r="16" spans="1:1">
      <c r="A16" s="51" t="s">
        <v>99</v>
      </c>
    </row>
    <row r="17" spans="1:1">
      <c r="A17" s="56" t="s">
        <v>185</v>
      </c>
    </row>
    <row r="18" spans="1:1">
      <c r="A18" s="52" t="s">
        <v>125</v>
      </c>
    </row>
    <row r="19" spans="1:1">
      <c r="A19" s="51" t="s">
        <v>173</v>
      </c>
    </row>
    <row r="20" spans="1:1">
      <c r="A20" s="51" t="s">
        <v>86</v>
      </c>
    </row>
    <row r="21" spans="1:1">
      <c r="A21" s="55" t="s">
        <v>114</v>
      </c>
    </row>
    <row r="22" spans="1:1">
      <c r="A22" s="51" t="s">
        <v>146</v>
      </c>
    </row>
    <row r="23" spans="1:1">
      <c r="A23" s="52" t="s">
        <v>77</v>
      </c>
    </row>
    <row r="24" spans="1:1">
      <c r="A24" s="51" t="s">
        <v>151</v>
      </c>
    </row>
    <row r="25" spans="1:1">
      <c r="A25" s="51" t="s">
        <v>155</v>
      </c>
    </row>
    <row r="26" spans="1:1">
      <c r="A26" s="51" t="s">
        <v>102</v>
      </c>
    </row>
    <row r="27" spans="1:1">
      <c r="A27" s="51" t="s">
        <v>159</v>
      </c>
    </row>
    <row r="28" spans="1:1">
      <c r="A28" s="51" t="s">
        <v>108</v>
      </c>
    </row>
    <row r="29" spans="1:1">
      <c r="A29" s="51" t="s">
        <v>134</v>
      </c>
    </row>
    <row r="30" spans="1:1">
      <c r="A30" s="51" t="s">
        <v>56</v>
      </c>
    </row>
    <row r="31" spans="1:1">
      <c r="A31" s="52" t="s">
        <v>65</v>
      </c>
    </row>
    <row r="32" spans="1:1">
      <c r="A32" s="51" t="s">
        <v>141</v>
      </c>
    </row>
    <row r="33" spans="1:1">
      <c r="A33" s="52" t="s">
        <v>110</v>
      </c>
    </row>
    <row r="34" spans="1:1">
      <c r="A34" s="55" t="s">
        <v>112</v>
      </c>
    </row>
    <row r="35" spans="1:1">
      <c r="A35" s="51" t="s">
        <v>175</v>
      </c>
    </row>
    <row r="36" spans="1:1">
      <c r="A36" s="52" t="s">
        <v>203</v>
      </c>
    </row>
    <row r="37" spans="1:1">
      <c r="A37" s="55" t="s">
        <v>121</v>
      </c>
    </row>
    <row r="38" spans="1:1">
      <c r="A38" s="52" t="s">
        <v>129</v>
      </c>
    </row>
    <row r="39" spans="1:1">
      <c r="A39" s="52" t="s">
        <v>78</v>
      </c>
    </row>
    <row r="40" spans="1:1">
      <c r="A40" s="52" t="s">
        <v>63</v>
      </c>
    </row>
    <row r="41" spans="1:1">
      <c r="A41" s="51" t="s">
        <v>57</v>
      </c>
    </row>
    <row r="42" spans="1:1">
      <c r="A42" s="51" t="s">
        <v>100</v>
      </c>
    </row>
    <row r="43" spans="1:1">
      <c r="A43" s="55" t="s">
        <v>115</v>
      </c>
    </row>
    <row r="44" spans="1:1">
      <c r="A44" s="51" t="s">
        <v>97</v>
      </c>
    </row>
    <row r="45" spans="1:1">
      <c r="A45" s="51" t="s">
        <v>143</v>
      </c>
    </row>
    <row r="46" spans="1:1">
      <c r="A46" s="52" t="s">
        <v>149</v>
      </c>
    </row>
    <row r="47" spans="1:1">
      <c r="A47" s="51" t="s">
        <v>91</v>
      </c>
    </row>
    <row r="48" spans="1:1">
      <c r="A48" s="51" t="s">
        <v>103</v>
      </c>
    </row>
    <row r="49" spans="1:1">
      <c r="A49" s="51" t="s">
        <v>135</v>
      </c>
    </row>
    <row r="50" spans="1:1">
      <c r="A50" s="51" t="s">
        <v>72</v>
      </c>
    </row>
    <row r="51" spans="1:1">
      <c r="A51" s="51" t="s">
        <v>168</v>
      </c>
    </row>
    <row r="52" spans="1:1">
      <c r="A52" s="51" t="s">
        <v>95</v>
      </c>
    </row>
    <row r="53" spans="1:1">
      <c r="A53" s="51" t="s">
        <v>105</v>
      </c>
    </row>
    <row r="54" spans="1:1">
      <c r="A54" s="56" t="s">
        <v>193</v>
      </c>
    </row>
    <row r="55" spans="1:1">
      <c r="A55" s="51" t="s">
        <v>177</v>
      </c>
    </row>
    <row r="56" spans="1:1">
      <c r="A56" s="55" t="s">
        <v>123</v>
      </c>
    </row>
    <row r="57" spans="1:1">
      <c r="A57" s="51" t="s">
        <v>126</v>
      </c>
    </row>
    <row r="58" spans="1:1">
      <c r="A58" s="51" t="s">
        <v>85</v>
      </c>
    </row>
    <row r="59" spans="1:1">
      <c r="A59" s="51" t="s">
        <v>176</v>
      </c>
    </row>
    <row r="60" spans="1:1">
      <c r="A60" s="56" t="s">
        <v>145</v>
      </c>
    </row>
    <row r="61" spans="1:1">
      <c r="A61" s="51" t="s">
        <v>68</v>
      </c>
    </row>
    <row r="62" spans="1:1">
      <c r="A62" s="51" t="s">
        <v>161</v>
      </c>
    </row>
    <row r="63" spans="1:1">
      <c r="A63" s="51" t="s">
        <v>131</v>
      </c>
    </row>
    <row r="64" spans="1:1">
      <c r="A64" s="51" t="s">
        <v>69</v>
      </c>
    </row>
    <row r="65" spans="1:1">
      <c r="A65" s="51" t="s">
        <v>178</v>
      </c>
    </row>
    <row r="66" spans="1:1">
      <c r="A66" s="51" t="s">
        <v>144</v>
      </c>
    </row>
    <row r="67" spans="1:1">
      <c r="A67" s="51" t="s">
        <v>79</v>
      </c>
    </row>
    <row r="68" spans="1:1">
      <c r="A68" s="52" t="s">
        <v>204</v>
      </c>
    </row>
    <row r="69" spans="1:1">
      <c r="A69" s="52" t="s">
        <v>75</v>
      </c>
    </row>
    <row r="70" spans="1:1">
      <c r="A70" s="54" t="s">
        <v>205</v>
      </c>
    </row>
    <row r="71" spans="1:1">
      <c r="A71" s="51" t="s">
        <v>107</v>
      </c>
    </row>
    <row r="72" spans="1:1">
      <c r="A72" s="51" t="s">
        <v>164</v>
      </c>
    </row>
    <row r="73" spans="1:1">
      <c r="A73" s="51" t="s">
        <v>157</v>
      </c>
    </row>
    <row r="74" spans="1:1">
      <c r="A74" s="52" t="s">
        <v>55</v>
      </c>
    </row>
    <row r="75" spans="1:1">
      <c r="A75" s="55" t="s">
        <v>111</v>
      </c>
    </row>
    <row r="76" spans="1:1">
      <c r="A76" s="56" t="s">
        <v>186</v>
      </c>
    </row>
    <row r="77" spans="1:1">
      <c r="A77" s="56" t="s">
        <v>191</v>
      </c>
    </row>
    <row r="78" spans="1:1">
      <c r="A78" s="54" t="s">
        <v>120</v>
      </c>
    </row>
    <row r="79" spans="1:1">
      <c r="A79" s="51" t="s">
        <v>150</v>
      </c>
    </row>
    <row r="80" spans="1:1">
      <c r="A80" s="51" t="s">
        <v>93</v>
      </c>
    </row>
    <row r="81" spans="1:1">
      <c r="A81" s="51" t="s">
        <v>130</v>
      </c>
    </row>
    <row r="82" spans="1:1">
      <c r="A82" s="51" t="s">
        <v>138</v>
      </c>
    </row>
    <row r="83" spans="1:1">
      <c r="A83" s="51" t="s">
        <v>166</v>
      </c>
    </row>
    <row r="84" spans="1:1">
      <c r="A84" s="56" t="s">
        <v>187</v>
      </c>
    </row>
    <row r="85" spans="1:1">
      <c r="A85" s="51" t="s">
        <v>58</v>
      </c>
    </row>
    <row r="86" spans="1:1">
      <c r="A86" s="52" t="s">
        <v>153</v>
      </c>
    </row>
    <row r="87" spans="1:1">
      <c r="A87" s="51" t="s">
        <v>169</v>
      </c>
    </row>
    <row r="88" spans="1:1">
      <c r="A88" s="51" t="s">
        <v>152</v>
      </c>
    </row>
    <row r="89" spans="1:1">
      <c r="A89" s="51" t="s">
        <v>83</v>
      </c>
    </row>
    <row r="90" spans="1:1">
      <c r="A90" s="56" t="s">
        <v>188</v>
      </c>
    </row>
    <row r="91" spans="1:1">
      <c r="A91" s="51" t="s">
        <v>87</v>
      </c>
    </row>
    <row r="92" spans="1:1">
      <c r="A92" s="51" t="s">
        <v>74</v>
      </c>
    </row>
    <row r="93" spans="1:1">
      <c r="A93" s="51" t="s">
        <v>133</v>
      </c>
    </row>
    <row r="94" spans="1:1">
      <c r="A94" s="55" t="s">
        <v>118</v>
      </c>
    </row>
    <row r="95" spans="1:1">
      <c r="A95" s="55" t="s">
        <v>119</v>
      </c>
    </row>
    <row r="96" spans="1:1">
      <c r="A96" s="51" t="s">
        <v>84</v>
      </c>
    </row>
    <row r="97" spans="1:1">
      <c r="A97" s="51" t="s">
        <v>92</v>
      </c>
    </row>
    <row r="98" spans="1:1">
      <c r="A98" s="51" t="s">
        <v>132</v>
      </c>
    </row>
    <row r="99" spans="1:1">
      <c r="A99" s="56" t="s">
        <v>189</v>
      </c>
    </row>
    <row r="100" spans="1:1">
      <c r="A100" s="55" t="s">
        <v>113</v>
      </c>
    </row>
    <row r="101" spans="1:1">
      <c r="A101" s="51" t="s">
        <v>80</v>
      </c>
    </row>
    <row r="102" spans="1:1">
      <c r="A102" s="51" t="s">
        <v>94</v>
      </c>
    </row>
    <row r="103" spans="1:1">
      <c r="A103" s="51" t="s">
        <v>160</v>
      </c>
    </row>
    <row r="104" spans="1:1">
      <c r="A104" s="51" t="s">
        <v>98</v>
      </c>
    </row>
    <row r="105" spans="1:1">
      <c r="A105" s="51" t="s">
        <v>158</v>
      </c>
    </row>
    <row r="106" spans="1:1">
      <c r="A106" s="51" t="s">
        <v>184</v>
      </c>
    </row>
    <row r="107" spans="1:1">
      <c r="A107" s="52" t="s">
        <v>96</v>
      </c>
    </row>
    <row r="108" spans="1:1">
      <c r="A108" s="51" t="s">
        <v>60</v>
      </c>
    </row>
    <row r="109" spans="1:1">
      <c r="A109" s="51" t="s">
        <v>183</v>
      </c>
    </row>
    <row r="110" spans="1:1">
      <c r="A110" s="51" t="s">
        <v>170</v>
      </c>
    </row>
    <row r="111" spans="1:1">
      <c r="A111" s="56" t="s">
        <v>192</v>
      </c>
    </row>
    <row r="112" spans="1:1">
      <c r="A112" s="51" t="s">
        <v>81</v>
      </c>
    </row>
    <row r="113" spans="1:1">
      <c r="A113" s="51" t="s">
        <v>59</v>
      </c>
    </row>
    <row r="114" spans="1:1">
      <c r="A114" s="51" t="s">
        <v>142</v>
      </c>
    </row>
    <row r="115" spans="1:1">
      <c r="A115" s="51" t="s">
        <v>104</v>
      </c>
    </row>
    <row r="116" spans="1:1">
      <c r="A116" s="52" t="s">
        <v>71</v>
      </c>
    </row>
    <row r="117" spans="1:1">
      <c r="A117" s="51" t="s">
        <v>64</v>
      </c>
    </row>
    <row r="118" spans="1:1">
      <c r="A118" s="51" t="s">
        <v>140</v>
      </c>
    </row>
    <row r="119" spans="1:1">
      <c r="A119" s="51" t="s">
        <v>101</v>
      </c>
    </row>
    <row r="120" spans="1:1">
      <c r="A120" s="51" t="s">
        <v>73</v>
      </c>
    </row>
    <row r="121" spans="1:1">
      <c r="A121" s="51" t="s">
        <v>167</v>
      </c>
    </row>
    <row r="122" spans="1:1">
      <c r="A122" s="51" t="s">
        <v>109</v>
      </c>
    </row>
    <row r="123" spans="1:1">
      <c r="A123" s="51" t="s">
        <v>156</v>
      </c>
    </row>
    <row r="124" spans="1:1">
      <c r="A124" s="51" t="s">
        <v>180</v>
      </c>
    </row>
    <row r="125" spans="1:1">
      <c r="A125" s="51" t="s">
        <v>179</v>
      </c>
    </row>
    <row r="126" spans="1:1">
      <c r="A126" s="51" t="s">
        <v>90</v>
      </c>
    </row>
    <row r="127" spans="1:1">
      <c r="A127" s="51" t="s">
        <v>148</v>
      </c>
    </row>
    <row r="128" spans="1:1">
      <c r="A128" s="51" t="s">
        <v>181</v>
      </c>
    </row>
    <row r="129" spans="1:1">
      <c r="A129" s="51" t="s">
        <v>127</v>
      </c>
    </row>
    <row r="130" spans="1:1">
      <c r="A130" s="51" t="s">
        <v>137</v>
      </c>
    </row>
    <row r="131" spans="1:1">
      <c r="A131" s="51" t="s">
        <v>163</v>
      </c>
    </row>
    <row r="132" spans="1:1">
      <c r="A132" s="51" t="s">
        <v>62</v>
      </c>
    </row>
    <row r="133" spans="1:1">
      <c r="A133" s="51" t="s">
        <v>165</v>
      </c>
    </row>
    <row r="134" spans="1:1">
      <c r="A134" s="52" t="s">
        <v>207</v>
      </c>
    </row>
    <row r="135" spans="1:1">
      <c r="A135" s="51" t="s">
        <v>147</v>
      </c>
    </row>
    <row r="136" spans="1:1">
      <c r="A136" s="52" t="s">
        <v>199</v>
      </c>
    </row>
    <row r="137" spans="1:1">
      <c r="A137" s="51" t="s">
        <v>200</v>
      </c>
    </row>
    <row r="138" spans="1:1">
      <c r="A138" s="54" t="s">
        <v>122</v>
      </c>
    </row>
    <row r="139" spans="1:1">
      <c r="A139" s="51" t="s">
        <v>195</v>
      </c>
    </row>
    <row r="140" spans="1:1">
      <c r="A140" s="51" t="s">
        <v>136</v>
      </c>
    </row>
    <row r="141" spans="1:1">
      <c r="A141" s="51" t="s">
        <v>201</v>
      </c>
    </row>
    <row r="142" spans="1:1">
      <c r="A142" s="51" t="s">
        <v>171</v>
      </c>
    </row>
    <row r="143" spans="1:1">
      <c r="A143" s="54" t="s">
        <v>117</v>
      </c>
    </row>
    <row r="144" spans="1:1">
      <c r="A144" s="52" t="s">
        <v>174</v>
      </c>
    </row>
    <row r="145" spans="1:1">
      <c r="A145" s="51" t="s">
        <v>202</v>
      </c>
    </row>
    <row r="146" spans="1:1">
      <c r="A146" s="51" t="s">
        <v>194</v>
      </c>
    </row>
    <row r="147" spans="1:1">
      <c r="A147" s="51" t="s">
        <v>70</v>
      </c>
    </row>
    <row r="148" spans="1:1">
      <c r="A148" s="51" t="s">
        <v>76</v>
      </c>
    </row>
    <row r="149" spans="1:1">
      <c r="A149" s="54" t="s">
        <v>206</v>
      </c>
    </row>
    <row r="150" spans="1:1">
      <c r="A150" s="51" t="s">
        <v>154</v>
      </c>
    </row>
    <row r="151" spans="1:1">
      <c r="A151" s="51" t="s">
        <v>106</v>
      </c>
    </row>
    <row r="152" spans="1:1">
      <c r="A152" s="52" t="s">
        <v>66</v>
      </c>
    </row>
    <row r="153" spans="1:1">
      <c r="A153" s="57" t="s">
        <v>128</v>
      </c>
    </row>
    <row r="154" spans="1:1">
      <c r="A154" s="51" t="s">
        <v>89</v>
      </c>
    </row>
    <row r="155" spans="1:1">
      <c r="A155" s="56" t="s">
        <v>190</v>
      </c>
    </row>
    <row r="156" spans="1:1">
      <c r="A156" s="51" t="s">
        <v>82</v>
      </c>
    </row>
  </sheetData>
  <autoFilter ref="A3:A156"/>
  <sortState ref="A4:A193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Wniosek</vt:lpstr>
      <vt:lpstr>Arkusz1</vt:lpstr>
      <vt:lpstr>Arkusz2</vt:lpstr>
      <vt:lpstr>Wniosek!Obszar_wydruku</vt:lpstr>
      <vt:lpstr>Wniosek!Tytuły_wydruku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daniel_przykaza</dc:creator>
  <cp:lastModifiedBy>Klaudia Janicka</cp:lastModifiedBy>
  <cp:lastPrinted>2024-05-06T11:34:29Z</cp:lastPrinted>
  <dcterms:created xsi:type="dcterms:W3CDTF">2014-01-22T08:27:05Z</dcterms:created>
  <dcterms:modified xsi:type="dcterms:W3CDTF">2024-05-22T08:43:32Z</dcterms:modified>
</cp:coreProperties>
</file>