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1\1-21 szkło i drobny sprzęt laboratoryjny\SWZ\"/>
    </mc:Choice>
  </mc:AlternateContent>
  <xr:revisionPtr revIDLastSave="0" documentId="13_ncr:1_{1461B3AC-FF27-4600-9C68-79B872507553}" xr6:coauthVersionLast="36" xr6:coauthVersionMax="36" xr10:uidLastSave="{00000000-0000-0000-0000-000000000000}"/>
  <bookViews>
    <workbookView xWindow="20370" yWindow="-120" windowWidth="23250" windowHeight="13170" xr2:uid="{00000000-000D-0000-FFFF-FFFF00000000}"/>
  </bookViews>
  <sheets>
    <sheet name="szkło i drobny sprzęt LO" sheetId="1" r:id="rId1"/>
    <sheet name="Arkusz1" sheetId="2" r:id="rId2"/>
  </sheets>
  <calcPr calcId="191029"/>
</workbook>
</file>

<file path=xl/calcChain.xml><?xml version="1.0" encoding="utf-8"?>
<calcChain xmlns="http://schemas.openxmlformats.org/spreadsheetml/2006/main">
  <c r="H108" i="1" l="1"/>
  <c r="H109" i="1" l="1"/>
  <c r="J108" i="1"/>
  <c r="J109" i="1" s="1"/>
  <c r="H73" i="1" l="1"/>
  <c r="H74" i="1" l="1"/>
  <c r="J73" i="1"/>
  <c r="J74" i="1" s="1"/>
</calcChain>
</file>

<file path=xl/sharedStrings.xml><?xml version="1.0" encoding="utf-8"?>
<sst xmlns="http://schemas.openxmlformats.org/spreadsheetml/2006/main" count="395" uniqueCount="176">
  <si>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</si>
  <si>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</si>
  <si>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</si>
  <si>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</si>
  <si>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</si>
  <si>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</si>
  <si>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</si>
  <si>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</si>
  <si>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</si>
  <si>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</si>
  <si>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</si>
  <si>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</si>
  <si>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</si>
  <si>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1 op.</t>
  </si>
  <si>
    <t>……………………………..</t>
  </si>
  <si>
    <t>Nazwa i adres Wykonawcy</t>
  </si>
  <si>
    <t>………………………………………………...</t>
  </si>
  <si>
    <t>FORMULARZ CENOWY SZKŁO I DROBNY SPRZĘT LABORATORYJNY</t>
  </si>
  <si>
    <t>Laboratorium Specjalistyczne GIJHARS w Olsztynie</t>
  </si>
  <si>
    <t>Adres: ul. Poprzeczna 19, 10-282 Olsztyn</t>
  </si>
  <si>
    <t>Zlewka niska 100 ml ze szkła borokrzemowego typ 3.3, zgodnie z normą ISO 3819. Skala naniesiona kolorem białym.</t>
  </si>
  <si>
    <t>Kolba miarowa klasa A pojemności 250ml błąd wskazań ±0,150ml; szlif 14/23, szkło borokrzemowe 3.3 ; kalibrowana na wylew; zgodna z normą DIN EN ISO 1042; certyfikat zgodności z numerem serii, korek PP</t>
  </si>
  <si>
    <t>Zlewka niska 250 ml ze szkła borokrzemowego typ 3.3, zgodnie z normą ISO 3819. Skala naniesiona kolorem białym.</t>
  </si>
  <si>
    <t>33793000-5</t>
  </si>
  <si>
    <t>Kolby Erlenmeyera z wąską szyją bez szlifu pojemność 250 ml. Wykonane ze szkła borokrzemowego typ 3.3, zgodnie z normą ISO 1773.
Skala naniesiona kolorem białym.</t>
  </si>
  <si>
    <t>Szkiełka zegarkowe średnica 90 mm do zastosowania w laboratorium. Wykonane ze szkła sodowo-wapniowego.</t>
  </si>
  <si>
    <t>Bagietki szklane długości 300 mm, wykonane ze szkła sodowo-wapniowego. Obie końcówki stopione.</t>
  </si>
  <si>
    <t>Cylinder klasy A pojemności 50 ml wykonany ze szkła borokrzemowego 3.3, zgodnie z normą ISO 4788, sześciokątna podstawa, certyfikat zgodności z numerem serii</t>
  </si>
  <si>
    <t>6-2003</t>
  </si>
  <si>
    <t>Kuwety spektrofotometryczne wykonane ze szkła kwarcowego z pokrywką PTFE typ. Q104, nadające się do pomiarów przy długościach fali od 190nm do 800nm, długoś 10mm,szerokosć 10mm, pojemnosć ok.. 3,5 ml</t>
  </si>
  <si>
    <t xml:space="preserve">843-HA KUW CH-10 KP </t>
  </si>
  <si>
    <t>894-12-100</t>
  </si>
  <si>
    <t>1 szt.</t>
  </si>
  <si>
    <t>6040-0834</t>
  </si>
  <si>
    <t>5188-6495</t>
  </si>
  <si>
    <t>19231-60680</t>
  </si>
  <si>
    <t>G3440-81011</t>
  </si>
  <si>
    <t>5183-4757</t>
  </si>
  <si>
    <t>5181-1260</t>
  </si>
  <si>
    <t>5080-8853</t>
  </si>
  <si>
    <t>5080-8774</t>
  </si>
  <si>
    <t>5181-3354</t>
  </si>
  <si>
    <t>5182-0836</t>
  </si>
  <si>
    <t>Olej do pompy próżniowej Pfeiffer P3</t>
  </si>
  <si>
    <t>Septa do on-column</t>
  </si>
  <si>
    <t>Ferulki grafitowe 320 µm 0,5 mm</t>
  </si>
  <si>
    <t>Ferule do FIDa</t>
  </si>
  <si>
    <t>Strzykawka 10 µl 23/26</t>
  </si>
  <si>
    <t>Strzykawka 5 µl on-column RM</t>
  </si>
  <si>
    <t>1 L</t>
  </si>
  <si>
    <t>50 szt.</t>
  </si>
  <si>
    <t>25 szt.</t>
  </si>
  <si>
    <t>10 szt.</t>
  </si>
  <si>
    <t>S-1112</t>
  </si>
  <si>
    <t>S-1114</t>
  </si>
  <si>
    <t>S-1281</t>
  </si>
  <si>
    <t>S-1289</t>
  </si>
  <si>
    <t>S-1067</t>
  </si>
  <si>
    <t>Chłodnice Allihna, szkło borokrzemianowe 3.3, DIN 12581, długosć nie mniej niż 250 mm, szlif 29/32 mm</t>
  </si>
  <si>
    <t>1 szt</t>
  </si>
  <si>
    <t>435-134083225</t>
  </si>
  <si>
    <t>Wąż silikonowy: średnica zewnętrzna około 10 mm, średnica wewnętrzna nie więcej niż 8mm, grubosć ścianki nie mniej niż 1 mm</t>
  </si>
  <si>
    <t>Wąż silikonowy do pracy w próżni: średnica zewnętrzna około 9 mm, średnica wewnętrzna nie więcej niż 3mm, grubosć ścianki nie mniej niż 3 mm</t>
  </si>
  <si>
    <t>376-3110309</t>
  </si>
  <si>
    <t>376-3100810</t>
  </si>
  <si>
    <t>Wąż silikonowy do pracy w próżni: średnica zewnętrzna około 12 mm, średnica wewnętrzna nie więcej niż 4mm, grubosć ścianki nie mniej niż 4 mm</t>
  </si>
  <si>
    <t>376-3110412</t>
  </si>
  <si>
    <t>376-3110515</t>
  </si>
  <si>
    <t>Wąż silikonowy do pracy w próżni: średnica zewnętrzna około 15 mm, średnica wewnętrzna nie więcej niż 5 mm, grubosć ścianki nie mniej niż 5 mm</t>
  </si>
  <si>
    <t>376-3511624</t>
  </si>
  <si>
    <t>Wąż PCV wzmocniony: średnica zewnętrzna około 24 mm, średnica wewnętrzna nie więcej niż 16 mm, grubosć ścianki nie mniej niż 4 mm</t>
  </si>
  <si>
    <t>376-3510915</t>
  </si>
  <si>
    <t>Wąż PCV wzmocniony: średnica zewnętrzna około 15 mm, średnica wewnętrzna nie więcej niż 9 mm, grubosć ścianki nie mniej niż 3 mm</t>
  </si>
  <si>
    <t>894-12-070</t>
  </si>
  <si>
    <t xml:space="preserve">Tygiel kwarcowy średni 70ml. Średnica 60 mm, Średnica 2- 30mm, Wysokość 50 mm. </t>
  </si>
  <si>
    <t>Tygiel kwarcowy średni 100ml. Średnica 70 mm, Średnica 2- 35mm, Wysokość 56 mm.</t>
  </si>
  <si>
    <t>Tygiel ze spiekanym dyskiem 30/S4, średnica 30 mm, wysokosc 60 mm</t>
  </si>
  <si>
    <t>377-13-34</t>
  </si>
  <si>
    <t xml:space="preserve">Filtr do dejonizatora Millipore DIRECT Q3 UV: SMARTPAK DQ3 LT </t>
  </si>
  <si>
    <t>SPR0LSIA1</t>
  </si>
  <si>
    <t xml:space="preserve">Filtr do dejonizatora Millipore DIRECT Q3 UV: MILLIPACK GP NON STER.(1/BOX) </t>
  </si>
  <si>
    <t>MPGP02001</t>
  </si>
  <si>
    <t xml:space="preserve">WKŁAD wstępny 5 um </t>
  </si>
  <si>
    <t>JAPLPK001</t>
  </si>
  <si>
    <t xml:space="preserve">Filtr do dejonizatora Simplicity: ZESTAW SIMPAK 1/SIMFILTER/VENT FILTER </t>
  </si>
  <si>
    <t>SIMPAKKR1</t>
  </si>
  <si>
    <t>Moduł 1 nie gorszy niż w katalogu</t>
  </si>
  <si>
    <t xml:space="preserve"> Bionovo</t>
  </si>
  <si>
    <t>38000000-5</t>
  </si>
  <si>
    <t xml:space="preserve">E-1570 </t>
  </si>
  <si>
    <t xml:space="preserve">S-2155 </t>
  </si>
  <si>
    <t>Strzykawki jednorazowe plastikowe sterylne 10 ml</t>
  </si>
  <si>
    <t>E-1499</t>
  </si>
  <si>
    <t>Mettler-Toledo 51109388</t>
  </si>
  <si>
    <t>Naczynia PP (100 ml)</t>
  </si>
  <si>
    <t>120 szt.</t>
  </si>
  <si>
    <t>1 m</t>
  </si>
  <si>
    <t>B-2329</t>
  </si>
  <si>
    <t>33192500-7</t>
  </si>
  <si>
    <t>Probówki wirówkowe typu FALCONE sterylne</t>
  </si>
  <si>
    <t>B-2278</t>
  </si>
  <si>
    <t>Probówki typu Eppendorf - z dnem stożkowym - ze skalą i polem opisowym</t>
  </si>
  <si>
    <t>1000 szt.</t>
  </si>
  <si>
    <t>B-2281</t>
  </si>
  <si>
    <t>Probówki typu Eppendorf okrągłodenne, z płaskim korkiem poj. 2.0 ml, ze znacznikiem: 0.5, 1.0, 1.5, 2.0 ml</t>
  </si>
  <si>
    <t xml:space="preserve">Moduł 2 nie gorszy niż w katalogu </t>
  </si>
  <si>
    <t>Alchem</t>
  </si>
  <si>
    <t xml:space="preserve">Moduł 3 nie gorszy niż w katalogu </t>
  </si>
  <si>
    <t>Conbest</t>
  </si>
  <si>
    <t xml:space="preserve">Moduł 4 nie gorszy niż w katalogu  </t>
  </si>
  <si>
    <t>Perlan</t>
  </si>
  <si>
    <t xml:space="preserve">Moduł 5 nie gorszy niż w katalogu  </t>
  </si>
  <si>
    <t>Merck</t>
  </si>
  <si>
    <t xml:space="preserve">Moduł 6 nie gorszy niż w katalogu  </t>
  </si>
  <si>
    <t>Mettler-Toledo</t>
  </si>
  <si>
    <t>Standardowe mieszadełka magnetyczne dł 200 mm</t>
  </si>
  <si>
    <t>EPPENDORF</t>
  </si>
  <si>
    <t>0030078519</t>
  </si>
  <si>
    <t>38437110-1</t>
  </si>
  <si>
    <t xml:space="preserve">Końcówki z filtrem do pipet pojemność 0,1-10µl  M sterylne </t>
  </si>
  <si>
    <t>10 statywów po 96 szt.</t>
  </si>
  <si>
    <t>0030078535</t>
  </si>
  <si>
    <t xml:space="preserve">Końcówki z filtrem do pipet Eppendorf pojemność 2-20µl  sterylne </t>
  </si>
  <si>
    <t>0030078543</t>
  </si>
  <si>
    <t xml:space="preserve">Końcówki z filtrem do pipet pojemność 2-100µl  sterylne </t>
  </si>
  <si>
    <t>0030078551</t>
  </si>
  <si>
    <t xml:space="preserve">Końcówki z filtrem do pipet pojemność 2-200µl  sterylne </t>
  </si>
  <si>
    <t>0030120.191</t>
  </si>
  <si>
    <t>Probówki Safe-Lock 1,5 ml bursztynowe, PCR quality</t>
  </si>
  <si>
    <t>2 x 500 szt.</t>
  </si>
  <si>
    <t>0030000.765</t>
  </si>
  <si>
    <t>Końcówki do pipet pojemność 10 ml</t>
  </si>
  <si>
    <t>2 x 100 szt.</t>
  </si>
  <si>
    <t>ROCHE</t>
  </si>
  <si>
    <t>Płytki 96-dołkowe białe do real-time PCR wraz z folią optyczną do Light Cycler 96</t>
  </si>
  <si>
    <t>Probówki PCR w paskach 8-szt. w pasku białe do Light Cycler 96</t>
  </si>
  <si>
    <t>38437000-7</t>
  </si>
  <si>
    <t>150 szt.</t>
  </si>
  <si>
    <t>960 szt.</t>
  </si>
  <si>
    <t>EQUIMED</t>
  </si>
  <si>
    <t>3.391.512.300</t>
  </si>
  <si>
    <t>SARSTEDT</t>
  </si>
  <si>
    <t>72.692.005</t>
  </si>
  <si>
    <t>Probówki rakcyjne poj. 1,5 ml ze stożkowym dnem, zakręcane sterylne</t>
  </si>
  <si>
    <t>100 szt.</t>
  </si>
  <si>
    <t>Moduł 7 nie gorszy niż w katalogu</t>
  </si>
  <si>
    <t>CEZETEL</t>
  </si>
  <si>
    <t>brak</t>
  </si>
  <si>
    <t>33141411-4</t>
  </si>
  <si>
    <t>Ostrza chirurgiczne nr 21</t>
  </si>
  <si>
    <t>Moduł 8 nie gorszy niż w katalogu</t>
  </si>
  <si>
    <t>Moduł 9 nie gorszy niż w katalogu</t>
  </si>
  <si>
    <t>Moduł 10 nie gorszy niż w katalogu</t>
  </si>
  <si>
    <t>Moduł 11 nie gorszy niż w katalogu</t>
  </si>
  <si>
    <t xml:space="preserve">Końcówki do pipet ze znacznikiem pojemności 1-200µl </t>
  </si>
  <si>
    <t>Nr sprawy: BAD.241.2.1.2021</t>
  </si>
  <si>
    <t>załącznik nr 2f do SWZ</t>
  </si>
  <si>
    <t>Rozdział 6</t>
  </si>
  <si>
    <t>2 szt.</t>
  </si>
  <si>
    <t>Kuwety spektrofotometryczne wykonane ze szkła kwarcowego z pokrywką PTFE typ. Q104, nadające się do pomiarów przy długościach fali od 190nm do 800nm, długoś 10mm,szerokosć 10mm, pojemnosć ok. 3,5 ml</t>
  </si>
  <si>
    <t>* Wykonawca wypełnia kolumnę nr 11 tylko w przypadku gdy oferuje produkt równoważny w stosunku do wskazanego w  kolumnie nr 4</t>
  </si>
  <si>
    <t>kwalifikowany podpis elektroniczny, podpis zaufany lub podpis osobisty upoważnionego przedstawiciela Wykonawcy</t>
  </si>
  <si>
    <t>RAZEM ROZDZIAŁ 6</t>
  </si>
  <si>
    <r>
      <t>Producent, nr katalogowy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</si>
  <si>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Pokrywka do zbiornika na reagenty duża (MagNa Pure LC Tub Lids large) do automatu MagNa Pure LC 2.0</t>
  </si>
  <si>
    <t xml:space="preserve">Zbiornik na reagenty 20 (MagNa Pure LC Reagent Tub 20) do automatu MagNa Pure LC 2.0 </t>
  </si>
  <si>
    <t>Zbiornik na reagenty duży (MagNa Pure LC Reaction Tubs large) do automatu MagNa Pure LC 2.0</t>
  </si>
  <si>
    <t xml:space="preserve">Końcówki do narzędzia pipetującego duże (MagNa Pure LC Reaction Tips large) do automatu MagNa Pure LC 2.0 </t>
  </si>
  <si>
    <t>Końcówki do narzędzia pipetującego małe (MagNa Pure LC Reaction Tips small) do automatu MagNa Pure LC 2.0</t>
  </si>
  <si>
    <t>44165100-5</t>
  </si>
  <si>
    <t>Chłodnice kulowe, szkło borokrzemianowe 3.3, DIN 12581, długosć nie mniej niż 250 mm, szlif 29/32 mm</t>
  </si>
  <si>
    <t>Zestaw pułapki wentylacyjnej (Split Vent Trap PM Kit)</t>
  </si>
  <si>
    <t>Nakrętka samozaciskowa utrzymująca kolumnę  (Column Nut, Self Tightening inlet/Detect)</t>
  </si>
  <si>
    <t>38951000-6</t>
  </si>
  <si>
    <t>Septa, średnica 11 mm (Non Stick BTO Inlet septa 11 mm)</t>
  </si>
  <si>
    <t>Zapalarka (FID Ignitor Glow Plug Assembly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</si>
</sst>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\ &quot;zł&quot;"/>
  </numFmts>
  <fonts count="2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sz val="13"/>
      <color rgb="FF33333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118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3" borderId="9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" fontId="10" fillId="0" borderId="2" xfId="1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top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top" wrapText="1"/>
    </xf>
    <xf numFmtId="165" fontId="15" fillId="3" borderId="9" xfId="0" applyNumberFormat="1" applyFont="1" applyFill="1" applyBorder="1" applyAlignment="1">
      <alignment horizontal="center" vertical="center" wrapText="1"/>
    </xf>
    <xf numFmtId="165" fontId="15" fillId="3" borderId="1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1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44" fontId="15" fillId="3" borderId="10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165" fontId="15" fillId="3" borderId="13" xfId="0" applyNumberFormat="1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5"/>
  <sheetViews>
    <sheetView tabSelected="1" view="pageLayout" topLeftCell="A106" zoomScaleNormal="80" zoomScaleSheetLayoutView="100" workbookViewId="0">
      <selection activeCell="D117" sqref="D117"/>
    </sheetView>
  </sheetViews>
  <sheetFormatPr defaultColWidth="9" defaultRowHeight="16.5"/>
  <cols>
    <col min="1" max="1" width="4.75" style="3" customWidth="1"/>
    <col min="2" max="2" width="17.625" style="3" customWidth="1"/>
    <col min="3" max="3" width="11.75" style="3" customWidth="1"/>
    <col min="4" max="4" width="51.25" style="3" customWidth="1"/>
    <col min="5" max="5" width="13.125" style="35" customWidth="1"/>
    <col min="6" max="6" width="12.125" style="35" customWidth="1"/>
    <col min="7" max="7" width="11.125" style="35" customWidth="1"/>
    <col min="8" max="8" width="12.5" style="35" customWidth="1"/>
    <col min="9" max="9" width="10.125" style="35" customWidth="1"/>
    <col min="10" max="10" width="11.75" style="35" customWidth="1"/>
    <col min="11" max="11" width="15.375" style="3" customWidth="1"/>
    <col min="12" max="13" width="9" style="3"/>
    <col min="14" max="14" width="13.25" style="3" customWidth="1"/>
    <col min="15" max="16384" width="9" style="3"/>
  </cols>
  <sheetData>
    <row r="1" spans="1:15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5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</row>
    <row r="3" spans="1:15" ht="17.25">
      <c r="A3" s="1"/>
      <c r="B3" s="1"/>
      <c r="C3" s="1"/>
      <c r="D3" s="1"/>
      <c r="E3" s="2"/>
      <c r="F3" s="2"/>
      <c r="G3" s="2"/>
      <c r="H3" s="2"/>
      <c r="I3" s="2"/>
      <c r="J3" s="2"/>
      <c r="K3" s="1"/>
    </row>
    <row r="4" spans="1:15" ht="17.25">
      <c r="A4" s="1"/>
      <c r="B4" s="100" t="s">
        <v>16</v>
      </c>
      <c r="C4" s="100"/>
      <c r="D4" s="1"/>
      <c r="E4" s="2"/>
      <c r="F4" s="2"/>
      <c r="G4" s="2"/>
      <c r="H4" s="2"/>
      <c r="I4" s="2"/>
      <c r="J4" s="2"/>
      <c r="K4" s="1"/>
    </row>
    <row r="5" spans="1:15" ht="17.25">
      <c r="A5" s="1"/>
      <c r="B5" s="100" t="s">
        <v>15</v>
      </c>
      <c r="C5" s="100"/>
      <c r="D5" s="1"/>
      <c r="E5" s="2"/>
      <c r="F5" s="2"/>
      <c r="G5" s="2"/>
      <c r="H5" s="2"/>
      <c r="I5" s="2"/>
      <c r="J5" s="2"/>
      <c r="K5" s="1"/>
    </row>
    <row r="6" spans="1:15" ht="17.25">
      <c r="A6" s="1"/>
      <c r="B6" s="1"/>
      <c r="C6" s="1"/>
      <c r="D6" s="1"/>
      <c r="E6" s="2"/>
      <c r="F6" s="2"/>
      <c r="G6" s="2"/>
      <c r="H6" s="2"/>
      <c r="I6" s="2"/>
      <c r="J6" s="2"/>
      <c r="K6" s="1"/>
    </row>
    <row r="7" spans="1:15" ht="17.25">
      <c r="A7" s="109" t="s">
        <v>155</v>
      </c>
      <c r="B7" s="110"/>
      <c r="C7" s="110"/>
      <c r="D7" s="4"/>
      <c r="E7" s="4"/>
      <c r="F7" s="4"/>
      <c r="G7" s="4"/>
      <c r="H7" s="4"/>
      <c r="I7" s="4"/>
      <c r="J7" s="101" t="s">
        <v>156</v>
      </c>
      <c r="K7" s="101"/>
      <c r="L7" s="5"/>
      <c r="M7" s="5"/>
      <c r="N7" s="5"/>
    </row>
    <row r="8" spans="1:15" ht="21">
      <c r="A8" s="6"/>
      <c r="B8" s="7"/>
      <c r="C8" s="4"/>
      <c r="D8" s="102" t="s">
        <v>17</v>
      </c>
      <c r="E8" s="102"/>
      <c r="F8" s="102"/>
      <c r="G8" s="103"/>
      <c r="H8" s="103"/>
      <c r="I8" s="103"/>
      <c r="J8" s="4"/>
      <c r="K8" s="6"/>
      <c r="L8" s="5"/>
      <c r="M8" s="5"/>
      <c r="N8" s="5"/>
    </row>
    <row r="9" spans="1:15" ht="17.25">
      <c r="A9" s="104" t="s">
        <v>157</v>
      </c>
      <c r="B9" s="104"/>
      <c r="C9" s="104"/>
      <c r="D9" s="104"/>
      <c r="E9" s="8"/>
      <c r="F9" s="8"/>
      <c r="G9" s="8"/>
      <c r="H9" s="8"/>
      <c r="I9" s="8"/>
      <c r="J9" s="9"/>
      <c r="K9" s="6"/>
      <c r="L9" s="5"/>
      <c r="M9" s="5"/>
      <c r="N9" s="5"/>
    </row>
    <row r="10" spans="1:15" ht="17.25">
      <c r="A10" s="104" t="s">
        <v>18</v>
      </c>
      <c r="B10" s="104"/>
      <c r="C10" s="104"/>
      <c r="D10" s="104"/>
      <c r="E10" s="8"/>
      <c r="F10" s="10"/>
      <c r="G10" s="10"/>
      <c r="H10" s="10"/>
      <c r="I10" s="10"/>
      <c r="J10" s="9"/>
      <c r="K10" s="6"/>
      <c r="L10" s="5"/>
      <c r="M10" s="5"/>
      <c r="N10" s="5"/>
    </row>
    <row r="11" spans="1:15" ht="17.25">
      <c r="A11" s="107" t="s">
        <v>19</v>
      </c>
      <c r="B11" s="108"/>
      <c r="C11" s="107"/>
      <c r="D11" s="107"/>
      <c r="E11" s="107"/>
      <c r="F11" s="107"/>
      <c r="G11" s="8"/>
      <c r="H11" s="8"/>
      <c r="I11" s="8"/>
      <c r="J11" s="9"/>
      <c r="K11" s="6"/>
      <c r="L11" s="5"/>
      <c r="M11" s="5"/>
      <c r="N11" s="5"/>
    </row>
    <row r="12" spans="1:15" ht="17.25">
      <c r="A12" s="107"/>
      <c r="B12" s="108"/>
      <c r="C12" s="107"/>
      <c r="D12" s="107"/>
      <c r="E12" s="107"/>
      <c r="F12" s="107"/>
      <c r="G12" s="8"/>
      <c r="H12" s="8"/>
      <c r="I12" s="8"/>
      <c r="J12" s="9"/>
      <c r="K12" s="6"/>
      <c r="L12" s="5"/>
      <c r="M12" s="5"/>
      <c r="N12" s="5"/>
    </row>
    <row r="13" spans="1:15" ht="17.25" customHeight="1">
      <c r="A13" s="111" t="s">
        <v>86</v>
      </c>
      <c r="B13" s="112"/>
      <c r="C13" s="112"/>
      <c r="D13" s="43" t="s">
        <v>87</v>
      </c>
      <c r="E13" s="43"/>
      <c r="F13" s="43"/>
      <c r="G13" s="43"/>
      <c r="H13" s="43"/>
      <c r="I13" s="43"/>
      <c r="J13" s="43"/>
      <c r="K13" s="44"/>
      <c r="L13" s="5"/>
      <c r="N13" s="5"/>
    </row>
    <row r="14" spans="1:15" ht="120.75">
      <c r="A14" s="11" t="s">
        <v>0</v>
      </c>
      <c r="B14" s="12" t="s">
        <v>1</v>
      </c>
      <c r="C14" s="13" t="s">
        <v>2</v>
      </c>
      <c r="D14" s="13" t="s">
        <v>3</v>
      </c>
      <c r="E14" s="11" t="s">
        <v>10</v>
      </c>
      <c r="F14" s="13" t="s">
        <v>4</v>
      </c>
      <c r="G14" s="13" t="s">
        <v>11</v>
      </c>
      <c r="H14" s="13" t="s">
        <v>5</v>
      </c>
      <c r="I14" s="13" t="s">
        <v>12</v>
      </c>
      <c r="J14" s="13" t="s">
        <v>6</v>
      </c>
      <c r="K14" s="13" t="s">
        <v>163</v>
      </c>
      <c r="L14" s="5"/>
      <c r="M14" s="5"/>
      <c r="N14" s="5"/>
    </row>
    <row r="15" spans="1:15" ht="17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5"/>
      <c r="M15" s="5"/>
      <c r="N15" s="5"/>
    </row>
    <row r="16" spans="1:15" ht="51.75">
      <c r="A16" s="15">
        <v>1</v>
      </c>
      <c r="B16" s="53" t="s">
        <v>53</v>
      </c>
      <c r="C16" s="82" t="s">
        <v>23</v>
      </c>
      <c r="D16" s="38" t="s">
        <v>20</v>
      </c>
      <c r="E16" s="18" t="s">
        <v>32</v>
      </c>
      <c r="F16" s="18">
        <v>20</v>
      </c>
      <c r="G16" s="84"/>
      <c r="H16" s="84"/>
      <c r="I16" s="19"/>
      <c r="J16" s="84"/>
      <c r="K16" s="20"/>
      <c r="L16" s="5"/>
      <c r="M16" s="21"/>
      <c r="N16" s="5"/>
      <c r="O16" s="22"/>
    </row>
    <row r="17" spans="1:22" ht="51.75">
      <c r="A17" s="16">
        <v>2</v>
      </c>
      <c r="B17" s="53" t="s">
        <v>54</v>
      </c>
      <c r="C17" s="82" t="s">
        <v>23</v>
      </c>
      <c r="D17" s="38" t="s">
        <v>22</v>
      </c>
      <c r="E17" s="16" t="s">
        <v>32</v>
      </c>
      <c r="F17" s="16">
        <v>30</v>
      </c>
      <c r="G17" s="84"/>
      <c r="H17" s="84"/>
      <c r="I17" s="19"/>
      <c r="J17" s="84"/>
      <c r="K17" s="23"/>
    </row>
    <row r="18" spans="1:22" ht="69">
      <c r="A18" s="15">
        <v>3</v>
      </c>
      <c r="B18" s="54" t="s">
        <v>89</v>
      </c>
      <c r="C18" s="82" t="s">
        <v>23</v>
      </c>
      <c r="D18" s="38" t="s">
        <v>21</v>
      </c>
      <c r="E18" s="18" t="s">
        <v>158</v>
      </c>
      <c r="F18" s="18">
        <v>15</v>
      </c>
      <c r="G18" s="84"/>
      <c r="H18" s="84"/>
      <c r="I18" s="19"/>
      <c r="J18" s="84"/>
      <c r="K18" s="23"/>
    </row>
    <row r="19" spans="1:22" ht="69">
      <c r="A19" s="16">
        <v>4</v>
      </c>
      <c r="B19" s="54" t="s">
        <v>90</v>
      </c>
      <c r="C19" s="82" t="s">
        <v>23</v>
      </c>
      <c r="D19" s="17" t="s">
        <v>24</v>
      </c>
      <c r="E19" s="16" t="s">
        <v>32</v>
      </c>
      <c r="F19" s="16">
        <v>30</v>
      </c>
      <c r="G19" s="84"/>
      <c r="H19" s="84"/>
      <c r="I19" s="19"/>
      <c r="J19" s="84"/>
      <c r="K19" s="23"/>
    </row>
    <row r="20" spans="1:22" ht="34.5">
      <c r="A20" s="15">
        <v>5</v>
      </c>
      <c r="B20" s="53" t="s">
        <v>55</v>
      </c>
      <c r="C20" s="82" t="s">
        <v>23</v>
      </c>
      <c r="D20" s="17" t="s">
        <v>25</v>
      </c>
      <c r="E20" s="18" t="s">
        <v>32</v>
      </c>
      <c r="F20" s="18">
        <v>20</v>
      </c>
      <c r="G20" s="84"/>
      <c r="H20" s="84"/>
      <c r="I20" s="19"/>
      <c r="J20" s="84"/>
      <c r="K20" s="23"/>
    </row>
    <row r="21" spans="1:22" ht="34.5">
      <c r="A21" s="16">
        <v>6</v>
      </c>
      <c r="B21" s="53" t="s">
        <v>56</v>
      </c>
      <c r="C21" s="82" t="s">
        <v>23</v>
      </c>
      <c r="D21" s="17" t="s">
        <v>26</v>
      </c>
      <c r="E21" s="16" t="s">
        <v>32</v>
      </c>
      <c r="F21" s="16">
        <v>50</v>
      </c>
      <c r="G21" s="84"/>
      <c r="H21" s="84"/>
      <c r="I21" s="19"/>
      <c r="J21" s="84"/>
      <c r="K21" s="23"/>
    </row>
    <row r="22" spans="1:22" ht="69.75" customHeight="1">
      <c r="A22" s="15">
        <v>7</v>
      </c>
      <c r="B22" s="53" t="s">
        <v>57</v>
      </c>
      <c r="C22" s="82" t="s">
        <v>23</v>
      </c>
      <c r="D22" s="17" t="s">
        <v>27</v>
      </c>
      <c r="E22" s="18" t="s">
        <v>32</v>
      </c>
      <c r="F22" s="18">
        <v>6</v>
      </c>
      <c r="G22" s="84"/>
      <c r="H22" s="84"/>
      <c r="I22" s="19"/>
      <c r="J22" s="84"/>
      <c r="K22" s="23"/>
    </row>
    <row r="23" spans="1:22" ht="17.25">
      <c r="A23" s="15">
        <v>8</v>
      </c>
      <c r="B23" s="53" t="s">
        <v>92</v>
      </c>
      <c r="C23" s="81" t="s">
        <v>88</v>
      </c>
      <c r="D23" s="17" t="s">
        <v>91</v>
      </c>
      <c r="E23" s="18" t="s">
        <v>144</v>
      </c>
      <c r="F23" s="18">
        <v>3</v>
      </c>
      <c r="G23" s="84"/>
      <c r="H23" s="84"/>
      <c r="I23" s="19"/>
      <c r="J23" s="84"/>
      <c r="K23" s="23"/>
    </row>
    <row r="24" spans="1:22" ht="17.25">
      <c r="A24" s="16">
        <v>9</v>
      </c>
      <c r="B24" s="39" t="s">
        <v>28</v>
      </c>
      <c r="C24" s="81" t="s">
        <v>88</v>
      </c>
      <c r="D24" s="17" t="s">
        <v>115</v>
      </c>
      <c r="E24" s="16" t="s">
        <v>13</v>
      </c>
      <c r="F24" s="16">
        <v>20</v>
      </c>
      <c r="G24" s="84"/>
      <c r="H24" s="84"/>
      <c r="I24" s="19"/>
      <c r="J24" s="84"/>
      <c r="K24" s="23"/>
    </row>
    <row r="25" spans="1:22" ht="34.5">
      <c r="A25" s="15">
        <v>10</v>
      </c>
      <c r="B25" s="16" t="s">
        <v>97</v>
      </c>
      <c r="C25" s="83" t="s">
        <v>98</v>
      </c>
      <c r="D25" s="17" t="s">
        <v>99</v>
      </c>
      <c r="E25" s="18" t="s">
        <v>50</v>
      </c>
      <c r="F25" s="18">
        <v>1</v>
      </c>
      <c r="G25" s="84"/>
      <c r="H25" s="85"/>
      <c r="I25" s="19"/>
      <c r="J25" s="85"/>
      <c r="K25" s="23"/>
      <c r="N25" s="94"/>
      <c r="O25" s="95"/>
      <c r="P25" s="96"/>
      <c r="Q25" s="97"/>
      <c r="R25" s="97"/>
      <c r="S25" s="97"/>
      <c r="T25" s="97"/>
      <c r="U25" s="97"/>
      <c r="V25" s="97"/>
    </row>
    <row r="26" spans="1:22" ht="34.5">
      <c r="A26" s="16">
        <v>11</v>
      </c>
      <c r="B26" s="16" t="s">
        <v>100</v>
      </c>
      <c r="C26" s="83" t="s">
        <v>98</v>
      </c>
      <c r="D26" s="17" t="s">
        <v>101</v>
      </c>
      <c r="E26" s="18" t="s">
        <v>102</v>
      </c>
      <c r="F26" s="18">
        <v>1</v>
      </c>
      <c r="G26" s="84"/>
      <c r="H26" s="85"/>
      <c r="I26" s="19"/>
      <c r="J26" s="85"/>
      <c r="K26" s="23"/>
      <c r="N26" s="94"/>
      <c r="O26" s="95"/>
      <c r="P26" s="96"/>
      <c r="Q26" s="97"/>
      <c r="R26" s="97"/>
      <c r="S26" s="97"/>
      <c r="T26" s="97"/>
      <c r="U26" s="97"/>
      <c r="V26" s="97"/>
    </row>
    <row r="27" spans="1:22" ht="34.5">
      <c r="A27" s="15">
        <v>12</v>
      </c>
      <c r="B27" s="16" t="s">
        <v>103</v>
      </c>
      <c r="C27" s="83" t="s">
        <v>98</v>
      </c>
      <c r="D27" s="17" t="s">
        <v>104</v>
      </c>
      <c r="E27" s="18" t="s">
        <v>102</v>
      </c>
      <c r="F27" s="18">
        <v>1</v>
      </c>
      <c r="G27" s="84"/>
      <c r="H27" s="85"/>
      <c r="I27" s="19"/>
      <c r="J27" s="85"/>
      <c r="K27" s="23"/>
      <c r="N27" s="94"/>
      <c r="O27" s="95"/>
      <c r="P27" s="96"/>
      <c r="Q27" s="97"/>
      <c r="R27" s="97"/>
      <c r="S27" s="97"/>
      <c r="T27" s="97"/>
      <c r="U27" s="97"/>
      <c r="V27" s="97"/>
    </row>
    <row r="28" spans="1:22" ht="17.25">
      <c r="A28" s="24"/>
      <c r="B28" s="25"/>
      <c r="C28" s="25"/>
      <c r="D28" s="26"/>
      <c r="E28" s="41"/>
      <c r="F28" s="42" t="s">
        <v>7</v>
      </c>
      <c r="G28" s="29" t="s">
        <v>8</v>
      </c>
      <c r="H28" s="69"/>
      <c r="I28" s="31" t="s">
        <v>9</v>
      </c>
      <c r="J28" s="70"/>
      <c r="K28" s="24"/>
      <c r="L28" s="5"/>
      <c r="M28" s="5"/>
      <c r="N28" s="5"/>
    </row>
    <row r="29" spans="1:22" s="5" customFormat="1" ht="17.25">
      <c r="A29" s="1"/>
      <c r="B29" s="1"/>
      <c r="C29" s="1"/>
      <c r="D29" s="1"/>
      <c r="E29" s="32"/>
      <c r="F29" s="2"/>
      <c r="G29" s="2"/>
      <c r="H29" s="2"/>
      <c r="I29" s="2"/>
      <c r="J29" s="2"/>
      <c r="K29" s="33"/>
    </row>
    <row r="30" spans="1:22" ht="17.25" customHeight="1">
      <c r="A30" s="105" t="s">
        <v>105</v>
      </c>
      <c r="B30" s="106"/>
      <c r="C30" s="106"/>
      <c r="D30" s="56" t="s">
        <v>106</v>
      </c>
      <c r="E30" s="56"/>
      <c r="F30" s="56"/>
      <c r="G30" s="56"/>
      <c r="H30" s="56"/>
      <c r="I30" s="56"/>
      <c r="J30" s="56"/>
      <c r="K30" s="57"/>
      <c r="L30" s="5"/>
      <c r="M30" s="5"/>
      <c r="N30" s="5"/>
    </row>
    <row r="31" spans="1:22" ht="120.75">
      <c r="A31" s="11" t="s">
        <v>0</v>
      </c>
      <c r="B31" s="12" t="s">
        <v>1</v>
      </c>
      <c r="C31" s="13" t="s">
        <v>2</v>
      </c>
      <c r="D31" s="13" t="s">
        <v>3</v>
      </c>
      <c r="E31" s="11" t="s">
        <v>10</v>
      </c>
      <c r="F31" s="13" t="s">
        <v>4</v>
      </c>
      <c r="G31" s="13" t="s">
        <v>11</v>
      </c>
      <c r="H31" s="13" t="s">
        <v>5</v>
      </c>
      <c r="I31" s="13" t="s">
        <v>12</v>
      </c>
      <c r="J31" s="13" t="s">
        <v>6</v>
      </c>
      <c r="K31" s="13" t="s">
        <v>163</v>
      </c>
      <c r="L31" s="5"/>
      <c r="M31" s="5"/>
      <c r="N31" s="5"/>
    </row>
    <row r="32" spans="1:22" ht="17.25">
      <c r="A32" s="14">
        <v>1</v>
      </c>
      <c r="B32" s="14">
        <v>2</v>
      </c>
      <c r="C32" s="14">
        <v>3</v>
      </c>
      <c r="D32" s="14">
        <v>4</v>
      </c>
      <c r="E32" s="14">
        <v>5</v>
      </c>
      <c r="F32" s="14">
        <v>6</v>
      </c>
      <c r="G32" s="14">
        <v>7</v>
      </c>
      <c r="H32" s="14">
        <v>8</v>
      </c>
      <c r="I32" s="14">
        <v>9</v>
      </c>
      <c r="J32" s="14">
        <v>10</v>
      </c>
      <c r="K32" s="14">
        <v>11</v>
      </c>
      <c r="L32" s="5"/>
      <c r="M32" s="5"/>
      <c r="N32" s="5"/>
    </row>
    <row r="33" spans="1:14" ht="51.75">
      <c r="A33" s="15">
        <v>1</v>
      </c>
      <c r="B33" s="15" t="s">
        <v>64</v>
      </c>
      <c r="C33" s="81" t="s">
        <v>169</v>
      </c>
      <c r="D33" s="17" t="s">
        <v>61</v>
      </c>
      <c r="E33" s="15" t="s">
        <v>96</v>
      </c>
      <c r="F33" s="15">
        <v>20</v>
      </c>
      <c r="G33" s="84"/>
      <c r="H33" s="84"/>
      <c r="I33" s="19"/>
      <c r="J33" s="85"/>
      <c r="K33" s="15"/>
      <c r="L33" s="5"/>
      <c r="M33" s="5"/>
      <c r="N33" s="5"/>
    </row>
    <row r="34" spans="1:14" ht="34.5">
      <c r="A34" s="15">
        <v>2</v>
      </c>
      <c r="B34" s="15" t="s">
        <v>60</v>
      </c>
      <c r="C34" s="81" t="s">
        <v>88</v>
      </c>
      <c r="D34" s="17" t="s">
        <v>170</v>
      </c>
      <c r="E34" s="15" t="s">
        <v>32</v>
      </c>
      <c r="F34" s="15">
        <v>6</v>
      </c>
      <c r="G34" s="84"/>
      <c r="H34" s="84"/>
      <c r="I34" s="19"/>
      <c r="J34" s="85"/>
      <c r="K34" s="15"/>
      <c r="L34" s="5"/>
      <c r="M34" s="5"/>
      <c r="N34" s="5"/>
    </row>
    <row r="35" spans="1:14" ht="86.25">
      <c r="A35" s="15">
        <v>3</v>
      </c>
      <c r="B35" s="39" t="s">
        <v>30</v>
      </c>
      <c r="C35" s="81" t="s">
        <v>23</v>
      </c>
      <c r="D35" s="17" t="s">
        <v>159</v>
      </c>
      <c r="E35" s="18" t="s">
        <v>32</v>
      </c>
      <c r="F35" s="18">
        <v>6</v>
      </c>
      <c r="G35" s="84"/>
      <c r="H35" s="84"/>
      <c r="I35" s="19"/>
      <c r="J35" s="85"/>
      <c r="K35" s="23"/>
    </row>
    <row r="36" spans="1:14" ht="17.25">
      <c r="A36" s="24"/>
      <c r="B36" s="25"/>
      <c r="C36" s="25"/>
      <c r="D36" s="26"/>
      <c r="E36" s="27"/>
      <c r="F36" s="28" t="s">
        <v>7</v>
      </c>
      <c r="G36" s="29" t="s">
        <v>8</v>
      </c>
      <c r="H36" s="69"/>
      <c r="I36" s="31" t="s">
        <v>9</v>
      </c>
      <c r="J36" s="70"/>
      <c r="K36" s="24"/>
      <c r="L36" s="5"/>
      <c r="M36" s="5"/>
      <c r="N36" s="5"/>
    </row>
    <row r="37" spans="1:14" ht="17.25">
      <c r="A37" s="1"/>
      <c r="B37" s="1"/>
      <c r="C37" s="1"/>
      <c r="D37" s="1"/>
      <c r="E37" s="2"/>
      <c r="F37" s="2"/>
      <c r="G37" s="2"/>
      <c r="H37" s="2"/>
      <c r="I37" s="2"/>
      <c r="J37" s="34"/>
      <c r="K37" s="1"/>
    </row>
    <row r="38" spans="1:14" ht="17.25" customHeight="1">
      <c r="A38" s="105" t="s">
        <v>107</v>
      </c>
      <c r="B38" s="106"/>
      <c r="C38" s="106"/>
      <c r="D38" s="56" t="s">
        <v>108</v>
      </c>
      <c r="E38" s="56"/>
      <c r="F38" s="56"/>
      <c r="G38" s="56"/>
      <c r="H38" s="56"/>
      <c r="I38" s="56"/>
      <c r="J38" s="56"/>
      <c r="K38" s="57"/>
      <c r="L38" s="5"/>
      <c r="M38" s="5"/>
      <c r="N38" s="5"/>
    </row>
    <row r="39" spans="1:14" ht="120.75">
      <c r="A39" s="14" t="s">
        <v>0</v>
      </c>
      <c r="B39" s="99" t="s">
        <v>1</v>
      </c>
      <c r="C39" s="14" t="s">
        <v>2</v>
      </c>
      <c r="D39" s="14" t="s">
        <v>3</v>
      </c>
      <c r="E39" s="14" t="s">
        <v>10</v>
      </c>
      <c r="F39" s="14" t="s">
        <v>4</v>
      </c>
      <c r="G39" s="14" t="s">
        <v>11</v>
      </c>
      <c r="H39" s="14" t="s">
        <v>5</v>
      </c>
      <c r="I39" s="14" t="s">
        <v>12</v>
      </c>
      <c r="J39" s="14" t="s">
        <v>6</v>
      </c>
      <c r="K39" s="14" t="s">
        <v>163</v>
      </c>
      <c r="L39" s="5"/>
      <c r="M39" s="5"/>
      <c r="N39" s="5"/>
    </row>
    <row r="40" spans="1:14" ht="17.25">
      <c r="A40" s="14">
        <v>1</v>
      </c>
      <c r="B40" s="14">
        <v>2</v>
      </c>
      <c r="C40" s="14">
        <v>3</v>
      </c>
      <c r="D40" s="14">
        <v>4</v>
      </c>
      <c r="E40" s="14">
        <v>5</v>
      </c>
      <c r="F40" s="14">
        <v>6</v>
      </c>
      <c r="G40" s="14">
        <v>7</v>
      </c>
      <c r="H40" s="14">
        <v>8</v>
      </c>
      <c r="I40" s="14">
        <v>9</v>
      </c>
      <c r="J40" s="14">
        <v>10</v>
      </c>
      <c r="K40" s="14">
        <v>11</v>
      </c>
      <c r="L40" s="5"/>
      <c r="M40" s="5"/>
      <c r="N40" s="5"/>
    </row>
    <row r="41" spans="1:14" ht="34.5">
      <c r="A41" s="15">
        <v>1</v>
      </c>
      <c r="B41" s="15" t="s">
        <v>73</v>
      </c>
      <c r="C41" s="61" t="s">
        <v>23</v>
      </c>
      <c r="D41" s="62" t="s">
        <v>74</v>
      </c>
      <c r="E41" s="15" t="s">
        <v>32</v>
      </c>
      <c r="F41" s="15">
        <v>10</v>
      </c>
      <c r="G41" s="84"/>
      <c r="H41" s="84"/>
      <c r="I41" s="64"/>
      <c r="J41" s="85"/>
      <c r="K41" s="40"/>
      <c r="L41" s="5"/>
      <c r="M41" s="5"/>
      <c r="N41" s="5"/>
    </row>
    <row r="42" spans="1:14" ht="34.5">
      <c r="A42" s="47">
        <v>2</v>
      </c>
      <c r="B42" s="63" t="s">
        <v>31</v>
      </c>
      <c r="C42" s="61" t="s">
        <v>23</v>
      </c>
      <c r="D42" s="62" t="s">
        <v>75</v>
      </c>
      <c r="E42" s="15" t="s">
        <v>32</v>
      </c>
      <c r="F42" s="52">
        <v>10</v>
      </c>
      <c r="G42" s="84"/>
      <c r="H42" s="84"/>
      <c r="I42" s="64"/>
      <c r="J42" s="85"/>
      <c r="K42" s="23"/>
    </row>
    <row r="43" spans="1:14" ht="34.5">
      <c r="A43" s="47">
        <v>3</v>
      </c>
      <c r="B43" s="63" t="s">
        <v>77</v>
      </c>
      <c r="C43" s="61" t="s">
        <v>23</v>
      </c>
      <c r="D43" s="62" t="s">
        <v>76</v>
      </c>
      <c r="E43" s="15" t="s">
        <v>59</v>
      </c>
      <c r="F43" s="52">
        <v>20</v>
      </c>
      <c r="G43" s="84"/>
      <c r="H43" s="84"/>
      <c r="I43" s="64"/>
      <c r="J43" s="85"/>
      <c r="K43" s="23"/>
    </row>
    <row r="44" spans="1:14" ht="17.25">
      <c r="A44" s="65"/>
      <c r="B44" s="66"/>
      <c r="C44" s="67"/>
      <c r="D44" s="68"/>
      <c r="E44" s="24"/>
      <c r="F44" s="28" t="s">
        <v>7</v>
      </c>
      <c r="G44" s="29" t="s">
        <v>8</v>
      </c>
      <c r="H44" s="69"/>
      <c r="I44" s="31" t="s">
        <v>9</v>
      </c>
      <c r="J44" s="70"/>
      <c r="K44" s="60"/>
    </row>
    <row r="45" spans="1:14" ht="17.25">
      <c r="A45" s="36"/>
      <c r="B45" s="36"/>
      <c r="C45" s="36"/>
      <c r="D45" s="36"/>
      <c r="E45" s="37"/>
      <c r="F45" s="37"/>
      <c r="G45" s="37"/>
      <c r="H45" s="37"/>
      <c r="I45" s="37"/>
      <c r="J45" s="37"/>
      <c r="K45" s="36"/>
    </row>
    <row r="46" spans="1:14" ht="17.25" customHeight="1">
      <c r="A46" s="105" t="s">
        <v>109</v>
      </c>
      <c r="B46" s="106"/>
      <c r="C46" s="106"/>
      <c r="D46" s="56" t="s">
        <v>110</v>
      </c>
      <c r="E46" s="56"/>
      <c r="F46" s="56"/>
      <c r="G46" s="56"/>
      <c r="H46" s="56"/>
      <c r="I46" s="56"/>
      <c r="J46" s="56"/>
      <c r="K46" s="57"/>
      <c r="L46" s="5"/>
      <c r="M46" s="5"/>
      <c r="N46" s="5"/>
    </row>
    <row r="47" spans="1:14" ht="120.75">
      <c r="A47" s="11" t="s">
        <v>0</v>
      </c>
      <c r="B47" s="12" t="s">
        <v>1</v>
      </c>
      <c r="C47" s="13" t="s">
        <v>2</v>
      </c>
      <c r="D47" s="13" t="s">
        <v>3</v>
      </c>
      <c r="E47" s="11" t="s">
        <v>10</v>
      </c>
      <c r="F47" s="13" t="s">
        <v>4</v>
      </c>
      <c r="G47" s="13" t="s">
        <v>11</v>
      </c>
      <c r="H47" s="13" t="s">
        <v>5</v>
      </c>
      <c r="I47" s="13" t="s">
        <v>12</v>
      </c>
      <c r="J47" s="13" t="s">
        <v>6</v>
      </c>
      <c r="K47" s="13" t="s">
        <v>163</v>
      </c>
      <c r="L47" s="5"/>
      <c r="M47" s="5"/>
      <c r="N47" s="5"/>
    </row>
    <row r="48" spans="1:14" ht="17.25">
      <c r="A48" s="14">
        <v>1</v>
      </c>
      <c r="B48" s="14">
        <v>2</v>
      </c>
      <c r="C48" s="14">
        <v>3</v>
      </c>
      <c r="D48" s="14">
        <v>4</v>
      </c>
      <c r="E48" s="14">
        <v>5</v>
      </c>
      <c r="F48" s="14">
        <v>6</v>
      </c>
      <c r="G48" s="14">
        <v>7</v>
      </c>
      <c r="H48" s="14">
        <v>8</v>
      </c>
      <c r="I48" s="14">
        <v>9</v>
      </c>
      <c r="J48" s="14">
        <v>10</v>
      </c>
      <c r="K48" s="14">
        <v>11</v>
      </c>
      <c r="L48" s="5"/>
      <c r="M48" s="5"/>
      <c r="N48" s="5"/>
    </row>
    <row r="49" spans="1:14" ht="17.25">
      <c r="A49" s="47">
        <v>1</v>
      </c>
      <c r="B49" s="48" t="s">
        <v>33</v>
      </c>
      <c r="C49" s="81" t="s">
        <v>88</v>
      </c>
      <c r="D49" s="51" t="s">
        <v>43</v>
      </c>
      <c r="E49" s="50" t="s">
        <v>49</v>
      </c>
      <c r="F49" s="47">
        <v>1</v>
      </c>
      <c r="G49" s="84"/>
      <c r="H49" s="84"/>
      <c r="I49" s="64"/>
      <c r="J49" s="84"/>
      <c r="K49" s="46"/>
      <c r="L49" s="5"/>
      <c r="M49" s="5"/>
      <c r="N49" s="5"/>
    </row>
    <row r="50" spans="1:14" ht="17.25">
      <c r="A50" s="47">
        <v>2</v>
      </c>
      <c r="B50" s="49" t="s">
        <v>34</v>
      </c>
      <c r="C50" s="81" t="s">
        <v>88</v>
      </c>
      <c r="D50" s="98" t="s">
        <v>171</v>
      </c>
      <c r="E50" s="50" t="s">
        <v>32</v>
      </c>
      <c r="F50" s="47">
        <v>1</v>
      </c>
      <c r="G50" s="84"/>
      <c r="H50" s="84"/>
      <c r="I50" s="64"/>
      <c r="J50" s="84"/>
      <c r="K50" s="46"/>
      <c r="L50" s="5"/>
      <c r="M50" s="5"/>
      <c r="N50" s="5"/>
    </row>
    <row r="51" spans="1:14" ht="17.25">
      <c r="A51" s="47">
        <v>3</v>
      </c>
      <c r="B51" s="49" t="s">
        <v>35</v>
      </c>
      <c r="C51" s="81" t="s">
        <v>88</v>
      </c>
      <c r="D51" s="98" t="s">
        <v>175</v>
      </c>
      <c r="E51" s="50" t="s">
        <v>32</v>
      </c>
      <c r="F51" s="47">
        <v>2</v>
      </c>
      <c r="G51" s="84"/>
      <c r="H51" s="84"/>
      <c r="I51" s="64"/>
      <c r="J51" s="84"/>
      <c r="K51" s="46"/>
      <c r="L51" s="5"/>
      <c r="M51" s="5"/>
      <c r="N51" s="5"/>
    </row>
    <row r="52" spans="1:14" ht="34.5">
      <c r="A52" s="47">
        <v>4</v>
      </c>
      <c r="B52" s="49" t="s">
        <v>36</v>
      </c>
      <c r="C52" s="81" t="s">
        <v>88</v>
      </c>
      <c r="D52" s="98" t="s">
        <v>172</v>
      </c>
      <c r="E52" s="50" t="s">
        <v>32</v>
      </c>
      <c r="F52" s="47">
        <v>3</v>
      </c>
      <c r="G52" s="84"/>
      <c r="H52" s="84"/>
      <c r="I52" s="64"/>
      <c r="J52" s="84"/>
      <c r="K52" s="46"/>
      <c r="L52" s="5"/>
      <c r="M52" s="5"/>
      <c r="N52" s="5"/>
    </row>
    <row r="53" spans="1:14" ht="17.25" customHeight="1">
      <c r="A53" s="47">
        <v>5</v>
      </c>
      <c r="B53" s="49" t="s">
        <v>37</v>
      </c>
      <c r="C53" s="81" t="s">
        <v>88</v>
      </c>
      <c r="D53" s="98" t="s">
        <v>174</v>
      </c>
      <c r="E53" s="50" t="s">
        <v>50</v>
      </c>
      <c r="F53" s="47">
        <v>2</v>
      </c>
      <c r="G53" s="84"/>
      <c r="H53" s="84"/>
      <c r="I53" s="64"/>
      <c r="J53" s="84"/>
      <c r="K53" s="46"/>
      <c r="L53" s="5"/>
      <c r="M53" s="5"/>
      <c r="N53" s="5"/>
    </row>
    <row r="54" spans="1:14" ht="17.25">
      <c r="A54" s="47">
        <v>6</v>
      </c>
      <c r="B54" s="49" t="s">
        <v>38</v>
      </c>
      <c r="C54" s="81" t="s">
        <v>88</v>
      </c>
      <c r="D54" s="51" t="s">
        <v>44</v>
      </c>
      <c r="E54" s="50" t="s">
        <v>51</v>
      </c>
      <c r="F54" s="47">
        <v>2</v>
      </c>
      <c r="G54" s="84"/>
      <c r="H54" s="84"/>
      <c r="I54" s="64"/>
      <c r="J54" s="84"/>
      <c r="K54" s="46"/>
      <c r="L54" s="5"/>
      <c r="M54" s="5"/>
      <c r="N54" s="5"/>
    </row>
    <row r="55" spans="1:14" ht="17.25">
      <c r="A55" s="47">
        <v>7</v>
      </c>
      <c r="B55" s="49" t="s">
        <v>39</v>
      </c>
      <c r="C55" s="81" t="s">
        <v>88</v>
      </c>
      <c r="D55" s="51" t="s">
        <v>45</v>
      </c>
      <c r="E55" s="50" t="s">
        <v>52</v>
      </c>
      <c r="F55" s="47">
        <v>2</v>
      </c>
      <c r="G55" s="84"/>
      <c r="H55" s="84"/>
      <c r="I55" s="64"/>
      <c r="J55" s="84"/>
      <c r="K55" s="46"/>
      <c r="L55" s="5"/>
      <c r="M55" s="5"/>
      <c r="N55" s="5"/>
    </row>
    <row r="56" spans="1:14" ht="17.25">
      <c r="A56" s="47">
        <v>8</v>
      </c>
      <c r="B56" s="49" t="s">
        <v>40</v>
      </c>
      <c r="C56" s="81" t="s">
        <v>88</v>
      </c>
      <c r="D56" s="51" t="s">
        <v>46</v>
      </c>
      <c r="E56" s="50" t="s">
        <v>52</v>
      </c>
      <c r="F56" s="47">
        <v>1</v>
      </c>
      <c r="G56" s="84"/>
      <c r="H56" s="84"/>
      <c r="I56" s="64"/>
      <c r="J56" s="84"/>
      <c r="K56" s="46"/>
      <c r="L56" s="5"/>
      <c r="M56" s="5"/>
      <c r="N56" s="5"/>
    </row>
    <row r="57" spans="1:14" ht="17.25">
      <c r="A57" s="47">
        <v>9</v>
      </c>
      <c r="B57" s="49" t="s">
        <v>41</v>
      </c>
      <c r="C57" s="81" t="s">
        <v>88</v>
      </c>
      <c r="D57" s="51" t="s">
        <v>47</v>
      </c>
      <c r="E57" s="50" t="s">
        <v>32</v>
      </c>
      <c r="F57" s="47">
        <v>1</v>
      </c>
      <c r="G57" s="84"/>
      <c r="H57" s="84"/>
      <c r="I57" s="64"/>
      <c r="J57" s="84"/>
      <c r="K57" s="46"/>
      <c r="L57" s="5"/>
      <c r="M57" s="5"/>
      <c r="N57" s="5"/>
    </row>
    <row r="58" spans="1:14" ht="17.25">
      <c r="A58" s="47">
        <v>10</v>
      </c>
      <c r="B58" s="49" t="s">
        <v>42</v>
      </c>
      <c r="C58" s="81" t="s">
        <v>88</v>
      </c>
      <c r="D58" s="51" t="s">
        <v>48</v>
      </c>
      <c r="E58" s="50" t="s">
        <v>32</v>
      </c>
      <c r="F58" s="52">
        <v>3</v>
      </c>
      <c r="G58" s="84"/>
      <c r="H58" s="84"/>
      <c r="I58" s="64"/>
      <c r="J58" s="84"/>
      <c r="K58" s="23"/>
    </row>
    <row r="59" spans="1:14" ht="17.25">
      <c r="A59" s="65"/>
      <c r="B59" s="77"/>
      <c r="C59" s="59"/>
      <c r="D59" s="78"/>
      <c r="E59" s="79"/>
      <c r="F59" s="28" t="s">
        <v>7</v>
      </c>
      <c r="G59" s="29" t="s">
        <v>8</v>
      </c>
      <c r="H59" s="69"/>
      <c r="I59" s="31" t="s">
        <v>9</v>
      </c>
      <c r="J59" s="70"/>
      <c r="K59" s="60"/>
    </row>
    <row r="60" spans="1:14" ht="17.25">
      <c r="A60" s="36"/>
      <c r="B60" s="36"/>
      <c r="C60" s="36"/>
      <c r="D60" s="36"/>
      <c r="E60" s="37"/>
      <c r="F60" s="37"/>
      <c r="G60" s="37"/>
      <c r="H60" s="37"/>
      <c r="I60" s="37"/>
      <c r="J60" s="37"/>
      <c r="K60" s="36"/>
    </row>
    <row r="61" spans="1:14" ht="17.25" customHeight="1">
      <c r="A61" s="105" t="s">
        <v>111</v>
      </c>
      <c r="B61" s="106"/>
      <c r="C61" s="106"/>
      <c r="D61" s="56" t="s">
        <v>112</v>
      </c>
      <c r="E61" s="56"/>
      <c r="F61" s="56"/>
      <c r="G61" s="56"/>
      <c r="H61" s="56"/>
      <c r="I61" s="56"/>
      <c r="J61" s="56"/>
      <c r="K61" s="57"/>
      <c r="L61" s="5"/>
      <c r="M61" s="5"/>
      <c r="N61" s="5"/>
    </row>
    <row r="62" spans="1:14" ht="120.75">
      <c r="A62" s="14" t="s">
        <v>0</v>
      </c>
      <c r="B62" s="99" t="s">
        <v>1</v>
      </c>
      <c r="C62" s="14" t="s">
        <v>2</v>
      </c>
      <c r="D62" s="14" t="s">
        <v>3</v>
      </c>
      <c r="E62" s="14" t="s">
        <v>10</v>
      </c>
      <c r="F62" s="14" t="s">
        <v>4</v>
      </c>
      <c r="G62" s="14" t="s">
        <v>11</v>
      </c>
      <c r="H62" s="14" t="s">
        <v>5</v>
      </c>
      <c r="I62" s="14" t="s">
        <v>12</v>
      </c>
      <c r="J62" s="14" t="s">
        <v>6</v>
      </c>
      <c r="K62" s="14" t="s">
        <v>163</v>
      </c>
      <c r="L62" s="5"/>
      <c r="M62" s="5"/>
      <c r="N62" s="5"/>
    </row>
    <row r="63" spans="1:14" ht="17.25">
      <c r="A63" s="14">
        <v>1</v>
      </c>
      <c r="B63" s="14">
        <v>2</v>
      </c>
      <c r="C63" s="14">
        <v>3</v>
      </c>
      <c r="D63" s="14">
        <v>4</v>
      </c>
      <c r="E63" s="14">
        <v>5</v>
      </c>
      <c r="F63" s="14">
        <v>6</v>
      </c>
      <c r="G63" s="14">
        <v>7</v>
      </c>
      <c r="H63" s="14">
        <v>8</v>
      </c>
      <c r="I63" s="14">
        <v>9</v>
      </c>
      <c r="J63" s="14">
        <v>10</v>
      </c>
      <c r="K63" s="14">
        <v>11</v>
      </c>
      <c r="L63" s="5"/>
      <c r="M63" s="5"/>
      <c r="N63" s="5"/>
    </row>
    <row r="64" spans="1:14" ht="34.5">
      <c r="A64" s="47">
        <v>1</v>
      </c>
      <c r="B64" s="63" t="s">
        <v>79</v>
      </c>
      <c r="C64" s="81" t="s">
        <v>88</v>
      </c>
      <c r="D64" s="73" t="s">
        <v>78</v>
      </c>
      <c r="E64" s="15" t="s">
        <v>32</v>
      </c>
      <c r="F64" s="52">
        <v>2</v>
      </c>
      <c r="G64" s="84"/>
      <c r="H64" s="84"/>
      <c r="I64" s="19"/>
      <c r="J64" s="84"/>
      <c r="K64" s="71"/>
    </row>
    <row r="65" spans="1:14" ht="34.5">
      <c r="A65" s="71">
        <v>2</v>
      </c>
      <c r="B65" s="71" t="s">
        <v>81</v>
      </c>
      <c r="C65" s="81" t="s">
        <v>88</v>
      </c>
      <c r="D65" s="73" t="s">
        <v>80</v>
      </c>
      <c r="E65" s="71" t="s">
        <v>32</v>
      </c>
      <c r="F65" s="71">
        <v>2</v>
      </c>
      <c r="G65" s="84"/>
      <c r="H65" s="84"/>
      <c r="I65" s="19"/>
      <c r="J65" s="84"/>
      <c r="K65" s="72"/>
    </row>
    <row r="66" spans="1:14" ht="17.25">
      <c r="A66" s="71">
        <v>3</v>
      </c>
      <c r="B66" s="71" t="s">
        <v>83</v>
      </c>
      <c r="C66" s="81" t="s">
        <v>88</v>
      </c>
      <c r="D66" s="72" t="s">
        <v>82</v>
      </c>
      <c r="E66" s="71" t="s">
        <v>32</v>
      </c>
      <c r="F66" s="71">
        <v>2</v>
      </c>
      <c r="G66" s="84"/>
      <c r="H66" s="84"/>
      <c r="I66" s="19"/>
      <c r="J66" s="84"/>
      <c r="K66" s="72"/>
    </row>
    <row r="67" spans="1:14" ht="34.5">
      <c r="A67" s="71">
        <v>4</v>
      </c>
      <c r="B67" s="71" t="s">
        <v>85</v>
      </c>
      <c r="C67" s="81" t="s">
        <v>88</v>
      </c>
      <c r="D67" s="72" t="s">
        <v>84</v>
      </c>
      <c r="E67" s="71" t="s">
        <v>32</v>
      </c>
      <c r="F67" s="71">
        <v>1</v>
      </c>
      <c r="G67" s="84"/>
      <c r="H67" s="84"/>
      <c r="I67" s="19"/>
      <c r="J67" s="84"/>
      <c r="K67" s="72"/>
    </row>
    <row r="68" spans="1:14" ht="17.25">
      <c r="A68" s="1"/>
      <c r="B68" s="1"/>
      <c r="C68" s="1"/>
      <c r="D68" s="1"/>
      <c r="E68" s="80"/>
      <c r="F68" s="28" t="s">
        <v>7</v>
      </c>
      <c r="G68" s="87" t="s">
        <v>8</v>
      </c>
      <c r="H68" s="69"/>
      <c r="I68" s="87" t="s">
        <v>9</v>
      </c>
      <c r="J68" s="92"/>
      <c r="K68" s="1"/>
    </row>
    <row r="69" spans="1:14" ht="17.25">
      <c r="A69" s="45"/>
      <c r="B69" s="45"/>
      <c r="C69" s="45"/>
      <c r="D69" s="45"/>
      <c r="E69" s="74"/>
      <c r="F69" s="75"/>
      <c r="G69" s="74"/>
      <c r="H69" s="76"/>
      <c r="I69" s="74"/>
      <c r="J69" s="76"/>
      <c r="K69" s="45"/>
    </row>
    <row r="70" spans="1:14" ht="17.25" customHeight="1">
      <c r="A70" s="105" t="s">
        <v>113</v>
      </c>
      <c r="B70" s="106"/>
      <c r="C70" s="106"/>
      <c r="D70" s="56" t="s">
        <v>114</v>
      </c>
      <c r="E70" s="56"/>
      <c r="F70" s="56"/>
      <c r="G70" s="56"/>
      <c r="H70" s="56"/>
      <c r="I70" s="56"/>
      <c r="J70" s="56"/>
      <c r="K70" s="57"/>
      <c r="L70" s="5"/>
      <c r="M70" s="5"/>
      <c r="N70" s="5"/>
    </row>
    <row r="71" spans="1:14" ht="120.75">
      <c r="A71" s="11" t="s">
        <v>0</v>
      </c>
      <c r="B71" s="12" t="s">
        <v>1</v>
      </c>
      <c r="C71" s="13" t="s">
        <v>2</v>
      </c>
      <c r="D71" s="13" t="s">
        <v>3</v>
      </c>
      <c r="E71" s="11" t="s">
        <v>10</v>
      </c>
      <c r="F71" s="13" t="s">
        <v>4</v>
      </c>
      <c r="G71" s="13" t="s">
        <v>11</v>
      </c>
      <c r="H71" s="13" t="s">
        <v>5</v>
      </c>
      <c r="I71" s="13" t="s">
        <v>12</v>
      </c>
      <c r="J71" s="13" t="s">
        <v>6</v>
      </c>
      <c r="K71" s="13" t="s">
        <v>163</v>
      </c>
      <c r="L71" s="5"/>
      <c r="M71" s="5"/>
      <c r="N71" s="5"/>
    </row>
    <row r="72" spans="1:14" ht="17.25">
      <c r="A72" s="14">
        <v>1</v>
      </c>
      <c r="B72" s="14">
        <v>2</v>
      </c>
      <c r="C72" s="14">
        <v>3</v>
      </c>
      <c r="D72" s="14">
        <v>4</v>
      </c>
      <c r="E72" s="14">
        <v>5</v>
      </c>
      <c r="F72" s="14">
        <v>6</v>
      </c>
      <c r="G72" s="14">
        <v>7</v>
      </c>
      <c r="H72" s="14">
        <v>8</v>
      </c>
      <c r="I72" s="14">
        <v>9</v>
      </c>
      <c r="J72" s="14">
        <v>10</v>
      </c>
      <c r="K72" s="14">
        <v>11</v>
      </c>
      <c r="L72" s="5"/>
      <c r="M72" s="5"/>
      <c r="N72" s="5"/>
    </row>
    <row r="73" spans="1:14" ht="34.5">
      <c r="A73" s="47">
        <v>1</v>
      </c>
      <c r="B73" s="63" t="s">
        <v>93</v>
      </c>
      <c r="C73" s="81" t="s">
        <v>88</v>
      </c>
      <c r="D73" s="73" t="s">
        <v>94</v>
      </c>
      <c r="E73" s="15" t="s">
        <v>95</v>
      </c>
      <c r="F73" s="52">
        <v>4</v>
      </c>
      <c r="G73" s="84">
        <v>290</v>
      </c>
      <c r="H73" s="84">
        <f>G73*F73</f>
        <v>1160</v>
      </c>
      <c r="I73" s="19">
        <v>0.23</v>
      </c>
      <c r="J73" s="84">
        <f>ROUND((H73*I73)+H73,2)</f>
        <v>1426.8</v>
      </c>
      <c r="K73" s="71"/>
    </row>
    <row r="74" spans="1:14" ht="17.25">
      <c r="A74" s="45"/>
      <c r="B74" s="45"/>
      <c r="C74" s="45"/>
      <c r="D74" s="45"/>
      <c r="E74" s="80"/>
      <c r="F74" s="28" t="s">
        <v>7</v>
      </c>
      <c r="G74" s="87" t="s">
        <v>8</v>
      </c>
      <c r="H74" s="69">
        <f>ROUND(SUM(H73:H73),2)</f>
        <v>1160</v>
      </c>
      <c r="I74" s="87" t="s">
        <v>9</v>
      </c>
      <c r="J74" s="92">
        <f>ROUND(SUM(J73:J73),2)</f>
        <v>1426.8</v>
      </c>
      <c r="K74" s="45"/>
      <c r="N74" s="76"/>
    </row>
    <row r="75" spans="1:14" ht="17.25">
      <c r="A75" s="45"/>
      <c r="B75" s="45"/>
      <c r="C75" s="45"/>
      <c r="D75" s="45"/>
      <c r="E75" s="74"/>
      <c r="F75" s="75"/>
      <c r="G75" s="74"/>
      <c r="H75" s="76"/>
      <c r="I75" s="74"/>
      <c r="J75" s="76"/>
      <c r="K75" s="45"/>
    </row>
    <row r="76" spans="1:14" ht="17.25" customHeight="1">
      <c r="A76" s="105" t="s">
        <v>145</v>
      </c>
      <c r="B76" s="106"/>
      <c r="C76" s="106"/>
      <c r="D76" s="56" t="s">
        <v>116</v>
      </c>
      <c r="E76" s="56"/>
      <c r="F76" s="56"/>
      <c r="G76" s="56"/>
      <c r="H76" s="56"/>
      <c r="I76" s="56"/>
      <c r="J76" s="56"/>
      <c r="K76" s="57"/>
    </row>
    <row r="77" spans="1:14" ht="120.75">
      <c r="A77" s="11" t="s">
        <v>0</v>
      </c>
      <c r="B77" s="12" t="s">
        <v>1</v>
      </c>
      <c r="C77" s="13" t="s">
        <v>2</v>
      </c>
      <c r="D77" s="13" t="s">
        <v>3</v>
      </c>
      <c r="E77" s="11" t="s">
        <v>10</v>
      </c>
      <c r="F77" s="13" t="s">
        <v>4</v>
      </c>
      <c r="G77" s="13" t="s">
        <v>11</v>
      </c>
      <c r="H77" s="13" t="s">
        <v>5</v>
      </c>
      <c r="I77" s="13" t="s">
        <v>12</v>
      </c>
      <c r="J77" s="13" t="s">
        <v>6</v>
      </c>
      <c r="K77" s="13" t="s">
        <v>163</v>
      </c>
    </row>
    <row r="78" spans="1:14" ht="17.25">
      <c r="A78" s="14">
        <v>1</v>
      </c>
      <c r="B78" s="14">
        <v>2</v>
      </c>
      <c r="C78" s="14">
        <v>3</v>
      </c>
      <c r="D78" s="14">
        <v>4</v>
      </c>
      <c r="E78" s="14">
        <v>5</v>
      </c>
      <c r="F78" s="14">
        <v>6</v>
      </c>
      <c r="G78" s="14">
        <v>7</v>
      </c>
      <c r="H78" s="14">
        <v>8</v>
      </c>
      <c r="I78" s="14">
        <v>9</v>
      </c>
      <c r="J78" s="14">
        <v>10</v>
      </c>
      <c r="K78" s="14">
        <v>11</v>
      </c>
    </row>
    <row r="79" spans="1:14" ht="34.5">
      <c r="A79" s="15">
        <v>1</v>
      </c>
      <c r="B79" s="88" t="s">
        <v>117</v>
      </c>
      <c r="C79" s="83" t="s">
        <v>118</v>
      </c>
      <c r="D79" s="17" t="s">
        <v>119</v>
      </c>
      <c r="E79" s="18" t="s">
        <v>120</v>
      </c>
      <c r="F79" s="18">
        <v>1</v>
      </c>
      <c r="G79" s="84"/>
      <c r="H79" s="85"/>
      <c r="I79" s="19"/>
      <c r="J79" s="86"/>
      <c r="K79" s="20"/>
    </row>
    <row r="80" spans="1:14" ht="17.25" customHeight="1">
      <c r="A80" s="16">
        <v>2</v>
      </c>
      <c r="B80" s="88" t="s">
        <v>121</v>
      </c>
      <c r="C80" s="83" t="s">
        <v>118</v>
      </c>
      <c r="D80" s="17" t="s">
        <v>122</v>
      </c>
      <c r="E80" s="16" t="s">
        <v>120</v>
      </c>
      <c r="F80" s="18">
        <v>1</v>
      </c>
      <c r="G80" s="89"/>
      <c r="H80" s="85"/>
      <c r="I80" s="19"/>
      <c r="J80" s="86"/>
      <c r="K80" s="23"/>
    </row>
    <row r="81" spans="1:11" ht="34.5">
      <c r="A81" s="15">
        <v>3</v>
      </c>
      <c r="B81" s="88" t="s">
        <v>123</v>
      </c>
      <c r="C81" s="83" t="s">
        <v>118</v>
      </c>
      <c r="D81" s="17" t="s">
        <v>124</v>
      </c>
      <c r="E81" s="18" t="s">
        <v>120</v>
      </c>
      <c r="F81" s="18">
        <v>2</v>
      </c>
      <c r="G81" s="89"/>
      <c r="H81" s="85"/>
      <c r="I81" s="19"/>
      <c r="J81" s="86"/>
      <c r="K81" s="23"/>
    </row>
    <row r="82" spans="1:11" ht="34.5">
      <c r="A82" s="16">
        <v>4</v>
      </c>
      <c r="B82" s="88" t="s">
        <v>125</v>
      </c>
      <c r="C82" s="83" t="s">
        <v>118</v>
      </c>
      <c r="D82" s="17" t="s">
        <v>126</v>
      </c>
      <c r="E82" s="16" t="s">
        <v>120</v>
      </c>
      <c r="F82" s="16">
        <v>2</v>
      </c>
      <c r="G82" s="89"/>
      <c r="H82" s="85"/>
      <c r="I82" s="19"/>
      <c r="J82" s="86"/>
      <c r="K82" s="23"/>
    </row>
    <row r="83" spans="1:11" ht="34.5">
      <c r="A83" s="15">
        <v>5</v>
      </c>
      <c r="B83" s="16" t="s">
        <v>127</v>
      </c>
      <c r="C83" s="83" t="s">
        <v>98</v>
      </c>
      <c r="D83" s="17" t="s">
        <v>128</v>
      </c>
      <c r="E83" s="18" t="s">
        <v>129</v>
      </c>
      <c r="F83" s="18">
        <v>1</v>
      </c>
      <c r="G83" s="89"/>
      <c r="H83" s="85"/>
      <c r="I83" s="19"/>
      <c r="J83" s="86"/>
      <c r="K83" s="23"/>
    </row>
    <row r="84" spans="1:11" ht="34.5">
      <c r="A84" s="16">
        <v>6</v>
      </c>
      <c r="B84" s="16" t="s">
        <v>130</v>
      </c>
      <c r="C84" s="83" t="s">
        <v>118</v>
      </c>
      <c r="D84" s="17" t="s">
        <v>131</v>
      </c>
      <c r="E84" s="16" t="s">
        <v>132</v>
      </c>
      <c r="F84" s="18">
        <v>1</v>
      </c>
      <c r="G84" s="89"/>
      <c r="H84" s="85"/>
      <c r="I84" s="19"/>
      <c r="J84" s="86"/>
      <c r="K84" s="23"/>
    </row>
    <row r="85" spans="1:11" ht="17.25">
      <c r="A85" s="24"/>
      <c r="B85" s="25"/>
      <c r="C85" s="25"/>
      <c r="D85" s="26"/>
      <c r="E85" s="27"/>
      <c r="F85" s="28" t="s">
        <v>7</v>
      </c>
      <c r="G85" s="29" t="s">
        <v>8</v>
      </c>
      <c r="H85" s="30"/>
      <c r="I85" s="31" t="s">
        <v>9</v>
      </c>
      <c r="J85" s="90"/>
      <c r="K85" s="24"/>
    </row>
    <row r="86" spans="1:11" ht="17.25">
      <c r="A86" s="58"/>
      <c r="B86" s="58"/>
      <c r="C86" s="58"/>
      <c r="D86" s="58"/>
      <c r="E86" s="55"/>
      <c r="F86" s="55"/>
      <c r="G86" s="55"/>
      <c r="H86" s="55"/>
      <c r="I86" s="55"/>
      <c r="J86" s="34"/>
      <c r="K86" s="58"/>
    </row>
    <row r="87" spans="1:11" ht="17.25" customHeight="1">
      <c r="A87" s="105" t="s">
        <v>150</v>
      </c>
      <c r="B87" s="106"/>
      <c r="C87" s="106"/>
      <c r="D87" s="56" t="s">
        <v>133</v>
      </c>
      <c r="E87" s="56"/>
      <c r="F87" s="56"/>
      <c r="G87" s="56"/>
      <c r="H87" s="56"/>
      <c r="I87" s="56"/>
      <c r="J87" s="56"/>
      <c r="K87" s="57"/>
    </row>
    <row r="88" spans="1:11" ht="120.75">
      <c r="A88" s="11" t="s">
        <v>0</v>
      </c>
      <c r="B88" s="12" t="s">
        <v>1</v>
      </c>
      <c r="C88" s="13" t="s">
        <v>2</v>
      </c>
      <c r="D88" s="13" t="s">
        <v>3</v>
      </c>
      <c r="E88" s="11" t="s">
        <v>10</v>
      </c>
      <c r="F88" s="13" t="s">
        <v>4</v>
      </c>
      <c r="G88" s="13" t="s">
        <v>11</v>
      </c>
      <c r="H88" s="13" t="s">
        <v>5</v>
      </c>
      <c r="I88" s="13" t="s">
        <v>12</v>
      </c>
      <c r="J88" s="13" t="s">
        <v>6</v>
      </c>
      <c r="K88" s="13" t="s">
        <v>163</v>
      </c>
    </row>
    <row r="89" spans="1:11" ht="17.25">
      <c r="A89" s="14">
        <v>1</v>
      </c>
      <c r="B89" s="14">
        <v>2</v>
      </c>
      <c r="C89" s="14">
        <v>3</v>
      </c>
      <c r="D89" s="14">
        <v>4</v>
      </c>
      <c r="E89" s="14">
        <v>5</v>
      </c>
      <c r="F89" s="14">
        <v>6</v>
      </c>
      <c r="G89" s="14">
        <v>7</v>
      </c>
      <c r="H89" s="14">
        <v>8</v>
      </c>
      <c r="I89" s="14">
        <v>9</v>
      </c>
      <c r="J89" s="14">
        <v>10</v>
      </c>
      <c r="K89" s="14">
        <v>11</v>
      </c>
    </row>
    <row r="90" spans="1:11" ht="37.5" customHeight="1">
      <c r="A90" s="15">
        <v>1</v>
      </c>
      <c r="B90" s="16">
        <v>4729692001</v>
      </c>
      <c r="C90" s="83" t="s">
        <v>173</v>
      </c>
      <c r="D90" s="17" t="s">
        <v>134</v>
      </c>
      <c r="E90" s="18" t="s">
        <v>50</v>
      </c>
      <c r="F90" s="18">
        <v>1</v>
      </c>
      <c r="G90" s="84"/>
      <c r="H90" s="85"/>
      <c r="I90" s="19"/>
      <c r="J90" s="86"/>
      <c r="K90" s="20"/>
    </row>
    <row r="91" spans="1:11" ht="34.5">
      <c r="A91" s="16">
        <v>2</v>
      </c>
      <c r="B91" s="16">
        <v>6612601001</v>
      </c>
      <c r="C91" s="83" t="s">
        <v>173</v>
      </c>
      <c r="D91" s="17" t="s">
        <v>135</v>
      </c>
      <c r="E91" s="16" t="s">
        <v>95</v>
      </c>
      <c r="F91" s="18">
        <v>1</v>
      </c>
      <c r="G91" s="89"/>
      <c r="H91" s="85"/>
      <c r="I91" s="19"/>
      <c r="J91" s="86"/>
      <c r="K91" s="23"/>
    </row>
    <row r="92" spans="1:11" ht="34.5">
      <c r="A92" s="15">
        <v>3</v>
      </c>
      <c r="B92" s="16">
        <v>3004074001</v>
      </c>
      <c r="C92" s="83" t="s">
        <v>136</v>
      </c>
      <c r="D92" s="17" t="s">
        <v>164</v>
      </c>
      <c r="E92" s="18" t="s">
        <v>95</v>
      </c>
      <c r="F92" s="18">
        <v>1</v>
      </c>
      <c r="G92" s="89"/>
      <c r="H92" s="85"/>
      <c r="I92" s="19"/>
      <c r="J92" s="86"/>
      <c r="K92" s="23"/>
    </row>
    <row r="93" spans="1:11" ht="34.5">
      <c r="A93" s="16">
        <v>4</v>
      </c>
      <c r="B93" s="16">
        <v>3004058001</v>
      </c>
      <c r="C93" s="83" t="s">
        <v>136</v>
      </c>
      <c r="D93" s="17" t="s">
        <v>165</v>
      </c>
      <c r="E93" s="16" t="s">
        <v>137</v>
      </c>
      <c r="F93" s="18">
        <v>1</v>
      </c>
      <c r="G93" s="89"/>
      <c r="H93" s="85"/>
      <c r="I93" s="19"/>
      <c r="J93" s="86"/>
      <c r="K93" s="23"/>
    </row>
    <row r="94" spans="1:11" ht="34.5">
      <c r="A94" s="15">
        <v>5</v>
      </c>
      <c r="B94" s="16">
        <v>3004040001</v>
      </c>
      <c r="C94" s="83" t="s">
        <v>136</v>
      </c>
      <c r="D94" s="17" t="s">
        <v>166</v>
      </c>
      <c r="E94" s="18" t="s">
        <v>95</v>
      </c>
      <c r="F94" s="18">
        <v>1</v>
      </c>
      <c r="G94" s="89"/>
      <c r="H94" s="85"/>
      <c r="I94" s="19"/>
      <c r="J94" s="86"/>
      <c r="K94" s="23"/>
    </row>
    <row r="95" spans="1:11" ht="34.5">
      <c r="A95" s="16">
        <v>6</v>
      </c>
      <c r="B95" s="16">
        <v>3004171001</v>
      </c>
      <c r="C95" s="83" t="s">
        <v>136</v>
      </c>
      <c r="D95" s="17" t="s">
        <v>167</v>
      </c>
      <c r="E95" s="16" t="s">
        <v>138</v>
      </c>
      <c r="F95" s="18">
        <v>1</v>
      </c>
      <c r="G95" s="89"/>
      <c r="H95" s="85"/>
      <c r="I95" s="19"/>
      <c r="J95" s="86"/>
      <c r="K95" s="23"/>
    </row>
    <row r="96" spans="1:11" ht="34.5">
      <c r="A96" s="15">
        <v>7</v>
      </c>
      <c r="B96" s="16">
        <v>3004180001</v>
      </c>
      <c r="C96" s="83" t="s">
        <v>136</v>
      </c>
      <c r="D96" s="17" t="s">
        <v>168</v>
      </c>
      <c r="E96" s="18" t="s">
        <v>138</v>
      </c>
      <c r="F96" s="18">
        <v>1</v>
      </c>
      <c r="G96" s="89"/>
      <c r="H96" s="85"/>
      <c r="I96" s="19"/>
      <c r="J96" s="86"/>
      <c r="K96" s="23"/>
    </row>
    <row r="97" spans="1:11" ht="17.25">
      <c r="A97" s="24"/>
      <c r="B97" s="25"/>
      <c r="C97" s="25"/>
      <c r="D97" s="26"/>
      <c r="E97" s="27"/>
      <c r="F97" s="28" t="s">
        <v>7</v>
      </c>
      <c r="G97" s="29" t="s">
        <v>8</v>
      </c>
      <c r="H97" s="30"/>
      <c r="I97" s="31" t="s">
        <v>9</v>
      </c>
      <c r="J97" s="90"/>
      <c r="K97" s="24"/>
    </row>
    <row r="98" spans="1:11" ht="17.25" customHeight="1">
      <c r="A98" s="58"/>
      <c r="B98" s="58"/>
      <c r="C98" s="58"/>
      <c r="D98" s="58"/>
      <c r="E98" s="55"/>
      <c r="F98" s="55"/>
      <c r="G98" s="55"/>
      <c r="H98" s="55"/>
      <c r="I98" s="55"/>
      <c r="J98" s="34"/>
      <c r="K98" s="58"/>
    </row>
    <row r="99" spans="1:11" ht="17.25" customHeight="1">
      <c r="A99" s="105" t="s">
        <v>151</v>
      </c>
      <c r="B99" s="106"/>
      <c r="C99" s="106"/>
      <c r="D99" s="56" t="s">
        <v>139</v>
      </c>
      <c r="E99" s="56"/>
      <c r="F99" s="56"/>
      <c r="G99" s="56"/>
      <c r="H99" s="56"/>
      <c r="I99" s="56"/>
      <c r="J99" s="56"/>
      <c r="K99" s="57"/>
    </row>
    <row r="100" spans="1:11" ht="120.75">
      <c r="A100" s="14" t="s">
        <v>0</v>
      </c>
      <c r="B100" s="99" t="s">
        <v>1</v>
      </c>
      <c r="C100" s="14" t="s">
        <v>2</v>
      </c>
      <c r="D100" s="14" t="s">
        <v>3</v>
      </c>
      <c r="E100" s="14" t="s">
        <v>10</v>
      </c>
      <c r="F100" s="14" t="s">
        <v>4</v>
      </c>
      <c r="G100" s="14" t="s">
        <v>11</v>
      </c>
      <c r="H100" s="14" t="s">
        <v>5</v>
      </c>
      <c r="I100" s="14" t="s">
        <v>12</v>
      </c>
      <c r="J100" s="14" t="s">
        <v>6</v>
      </c>
      <c r="K100" s="14" t="s">
        <v>163</v>
      </c>
    </row>
    <row r="101" spans="1:11" ht="17.25">
      <c r="A101" s="14">
        <v>1</v>
      </c>
      <c r="B101" s="14">
        <v>2</v>
      </c>
      <c r="C101" s="14">
        <v>3</v>
      </c>
      <c r="D101" s="14">
        <v>4</v>
      </c>
      <c r="E101" s="14">
        <v>5</v>
      </c>
      <c r="F101" s="14">
        <v>6</v>
      </c>
      <c r="G101" s="14">
        <v>7</v>
      </c>
      <c r="H101" s="14">
        <v>8</v>
      </c>
      <c r="I101" s="14">
        <v>9</v>
      </c>
      <c r="J101" s="14">
        <v>10</v>
      </c>
      <c r="K101" s="14">
        <v>11</v>
      </c>
    </row>
    <row r="102" spans="1:11" ht="34.5">
      <c r="A102" s="15">
        <v>1</v>
      </c>
      <c r="B102" s="16" t="s">
        <v>140</v>
      </c>
      <c r="C102" s="83" t="s">
        <v>118</v>
      </c>
      <c r="D102" s="17" t="s">
        <v>154</v>
      </c>
      <c r="E102" s="18" t="s">
        <v>102</v>
      </c>
      <c r="F102" s="18">
        <v>1</v>
      </c>
      <c r="G102" s="84"/>
      <c r="H102" s="85"/>
      <c r="I102" s="19"/>
      <c r="J102" s="86"/>
      <c r="K102" s="20"/>
    </row>
    <row r="103" spans="1:11" ht="17.25">
      <c r="A103" s="24"/>
      <c r="B103" s="25"/>
      <c r="C103" s="25"/>
      <c r="D103" s="26"/>
      <c r="E103" s="27"/>
      <c r="F103" s="28" t="s">
        <v>7</v>
      </c>
      <c r="G103" s="29" t="s">
        <v>8</v>
      </c>
      <c r="H103" s="30"/>
      <c r="I103" s="31" t="s">
        <v>9</v>
      </c>
      <c r="J103" s="90"/>
      <c r="K103" s="24"/>
    </row>
    <row r="104" spans="1:11" ht="17.25">
      <c r="A104" s="58"/>
      <c r="B104" s="58"/>
      <c r="C104" s="58"/>
      <c r="D104" s="58"/>
      <c r="E104" s="55"/>
      <c r="F104" s="55"/>
      <c r="G104" s="55"/>
      <c r="H104" s="55"/>
      <c r="I104" s="55"/>
      <c r="J104" s="34"/>
      <c r="K104" s="58"/>
    </row>
    <row r="105" spans="1:11" ht="17.25" customHeight="1">
      <c r="A105" s="111" t="s">
        <v>152</v>
      </c>
      <c r="B105" s="112"/>
      <c r="C105" s="112"/>
      <c r="D105" s="56" t="s">
        <v>141</v>
      </c>
      <c r="E105" s="56"/>
      <c r="F105" s="56"/>
      <c r="G105" s="56"/>
      <c r="H105" s="56"/>
      <c r="I105" s="56"/>
      <c r="J105" s="56"/>
      <c r="K105" s="57"/>
    </row>
    <row r="106" spans="1:11" ht="120.75">
      <c r="A106" s="11" t="s">
        <v>0</v>
      </c>
      <c r="B106" s="12" t="s">
        <v>1</v>
      </c>
      <c r="C106" s="13" t="s">
        <v>2</v>
      </c>
      <c r="D106" s="13" t="s">
        <v>3</v>
      </c>
      <c r="E106" s="11" t="s">
        <v>10</v>
      </c>
      <c r="F106" s="13" t="s">
        <v>4</v>
      </c>
      <c r="G106" s="13" t="s">
        <v>11</v>
      </c>
      <c r="H106" s="13" t="s">
        <v>5</v>
      </c>
      <c r="I106" s="13" t="s">
        <v>12</v>
      </c>
      <c r="J106" s="13" t="s">
        <v>6</v>
      </c>
      <c r="K106" s="13" t="s">
        <v>163</v>
      </c>
    </row>
    <row r="107" spans="1:11" ht="17.25">
      <c r="A107" s="14">
        <v>1</v>
      </c>
      <c r="B107" s="14">
        <v>2</v>
      </c>
      <c r="C107" s="14">
        <v>3</v>
      </c>
      <c r="D107" s="14">
        <v>4</v>
      </c>
      <c r="E107" s="14">
        <v>5</v>
      </c>
      <c r="F107" s="14">
        <v>6</v>
      </c>
      <c r="G107" s="14">
        <v>7</v>
      </c>
      <c r="H107" s="14">
        <v>8</v>
      </c>
      <c r="I107" s="14">
        <v>9</v>
      </c>
      <c r="J107" s="14">
        <v>10</v>
      </c>
      <c r="K107" s="14">
        <v>11</v>
      </c>
    </row>
    <row r="108" spans="1:11" ht="34.5">
      <c r="A108" s="15">
        <v>1</v>
      </c>
      <c r="B108" s="16" t="s">
        <v>142</v>
      </c>
      <c r="C108" s="83" t="s">
        <v>98</v>
      </c>
      <c r="D108" s="17" t="s">
        <v>143</v>
      </c>
      <c r="E108" s="18" t="s">
        <v>144</v>
      </c>
      <c r="F108" s="18">
        <v>4</v>
      </c>
      <c r="G108" s="84">
        <v>43.89</v>
      </c>
      <c r="H108" s="85">
        <f>G108*F108</f>
        <v>175.56</v>
      </c>
      <c r="I108" s="19">
        <v>0.08</v>
      </c>
      <c r="J108" s="86">
        <f>ROUND((H108*I108)+H108,2)</f>
        <v>189.6</v>
      </c>
      <c r="K108" s="20"/>
    </row>
    <row r="109" spans="1:11" ht="17.25">
      <c r="A109" s="24"/>
      <c r="B109" s="25"/>
      <c r="C109" s="25"/>
      <c r="D109" s="26"/>
      <c r="E109" s="27"/>
      <c r="F109" s="28" t="s">
        <v>7</v>
      </c>
      <c r="G109" s="29" t="s">
        <v>8</v>
      </c>
      <c r="H109" s="30">
        <f>ROUND(SUM(H108:H108),2)</f>
        <v>175.56</v>
      </c>
      <c r="I109" s="31" t="s">
        <v>9</v>
      </c>
      <c r="J109" s="90">
        <f>ROUND(SUM(J108:J108),2)</f>
        <v>189.6</v>
      </c>
      <c r="K109" s="24"/>
    </row>
    <row r="110" spans="1:11" ht="17.25" customHeight="1">
      <c r="A110" s="58"/>
      <c r="B110" s="58"/>
      <c r="C110" s="58"/>
      <c r="D110" s="58"/>
      <c r="E110" s="55"/>
      <c r="F110" s="55"/>
      <c r="G110" s="55"/>
      <c r="H110" s="55"/>
      <c r="I110" s="55"/>
      <c r="J110" s="34"/>
      <c r="K110" s="58"/>
    </row>
    <row r="111" spans="1:11" ht="17.25" customHeight="1">
      <c r="A111" s="105" t="s">
        <v>153</v>
      </c>
      <c r="B111" s="106"/>
      <c r="C111" s="106"/>
      <c r="D111" s="56" t="s">
        <v>146</v>
      </c>
      <c r="E111" s="56"/>
      <c r="F111" s="56"/>
      <c r="G111" s="56"/>
      <c r="H111" s="56"/>
      <c r="I111" s="56"/>
      <c r="J111" s="56"/>
      <c r="K111" s="57"/>
    </row>
    <row r="112" spans="1:11" ht="120.75">
      <c r="A112" s="11" t="s">
        <v>0</v>
      </c>
      <c r="B112" s="12" t="s">
        <v>1</v>
      </c>
      <c r="C112" s="13" t="s">
        <v>2</v>
      </c>
      <c r="D112" s="13" t="s">
        <v>3</v>
      </c>
      <c r="E112" s="11" t="s">
        <v>10</v>
      </c>
      <c r="F112" s="13" t="s">
        <v>4</v>
      </c>
      <c r="G112" s="13" t="s">
        <v>11</v>
      </c>
      <c r="H112" s="13" t="s">
        <v>5</v>
      </c>
      <c r="I112" s="13" t="s">
        <v>12</v>
      </c>
      <c r="J112" s="13" t="s">
        <v>6</v>
      </c>
      <c r="K112" s="13" t="s">
        <v>163</v>
      </c>
    </row>
    <row r="113" spans="1:11" ht="17.25">
      <c r="A113" s="14">
        <v>1</v>
      </c>
      <c r="B113" s="14">
        <v>2</v>
      </c>
      <c r="C113" s="14">
        <v>3</v>
      </c>
      <c r="D113" s="14">
        <v>4</v>
      </c>
      <c r="E113" s="14">
        <v>5</v>
      </c>
      <c r="F113" s="14">
        <v>6</v>
      </c>
      <c r="G113" s="14">
        <v>7</v>
      </c>
      <c r="H113" s="14">
        <v>8</v>
      </c>
      <c r="I113" s="14">
        <v>9</v>
      </c>
      <c r="J113" s="14">
        <v>10</v>
      </c>
      <c r="K113" s="14">
        <v>11</v>
      </c>
    </row>
    <row r="114" spans="1:11" ht="34.5">
      <c r="A114" s="15">
        <v>1</v>
      </c>
      <c r="B114" s="71" t="s">
        <v>147</v>
      </c>
      <c r="C114" s="83" t="s">
        <v>148</v>
      </c>
      <c r="D114" s="17" t="s">
        <v>149</v>
      </c>
      <c r="E114" s="18" t="s">
        <v>144</v>
      </c>
      <c r="F114" s="18">
        <v>1</v>
      </c>
      <c r="G114" s="84"/>
      <c r="H114" s="85"/>
      <c r="I114" s="19"/>
      <c r="J114" s="86"/>
      <c r="K114" s="20"/>
    </row>
    <row r="115" spans="1:11" ht="17.25">
      <c r="A115" s="24"/>
      <c r="B115" s="25"/>
      <c r="C115" s="25"/>
      <c r="D115" s="26"/>
      <c r="E115" s="27"/>
      <c r="F115" s="28" t="s">
        <v>7</v>
      </c>
      <c r="G115" s="29" t="s">
        <v>8</v>
      </c>
      <c r="H115" s="30"/>
      <c r="I115" s="31" t="s">
        <v>9</v>
      </c>
      <c r="J115" s="90"/>
      <c r="K115" s="24"/>
    </row>
    <row r="116" spans="1:11" ht="17.25" customHeight="1">
      <c r="A116" s="58"/>
      <c r="B116" s="58"/>
      <c r="C116" s="58"/>
      <c r="D116" s="58"/>
      <c r="E116" s="55"/>
      <c r="F116" s="55"/>
      <c r="G116" s="55"/>
      <c r="H116" s="55"/>
      <c r="I116" s="55"/>
      <c r="J116" s="34"/>
      <c r="K116" s="58"/>
    </row>
    <row r="117" spans="1:11" ht="17.25" customHeight="1">
      <c r="A117" s="58"/>
      <c r="B117" s="58"/>
      <c r="C117" s="58"/>
      <c r="D117" s="58"/>
      <c r="E117" s="113" t="s">
        <v>162</v>
      </c>
      <c r="F117" s="114"/>
      <c r="G117" s="91" t="s">
        <v>8</v>
      </c>
      <c r="H117" s="93"/>
      <c r="I117" s="91" t="s">
        <v>9</v>
      </c>
      <c r="J117" s="93"/>
      <c r="K117" s="58"/>
    </row>
    <row r="118" spans="1:11" ht="17.25">
      <c r="A118" s="58"/>
      <c r="B118" s="58"/>
      <c r="C118" s="58"/>
      <c r="D118" s="58"/>
      <c r="E118" s="55"/>
      <c r="F118" s="55"/>
      <c r="G118" s="55"/>
      <c r="H118" s="55"/>
      <c r="I118" s="55"/>
      <c r="J118" s="55"/>
      <c r="K118" s="58"/>
    </row>
    <row r="119" spans="1:11" ht="17.25" customHeight="1">
      <c r="A119" s="58"/>
      <c r="B119" s="116" t="s">
        <v>160</v>
      </c>
      <c r="C119" s="116"/>
      <c r="D119" s="116"/>
      <c r="E119" s="116"/>
      <c r="F119" s="116"/>
      <c r="G119" s="117"/>
      <c r="H119" s="117"/>
      <c r="I119" s="117"/>
      <c r="J119" s="117"/>
      <c r="K119" s="117"/>
    </row>
    <row r="120" spans="1:11" ht="17.25" customHeight="1">
      <c r="A120" s="58"/>
      <c r="B120" s="58"/>
      <c r="C120" s="58"/>
      <c r="D120" s="58"/>
      <c r="E120" s="55"/>
      <c r="F120" s="55"/>
      <c r="G120" s="55"/>
      <c r="H120" s="55"/>
      <c r="I120" s="55"/>
      <c r="J120" s="55"/>
      <c r="K120" s="58"/>
    </row>
    <row r="121" spans="1:11" ht="17.25">
      <c r="A121" s="58"/>
      <c r="B121" s="58"/>
      <c r="C121" s="58"/>
      <c r="D121" s="58"/>
      <c r="E121" s="55"/>
      <c r="F121" s="55"/>
      <c r="G121" s="55"/>
      <c r="H121" s="55"/>
      <c r="I121" s="55"/>
      <c r="J121" s="55"/>
      <c r="K121" s="58"/>
    </row>
    <row r="122" spans="1:11" ht="17.25">
      <c r="A122" s="58"/>
      <c r="B122" s="58"/>
      <c r="C122" s="58"/>
      <c r="D122" s="58"/>
      <c r="E122" s="55"/>
      <c r="F122" s="55"/>
      <c r="G122" s="55"/>
      <c r="H122" s="55"/>
      <c r="I122" s="55"/>
      <c r="J122" s="55"/>
      <c r="K122" s="58"/>
    </row>
    <row r="123" spans="1:11" ht="17.25">
      <c r="A123" s="58"/>
      <c r="B123" s="58"/>
      <c r="C123" s="58"/>
      <c r="D123" s="58"/>
      <c r="E123" s="55"/>
      <c r="F123" s="55"/>
      <c r="G123" s="55"/>
      <c r="H123" s="55"/>
      <c r="I123" s="55"/>
      <c r="J123" s="55"/>
      <c r="K123" s="58"/>
    </row>
    <row r="124" spans="1:11" ht="17.25" customHeight="1">
      <c r="A124" s="58"/>
      <c r="B124" s="58"/>
      <c r="C124" s="58"/>
      <c r="D124" s="58"/>
      <c r="E124" s="55"/>
      <c r="F124" s="55"/>
      <c r="G124" s="115" t="s">
        <v>14</v>
      </c>
      <c r="H124" s="115"/>
      <c r="I124" s="115"/>
      <c r="J124" s="115"/>
      <c r="K124" s="58"/>
    </row>
    <row r="125" spans="1:11" ht="54" customHeight="1">
      <c r="A125" s="58"/>
      <c r="B125" s="58"/>
      <c r="C125" s="58"/>
      <c r="D125" s="58"/>
      <c r="E125" s="55"/>
      <c r="F125" s="55"/>
      <c r="G125" s="115" t="s">
        <v>161</v>
      </c>
      <c r="H125" s="115"/>
      <c r="I125" s="115"/>
      <c r="J125" s="115"/>
      <c r="K125" s="58"/>
    </row>
  </sheetData>
  <mergeCells count="24">
    <mergeCell ref="A111:C111"/>
    <mergeCell ref="E117:F117"/>
    <mergeCell ref="G124:J124"/>
    <mergeCell ref="G125:J125"/>
    <mergeCell ref="B119:K119"/>
    <mergeCell ref="A87:C87"/>
    <mergeCell ref="A99:C99"/>
    <mergeCell ref="A105:C105"/>
    <mergeCell ref="A13:C13"/>
    <mergeCell ref="A30:C30"/>
    <mergeCell ref="A38:C38"/>
    <mergeCell ref="A46:C46"/>
    <mergeCell ref="A61:C61"/>
    <mergeCell ref="A70:C70"/>
    <mergeCell ref="B4:C4"/>
    <mergeCell ref="J7:K7"/>
    <mergeCell ref="D8:I8"/>
    <mergeCell ref="A9:D9"/>
    <mergeCell ref="A76:C76"/>
    <mergeCell ref="A10:D10"/>
    <mergeCell ref="A11:F11"/>
    <mergeCell ref="A12:F12"/>
    <mergeCell ref="A7:C7"/>
    <mergeCell ref="B5:C5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0"/>
  <sheetViews>
    <sheetView workbookViewId="0">
      <selection activeCell="B3" sqref="B3:C10"/>
    </sheetView>
  </sheetViews>
  <sheetFormatPr defaultRowHeight="14.25"/>
  <cols>
    <col min="2" max="2" width="22.125" customWidth="1"/>
    <col min="3" max="3" width="51.625" customWidth="1"/>
  </cols>
  <sheetData>
    <row r="3" spans="2:3" ht="51.75">
      <c r="B3" s="15" t="s">
        <v>64</v>
      </c>
      <c r="C3" s="17" t="s">
        <v>61</v>
      </c>
    </row>
    <row r="4" spans="2:3" ht="51.75">
      <c r="B4" s="15" t="s">
        <v>63</v>
      </c>
      <c r="C4" s="17" t="s">
        <v>62</v>
      </c>
    </row>
    <row r="5" spans="2:3" ht="51.75">
      <c r="B5" s="15" t="s">
        <v>66</v>
      </c>
      <c r="C5" s="17" t="s">
        <v>65</v>
      </c>
    </row>
    <row r="6" spans="2:3" ht="51.75">
      <c r="B6" s="15" t="s">
        <v>67</v>
      </c>
      <c r="C6" s="17" t="s">
        <v>68</v>
      </c>
    </row>
    <row r="7" spans="2:3" ht="51.75">
      <c r="B7" s="15" t="s">
        <v>69</v>
      </c>
      <c r="C7" s="17" t="s">
        <v>70</v>
      </c>
    </row>
    <row r="8" spans="2:3" ht="51.75">
      <c r="B8" s="15" t="s">
        <v>71</v>
      </c>
      <c r="C8" s="17" t="s">
        <v>72</v>
      </c>
    </row>
    <row r="9" spans="2:3" ht="34.5">
      <c r="B9" s="15" t="s">
        <v>60</v>
      </c>
      <c r="C9" s="17" t="s">
        <v>58</v>
      </c>
    </row>
    <row r="10" spans="2:3" ht="69">
      <c r="B10" s="39" t="s">
        <v>30</v>
      </c>
      <c r="C10" s="17" t="s">
        <v>29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szkło i drobny sprzęt LO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2f do SWZ formularz cenowy LO</dc:title>
  <dc:creator>Anna Martiszewicz-Czeluśniak</dc:creator>
  <cp:keywords>szkło i drobny sprzęt</cp:keywords>
  <cp:lastModifiedBy>Katarzyna Niedźwiedzka-Rozkosz</cp:lastModifiedBy>
  <cp:lastPrinted>2021-03-30T11:17:33Z</cp:lastPrinted>
  <dcterms:created xsi:type="dcterms:W3CDTF">2018-07-23T07:40:27Z</dcterms:created>
  <dcterms:modified xsi:type="dcterms:W3CDTF">2021-04-23T15:25:35Z</dcterms:modified>
</cp:coreProperties>
</file>