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Moje dokumenty\PASZE\BIULETYN PASZE\2020\"/>
    </mc:Choice>
  </mc:AlternateContent>
  <bookViews>
    <workbookView xWindow="2925" yWindow="4770" windowWidth="8445" windowHeight="3285" tabRatio="967"/>
  </bookViews>
  <sheets>
    <sheet name="INFO" sheetId="1" r:id="rId1"/>
    <sheet name="Bydło_PL" sheetId="2" r:id="rId2"/>
    <sheet name="Bydło_makroregiony" sheetId="6" r:id="rId3"/>
    <sheet name="Wykresy_bydło" sheetId="12" r:id="rId4"/>
    <sheet name="Drób_PL" sheetId="3" r:id="rId5"/>
    <sheet name="Drób_makroregiony" sheetId="10" r:id="rId6"/>
    <sheet name="Wykresy_drób" sheetId="13" r:id="rId7"/>
    <sheet name="Trzoda_PL" sheetId="4" r:id="rId8"/>
    <sheet name="Trzoda_makroregiony" sheetId="9" r:id="rId9"/>
    <sheet name="Wykresy_trzoda" sheetId="14" r:id="rId10"/>
    <sheet name="MAKROREGIONY" sheetId="11" r:id="rId11"/>
    <sheet name="Relacje cen" sheetId="18" r:id="rId12"/>
    <sheet name="Handel zagr.-ogółem" sheetId="22" r:id="rId13"/>
    <sheet name="Handel zagr. wg krajów " sheetId="23" r:id="rId14"/>
    <sheet name="Arkusz2" sheetId="25" state="hidden" r:id="rId15"/>
  </sheets>
  <definedNames>
    <definedName name="_xlnm._FilterDatabase" localSheetId="1" hidden="1">Bydło_PL!$A$3:$G$30</definedName>
  </definedNames>
  <calcPr calcId="162913"/>
</workbook>
</file>

<file path=xl/calcChain.xml><?xml version="1.0" encoding="utf-8"?>
<calcChain xmlns="http://schemas.openxmlformats.org/spreadsheetml/2006/main">
  <c r="G1" i="9" l="1"/>
  <c r="F1" i="4"/>
  <c r="F1" i="10"/>
  <c r="F1" i="3"/>
  <c r="G1" i="6"/>
</calcChain>
</file>

<file path=xl/sharedStrings.xml><?xml version="1.0" encoding="utf-8"?>
<sst xmlns="http://schemas.openxmlformats.org/spreadsheetml/2006/main" count="978" uniqueCount="155">
  <si>
    <t xml:space="preserve">MINISTERSTWO ROLNICTWA I ROZWOJU WSI </t>
  </si>
  <si>
    <t xml:space="preserve"> ZINTEGROWANY SYSTEM ROLNICZEJ INFORMACJI RYNKOWEJ</t>
  </si>
  <si>
    <t>(podstawa prawna: ustawa o rolniczych badaniach rynkowych z dnia 30 marca 2001 r.)</t>
  </si>
  <si>
    <t>Wydawca:</t>
  </si>
  <si>
    <t>ul. Wspólna 30</t>
  </si>
  <si>
    <t>00-930 Warszawa</t>
  </si>
  <si>
    <t>RYNEK PASZ</t>
  </si>
  <si>
    <t>Biuletyn „Rynek pasz” ukazuje się raz w miesiącu</t>
  </si>
  <si>
    <t>Autor:</t>
  </si>
  <si>
    <t>Magdalena Olechowicz</t>
  </si>
  <si>
    <t>E-mail:Magdalena.Olechowicz@minrol.gov.pl</t>
  </si>
  <si>
    <t>tel. (22) 623-16-34</t>
  </si>
  <si>
    <t>POLSKA</t>
  </si>
  <si>
    <t>PASZE</t>
  </si>
  <si>
    <t>CENA [zł/tona]</t>
  </si>
  <si>
    <t>STRUKTURA [wg ilości]</t>
  </si>
  <si>
    <t>Zmiana [%]</t>
  </si>
  <si>
    <t>M.p. pełnoporcjowe</t>
  </si>
  <si>
    <t>M.p. uzupełniające</t>
  </si>
  <si>
    <t>OGÓŁEM</t>
  </si>
  <si>
    <t xml:space="preserve"> M.p. pełnoporcjowe</t>
  </si>
  <si>
    <t xml:space="preserve">* Średnia cena sprzedaży liczona jest jako średnia ważona </t>
  </si>
  <si>
    <t>Pasze dla BROJLERÓW</t>
  </si>
  <si>
    <t>Pasze dla INDYKÓW</t>
  </si>
  <si>
    <t>BROJLERY - M.p. pełnoporcjowe</t>
  </si>
  <si>
    <t>BROJLERY - M.p. uzupełniające</t>
  </si>
  <si>
    <t>INDYKI - M.p. pełnoporcjowe</t>
  </si>
  <si>
    <t>INDYKI - M.p. uzupełniające</t>
  </si>
  <si>
    <t>REGION ZACHODNI</t>
  </si>
  <si>
    <t>MAKROREGIONY</t>
  </si>
  <si>
    <t>Nazwa makroregionu</t>
  </si>
  <si>
    <t>Województwa wchodzące w skład makroregionu</t>
  </si>
  <si>
    <t>wschodni</t>
  </si>
  <si>
    <t>zachodni</t>
  </si>
  <si>
    <t>zachodniopomorskie, pomorskie, lubuskie, wielkopolskie, kujawsko-pomorskie, dolnośląskie, opolskie, śląskie</t>
  </si>
  <si>
    <t>warmińsko-mazurskie, podlaskie, mazowieckie, łódzkie, świętokrzyskie, lubelskie, małopolskie, podkarpackie</t>
  </si>
  <si>
    <t>cielęta</t>
  </si>
  <si>
    <t>krowy mleczne</t>
  </si>
  <si>
    <t>opasy</t>
  </si>
  <si>
    <t>uniwersalne</t>
  </si>
  <si>
    <t>grower/finisher</t>
  </si>
  <si>
    <t>lochy</t>
  </si>
  <si>
    <t>knury</t>
  </si>
  <si>
    <t>Pasze dla NIOSEK/KOGUTÓW</t>
  </si>
  <si>
    <t>Pasze UNIWERSALNE</t>
  </si>
  <si>
    <t>NIOSKI/KOGUTY - stado towarowe</t>
  </si>
  <si>
    <t>NIOSKI/KOGUTY - stado reprodukcyjne</t>
  </si>
  <si>
    <t>NIOSKI/KOGUTY - uniwersalne</t>
  </si>
  <si>
    <t>--</t>
  </si>
  <si>
    <t>nld - niewystarczająca liczba danych</t>
  </si>
  <si>
    <t>Premiksy - w przeliczeniu na 1%</t>
  </si>
  <si>
    <t>Średnie ceny sprzedaży* (netto) pasz dla bydła  za okres:</t>
  </si>
  <si>
    <t>Średnie ceny sprzedaży* (netto) pasz dla drobiu za okres:</t>
  </si>
  <si>
    <t>Średnie ceny sprzedaży* (netto) pasz dla trzody za okres:</t>
  </si>
  <si>
    <t>PASZE dla DROBIU</t>
  </si>
  <si>
    <t>M.p. mineralne</t>
  </si>
  <si>
    <t>prestar/starter</t>
  </si>
  <si>
    <t>BROJLERY - M.p. mineralne</t>
  </si>
  <si>
    <t>INDYKI - M.p. mineralne</t>
  </si>
  <si>
    <t>REGION  WSCHODNI</t>
  </si>
  <si>
    <t>PASZE dla BYDŁA</t>
  </si>
  <si>
    <t>PASZE dla TRZODY</t>
  </si>
  <si>
    <t>nld</t>
  </si>
  <si>
    <t>Premiksy w przeliczeniu na 1%</t>
  </si>
  <si>
    <r>
      <t xml:space="preserve">Premiksy </t>
    </r>
    <r>
      <rPr>
        <sz val="12"/>
        <rFont val="Times New Roman CE"/>
        <charset val="238"/>
      </rPr>
      <t>w przeliczeniu na 1%</t>
    </r>
  </si>
  <si>
    <r>
      <t xml:space="preserve">HANDEL ZAGRANICZNY WYBRANYMI SUROWCAMI PASZOWYMI ORAZ KARMĄ DLA ZWIERZĄT </t>
    </r>
    <r>
      <rPr>
        <b/>
        <vertAlign val="superscript"/>
        <sz val="14"/>
        <rFont val="Arial CE"/>
        <charset val="238"/>
      </rPr>
      <t>*</t>
    </r>
  </si>
  <si>
    <t>UWAGA: Dane w trakcie weryfikacji - mogą być obarczone istotnymi błędami</t>
  </si>
  <si>
    <t>EKSPORT/WYWÓZ</t>
  </si>
  <si>
    <t>IMPORT/PRZYWÓZ</t>
  </si>
  <si>
    <t>SALDO</t>
  </si>
  <si>
    <t>CN</t>
  </si>
  <si>
    <t>Nazwa towaru</t>
  </si>
  <si>
    <t>Wartość [tys. EUR]</t>
  </si>
  <si>
    <t>Wolumen [tony]</t>
  </si>
  <si>
    <t>WYBRANE SUROWCE PASZOWE</t>
  </si>
  <si>
    <t>2301</t>
  </si>
  <si>
    <t>Mąki, mączki i granulki z mięsa i podrobów, ryb</t>
  </si>
  <si>
    <t>230110</t>
  </si>
  <si>
    <t xml:space="preserve">                                                w tym ... z mięsa</t>
  </si>
  <si>
    <t>230120</t>
  </si>
  <si>
    <t xml:space="preserve">                                                           … z ryb</t>
  </si>
  <si>
    <t>2304</t>
  </si>
  <si>
    <t>Makuchy i inne pozostałości stałe, z ekstrakcji oleju sojowego</t>
  </si>
  <si>
    <t>230630</t>
  </si>
  <si>
    <t>Makuchy i inne pozostałości stałe, z nasion słonecznika</t>
  </si>
  <si>
    <t>230641 230649</t>
  </si>
  <si>
    <t>Makuchy i inne pozostałości stałe, z nasion rzepaku lub rzepiku</t>
  </si>
  <si>
    <t>KARMA DLA ZWIERZĄT</t>
  </si>
  <si>
    <t>230990</t>
  </si>
  <si>
    <t xml:space="preserve">Karma dla zwierząt, z wyjątkiem psów i kotów, pakowana do sprzedaży detalicznej       </t>
  </si>
  <si>
    <t>EKSPORT I IMPORT WYBRANYMI SUROWCAMI PASZOWYMI</t>
  </si>
  <si>
    <t>EKSPORT</t>
  </si>
  <si>
    <t>IMPORT</t>
  </si>
  <si>
    <t>Kraj</t>
  </si>
  <si>
    <t>Wolumen   [tony]</t>
  </si>
  <si>
    <t>Dania</t>
  </si>
  <si>
    <t>Niemcy</t>
  </si>
  <si>
    <t>Słowacja</t>
  </si>
  <si>
    <t>Ukraina</t>
  </si>
  <si>
    <t>Litwa</t>
  </si>
  <si>
    <t>Węgry</t>
  </si>
  <si>
    <t>Francja</t>
  </si>
  <si>
    <t>Wielka Brytania</t>
  </si>
  <si>
    <t>Argentyna</t>
  </si>
  <si>
    <t>Republika Czeska</t>
  </si>
  <si>
    <t>Wietnam</t>
  </si>
  <si>
    <t>Rosja</t>
  </si>
  <si>
    <t>Włochy</t>
  </si>
  <si>
    <t>Łotwa</t>
  </si>
  <si>
    <t>Belgia</t>
  </si>
  <si>
    <t>Paragwaj</t>
  </si>
  <si>
    <r>
      <rPr>
        <vertAlign val="superscript"/>
        <sz val="12"/>
        <rFont val="Times New Roman CE"/>
        <charset val="238"/>
      </rPr>
      <t>a</t>
    </r>
    <r>
      <rPr>
        <sz val="12"/>
        <rFont val="Times New Roman CE"/>
        <family val="1"/>
        <charset val="238"/>
      </rPr>
      <t xml:space="preserve"> Cena sprzedaży wynika ze zmiany klasyfikacji niektórych mieszanek</t>
    </r>
  </si>
  <si>
    <t>Bułgaria</t>
  </si>
  <si>
    <t xml:space="preserve"> </t>
  </si>
  <si>
    <t>`</t>
  </si>
  <si>
    <t>Preparaty mlekozastępcze</t>
  </si>
  <si>
    <t>BROJLERY - Premiksy w przeliczeniu na 1%</t>
  </si>
  <si>
    <t>INDYKI - Premiksy w przeliczeniu na 1%</t>
  </si>
  <si>
    <t>Brazylia</t>
  </si>
  <si>
    <t>Słowenia</t>
  </si>
  <si>
    <t>Austria</t>
  </si>
  <si>
    <t>Hiszpania</t>
  </si>
  <si>
    <t>Ministerstwo Rolnictwa i Rozwoju Wsi</t>
  </si>
  <si>
    <t>Białoruś</t>
  </si>
  <si>
    <t>Turcja</t>
  </si>
  <si>
    <t>Szwecja</t>
  </si>
  <si>
    <t>Niderlandy</t>
  </si>
  <si>
    <t xml:space="preserve">   </t>
  </si>
  <si>
    <t xml:space="preserve">    </t>
  </si>
  <si>
    <t xml:space="preserve">  </t>
  </si>
  <si>
    <t>Szwajcaria</t>
  </si>
  <si>
    <t>Tajlandia</t>
  </si>
  <si>
    <t>Chiny</t>
  </si>
  <si>
    <t>Departament Przetwórstwa i Rynków Rolnych</t>
  </si>
  <si>
    <t>Wydział Informacji Rynkowej</t>
  </si>
  <si>
    <t>marzec</t>
  </si>
  <si>
    <t>RAZEM (2301 - 230990)</t>
  </si>
  <si>
    <r>
      <t xml:space="preserve">* </t>
    </r>
    <r>
      <rPr>
        <sz val="10"/>
        <rFont val="Arial CE"/>
        <charset val="238"/>
      </rPr>
      <t>źródło: Ministerstwo Finansów</t>
    </r>
  </si>
  <si>
    <t>EKSPORT - makuchy i inne pozostałości stałe,  z ekstrakcji oleju sojowego - kod 2304</t>
  </si>
  <si>
    <t>IMPORT - makuchy i inne pozostałości stałe,  z ekstrakcji oleju sojowego - kod 2304</t>
  </si>
  <si>
    <t>EKSPORT - mąki, grysiki i granulki z mięsa i podrobów, ryb - kod 2301</t>
  </si>
  <si>
    <t>IMPORT - mąki, grysiki i granulki z mięsa i podrobów, ryb - kod 2301</t>
  </si>
  <si>
    <t>EKSPORT - makuchy i inne pozostałości stałe, z nasion słonecznika - kod 230630</t>
  </si>
  <si>
    <t>EKSPORT - karma dla zwierząt z wyjątkiem psów i kotów, pak. do sprzedaży detal. - kod 230990</t>
  </si>
  <si>
    <t>IMPORT- karma dla zwierząt z wyjątkiem psów i kotów, pak. do sprzedaży detal. - kod 230990</t>
  </si>
  <si>
    <t>EKSPORT -makuchy i in. pozostałości stałe, z nasion rzepaku lub rzepiku - kod 230641 i 230649</t>
  </si>
  <si>
    <t>IMPORT -makuchy i in. pozostałości stałe, z nasion rzepaku lub rzepiku - kod 230641 i 230649</t>
  </si>
  <si>
    <t>Notowania z okresu: marzec - kwiecień 2020r.</t>
  </si>
  <si>
    <t>NR 4/2020</t>
  </si>
  <si>
    <t>marzec - kwiecień 2020r.</t>
  </si>
  <si>
    <t>kwiecień</t>
  </si>
  <si>
    <t>I-III 2019r.</t>
  </si>
  <si>
    <t>I-III 2020r.</t>
  </si>
  <si>
    <t>według ważniejszych krajów w okresie styczneń-marzec 2020r. (dane wstępne)</t>
  </si>
  <si>
    <t>Stany Zjednoczone Ameryki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</si>
</sst>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[$-415]d\ mmmm\ yyyy;@"/>
  </numFmts>
  <fonts count="50" x14ac:knownFonts="1">
    <font>
      <sz val="10"/>
      <name val="Arial"/>
      <charset val="238"/>
    </font>
    <font>
      <b/>
      <sz val="10"/>
      <name val="Arial"/>
      <family val="2"/>
      <charset val="238"/>
    </font>
    <font>
      <sz val="10"/>
      <name val="Arial CE"/>
      <charset val="238"/>
    </font>
    <font>
      <b/>
      <sz val="10"/>
      <name val="Arial CE"/>
      <charset val="238"/>
    </font>
    <font>
      <b/>
      <sz val="14"/>
      <name val="Arial CE"/>
      <charset val="238"/>
    </font>
    <font>
      <sz val="14"/>
      <name val="Arial CE"/>
      <charset val="238"/>
    </font>
    <font>
      <sz val="11"/>
      <name val="Arial CE"/>
      <charset val="238"/>
    </font>
    <font>
      <b/>
      <sz val="16"/>
      <name val="Arial CE"/>
      <charset val="238"/>
    </font>
    <font>
      <sz val="8"/>
      <name val="Arial"/>
      <family val="2"/>
      <charset val="238"/>
    </font>
    <font>
      <u/>
      <sz val="10"/>
      <color indexed="12"/>
      <name val="Arial"/>
      <family val="2"/>
      <charset val="238"/>
    </font>
    <font>
      <b/>
      <sz val="16"/>
      <name val="Times New Roman CE"/>
      <charset val="238"/>
    </font>
    <font>
      <b/>
      <sz val="16"/>
      <name val="Times New Roman CE"/>
      <family val="1"/>
      <charset val="238"/>
    </font>
    <font>
      <b/>
      <sz val="15"/>
      <color indexed="12"/>
      <name val="Times New Roman CE"/>
      <family val="1"/>
      <charset val="238"/>
    </font>
    <font>
      <sz val="16"/>
      <name val="Times New Roman CE"/>
      <family val="1"/>
      <charset val="238"/>
    </font>
    <font>
      <b/>
      <sz val="10"/>
      <name val="Times New Roman CE"/>
      <family val="1"/>
      <charset val="238"/>
    </font>
    <font>
      <b/>
      <sz val="12"/>
      <name val="Times New Roman CE"/>
      <family val="1"/>
      <charset val="238"/>
    </font>
    <font>
      <sz val="12"/>
      <name val="Times New Roman CE"/>
      <charset val="238"/>
    </font>
    <font>
      <sz val="12"/>
      <name val="Times New Roman CE"/>
      <family val="1"/>
      <charset val="238"/>
    </font>
    <font>
      <b/>
      <sz val="12"/>
      <name val="Times New Roman CE"/>
      <charset val="238"/>
    </font>
    <font>
      <b/>
      <sz val="16"/>
      <color indexed="48"/>
      <name val="Times New Roman CE"/>
      <charset val="238"/>
    </font>
    <font>
      <b/>
      <sz val="14"/>
      <name val="Times New Roman CE"/>
      <family val="1"/>
      <charset val="238"/>
    </font>
    <font>
      <i/>
      <sz val="12"/>
      <name val="Times New Roman CE"/>
      <charset val="238"/>
    </font>
    <font>
      <sz val="10"/>
      <name val="Times New Roman"/>
      <family val="1"/>
      <charset val="238"/>
    </font>
    <font>
      <sz val="12"/>
      <name val="Arial"/>
      <family val="2"/>
      <charset val="238"/>
    </font>
    <font>
      <b/>
      <i/>
      <sz val="10"/>
      <name val="Arial CE"/>
      <charset val="238"/>
    </font>
    <font>
      <b/>
      <sz val="13"/>
      <name val="Arial"/>
      <family val="2"/>
      <charset val="238"/>
    </font>
    <font>
      <sz val="11"/>
      <name val="Arial"/>
      <family val="2"/>
      <charset val="238"/>
    </font>
    <font>
      <b/>
      <sz val="9.5"/>
      <name val="Arial CE"/>
      <charset val="238"/>
    </font>
    <font>
      <sz val="9.5"/>
      <name val="Arial CE"/>
      <charset val="238"/>
    </font>
    <font>
      <sz val="12"/>
      <name val="Times New Roman"/>
      <family val="1"/>
      <charset val="238"/>
    </font>
    <font>
      <i/>
      <sz val="14"/>
      <name val="Times New Roman"/>
      <family val="1"/>
      <charset val="238"/>
    </font>
    <font>
      <sz val="10"/>
      <name val="Arial CE"/>
    </font>
    <font>
      <b/>
      <sz val="16"/>
      <name val="Times New Roman"/>
      <family val="1"/>
      <charset val="238"/>
    </font>
    <font>
      <sz val="11"/>
      <name val="Times New Roman"/>
      <family val="1"/>
      <charset val="238"/>
    </font>
    <font>
      <sz val="10"/>
      <name val="Times New Roman CE"/>
      <charset val="238"/>
    </font>
    <font>
      <b/>
      <vertAlign val="superscript"/>
      <sz val="14"/>
      <name val="Arial CE"/>
      <charset val="238"/>
    </font>
    <font>
      <sz val="16"/>
      <color indexed="10"/>
      <name val="Times New Roman"/>
      <family val="1"/>
      <charset val="238"/>
    </font>
    <font>
      <b/>
      <sz val="11"/>
      <name val="Times New Roman CE"/>
      <family val="1"/>
      <charset val="238"/>
    </font>
    <font>
      <sz val="10"/>
      <name val="Times New Roman CE"/>
      <family val="1"/>
      <charset val="238"/>
    </font>
    <font>
      <b/>
      <sz val="12"/>
      <name val="Times New Roman CE"/>
    </font>
    <font>
      <b/>
      <sz val="10"/>
      <name val="Times New Roman"/>
      <family val="1"/>
      <charset val="238"/>
    </font>
    <font>
      <b/>
      <sz val="14"/>
      <color indexed="12"/>
      <name val="Times New Roman"/>
      <family val="1"/>
      <charset val="238"/>
    </font>
    <font>
      <sz val="12"/>
      <color indexed="10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1"/>
      <name val="Times New Roman"/>
      <family val="1"/>
      <charset val="238"/>
    </font>
    <font>
      <i/>
      <sz val="10"/>
      <name val="Times New Roman"/>
      <family val="1"/>
      <charset val="238"/>
    </font>
    <font>
      <vertAlign val="superscript"/>
      <sz val="12"/>
      <name val="Times New Roman CE"/>
      <charset val="238"/>
    </font>
    <font>
      <i/>
      <u/>
      <sz val="14"/>
      <name val="Arial"/>
      <family val="2"/>
      <charset val="238"/>
    </font>
    <font>
      <b/>
      <i/>
      <sz val="10"/>
      <name val="Times New Roman CE"/>
      <family val="1"/>
      <charset val="238"/>
    </font>
    <font>
      <vertAlign val="superscript"/>
      <sz val="10"/>
      <name val="Arial CE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</fills>
  <borders count="1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medium">
        <color indexed="64"/>
      </top>
      <bottom/>
      <diagonal/>
    </border>
  </borders>
  <cellStyleXfs count="7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31" fillId="0" borderId="0"/>
    <xf numFmtId="0" fontId="2" fillId="0" borderId="0"/>
    <xf numFmtId="0" fontId="2" fillId="0" borderId="0"/>
    <xf numFmtId="0" fontId="31" fillId="0" borderId="0"/>
    <xf numFmtId="0" fontId="2" fillId="0" borderId="0"/>
  </cellStyleXfs>
  <cellXfs count="403">
    <xf numFmtId="0" fontId="0" fillId="0" borderId="0" xfId="0"/>
    <xf numFmtId="0" fontId="1" fillId="2" borderId="0" xfId="0" applyFont="1" applyFill="1"/>
    <xf numFmtId="0" fontId="0" fillId="2" borderId="0" xfId="0" applyFill="1"/>
    <xf numFmtId="0" fontId="2" fillId="0" borderId="0" xfId="3"/>
    <xf numFmtId="0" fontId="3" fillId="0" borderId="0" xfId="3" applyFont="1"/>
    <xf numFmtId="0" fontId="2" fillId="0" borderId="0" xfId="3" applyFont="1"/>
    <xf numFmtId="0" fontId="4" fillId="0" borderId="0" xfId="3" applyFont="1" applyFill="1"/>
    <xf numFmtId="0" fontId="5" fillId="0" borderId="0" xfId="3" applyFont="1" applyFill="1"/>
    <xf numFmtId="0" fontId="10" fillId="0" borderId="0" xfId="0" applyFont="1" applyAlignment="1">
      <alignment vertical="center"/>
    </xf>
    <xf numFmtId="0" fontId="0" fillId="0" borderId="0" xfId="0" applyAlignment="1">
      <alignment vertical="center"/>
    </xf>
    <xf numFmtId="0" fontId="12" fillId="0" borderId="0" xfId="0" applyFont="1" applyAlignment="1">
      <alignment horizontal="centerContinuous" vertical="center"/>
    </xf>
    <xf numFmtId="0" fontId="11" fillId="0" borderId="1" xfId="0" applyFont="1" applyBorder="1" applyAlignment="1">
      <alignment horizontal="centerContinuous"/>
    </xf>
    <xf numFmtId="0" fontId="13" fillId="0" borderId="2" xfId="0" applyFont="1" applyBorder="1" applyAlignment="1">
      <alignment horizontal="centerContinuous"/>
    </xf>
    <xf numFmtId="0" fontId="13" fillId="0" borderId="3" xfId="0" applyFont="1" applyBorder="1" applyAlignment="1">
      <alignment horizontal="centerContinuous"/>
    </xf>
    <xf numFmtId="0" fontId="14" fillId="0" borderId="4" xfId="0" applyFont="1" applyBorder="1" applyAlignment="1">
      <alignment horizontal="centerContinuous" vertical="center"/>
    </xf>
    <xf numFmtId="0" fontId="14" fillId="0" borderId="5" xfId="0" applyFont="1" applyFill="1" applyBorder="1" applyAlignment="1">
      <alignment horizontal="centerContinuous" vertical="center" wrapText="1"/>
    </xf>
    <xf numFmtId="0" fontId="15" fillId="0" borderId="6" xfId="0" applyFont="1" applyBorder="1" applyAlignment="1">
      <alignment horizontal="centerContinuous" vertical="center"/>
    </xf>
    <xf numFmtId="0" fontId="14" fillId="0" borderId="7" xfId="0" applyFont="1" applyBorder="1" applyAlignment="1">
      <alignment horizontal="centerContinuous" vertical="center"/>
    </xf>
    <xf numFmtId="0" fontId="14" fillId="0" borderId="8" xfId="0" applyFont="1" applyFill="1" applyBorder="1" applyAlignment="1">
      <alignment horizontal="centerContinuous" vertical="center" wrapText="1"/>
    </xf>
    <xf numFmtId="0" fontId="14" fillId="0" borderId="9" xfId="0" applyFont="1" applyFill="1" applyBorder="1" applyAlignment="1">
      <alignment horizontal="centerContinuous" vertical="center" wrapText="1"/>
    </xf>
    <xf numFmtId="0" fontId="14" fillId="0" borderId="10" xfId="0" applyFont="1" applyFill="1" applyBorder="1" applyAlignment="1">
      <alignment horizontal="centerContinuous" vertical="center" wrapText="1"/>
    </xf>
    <xf numFmtId="0" fontId="14" fillId="3" borderId="5" xfId="0" applyFont="1" applyFill="1" applyBorder="1" applyAlignment="1">
      <alignment horizontal="center" vertical="center" wrapText="1"/>
    </xf>
    <xf numFmtId="3" fontId="16" fillId="0" borderId="14" xfId="0" applyNumberFormat="1" applyFont="1" applyBorder="1"/>
    <xf numFmtId="0" fontId="15" fillId="0" borderId="9" xfId="0" applyFont="1" applyFill="1" applyBorder="1"/>
    <xf numFmtId="3" fontId="16" fillId="0" borderId="4" xfId="0" applyNumberFormat="1" applyFont="1" applyBorder="1"/>
    <xf numFmtId="164" fontId="16" fillId="3" borderId="5" xfId="0" applyNumberFormat="1" applyFont="1" applyFill="1" applyBorder="1"/>
    <xf numFmtId="164" fontId="16" fillId="0" borderId="12" xfId="0" applyNumberFormat="1" applyFont="1" applyFill="1" applyBorder="1"/>
    <xf numFmtId="164" fontId="16" fillId="0" borderId="4" xfId="0" applyNumberFormat="1" applyFont="1" applyFill="1" applyBorder="1"/>
    <xf numFmtId="3" fontId="16" fillId="0" borderId="11" xfId="0" applyNumberFormat="1" applyFont="1" applyBorder="1"/>
    <xf numFmtId="164" fontId="16" fillId="3" borderId="16" xfId="0" applyNumberFormat="1" applyFont="1" applyFill="1" applyBorder="1"/>
    <xf numFmtId="164" fontId="16" fillId="0" borderId="17" xfId="0" applyNumberFormat="1" applyFont="1" applyFill="1" applyBorder="1"/>
    <xf numFmtId="164" fontId="16" fillId="0" borderId="11" xfId="0" applyNumberFormat="1" applyFont="1" applyFill="1" applyBorder="1"/>
    <xf numFmtId="3" fontId="16" fillId="0" borderId="19" xfId="0" applyNumberFormat="1" applyFont="1" applyBorder="1"/>
    <xf numFmtId="164" fontId="16" fillId="3" borderId="20" xfId="0" applyNumberFormat="1" applyFont="1" applyFill="1" applyBorder="1"/>
    <xf numFmtId="164" fontId="16" fillId="0" borderId="21" xfId="0" applyNumberFormat="1" applyFont="1" applyFill="1" applyBorder="1"/>
    <xf numFmtId="164" fontId="16" fillId="0" borderId="19" xfId="0" applyNumberFormat="1" applyFont="1" applyFill="1" applyBorder="1"/>
    <xf numFmtId="3" fontId="16" fillId="0" borderId="22" xfId="0" applyNumberFormat="1" applyFont="1" applyBorder="1"/>
    <xf numFmtId="164" fontId="16" fillId="3" borderId="23" xfId="0" applyNumberFormat="1" applyFont="1" applyFill="1" applyBorder="1"/>
    <xf numFmtId="165" fontId="11" fillId="0" borderId="0" xfId="0" applyNumberFormat="1" applyFont="1" applyBorder="1" applyAlignment="1">
      <alignment horizontal="centerContinuous" vertical="center" wrapText="1"/>
    </xf>
    <xf numFmtId="0" fontId="7" fillId="4" borderId="0" xfId="3" applyFont="1" applyFill="1"/>
    <xf numFmtId="0" fontId="5" fillId="4" borderId="0" xfId="3" applyFont="1" applyFill="1"/>
    <xf numFmtId="0" fontId="6" fillId="4" borderId="0" xfId="3" applyFont="1" applyFill="1"/>
    <xf numFmtId="3" fontId="16" fillId="0" borderId="24" xfId="0" applyNumberFormat="1" applyFont="1" applyBorder="1"/>
    <xf numFmtId="165" fontId="19" fillId="0" borderId="0" xfId="0" applyNumberFormat="1" applyFont="1" applyBorder="1" applyAlignment="1">
      <alignment horizontal="left" vertical="center" wrapText="1"/>
    </xf>
    <xf numFmtId="0" fontId="4" fillId="4" borderId="0" xfId="3" applyFont="1" applyFill="1"/>
    <xf numFmtId="0" fontId="0" fillId="0" borderId="0" xfId="0" applyBorder="1"/>
    <xf numFmtId="0" fontId="22" fillId="0" borderId="0" xfId="0" applyFont="1"/>
    <xf numFmtId="0" fontId="16" fillId="0" borderId="0" xfId="0" applyFont="1" applyAlignment="1">
      <alignment vertical="center"/>
    </xf>
    <xf numFmtId="0" fontId="22" fillId="0" borderId="0" xfId="0" applyFont="1" applyBorder="1"/>
    <xf numFmtId="0" fontId="17" fillId="0" borderId="0" xfId="0" applyFont="1" applyBorder="1"/>
    <xf numFmtId="0" fontId="18" fillId="2" borderId="0" xfId="0" applyFont="1" applyFill="1" applyBorder="1"/>
    <xf numFmtId="0" fontId="17" fillId="0" borderId="2" xfId="0" applyFont="1" applyBorder="1" applyAlignment="1">
      <alignment vertical="center"/>
    </xf>
    <xf numFmtId="0" fontId="17" fillId="0" borderId="26" xfId="0" applyFont="1" applyBorder="1" applyAlignment="1">
      <alignment horizontal="center" vertical="center"/>
    </xf>
    <xf numFmtId="0" fontId="17" fillId="0" borderId="27" xfId="0" applyFont="1" applyBorder="1" applyAlignment="1">
      <alignment vertical="center"/>
    </xf>
    <xf numFmtId="0" fontId="23" fillId="0" borderId="27" xfId="0" applyFont="1" applyBorder="1" applyAlignment="1">
      <alignment vertical="center"/>
    </xf>
    <xf numFmtId="0" fontId="17" fillId="0" borderId="27" xfId="0" applyFont="1" applyBorder="1" applyAlignment="1"/>
    <xf numFmtId="0" fontId="0" fillId="0" borderId="23" xfId="0" applyBorder="1" applyAlignment="1"/>
    <xf numFmtId="0" fontId="17" fillId="0" borderId="2" xfId="0" applyFont="1" applyBorder="1" applyAlignment="1"/>
    <xf numFmtId="0" fontId="3" fillId="0" borderId="3" xfId="0" applyFont="1" applyBorder="1" applyAlignment="1"/>
    <xf numFmtId="0" fontId="17" fillId="0" borderId="28" xfId="0" applyFont="1" applyBorder="1" applyAlignment="1">
      <alignment vertical="center"/>
    </xf>
    <xf numFmtId="0" fontId="0" fillId="0" borderId="5" xfId="0" applyBorder="1" applyAlignment="1"/>
    <xf numFmtId="0" fontId="18" fillId="0" borderId="29" xfId="0" applyFont="1" applyBorder="1" applyAlignment="1">
      <alignment horizontal="center" vertical="center"/>
    </xf>
    <xf numFmtId="0" fontId="18" fillId="0" borderId="2" xfId="0" applyFont="1" applyBorder="1" applyAlignment="1">
      <alignment vertical="center"/>
    </xf>
    <xf numFmtId="165" fontId="19" fillId="0" borderId="0" xfId="0" applyNumberFormat="1" applyFont="1" applyBorder="1" applyAlignment="1">
      <alignment vertical="center"/>
    </xf>
    <xf numFmtId="0" fontId="0" fillId="0" borderId="2" xfId="0" applyBorder="1"/>
    <xf numFmtId="0" fontId="17" fillId="0" borderId="30" xfId="0" applyFont="1" applyBorder="1" applyAlignment="1">
      <alignment horizontal="center" vertical="center"/>
    </xf>
    <xf numFmtId="0" fontId="15" fillId="0" borderId="31" xfId="0" applyFont="1" applyBorder="1" applyAlignment="1">
      <alignment horizontal="centerContinuous" vertical="center"/>
    </xf>
    <xf numFmtId="3" fontId="16" fillId="0" borderId="7" xfId="0" applyNumberFormat="1" applyFont="1" applyBorder="1"/>
    <xf numFmtId="164" fontId="16" fillId="3" borderId="33" xfId="0" applyNumberFormat="1" applyFont="1" applyFill="1" applyBorder="1"/>
    <xf numFmtId="0" fontId="24" fillId="0" borderId="0" xfId="3" applyFont="1"/>
    <xf numFmtId="3" fontId="18" fillId="0" borderId="7" xfId="0" applyNumberFormat="1" applyFont="1" applyFill="1" applyBorder="1"/>
    <xf numFmtId="164" fontId="18" fillId="0" borderId="7" xfId="0" applyNumberFormat="1" applyFont="1" applyFill="1" applyBorder="1"/>
    <xf numFmtId="0" fontId="25" fillId="2" borderId="0" xfId="0" applyFont="1" applyFill="1"/>
    <xf numFmtId="0" fontId="26" fillId="2" borderId="0" xfId="0" applyFont="1" applyFill="1"/>
    <xf numFmtId="0" fontId="27" fillId="0" borderId="0" xfId="3" applyFont="1"/>
    <xf numFmtId="0" fontId="28" fillId="0" borderId="0" xfId="3" applyFont="1"/>
    <xf numFmtId="164" fontId="18" fillId="0" borderId="31" xfId="0" applyNumberFormat="1" applyFont="1" applyFill="1" applyBorder="1"/>
    <xf numFmtId="164" fontId="16" fillId="0" borderId="28" xfId="0" applyNumberFormat="1" applyFont="1" applyFill="1" applyBorder="1"/>
    <xf numFmtId="164" fontId="16" fillId="0" borderId="36" xfId="0" applyNumberFormat="1" applyFont="1" applyFill="1" applyBorder="1"/>
    <xf numFmtId="0" fontId="23" fillId="0" borderId="0" xfId="0" applyFont="1"/>
    <xf numFmtId="0" fontId="29" fillId="0" borderId="0" xfId="0" applyFont="1"/>
    <xf numFmtId="3" fontId="16" fillId="0" borderId="11" xfId="0" applyNumberFormat="1" applyFont="1" applyFill="1" applyBorder="1"/>
    <xf numFmtId="3" fontId="16" fillId="0" borderId="4" xfId="0" applyNumberFormat="1" applyFont="1" applyFill="1" applyBorder="1"/>
    <xf numFmtId="3" fontId="16" fillId="0" borderId="0" xfId="0" applyNumberFormat="1" applyFont="1" applyFill="1" applyBorder="1"/>
    <xf numFmtId="164" fontId="16" fillId="3" borderId="16" xfId="0" quotePrefix="1" applyNumberFormat="1" applyFont="1" applyFill="1" applyBorder="1"/>
    <xf numFmtId="164" fontId="18" fillId="3" borderId="8" xfId="0" applyNumberFormat="1" applyFont="1" applyFill="1" applyBorder="1"/>
    <xf numFmtId="14" fontId="30" fillId="0" borderId="0" xfId="3" applyNumberFormat="1" applyFont="1" applyFill="1" applyAlignment="1">
      <alignment horizontal="left"/>
    </xf>
    <xf numFmtId="0" fontId="2" fillId="4" borderId="0" xfId="3" applyFill="1"/>
    <xf numFmtId="49" fontId="0" fillId="0" borderId="0" xfId="0" applyNumberFormat="1"/>
    <xf numFmtId="164" fontId="15" fillId="3" borderId="3" xfId="0" applyNumberFormat="1" applyFont="1" applyFill="1" applyBorder="1"/>
    <xf numFmtId="164" fontId="15" fillId="0" borderId="34" xfId="0" applyNumberFormat="1" applyFont="1" applyFill="1" applyBorder="1"/>
    <xf numFmtId="164" fontId="15" fillId="0" borderId="14" xfId="0" applyNumberFormat="1" applyFont="1" applyFill="1" applyBorder="1"/>
    <xf numFmtId="164" fontId="15" fillId="3" borderId="3" xfId="0" quotePrefix="1" applyNumberFormat="1" applyFont="1" applyFill="1" applyBorder="1"/>
    <xf numFmtId="3" fontId="16" fillId="5" borderId="42" xfId="0" applyNumberFormat="1" applyFont="1" applyFill="1" applyBorder="1"/>
    <xf numFmtId="0" fontId="15" fillId="5" borderId="9" xfId="0" applyFont="1" applyFill="1" applyBorder="1"/>
    <xf numFmtId="3" fontId="14" fillId="5" borderId="42" xfId="0" applyNumberFormat="1" applyFont="1" applyFill="1" applyBorder="1"/>
    <xf numFmtId="3" fontId="34" fillId="5" borderId="42" xfId="0" applyNumberFormat="1" applyFont="1" applyFill="1" applyBorder="1"/>
    <xf numFmtId="164" fontId="14" fillId="5" borderId="42" xfId="0" applyNumberFormat="1" applyFont="1" applyFill="1" applyBorder="1"/>
    <xf numFmtId="164" fontId="14" fillId="5" borderId="33" xfId="0" applyNumberFormat="1" applyFont="1" applyFill="1" applyBorder="1"/>
    <xf numFmtId="3" fontId="18" fillId="5" borderId="42" xfId="0" applyNumberFormat="1" applyFont="1" applyFill="1" applyBorder="1"/>
    <xf numFmtId="164" fontId="18" fillId="5" borderId="42" xfId="0" applyNumberFormat="1" applyFont="1" applyFill="1" applyBorder="1"/>
    <xf numFmtId="164" fontId="18" fillId="5" borderId="33" xfId="0" applyNumberFormat="1" applyFont="1" applyFill="1" applyBorder="1"/>
    <xf numFmtId="0" fontId="15" fillId="5" borderId="49" xfId="0" applyFont="1" applyFill="1" applyBorder="1"/>
    <xf numFmtId="164" fontId="16" fillId="3" borderId="39" xfId="0" applyNumberFormat="1" applyFont="1" applyFill="1" applyBorder="1"/>
    <xf numFmtId="0" fontId="0" fillId="0" borderId="0" xfId="0" applyFill="1" applyBorder="1"/>
    <xf numFmtId="164" fontId="16" fillId="0" borderId="0" xfId="0" applyNumberFormat="1" applyFont="1" applyFill="1" applyBorder="1"/>
    <xf numFmtId="0" fontId="17" fillId="0" borderId="0" xfId="0" applyFont="1" applyFill="1" applyBorder="1"/>
    <xf numFmtId="3" fontId="18" fillId="0" borderId="0" xfId="0" applyNumberFormat="1" applyFont="1" applyFill="1" applyBorder="1"/>
    <xf numFmtId="3" fontId="18" fillId="0" borderId="14" xfId="0" applyNumberFormat="1" applyFont="1" applyBorder="1"/>
    <xf numFmtId="164" fontId="16" fillId="0" borderId="10" xfId="0" applyNumberFormat="1" applyFont="1" applyFill="1" applyBorder="1"/>
    <xf numFmtId="164" fontId="16" fillId="0" borderId="7" xfId="0" applyNumberFormat="1" applyFont="1" applyFill="1" applyBorder="1"/>
    <xf numFmtId="164" fontId="16" fillId="3" borderId="27" xfId="0" applyNumberFormat="1" applyFont="1" applyFill="1" applyBorder="1"/>
    <xf numFmtId="164" fontId="16" fillId="0" borderId="47" xfId="0" applyNumberFormat="1" applyFont="1" applyFill="1" applyBorder="1"/>
    <xf numFmtId="164" fontId="16" fillId="0" borderId="22" xfId="0" applyNumberFormat="1" applyFont="1" applyFill="1" applyBorder="1"/>
    <xf numFmtId="3" fontId="18" fillId="0" borderId="50" xfId="0" applyNumberFormat="1" applyFont="1" applyFill="1" applyBorder="1"/>
    <xf numFmtId="3" fontId="18" fillId="0" borderId="43" xfId="0" applyNumberFormat="1" applyFont="1" applyFill="1" applyBorder="1"/>
    <xf numFmtId="0" fontId="21" fillId="0" borderId="35" xfId="0" applyFont="1" applyBorder="1"/>
    <xf numFmtId="3" fontId="16" fillId="0" borderId="6" xfId="0" applyNumberFormat="1" applyFont="1" applyFill="1" applyBorder="1"/>
    <xf numFmtId="3" fontId="16" fillId="0" borderId="15" xfId="0" applyNumberFormat="1" applyFont="1" applyFill="1" applyBorder="1"/>
    <xf numFmtId="3" fontId="16" fillId="0" borderId="25" xfId="0" applyNumberFormat="1" applyFont="1" applyFill="1" applyBorder="1"/>
    <xf numFmtId="3" fontId="14" fillId="5" borderId="44" xfId="0" applyNumberFormat="1" applyFont="1" applyFill="1" applyBorder="1"/>
    <xf numFmtId="3" fontId="34" fillId="5" borderId="44" xfId="0" applyNumberFormat="1" applyFont="1" applyFill="1" applyBorder="1"/>
    <xf numFmtId="164" fontId="14" fillId="5" borderId="44" xfId="0" applyNumberFormat="1" applyFont="1" applyFill="1" applyBorder="1"/>
    <xf numFmtId="164" fontId="14" fillId="5" borderId="45" xfId="0" applyNumberFormat="1" applyFont="1" applyFill="1" applyBorder="1"/>
    <xf numFmtId="0" fontId="17" fillId="0" borderId="52" xfId="0" applyFont="1" applyBorder="1"/>
    <xf numFmtId="3" fontId="18" fillId="0" borderId="31" xfId="0" applyNumberFormat="1" applyFont="1" applyBorder="1"/>
    <xf numFmtId="0" fontId="17" fillId="0" borderId="53" xfId="0" applyFont="1" applyBorder="1"/>
    <xf numFmtId="3" fontId="18" fillId="0" borderId="46" xfId="0" applyNumberFormat="1" applyFont="1" applyBorder="1"/>
    <xf numFmtId="0" fontId="17" fillId="0" borderId="54" xfId="0" applyFont="1" applyBorder="1"/>
    <xf numFmtId="0" fontId="17" fillId="0" borderId="55" xfId="0" applyFont="1" applyBorder="1"/>
    <xf numFmtId="3" fontId="18" fillId="0" borderId="41" xfId="0" applyNumberFormat="1" applyFont="1" applyBorder="1"/>
    <xf numFmtId="0" fontId="14" fillId="5" borderId="49" xfId="0" applyFont="1" applyFill="1" applyBorder="1" applyAlignment="1">
      <alignment horizontal="center" vertical="center" wrapText="1"/>
    </xf>
    <xf numFmtId="0" fontId="11" fillId="0" borderId="13" xfId="0" applyFont="1" applyBorder="1" applyAlignment="1">
      <alignment horizontal="centerContinuous" vertical="center"/>
    </xf>
    <xf numFmtId="0" fontId="14" fillId="0" borderId="14" xfId="0" applyFont="1" applyBorder="1" applyAlignment="1">
      <alignment horizontal="centerContinuous" vertical="center"/>
    </xf>
    <xf numFmtId="0" fontId="14" fillId="0" borderId="3" xfId="0" applyFont="1" applyFill="1" applyBorder="1" applyAlignment="1">
      <alignment horizontal="centerContinuous" vertical="center" wrapText="1"/>
    </xf>
    <xf numFmtId="0" fontId="15" fillId="0" borderId="13" xfId="0" applyFont="1" applyBorder="1" applyAlignment="1">
      <alignment horizontal="centerContinuous" vertical="center"/>
    </xf>
    <xf numFmtId="0" fontId="15" fillId="0" borderId="29" xfId="0" applyFont="1" applyBorder="1"/>
    <xf numFmtId="3" fontId="15" fillId="0" borderId="40" xfId="0" applyNumberFormat="1" applyFont="1" applyBorder="1"/>
    <xf numFmtId="0" fontId="17" fillId="0" borderId="26" xfId="0" applyFont="1" applyBorder="1"/>
    <xf numFmtId="0" fontId="17" fillId="0" borderId="30" xfId="0" applyFont="1" applyBorder="1"/>
    <xf numFmtId="0" fontId="15" fillId="5" borderId="48" xfId="0" applyFont="1" applyFill="1" applyBorder="1" applyAlignment="1">
      <alignment horizontal="center" vertical="center" wrapText="1"/>
    </xf>
    <xf numFmtId="0" fontId="15" fillId="0" borderId="32" xfId="0" applyFont="1" applyBorder="1" applyAlignment="1">
      <alignment horizontal="centerContinuous" vertical="center"/>
    </xf>
    <xf numFmtId="0" fontId="14" fillId="0" borderId="42" xfId="0" applyFont="1" applyFill="1" applyBorder="1" applyAlignment="1">
      <alignment horizontal="centerContinuous" vertical="center" wrapText="1"/>
    </xf>
    <xf numFmtId="0" fontId="15" fillId="5" borderId="35" xfId="0" applyFont="1" applyFill="1" applyBorder="1" applyAlignment="1">
      <alignment horizontal="center" vertical="center"/>
    </xf>
    <xf numFmtId="0" fontId="20" fillId="5" borderId="9" xfId="0" applyFont="1" applyFill="1" applyBorder="1"/>
    <xf numFmtId="0" fontId="0" fillId="0" borderId="0" xfId="0" applyFill="1"/>
    <xf numFmtId="164" fontId="16" fillId="3" borderId="20" xfId="0" quotePrefix="1" applyNumberFormat="1" applyFont="1" applyFill="1" applyBorder="1"/>
    <xf numFmtId="0" fontId="15" fillId="0" borderId="9" xfId="0" applyFont="1" applyFill="1" applyBorder="1" applyAlignment="1">
      <alignment horizontal="centerContinuous" vertical="center" wrapText="1"/>
    </xf>
    <xf numFmtId="0" fontId="15" fillId="0" borderId="42" xfId="0" applyFont="1" applyFill="1" applyBorder="1" applyAlignment="1">
      <alignment horizontal="centerContinuous" vertical="center" wrapText="1"/>
    </xf>
    <xf numFmtId="0" fontId="4" fillId="0" borderId="0" xfId="4" applyFont="1"/>
    <xf numFmtId="0" fontId="2" fillId="0" borderId="0" xfId="4"/>
    <xf numFmtId="0" fontId="29" fillId="0" borderId="0" xfId="4" applyFont="1" applyFill="1"/>
    <xf numFmtId="0" fontId="36" fillId="0" borderId="0" xfId="4" applyFont="1" applyFill="1"/>
    <xf numFmtId="49" fontId="14" fillId="5" borderId="49" xfId="4" applyNumberFormat="1" applyFont="1" applyFill="1" applyBorder="1"/>
    <xf numFmtId="0" fontId="14" fillId="5" borderId="57" xfId="4" applyFont="1" applyFill="1" applyBorder="1"/>
    <xf numFmtId="0" fontId="37" fillId="0" borderId="43" xfId="4" applyFont="1" applyBorder="1" applyAlignment="1">
      <alignment horizontal="centerContinuous" vertical="center"/>
    </xf>
    <xf numFmtId="0" fontId="14" fillId="5" borderId="43" xfId="4" applyFont="1" applyFill="1" applyBorder="1" applyAlignment="1">
      <alignment horizontal="centerContinuous" vertical="center"/>
    </xf>
    <xf numFmtId="0" fontId="14" fillId="0" borderId="43" xfId="4" applyFont="1" applyBorder="1" applyAlignment="1">
      <alignment horizontal="centerContinuous" vertical="center"/>
    </xf>
    <xf numFmtId="0" fontId="14" fillId="0" borderId="58" xfId="4" applyFont="1" applyBorder="1" applyAlignment="1">
      <alignment horizontal="centerContinuous" vertical="center"/>
    </xf>
    <xf numFmtId="0" fontId="37" fillId="0" borderId="59" xfId="4" applyFont="1" applyBorder="1" applyAlignment="1">
      <alignment horizontal="centerContinuous" vertical="center"/>
    </xf>
    <xf numFmtId="0" fontId="14" fillId="0" borderId="60" xfId="4" applyFont="1" applyBorder="1" applyAlignment="1">
      <alignment horizontal="centerContinuous" vertical="center"/>
    </xf>
    <xf numFmtId="0" fontId="37" fillId="0" borderId="50" xfId="4" applyFont="1" applyBorder="1" applyAlignment="1">
      <alignment horizontal="centerContinuous" vertical="center"/>
    </xf>
    <xf numFmtId="49" fontId="37" fillId="5" borderId="37" xfId="4" applyNumberFormat="1" applyFont="1" applyFill="1" applyBorder="1" applyAlignment="1">
      <alignment horizontal="center"/>
    </xf>
    <xf numFmtId="0" fontId="37" fillId="5" borderId="61" xfId="4" applyFont="1" applyFill="1" applyBorder="1" applyAlignment="1">
      <alignment horizontal="center"/>
    </xf>
    <xf numFmtId="0" fontId="14" fillId="0" borderId="7" xfId="4" applyFont="1" applyBorder="1" applyAlignment="1">
      <alignment horizontal="centerContinuous" vertical="center"/>
    </xf>
    <xf numFmtId="0" fontId="14" fillId="0" borderId="8" xfId="4" applyFont="1" applyBorder="1" applyAlignment="1">
      <alignment horizontal="centerContinuous" vertical="center"/>
    </xf>
    <xf numFmtId="0" fontId="14" fillId="0" borderId="31" xfId="4" applyFont="1" applyBorder="1" applyAlignment="1">
      <alignment horizontal="centerContinuous" vertical="center"/>
    </xf>
    <xf numFmtId="0" fontId="14" fillId="0" borderId="10" xfId="4" applyFont="1" applyBorder="1" applyAlignment="1">
      <alignment horizontal="centerContinuous" vertical="center"/>
    </xf>
    <xf numFmtId="0" fontId="14" fillId="0" borderId="32" xfId="4" applyFont="1" applyBorder="1" applyAlignment="1">
      <alignment horizontal="centerContinuous" vertical="center"/>
    </xf>
    <xf numFmtId="49" fontId="38" fillId="5" borderId="62" xfId="4" applyNumberFormat="1" applyFont="1" applyFill="1" applyBorder="1" applyAlignment="1"/>
    <xf numFmtId="0" fontId="38" fillId="5" borderId="63" xfId="4" applyFont="1" applyFill="1" applyBorder="1" applyAlignment="1"/>
    <xf numFmtId="49" fontId="16" fillId="5" borderId="1" xfId="4" applyNumberFormat="1" applyFont="1" applyFill="1" applyBorder="1" applyAlignment="1">
      <alignment horizontal="left" wrapText="1"/>
    </xf>
    <xf numFmtId="49" fontId="39" fillId="5" borderId="66" xfId="4" applyNumberFormat="1" applyFont="1" applyFill="1" applyBorder="1" applyAlignment="1">
      <alignment horizontal="center" vertical="center"/>
    </xf>
    <xf numFmtId="49" fontId="17" fillId="0" borderId="68" xfId="0" applyNumberFormat="1" applyFont="1" applyBorder="1" applyAlignment="1">
      <alignment vertical="center"/>
    </xf>
    <xf numFmtId="49" fontId="17" fillId="0" borderId="71" xfId="0" applyNumberFormat="1" applyFont="1" applyBorder="1" applyAlignment="1">
      <alignment vertical="center"/>
    </xf>
    <xf numFmtId="0" fontId="17" fillId="0" borderId="72" xfId="0" applyFont="1" applyBorder="1" applyAlignment="1">
      <alignment vertical="center"/>
    </xf>
    <xf numFmtId="49" fontId="17" fillId="0" borderId="76" xfId="0" applyNumberFormat="1" applyFont="1" applyBorder="1" applyAlignment="1">
      <alignment vertical="center"/>
    </xf>
    <xf numFmtId="0" fontId="17" fillId="0" borderId="77" xfId="0" applyFont="1" applyBorder="1" applyAlignment="1">
      <alignment vertical="center"/>
    </xf>
    <xf numFmtId="49" fontId="17" fillId="0" borderId="6" xfId="0" applyNumberFormat="1" applyFont="1" applyBorder="1" applyAlignment="1">
      <alignment vertical="center"/>
    </xf>
    <xf numFmtId="0" fontId="17" fillId="0" borderId="80" xfId="0" applyFont="1" applyBorder="1" applyAlignment="1">
      <alignment vertical="center" wrapText="1"/>
    </xf>
    <xf numFmtId="49" fontId="17" fillId="0" borderId="6" xfId="4" applyNumberFormat="1" applyFont="1" applyBorder="1" applyAlignment="1">
      <alignment vertical="center"/>
    </xf>
    <xf numFmtId="0" fontId="17" fillId="0" borderId="80" xfId="4" applyFont="1" applyBorder="1" applyAlignment="1">
      <alignment vertical="center" wrapText="1"/>
    </xf>
    <xf numFmtId="49" fontId="17" fillId="0" borderId="18" xfId="4" applyNumberFormat="1" applyFont="1" applyBorder="1" applyAlignment="1">
      <alignment horizontal="left" vertical="center" wrapText="1"/>
    </xf>
    <xf numFmtId="0" fontId="17" fillId="0" borderId="81" xfId="4" applyFont="1" applyBorder="1" applyAlignment="1">
      <alignment vertical="center" wrapText="1"/>
    </xf>
    <xf numFmtId="49" fontId="17" fillId="0" borderId="25" xfId="4" applyNumberFormat="1" applyFont="1" applyBorder="1" applyAlignment="1">
      <alignment horizontal="left" vertical="center" wrapText="1"/>
    </xf>
    <xf numFmtId="0" fontId="17" fillId="0" borderId="63" xfId="4" applyFont="1" applyBorder="1" applyAlignment="1">
      <alignment vertical="center" wrapText="1"/>
    </xf>
    <xf numFmtId="0" fontId="2" fillId="0" borderId="0" xfId="4" applyFill="1" applyBorder="1"/>
    <xf numFmtId="0" fontId="2" fillId="0" borderId="0" xfId="4" applyBorder="1"/>
    <xf numFmtId="0" fontId="41" fillId="5" borderId="0" xfId="0" applyFont="1" applyFill="1"/>
    <xf numFmtId="0" fontId="2" fillId="5" borderId="0" xfId="6" applyFont="1" applyFill="1"/>
    <xf numFmtId="0" fontId="0" fillId="5" borderId="0" xfId="0" applyFill="1"/>
    <xf numFmtId="0" fontId="42" fillId="5" borderId="0" xfId="4" applyFont="1" applyFill="1"/>
    <xf numFmtId="0" fontId="40" fillId="5" borderId="0" xfId="0" applyFont="1" applyFill="1"/>
    <xf numFmtId="0" fontId="40" fillId="5" borderId="0" xfId="6" applyFont="1" applyFill="1"/>
    <xf numFmtId="0" fontId="22" fillId="5" borderId="0" xfId="6" applyFont="1" applyFill="1"/>
    <xf numFmtId="0" fontId="32" fillId="0" borderId="1" xfId="6" applyFont="1" applyBorder="1" applyAlignment="1">
      <alignment horizontal="centerContinuous"/>
    </xf>
    <xf numFmtId="0" fontId="32" fillId="0" borderId="2" xfId="6" applyFont="1" applyBorder="1" applyAlignment="1">
      <alignment horizontal="centerContinuous"/>
    </xf>
    <xf numFmtId="0" fontId="32" fillId="0" borderId="3" xfId="6" applyFont="1" applyBorder="1" applyAlignment="1">
      <alignment horizontal="centerContinuous"/>
    </xf>
    <xf numFmtId="0" fontId="43" fillId="0" borderId="83" xfId="6" applyFont="1" applyBorder="1" applyAlignment="1">
      <alignment horizontal="centerContinuous"/>
    </xf>
    <xf numFmtId="0" fontId="43" fillId="0" borderId="84" xfId="6" applyFont="1" applyBorder="1" applyAlignment="1">
      <alignment horizontal="centerContinuous"/>
    </xf>
    <xf numFmtId="0" fontId="43" fillId="0" borderId="85" xfId="6" applyFont="1" applyBorder="1" applyAlignment="1">
      <alignment horizontal="centerContinuous"/>
    </xf>
    <xf numFmtId="0" fontId="43" fillId="0" borderId="86" xfId="6" applyFont="1" applyBorder="1" applyAlignment="1">
      <alignment horizontal="centerContinuous"/>
    </xf>
    <xf numFmtId="0" fontId="43" fillId="0" borderId="87" xfId="6" applyFont="1" applyBorder="1" applyAlignment="1">
      <alignment horizontal="centerContinuous"/>
    </xf>
    <xf numFmtId="0" fontId="44" fillId="0" borderId="88" xfId="6" applyFont="1" applyBorder="1" applyAlignment="1">
      <alignment horizontal="center" vertical="center"/>
    </xf>
    <xf numFmtId="0" fontId="44" fillId="0" borderId="91" xfId="6" applyFont="1" applyBorder="1" applyAlignment="1">
      <alignment horizontal="center" vertical="center" wrapText="1"/>
    </xf>
    <xf numFmtId="0" fontId="44" fillId="0" borderId="92" xfId="6" applyFont="1" applyBorder="1" applyAlignment="1">
      <alignment horizontal="center" vertical="center"/>
    </xf>
    <xf numFmtId="0" fontId="44" fillId="0" borderId="93" xfId="6" applyFont="1" applyBorder="1" applyAlignment="1">
      <alignment horizontal="center" vertical="center" wrapText="1"/>
    </xf>
    <xf numFmtId="0" fontId="22" fillId="5" borderId="0" xfId="6" applyFont="1" applyFill="1" applyBorder="1"/>
    <xf numFmtId="3" fontId="40" fillId="0" borderId="67" xfId="5" applyNumberFormat="1" applyFont="1" applyBorder="1"/>
    <xf numFmtId="0" fontId="44" fillId="0" borderId="40" xfId="6" applyFont="1" applyBorder="1" applyAlignment="1">
      <alignment vertical="center"/>
    </xf>
    <xf numFmtId="4" fontId="22" fillId="0" borderId="15" xfId="5" applyNumberFormat="1" applyFont="1" applyBorder="1"/>
    <xf numFmtId="3" fontId="22" fillId="0" borderId="4" xfId="6" applyNumberFormat="1" applyFont="1" applyBorder="1"/>
    <xf numFmtId="4" fontId="22" fillId="0" borderId="4" xfId="5" applyNumberFormat="1" applyFont="1" applyBorder="1"/>
    <xf numFmtId="3" fontId="22" fillId="0" borderId="94" xfId="5" applyNumberFormat="1" applyFont="1" applyBorder="1"/>
    <xf numFmtId="4" fontId="22" fillId="0" borderId="6" xfId="5" applyNumberFormat="1" applyFont="1" applyBorder="1"/>
    <xf numFmtId="3" fontId="22" fillId="0" borderId="11" xfId="6" applyNumberFormat="1" applyFont="1" applyBorder="1"/>
    <xf numFmtId="4" fontId="22" fillId="0" borderId="11" xfId="5" applyNumberFormat="1" applyFont="1" applyBorder="1"/>
    <xf numFmtId="3" fontId="22" fillId="0" borderId="39" xfId="5" applyNumberFormat="1" applyFont="1" applyBorder="1"/>
    <xf numFmtId="4" fontId="22" fillId="0" borderId="95" xfId="5" applyNumberFormat="1" applyFont="1" applyBorder="1"/>
    <xf numFmtId="3" fontId="22" fillId="0" borderId="24" xfId="6" applyNumberFormat="1" applyFont="1" applyBorder="1"/>
    <xf numFmtId="4" fontId="22" fillId="0" borderId="24" xfId="5" applyNumberFormat="1" applyFont="1" applyBorder="1"/>
    <xf numFmtId="3" fontId="22" fillId="0" borderId="96" xfId="5" applyNumberFormat="1" applyFont="1" applyBorder="1"/>
    <xf numFmtId="4" fontId="22" fillId="0" borderId="18" xfId="5" applyNumberFormat="1" applyFont="1" applyBorder="1"/>
    <xf numFmtId="3" fontId="22" fillId="0" borderId="19" xfId="6" applyNumberFormat="1" applyFont="1" applyBorder="1"/>
    <xf numFmtId="4" fontId="22" fillId="0" borderId="19" xfId="5" applyNumberFormat="1" applyFont="1" applyBorder="1"/>
    <xf numFmtId="3" fontId="22" fillId="0" borderId="64" xfId="5" applyNumberFormat="1" applyFont="1" applyBorder="1"/>
    <xf numFmtId="3" fontId="44" fillId="0" borderId="38" xfId="4" applyNumberFormat="1" applyFont="1" applyBorder="1" applyAlignment="1">
      <alignment vertical="center"/>
    </xf>
    <xf numFmtId="3" fontId="44" fillId="3" borderId="67" xfId="4" applyNumberFormat="1" applyFont="1" applyFill="1" applyBorder="1" applyAlignment="1">
      <alignment vertical="center"/>
    </xf>
    <xf numFmtId="3" fontId="44" fillId="6" borderId="42" xfId="4" applyNumberFormat="1" applyFont="1" applyFill="1" applyBorder="1" applyAlignment="1">
      <alignment vertical="center"/>
    </xf>
    <xf numFmtId="3" fontId="44" fillId="6" borderId="33" xfId="4" applyNumberFormat="1" applyFont="1" applyFill="1" applyBorder="1" applyAlignment="1">
      <alignment vertical="center"/>
    </xf>
    <xf numFmtId="3" fontId="33" fillId="0" borderId="69" xfId="4" applyNumberFormat="1" applyFont="1" applyBorder="1" applyAlignment="1">
      <alignment vertical="center"/>
    </xf>
    <xf numFmtId="3" fontId="33" fillId="3" borderId="70" xfId="4" applyNumberFormat="1" applyFont="1" applyFill="1" applyBorder="1" applyAlignment="1">
      <alignment vertical="center"/>
    </xf>
    <xf numFmtId="3" fontId="33" fillId="0" borderId="68" xfId="4" applyNumberFormat="1" applyFont="1" applyBorder="1" applyAlignment="1">
      <alignment vertical="center"/>
    </xf>
    <xf numFmtId="3" fontId="33" fillId="3" borderId="73" xfId="4" applyNumberFormat="1" applyFont="1" applyFill="1" applyBorder="1" applyAlignment="1">
      <alignment vertical="center"/>
    </xf>
    <xf numFmtId="3" fontId="33" fillId="0" borderId="74" xfId="0" applyNumberFormat="1" applyFont="1" applyBorder="1" applyAlignment="1">
      <alignment vertical="center"/>
    </xf>
    <xf numFmtId="3" fontId="33" fillId="0" borderId="75" xfId="4" applyNumberFormat="1" applyFont="1" applyBorder="1" applyAlignment="1">
      <alignment vertical="center"/>
    </xf>
    <xf numFmtId="3" fontId="33" fillId="3" borderId="78" xfId="4" applyNumberFormat="1" applyFont="1" applyFill="1" applyBorder="1" applyAlignment="1">
      <alignment vertical="center"/>
    </xf>
    <xf numFmtId="3" fontId="33" fillId="0" borderId="76" xfId="0" applyNumberFormat="1" applyFont="1" applyBorder="1" applyAlignment="1">
      <alignment vertical="center"/>
    </xf>
    <xf numFmtId="3" fontId="33" fillId="0" borderId="79" xfId="4" applyNumberFormat="1" applyFont="1" applyBorder="1" applyAlignment="1">
      <alignment vertical="center"/>
    </xf>
    <xf numFmtId="3" fontId="33" fillId="0" borderId="36" xfId="0" applyNumberFormat="1" applyFont="1" applyBorder="1" applyAlignment="1">
      <alignment vertical="center"/>
    </xf>
    <xf numFmtId="3" fontId="33" fillId="3" borderId="39" xfId="4" applyNumberFormat="1" applyFont="1" applyFill="1" applyBorder="1" applyAlignment="1">
      <alignment vertical="center"/>
    </xf>
    <xf numFmtId="3" fontId="33" fillId="0" borderId="6" xfId="0" applyNumberFormat="1" applyFont="1" applyBorder="1" applyAlignment="1">
      <alignment vertical="center"/>
    </xf>
    <xf numFmtId="3" fontId="33" fillId="0" borderId="38" xfId="4" applyNumberFormat="1" applyFont="1" applyBorder="1" applyAlignment="1">
      <alignment vertical="center"/>
    </xf>
    <xf numFmtId="3" fontId="33" fillId="3" borderId="39" xfId="4" quotePrefix="1" applyNumberFormat="1" applyFont="1" applyFill="1" applyBorder="1" applyAlignment="1">
      <alignment vertical="center"/>
    </xf>
    <xf numFmtId="3" fontId="33" fillId="0" borderId="38" xfId="4" applyNumberFormat="1" applyFont="1" applyFill="1" applyBorder="1" applyAlignment="1">
      <alignment vertical="center"/>
    </xf>
    <xf numFmtId="3" fontId="33" fillId="0" borderId="22" xfId="4" applyNumberFormat="1" applyFont="1" applyBorder="1" applyAlignment="1">
      <alignment vertical="center"/>
    </xf>
    <xf numFmtId="3" fontId="33" fillId="3" borderId="82" xfId="4" applyNumberFormat="1" applyFont="1" applyFill="1" applyBorder="1" applyAlignment="1">
      <alignment vertical="center"/>
    </xf>
    <xf numFmtId="3" fontId="33" fillId="0" borderId="41" xfId="4" applyNumberFormat="1" applyFont="1" applyBorder="1" applyAlignment="1">
      <alignment vertical="center"/>
    </xf>
    <xf numFmtId="3" fontId="33" fillId="3" borderId="47" xfId="4" applyNumberFormat="1" applyFont="1" applyFill="1" applyBorder="1" applyAlignment="1">
      <alignment vertical="center"/>
    </xf>
    <xf numFmtId="3" fontId="33" fillId="0" borderId="25" xfId="4" applyNumberFormat="1" applyFont="1" applyBorder="1" applyAlignment="1">
      <alignment vertical="center"/>
    </xf>
    <xf numFmtId="0" fontId="44" fillId="0" borderId="13" xfId="6" applyFont="1" applyBorder="1" applyAlignment="1">
      <alignment vertical="center"/>
    </xf>
    <xf numFmtId="14" fontId="15" fillId="0" borderId="38" xfId="0" quotePrefix="1" applyNumberFormat="1" applyFont="1" applyBorder="1" applyAlignment="1">
      <alignment horizontal="center" vertical="center" wrapText="1"/>
    </xf>
    <xf numFmtId="14" fontId="15" fillId="0" borderId="11" xfId="0" quotePrefix="1" applyNumberFormat="1" applyFont="1" applyBorder="1" applyAlignment="1">
      <alignment horizontal="center" vertical="center" wrapText="1"/>
    </xf>
    <xf numFmtId="0" fontId="2" fillId="0" borderId="0" xfId="4" applyFill="1"/>
    <xf numFmtId="164" fontId="16" fillId="3" borderId="5" xfId="0" quotePrefix="1" applyNumberFormat="1" applyFont="1" applyFill="1" applyBorder="1"/>
    <xf numFmtId="3" fontId="16" fillId="0" borderId="22" xfId="0" applyNumberFormat="1" applyFont="1" applyFill="1" applyBorder="1"/>
    <xf numFmtId="3" fontId="14" fillId="0" borderId="44" xfId="0" applyNumberFormat="1" applyFont="1" applyFill="1" applyBorder="1"/>
    <xf numFmtId="3" fontId="34" fillId="0" borderId="44" xfId="0" applyNumberFormat="1" applyFont="1" applyFill="1" applyBorder="1"/>
    <xf numFmtId="3" fontId="18" fillId="0" borderId="31" xfId="0" applyNumberFormat="1" applyFont="1" applyFill="1" applyBorder="1"/>
    <xf numFmtId="3" fontId="16" fillId="0" borderId="7" xfId="0" applyNumberFormat="1" applyFont="1" applyFill="1" applyBorder="1"/>
    <xf numFmtId="3" fontId="18" fillId="0" borderId="46" xfId="0" applyNumberFormat="1" applyFont="1" applyFill="1" applyBorder="1"/>
    <xf numFmtId="3" fontId="18" fillId="0" borderId="41" xfId="0" applyNumberFormat="1" applyFont="1" applyFill="1" applyBorder="1"/>
    <xf numFmtId="164" fontId="18" fillId="3" borderId="8" xfId="0" quotePrefix="1" applyNumberFormat="1" applyFont="1" applyFill="1" applyBorder="1"/>
    <xf numFmtId="164" fontId="16" fillId="3" borderId="16" xfId="0" applyNumberFormat="1" applyFont="1" applyFill="1" applyBorder="1" applyAlignment="1">
      <alignment horizontal="right"/>
    </xf>
    <xf numFmtId="0" fontId="16" fillId="0" borderId="0" xfId="0" applyFont="1" applyFill="1" applyBorder="1"/>
    <xf numFmtId="3" fontId="22" fillId="0" borderId="39" xfId="6" applyNumberFormat="1" applyFont="1" applyBorder="1"/>
    <xf numFmtId="3" fontId="16" fillId="0" borderId="24" xfId="0" applyNumberFormat="1" applyFont="1" applyFill="1" applyBorder="1"/>
    <xf numFmtId="0" fontId="43" fillId="0" borderId="88" xfId="6" applyFont="1" applyBorder="1" applyAlignment="1">
      <alignment horizontal="centerContinuous"/>
    </xf>
    <xf numFmtId="0" fontId="43" fillId="0" borderId="89" xfId="6" applyFont="1" applyBorder="1" applyAlignment="1">
      <alignment horizontal="centerContinuous"/>
    </xf>
    <xf numFmtId="0" fontId="43" fillId="0" borderId="91" xfId="6" applyFont="1" applyBorder="1" applyAlignment="1">
      <alignment horizontal="centerContinuous"/>
    </xf>
    <xf numFmtId="0" fontId="43" fillId="0" borderId="92" xfId="6" applyFont="1" applyBorder="1" applyAlignment="1">
      <alignment horizontal="centerContinuous"/>
    </xf>
    <xf numFmtId="0" fontId="43" fillId="0" borderId="93" xfId="6" applyFont="1" applyBorder="1" applyAlignment="1">
      <alignment horizontal="centerContinuous"/>
    </xf>
    <xf numFmtId="4" fontId="22" fillId="5" borderId="0" xfId="5" applyNumberFormat="1" applyFont="1" applyFill="1" applyBorder="1"/>
    <xf numFmtId="3" fontId="22" fillId="5" borderId="0" xfId="5" applyNumberFormat="1" applyFont="1" applyFill="1" applyBorder="1"/>
    <xf numFmtId="3" fontId="22" fillId="5" borderId="0" xfId="6" applyNumberFormat="1" applyFont="1" applyFill="1"/>
    <xf numFmtId="0" fontId="45" fillId="5" borderId="0" xfId="5" applyFont="1" applyFill="1"/>
    <xf numFmtId="0" fontId="22" fillId="5" borderId="0" xfId="5" applyFont="1" applyFill="1"/>
    <xf numFmtId="0" fontId="44" fillId="0" borderId="90" xfId="6" applyFont="1" applyBorder="1" applyAlignment="1">
      <alignment horizontal="center" vertical="center" wrapText="1"/>
    </xf>
    <xf numFmtId="3" fontId="22" fillId="5" borderId="0" xfId="6" applyNumberFormat="1" applyFont="1" applyFill="1" applyBorder="1"/>
    <xf numFmtId="14" fontId="15" fillId="0" borderId="18" xfId="0" quotePrefix="1" applyNumberFormat="1" applyFont="1" applyBorder="1" applyAlignment="1">
      <alignment horizontal="center" vertical="center" wrapText="1"/>
    </xf>
    <xf numFmtId="14" fontId="15" fillId="0" borderId="19" xfId="0" quotePrefix="1" applyNumberFormat="1" applyFont="1" applyBorder="1" applyAlignment="1">
      <alignment horizontal="center" vertical="center" wrapText="1"/>
    </xf>
    <xf numFmtId="0" fontId="14" fillId="3" borderId="23" xfId="0" applyFont="1" applyFill="1" applyBorder="1" applyAlignment="1">
      <alignment horizontal="center" vertical="center" wrapText="1"/>
    </xf>
    <xf numFmtId="14" fontId="15" fillId="0" borderId="65" xfId="0" quotePrefix="1" applyNumberFormat="1" applyFont="1" applyBorder="1" applyAlignment="1">
      <alignment horizontal="center" vertical="center" wrapText="1"/>
    </xf>
    <xf numFmtId="164" fontId="16" fillId="3" borderId="82" xfId="0" applyNumberFormat="1" applyFont="1" applyFill="1" applyBorder="1"/>
    <xf numFmtId="164" fontId="16" fillId="0" borderId="65" xfId="0" applyNumberFormat="1" applyFont="1" applyFill="1" applyBorder="1"/>
    <xf numFmtId="14" fontId="15" fillId="0" borderId="11" xfId="0" applyNumberFormat="1" applyFont="1" applyBorder="1" applyAlignment="1">
      <alignment horizontal="center" vertical="center" wrapText="1"/>
    </xf>
    <xf numFmtId="0" fontId="15" fillId="0" borderId="12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164" fontId="16" fillId="0" borderId="6" xfId="0" applyNumberFormat="1" applyFont="1" applyFill="1" applyBorder="1"/>
    <xf numFmtId="164" fontId="16" fillId="0" borderId="41" xfId="0" applyNumberFormat="1" applyFont="1" applyFill="1" applyBorder="1"/>
    <xf numFmtId="0" fontId="14" fillId="5" borderId="50" xfId="0" applyFont="1" applyFill="1" applyBorder="1" applyAlignment="1">
      <alignment horizontal="center" vertical="center" wrapText="1"/>
    </xf>
    <xf numFmtId="3" fontId="16" fillId="0" borderId="24" xfId="0" quotePrefix="1" applyNumberFormat="1" applyFont="1" applyBorder="1"/>
    <xf numFmtId="164" fontId="16" fillId="0" borderId="11" xfId="0" quotePrefix="1" applyNumberFormat="1" applyFont="1" applyFill="1" applyBorder="1"/>
    <xf numFmtId="3" fontId="44" fillId="0" borderId="40" xfId="4" applyNumberFormat="1" applyFont="1" applyBorder="1" applyAlignment="1">
      <alignment vertical="center"/>
    </xf>
    <xf numFmtId="3" fontId="44" fillId="3" borderId="34" xfId="4" applyNumberFormat="1" applyFont="1" applyFill="1" applyBorder="1" applyAlignment="1">
      <alignment vertical="center"/>
    </xf>
    <xf numFmtId="3" fontId="44" fillId="0" borderId="32" xfId="4" applyNumberFormat="1" applyFont="1" applyBorder="1" applyAlignment="1">
      <alignment vertical="center"/>
    </xf>
    <xf numFmtId="3" fontId="33" fillId="7" borderId="97" xfId="4" applyNumberFormat="1" applyFont="1" applyFill="1" applyBorder="1" applyAlignment="1">
      <alignment vertical="center"/>
    </xf>
    <xf numFmtId="3" fontId="33" fillId="3" borderId="64" xfId="4" applyNumberFormat="1" applyFont="1" applyFill="1" applyBorder="1" applyAlignment="1">
      <alignment vertical="center"/>
    </xf>
    <xf numFmtId="3" fontId="16" fillId="0" borderId="37" xfId="0" applyNumberFormat="1" applyFont="1" applyFill="1" applyBorder="1"/>
    <xf numFmtId="3" fontId="16" fillId="0" borderId="99" xfId="0" applyNumberFormat="1" applyFont="1" applyFill="1" applyBorder="1"/>
    <xf numFmtId="164" fontId="16" fillId="3" borderId="100" xfId="0" quotePrefix="1" applyNumberFormat="1" applyFont="1" applyFill="1" applyBorder="1"/>
    <xf numFmtId="164" fontId="16" fillId="0" borderId="101" xfId="0" applyNumberFormat="1" applyFont="1" applyFill="1" applyBorder="1"/>
    <xf numFmtId="164" fontId="16" fillId="0" borderId="24" xfId="0" applyNumberFormat="1" applyFont="1" applyFill="1" applyBorder="1"/>
    <xf numFmtId="164" fontId="16" fillId="3" borderId="100" xfId="0" applyNumberFormat="1" applyFont="1" applyFill="1" applyBorder="1"/>
    <xf numFmtId="3" fontId="18" fillId="0" borderId="37" xfId="0" applyNumberFormat="1" applyFont="1" applyFill="1" applyBorder="1"/>
    <xf numFmtId="3" fontId="18" fillId="0" borderId="4" xfId="0" applyNumberFormat="1" applyFont="1" applyFill="1" applyBorder="1"/>
    <xf numFmtId="164" fontId="18" fillId="3" borderId="94" xfId="0" applyNumberFormat="1" applyFont="1" applyFill="1" applyBorder="1"/>
    <xf numFmtId="164" fontId="18" fillId="0" borderId="46" xfId="0" applyNumberFormat="1" applyFont="1" applyFill="1" applyBorder="1"/>
    <xf numFmtId="164" fontId="18" fillId="0" borderId="4" xfId="0" applyNumberFormat="1" applyFont="1" applyFill="1" applyBorder="1"/>
    <xf numFmtId="3" fontId="18" fillId="0" borderId="32" xfId="0" applyNumberFormat="1" applyFont="1" applyFill="1" applyBorder="1" applyAlignment="1">
      <alignment horizontal="right"/>
    </xf>
    <xf numFmtId="3" fontId="18" fillId="0" borderId="7" xfId="0" applyNumberFormat="1" applyFont="1" applyFill="1" applyBorder="1" applyAlignment="1">
      <alignment horizontal="right"/>
    </xf>
    <xf numFmtId="3" fontId="16" fillId="0" borderId="18" xfId="0" applyNumberFormat="1" applyFont="1" applyFill="1" applyBorder="1"/>
    <xf numFmtId="3" fontId="16" fillId="0" borderId="19" xfId="0" applyNumberFormat="1" applyFont="1" applyFill="1" applyBorder="1"/>
    <xf numFmtId="164" fontId="16" fillId="3" borderId="64" xfId="0" applyNumberFormat="1" applyFont="1" applyFill="1" applyBorder="1"/>
    <xf numFmtId="164" fontId="16" fillId="0" borderId="38" xfId="0" applyNumberFormat="1" applyFont="1" applyFill="1" applyBorder="1"/>
    <xf numFmtId="1" fontId="16" fillId="0" borderId="6" xfId="0" applyNumberFormat="1" applyFont="1" applyBorder="1" applyAlignment="1"/>
    <xf numFmtId="1" fontId="16" fillId="0" borderId="11" xfId="0" applyNumberFormat="1" applyFont="1" applyBorder="1" applyAlignment="1"/>
    <xf numFmtId="164" fontId="16" fillId="7" borderId="39" xfId="0" quotePrefix="1" applyNumberFormat="1" applyFont="1" applyFill="1" applyBorder="1" applyAlignment="1"/>
    <xf numFmtId="0" fontId="15" fillId="5" borderId="56" xfId="0" applyFont="1" applyFill="1" applyBorder="1" applyAlignment="1">
      <alignment horizontal="center" vertical="center" wrapText="1"/>
    </xf>
    <xf numFmtId="14" fontId="15" fillId="0" borderId="38" xfId="0" applyNumberFormat="1" applyFont="1" applyBorder="1" applyAlignment="1">
      <alignment horizontal="center" vertical="center" wrapText="1"/>
    </xf>
    <xf numFmtId="0" fontId="15" fillId="5" borderId="26" xfId="0" applyFont="1" applyFill="1" applyBorder="1" applyAlignment="1">
      <alignment horizontal="center" vertical="center"/>
    </xf>
    <xf numFmtId="3" fontId="18" fillId="0" borderId="38" xfId="0" applyNumberFormat="1" applyFont="1" applyBorder="1"/>
    <xf numFmtId="0" fontId="21" fillId="0" borderId="53" xfId="0" applyFont="1" applyBorder="1"/>
    <xf numFmtId="0" fontId="21" fillId="0" borderId="26" xfId="0" applyFont="1" applyBorder="1"/>
    <xf numFmtId="0" fontId="21" fillId="0" borderId="30" xfId="0" applyFont="1" applyBorder="1"/>
    <xf numFmtId="3" fontId="18" fillId="0" borderId="98" xfId="0" applyNumberFormat="1" applyFont="1" applyBorder="1"/>
    <xf numFmtId="3" fontId="18" fillId="0" borderId="98" xfId="0" applyNumberFormat="1" applyFont="1" applyFill="1" applyBorder="1"/>
    <xf numFmtId="3" fontId="18" fillId="0" borderId="65" xfId="0" applyNumberFormat="1" applyFont="1" applyBorder="1"/>
    <xf numFmtId="0" fontId="21" fillId="0" borderId="56" xfId="0" applyFont="1" applyBorder="1"/>
    <xf numFmtId="0" fontId="21" fillId="0" borderId="55" xfId="0" applyFont="1" applyBorder="1"/>
    <xf numFmtId="3" fontId="18" fillId="0" borderId="18" xfId="0" applyNumberFormat="1" applyFont="1" applyBorder="1"/>
    <xf numFmtId="0" fontId="15" fillId="0" borderId="1" xfId="0" applyFont="1" applyBorder="1"/>
    <xf numFmtId="3" fontId="15" fillId="0" borderId="13" xfId="0" applyNumberFormat="1" applyFont="1" applyBorder="1"/>
    <xf numFmtId="0" fontId="44" fillId="0" borderId="50" xfId="6" applyFont="1" applyBorder="1" applyAlignment="1">
      <alignment vertical="center"/>
    </xf>
    <xf numFmtId="3" fontId="40" fillId="0" borderId="58" xfId="5" applyNumberFormat="1" applyFont="1" applyBorder="1"/>
    <xf numFmtId="4" fontId="22" fillId="0" borderId="32" xfId="5" applyNumberFormat="1" applyFont="1" applyBorder="1"/>
    <xf numFmtId="3" fontId="22" fillId="0" borderId="8" xfId="5" applyNumberFormat="1" applyFont="1" applyBorder="1"/>
    <xf numFmtId="0" fontId="44" fillId="0" borderId="59" xfId="6" applyFont="1" applyBorder="1" applyAlignment="1">
      <alignment vertical="center"/>
    </xf>
    <xf numFmtId="4" fontId="22" fillId="0" borderId="31" xfId="5" applyNumberFormat="1" applyFont="1" applyBorder="1"/>
    <xf numFmtId="4" fontId="22" fillId="0" borderId="38" xfId="5" applyNumberFormat="1" applyFont="1" applyBorder="1"/>
    <xf numFmtId="3" fontId="22" fillId="0" borderId="8" xfId="6" applyNumberFormat="1" applyFont="1" applyBorder="1"/>
    <xf numFmtId="0" fontId="22" fillId="5" borderId="0" xfId="0" applyFont="1" applyFill="1" applyBorder="1"/>
    <xf numFmtId="1" fontId="22" fillId="5" borderId="0" xfId="6" applyNumberFormat="1" applyFont="1" applyFill="1" applyBorder="1"/>
    <xf numFmtId="3" fontId="22" fillId="5" borderId="64" xfId="5" applyNumberFormat="1" applyFont="1" applyFill="1" applyBorder="1"/>
    <xf numFmtId="3" fontId="22" fillId="7" borderId="19" xfId="5" applyNumberFormat="1" applyFont="1" applyFill="1" applyBorder="1"/>
    <xf numFmtId="3" fontId="22" fillId="7" borderId="19" xfId="6" applyNumberFormat="1" applyFont="1" applyFill="1" applyBorder="1"/>
    <xf numFmtId="4" fontId="22" fillId="5" borderId="18" xfId="5" applyNumberFormat="1" applyFont="1" applyFill="1" applyBorder="1"/>
    <xf numFmtId="4" fontId="22" fillId="5" borderId="65" xfId="5" applyNumberFormat="1" applyFont="1" applyFill="1" applyBorder="1"/>
    <xf numFmtId="3" fontId="22" fillId="5" borderId="64" xfId="6" applyNumberFormat="1" applyFont="1" applyFill="1" applyBorder="1"/>
    <xf numFmtId="3" fontId="22" fillId="0" borderId="64" xfId="6" applyNumberFormat="1" applyFont="1" applyBorder="1"/>
    <xf numFmtId="4" fontId="22" fillId="0" borderId="65" xfId="5" applyNumberFormat="1" applyFont="1" applyBorder="1"/>
    <xf numFmtId="14" fontId="47" fillId="0" borderId="0" xfId="3" applyNumberFormat="1" applyFont="1" applyFill="1" applyAlignment="1">
      <alignment horizontal="left"/>
    </xf>
    <xf numFmtId="0" fontId="48" fillId="0" borderId="19" xfId="4" applyFont="1" applyBorder="1" applyAlignment="1">
      <alignment horizontal="center"/>
    </xf>
    <xf numFmtId="0" fontId="48" fillId="3" borderId="64" xfId="4" applyFont="1" applyFill="1" applyBorder="1" applyAlignment="1">
      <alignment horizontal="center"/>
    </xf>
    <xf numFmtId="0" fontId="48" fillId="0" borderId="65" xfId="4" applyFont="1" applyBorder="1" applyAlignment="1">
      <alignment horizontal="center"/>
    </xf>
    <xf numFmtId="0" fontId="48" fillId="3" borderId="21" xfId="4" applyFont="1" applyFill="1" applyBorder="1" applyAlignment="1">
      <alignment horizontal="center"/>
    </xf>
    <xf numFmtId="0" fontId="48" fillId="0" borderId="18" xfId="4" applyFont="1" applyBorder="1" applyAlignment="1">
      <alignment horizontal="center"/>
    </xf>
    <xf numFmtId="3" fontId="44" fillId="3" borderId="14" xfId="4" applyNumberFormat="1" applyFont="1" applyFill="1" applyBorder="1" applyAlignment="1">
      <alignment vertical="center"/>
    </xf>
    <xf numFmtId="3" fontId="44" fillId="6" borderId="2" xfId="4" applyNumberFormat="1" applyFont="1" applyFill="1" applyBorder="1" applyAlignment="1">
      <alignment vertical="center"/>
    </xf>
    <xf numFmtId="3" fontId="44" fillId="6" borderId="45" xfId="4" applyNumberFormat="1" applyFont="1" applyFill="1" applyBorder="1" applyAlignment="1">
      <alignment vertical="center"/>
    </xf>
    <xf numFmtId="0" fontId="17" fillId="5" borderId="102" xfId="0" applyFont="1" applyFill="1" applyBorder="1" applyAlignment="1">
      <alignment vertical="center"/>
    </xf>
    <xf numFmtId="3" fontId="33" fillId="7" borderId="103" xfId="4" applyNumberFormat="1" applyFont="1" applyFill="1" applyBorder="1" applyAlignment="1">
      <alignment vertical="center"/>
    </xf>
    <xf numFmtId="3" fontId="33" fillId="0" borderId="104" xfId="4" applyNumberFormat="1" applyFont="1" applyBorder="1" applyAlignment="1">
      <alignment vertical="center"/>
    </xf>
    <xf numFmtId="3" fontId="33" fillId="7" borderId="69" xfId="4" applyNumberFormat="1" applyFont="1" applyFill="1" applyBorder="1" applyAlignment="1">
      <alignment vertical="center"/>
    </xf>
    <xf numFmtId="3" fontId="33" fillId="0" borderId="105" xfId="4" applyNumberFormat="1" applyFont="1" applyBorder="1" applyAlignment="1">
      <alignment vertical="center"/>
    </xf>
    <xf numFmtId="3" fontId="33" fillId="3" borderId="106" xfId="4" applyNumberFormat="1" applyFont="1" applyFill="1" applyBorder="1" applyAlignment="1">
      <alignment vertical="center"/>
    </xf>
    <xf numFmtId="3" fontId="33" fillId="0" borderId="107" xfId="4" applyNumberFormat="1" applyFont="1" applyBorder="1" applyAlignment="1">
      <alignment vertical="center"/>
    </xf>
    <xf numFmtId="3" fontId="33" fillId="3" borderId="108" xfId="4" applyNumberFormat="1" applyFont="1" applyFill="1" applyBorder="1" applyAlignment="1">
      <alignment vertical="center"/>
    </xf>
    <xf numFmtId="3" fontId="33" fillId="0" borderId="109" xfId="4" applyNumberFormat="1" applyFont="1" applyBorder="1" applyAlignment="1">
      <alignment vertical="center"/>
    </xf>
    <xf numFmtId="3" fontId="33" fillId="3" borderId="110" xfId="4" applyNumberFormat="1" applyFont="1" applyFill="1" applyBorder="1" applyAlignment="1">
      <alignment vertical="center"/>
    </xf>
    <xf numFmtId="3" fontId="33" fillId="3" borderId="17" xfId="4" applyNumberFormat="1" applyFont="1" applyFill="1" applyBorder="1" applyAlignment="1">
      <alignment vertical="center"/>
    </xf>
    <xf numFmtId="3" fontId="33" fillId="0" borderId="111" xfId="0" applyNumberFormat="1" applyFont="1" applyBorder="1" applyAlignment="1">
      <alignment vertical="center"/>
    </xf>
    <xf numFmtId="0" fontId="44" fillId="7" borderId="89" xfId="6" applyFont="1" applyFill="1" applyBorder="1" applyAlignment="1">
      <alignment horizontal="center" vertical="center" wrapText="1"/>
    </xf>
    <xf numFmtId="3" fontId="40" fillId="7" borderId="40" xfId="5" applyNumberFormat="1" applyFont="1" applyFill="1" applyBorder="1"/>
    <xf numFmtId="3" fontId="22" fillId="7" borderId="4" xfId="6" applyNumberFormat="1" applyFont="1" applyFill="1" applyBorder="1"/>
    <xf numFmtId="3" fontId="22" fillId="7" borderId="11" xfId="6" applyNumberFormat="1" applyFont="1" applyFill="1" applyBorder="1"/>
    <xf numFmtId="3" fontId="22" fillId="7" borderId="24" xfId="6" applyNumberFormat="1" applyFont="1" applyFill="1" applyBorder="1"/>
    <xf numFmtId="3" fontId="40" fillId="7" borderId="14" xfId="5" applyNumberFormat="1" applyFont="1" applyFill="1" applyBorder="1"/>
    <xf numFmtId="3" fontId="22" fillId="7" borderId="4" xfId="5" applyNumberFormat="1" applyFont="1" applyFill="1" applyBorder="1"/>
    <xf numFmtId="3" fontId="22" fillId="7" borderId="11" xfId="5" applyNumberFormat="1" applyFont="1" applyFill="1" applyBorder="1"/>
    <xf numFmtId="3" fontId="22" fillId="7" borderId="24" xfId="5" applyNumberFormat="1" applyFont="1" applyFill="1" applyBorder="1"/>
    <xf numFmtId="3" fontId="40" fillId="7" borderId="43" xfId="5" applyNumberFormat="1" applyFont="1" applyFill="1" applyBorder="1"/>
    <xf numFmtId="3" fontId="22" fillId="7" borderId="7" xfId="6" applyNumberFormat="1" applyFont="1" applyFill="1" applyBorder="1"/>
    <xf numFmtId="3" fontId="22" fillId="7" borderId="7" xfId="5" applyNumberFormat="1" applyFont="1" applyFill="1" applyBorder="1"/>
    <xf numFmtId="3" fontId="40" fillId="7" borderId="59" xfId="5" applyNumberFormat="1" applyFont="1" applyFill="1" applyBorder="1"/>
    <xf numFmtId="0" fontId="2" fillId="0" borderId="0" xfId="6" applyFont="1" applyFill="1"/>
    <xf numFmtId="0" fontId="49" fillId="0" borderId="0" xfId="4" applyFont="1"/>
    <xf numFmtId="0" fontId="9" fillId="0" borderId="0" xfId="1" applyAlignment="1" applyProtection="1"/>
    <xf numFmtId="3" fontId="22" fillId="0" borderId="96" xfId="6" applyNumberFormat="1" applyFont="1" applyBorder="1"/>
    <xf numFmtId="4" fontId="22" fillId="0" borderId="98" xfId="5" applyNumberFormat="1" applyFont="1" applyBorder="1"/>
    <xf numFmtId="4" fontId="22" fillId="5" borderId="6" xfId="5" applyNumberFormat="1" applyFont="1" applyFill="1" applyBorder="1"/>
    <xf numFmtId="3" fontId="22" fillId="5" borderId="39" xfId="5" applyNumberFormat="1" applyFont="1" applyFill="1" applyBorder="1"/>
    <xf numFmtId="4" fontId="22" fillId="5" borderId="38" xfId="5" applyNumberFormat="1" applyFont="1" applyFill="1" applyBorder="1"/>
    <xf numFmtId="3" fontId="22" fillId="5" borderId="39" xfId="6" applyNumberFormat="1" applyFont="1" applyFill="1" applyBorder="1"/>
    <xf numFmtId="0" fontId="43" fillId="0" borderId="112" xfId="6" applyFont="1" applyBorder="1" applyAlignment="1">
      <alignment horizontal="centerContinuous"/>
    </xf>
    <xf numFmtId="0" fontId="44" fillId="0" borderId="113" xfId="6" applyFont="1" applyBorder="1" applyAlignment="1">
      <alignment horizontal="center" vertical="center"/>
    </xf>
    <xf numFmtId="4" fontId="22" fillId="0" borderId="46" xfId="5" applyNumberFormat="1" applyFont="1" applyBorder="1"/>
    <xf numFmtId="3" fontId="22" fillId="0" borderId="94" xfId="6" applyNumberFormat="1" applyFont="1" applyBorder="1"/>
    <xf numFmtId="0" fontId="15" fillId="5" borderId="51" xfId="0" applyFont="1" applyFill="1" applyBorder="1" applyAlignment="1">
      <alignment horizontal="center" vertical="center" wrapText="1"/>
    </xf>
    <xf numFmtId="0" fontId="15" fillId="5" borderId="56" xfId="0" applyFont="1" applyFill="1" applyBorder="1" applyAlignment="1">
      <alignment horizontal="center" vertical="center" wrapText="1"/>
    </xf>
    <xf numFmtId="0" fontId="15" fillId="5" borderId="30" xfId="0" applyFont="1" applyFill="1" applyBorder="1" applyAlignment="1">
      <alignment horizontal="center" vertical="center" wrapText="1"/>
    </xf>
    <xf numFmtId="49" fontId="39" fillId="6" borderId="9" xfId="4" applyNumberFormat="1" applyFont="1" applyFill="1" applyBorder="1" applyAlignment="1">
      <alignment horizontal="left" vertical="center"/>
    </xf>
    <xf numFmtId="49" fontId="39" fillId="6" borderId="42" xfId="4" applyNumberFormat="1" applyFont="1" applyFill="1" applyBorder="1" applyAlignment="1">
      <alignment horizontal="left" vertical="center"/>
    </xf>
  </cellXfs>
  <cellStyles count="7">
    <cellStyle name="Hiperłącze" xfId="1" builtinId="8"/>
    <cellStyle name="Normal_taryfa 01-24" xfId="2"/>
    <cellStyle name="Normalny" xfId="0" builtinId="0"/>
    <cellStyle name="Normalny_bar_11" xfId="3"/>
    <cellStyle name="Normalny_Kopia I-IX.06" xfId="5"/>
    <cellStyle name="Normalny_MatrycaKRAJ" xfId="6"/>
    <cellStyle name="Normalny_mleko09_07" xfId="4"/>
  </cellStyles>
  <dxfs count="0"/>
  <tableStyles count="0" defaultTableStyle="TableStyleMedium9" defaultPivotStyle="PivotStyleLight16"/>
  <colors>
    <mruColors>
      <color rgb="FFFFFF99"/>
      <color rgb="FFFFFF66"/>
      <color rgb="FFCC00CC"/>
      <color rgb="FFFFCC99"/>
      <color rgb="FFFF9966"/>
      <color rgb="FFFF9933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emf"/><Relationship Id="rId1" Type="http://schemas.openxmlformats.org/officeDocument/2006/relationships/image" Target="../media/image4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361315</xdr:colOff>
      <xdr:row>54</xdr:row>
      <xdr:rowOff>5715</xdr:rowOff>
    </xdr:to>
    <xdr:pic>
      <xdr:nvPicPr>
        <xdr:cNvPr id="3" name="Obraz 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885815" cy="864171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103505</xdr:colOff>
      <xdr:row>72</xdr:row>
      <xdr:rowOff>71120</xdr:rowOff>
    </xdr:to>
    <xdr:pic>
      <xdr:nvPicPr>
        <xdr:cNvPr id="4" name="Obraz 3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628005" cy="1150112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9</xdr:col>
      <xdr:colOff>201083</xdr:colOff>
      <xdr:row>0</xdr:row>
      <xdr:rowOff>105834</xdr:rowOff>
    </xdr:from>
    <xdr:to>
      <xdr:col>18</xdr:col>
      <xdr:colOff>562398</xdr:colOff>
      <xdr:row>72</xdr:row>
      <xdr:rowOff>60749</xdr:rowOff>
    </xdr:to>
    <xdr:pic>
      <xdr:nvPicPr>
        <xdr:cNvPr id="5" name="Obraz 4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25583" y="105834"/>
          <a:ext cx="5885815" cy="1138491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361315</xdr:colOff>
      <xdr:row>74</xdr:row>
      <xdr:rowOff>88265</xdr:rowOff>
    </xdr:to>
    <xdr:pic>
      <xdr:nvPicPr>
        <xdr:cNvPr id="4" name="Obraz 3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885815" cy="1183576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9</xdr:col>
      <xdr:colOff>275166</xdr:colOff>
      <xdr:row>0</xdr:row>
      <xdr:rowOff>0</xdr:rowOff>
    </xdr:from>
    <xdr:to>
      <xdr:col>19</xdr:col>
      <xdr:colOff>22648</xdr:colOff>
      <xdr:row>74</xdr:row>
      <xdr:rowOff>10795</xdr:rowOff>
    </xdr:to>
    <xdr:pic>
      <xdr:nvPicPr>
        <xdr:cNvPr id="5" name="Obraz 4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99666" y="0"/>
          <a:ext cx="5885815" cy="1175829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485775</xdr:colOff>
      <xdr:row>5</xdr:row>
      <xdr:rowOff>47625</xdr:rowOff>
    </xdr:from>
    <xdr:to>
      <xdr:col>21</xdr:col>
      <xdr:colOff>389255</xdr:colOff>
      <xdr:row>29</xdr:row>
      <xdr:rowOff>14605</xdr:rowOff>
    </xdr:to>
    <xdr:pic>
      <xdr:nvPicPr>
        <xdr:cNvPr id="5" name="Obraz 4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52975" y="857250"/>
          <a:ext cx="8437880" cy="385318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agdalena.Olechowicz@minrol.gov.pl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/>
  <dimension ref="A1:H27"/>
  <sheetViews>
    <sheetView showGridLines="0" tabSelected="1" zoomScaleNormal="100" workbookViewId="0">
      <selection activeCell="O22" sqref="O22"/>
    </sheetView>
  </sheetViews>
  <sheetFormatPr defaultRowHeight="12.75" x14ac:dyDescent="0.2"/>
  <cols>
    <col min="1" max="1" width="16.28515625" bestFit="1" customWidth="1"/>
    <col min="5" max="5" width="12" customWidth="1"/>
    <col min="6" max="6" width="10.5703125" customWidth="1"/>
  </cols>
  <sheetData>
    <row r="1" spans="1:8" ht="16.5" x14ac:dyDescent="0.25">
      <c r="A1" s="72" t="s">
        <v>0</v>
      </c>
      <c r="B1" s="1"/>
      <c r="C1" s="1"/>
      <c r="D1" s="1"/>
      <c r="E1" s="1"/>
      <c r="F1" s="2"/>
    </row>
    <row r="2" spans="1:8" ht="14.25" x14ac:dyDescent="0.2">
      <c r="A2" s="73" t="s">
        <v>133</v>
      </c>
      <c r="B2" s="1"/>
      <c r="C2" s="1"/>
      <c r="D2" s="1"/>
      <c r="E2" s="1"/>
    </row>
    <row r="5" spans="1:8" x14ac:dyDescent="0.2">
      <c r="A5" s="74" t="s">
        <v>1</v>
      </c>
      <c r="B5" s="75"/>
      <c r="C5" s="75"/>
      <c r="D5" s="75"/>
      <c r="E5" s="75"/>
      <c r="F5" s="75"/>
      <c r="G5" s="75"/>
    </row>
    <row r="6" spans="1:8" x14ac:dyDescent="0.2">
      <c r="A6" s="75" t="s">
        <v>2</v>
      </c>
      <c r="B6" s="75"/>
      <c r="C6" s="75"/>
      <c r="D6" s="75"/>
      <c r="E6" s="75"/>
      <c r="F6" s="75"/>
      <c r="G6" s="75"/>
      <c r="H6" t="s">
        <v>113</v>
      </c>
    </row>
    <row r="7" spans="1:8" x14ac:dyDescent="0.2">
      <c r="A7" s="3"/>
      <c r="B7" s="3"/>
      <c r="C7" s="3"/>
      <c r="D7" s="3"/>
      <c r="E7" s="3"/>
      <c r="F7" s="3"/>
      <c r="G7" s="3"/>
    </row>
    <row r="8" spans="1:8" ht="18.75" x14ac:dyDescent="0.3">
      <c r="A8" s="351">
        <v>43965</v>
      </c>
      <c r="B8" s="3"/>
      <c r="C8" s="3"/>
      <c r="D8" s="3"/>
      <c r="E8" s="3"/>
      <c r="F8" s="3"/>
      <c r="G8" s="3"/>
    </row>
    <row r="9" spans="1:8" ht="12" customHeight="1" x14ac:dyDescent="0.3">
      <c r="A9" s="86"/>
      <c r="B9" s="3"/>
      <c r="C9" s="3"/>
      <c r="D9" s="3"/>
      <c r="E9" s="3"/>
      <c r="F9" s="3"/>
      <c r="G9" s="3"/>
    </row>
    <row r="10" spans="1:8" ht="20.25" x14ac:dyDescent="0.3">
      <c r="A10" s="39" t="s">
        <v>148</v>
      </c>
      <c r="B10" s="40"/>
      <c r="E10" s="39" t="s">
        <v>6</v>
      </c>
      <c r="F10" s="40"/>
      <c r="G10" s="3"/>
    </row>
    <row r="11" spans="1:8" ht="12" customHeight="1" x14ac:dyDescent="0.25">
      <c r="B11" s="7"/>
      <c r="E11" s="6"/>
      <c r="F11" s="7"/>
      <c r="G11" s="3"/>
    </row>
    <row r="12" spans="1:8" x14ac:dyDescent="0.2">
      <c r="A12" s="3"/>
      <c r="B12" s="3"/>
      <c r="C12" s="3"/>
      <c r="D12" s="3"/>
      <c r="E12" s="3"/>
      <c r="F12" s="3"/>
      <c r="G12" s="3"/>
    </row>
    <row r="13" spans="1:8" ht="18" x14ac:dyDescent="0.25">
      <c r="A13" s="44" t="s">
        <v>147</v>
      </c>
      <c r="B13" s="41"/>
      <c r="C13" s="41"/>
      <c r="D13" s="41"/>
      <c r="E13" s="41"/>
      <c r="F13" s="41"/>
      <c r="G13" s="87"/>
    </row>
    <row r="14" spans="1:8" x14ac:dyDescent="0.2">
      <c r="A14" s="3"/>
      <c r="B14" s="3"/>
      <c r="C14" s="3"/>
      <c r="D14" s="3"/>
      <c r="E14" s="3"/>
      <c r="F14" s="3"/>
      <c r="G14" s="3"/>
    </row>
    <row r="15" spans="1:8" x14ac:dyDescent="0.2">
      <c r="A15" s="69" t="s">
        <v>7</v>
      </c>
      <c r="B15" s="3"/>
      <c r="C15" s="3"/>
      <c r="D15" s="3"/>
      <c r="E15" s="3"/>
      <c r="F15" s="3"/>
      <c r="G15" s="3"/>
    </row>
    <row r="16" spans="1:8" x14ac:dyDescent="0.2">
      <c r="A16" s="3"/>
      <c r="B16" s="3"/>
      <c r="C16" s="3"/>
      <c r="D16" s="3"/>
      <c r="E16" s="3"/>
      <c r="F16" s="3"/>
      <c r="G16" s="3"/>
    </row>
    <row r="17" spans="1:7" x14ac:dyDescent="0.2">
      <c r="A17" s="3" t="s">
        <v>3</v>
      </c>
      <c r="B17" s="3"/>
      <c r="C17" s="3"/>
      <c r="D17" s="3"/>
      <c r="E17" s="3"/>
      <c r="F17" s="3"/>
      <c r="G17" s="3"/>
    </row>
    <row r="18" spans="1:7" x14ac:dyDescent="0.2">
      <c r="A18" s="5" t="s">
        <v>122</v>
      </c>
      <c r="B18" s="3"/>
      <c r="C18" s="3"/>
      <c r="D18" s="3"/>
      <c r="E18" s="3"/>
      <c r="F18" s="3"/>
      <c r="G18" s="3"/>
    </row>
    <row r="19" spans="1:7" x14ac:dyDescent="0.2">
      <c r="A19" s="5" t="s">
        <v>133</v>
      </c>
      <c r="B19" s="3"/>
      <c r="C19" s="3"/>
      <c r="D19" s="3"/>
      <c r="E19" s="3"/>
      <c r="F19" s="3"/>
      <c r="G19" s="3"/>
    </row>
    <row r="20" spans="1:7" x14ac:dyDescent="0.2">
      <c r="A20" s="4" t="s">
        <v>134</v>
      </c>
      <c r="B20" s="3"/>
      <c r="C20" s="3"/>
      <c r="D20" s="3"/>
      <c r="E20" s="3"/>
      <c r="F20" s="3"/>
      <c r="G20" s="3"/>
    </row>
    <row r="21" spans="1:7" x14ac:dyDescent="0.2">
      <c r="A21" s="3" t="s">
        <v>4</v>
      </c>
      <c r="B21" s="3"/>
      <c r="C21" s="3"/>
      <c r="D21" s="3"/>
      <c r="E21" s="3"/>
      <c r="F21" s="3"/>
      <c r="G21" s="3"/>
    </row>
    <row r="22" spans="1:7" x14ac:dyDescent="0.2">
      <c r="A22" s="3" t="s">
        <v>5</v>
      </c>
      <c r="B22" s="3"/>
      <c r="C22" s="3"/>
      <c r="D22" s="3"/>
      <c r="E22" s="3"/>
      <c r="F22" s="3"/>
      <c r="G22" s="3"/>
    </row>
    <row r="23" spans="1:7" x14ac:dyDescent="0.2">
      <c r="A23" s="5"/>
      <c r="B23" s="3"/>
      <c r="C23" s="3"/>
      <c r="D23" s="3"/>
      <c r="E23" s="3"/>
      <c r="F23" s="3"/>
      <c r="G23" s="3"/>
    </row>
    <row r="25" spans="1:7" x14ac:dyDescent="0.2">
      <c r="A25" s="4" t="s">
        <v>8</v>
      </c>
    </row>
    <row r="26" spans="1:7" x14ac:dyDescent="0.2">
      <c r="A26" s="4" t="s">
        <v>9</v>
      </c>
      <c r="C26" s="387" t="s">
        <v>10</v>
      </c>
      <c r="D26" s="387"/>
      <c r="E26" s="387"/>
      <c r="F26" s="387"/>
    </row>
    <row r="27" spans="1:7" x14ac:dyDescent="0.2">
      <c r="A27" t="s">
        <v>11</v>
      </c>
    </row>
  </sheetData>
  <phoneticPr fontId="8" type="noConversion"/>
  <hyperlinks>
    <hyperlink ref="C26" r:id="rId1"/>
  </hyperlinks>
  <pageMargins left="0.75" right="0.75" top="1" bottom="1" header="0.5" footer="0.5"/>
  <pageSetup paperSize="9" orientation="portrait" r:id="rId2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2"/>
  <dimension ref="A1"/>
  <sheetViews>
    <sheetView zoomScale="90" zoomScaleNormal="90" workbookViewId="0">
      <selection activeCell="AB31" sqref="AB31"/>
    </sheetView>
  </sheetViews>
  <sheetFormatPr defaultRowHeight="12.75" x14ac:dyDescent="0.2"/>
  <sheetData/>
  <phoneticPr fontId="8" type="noConversion"/>
  <pageMargins left="0.75" right="0.75" top="1" bottom="1" header="0.5" footer="0.5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3"/>
  <dimension ref="A1:L6"/>
  <sheetViews>
    <sheetView workbookViewId="0">
      <selection activeCell="I44" sqref="I44"/>
    </sheetView>
  </sheetViews>
  <sheetFormatPr defaultRowHeight="12.75" x14ac:dyDescent="0.2"/>
  <cols>
    <col min="1" max="1" width="24.28515625" customWidth="1"/>
  </cols>
  <sheetData>
    <row r="1" spans="1:12" ht="15.75" x14ac:dyDescent="0.25">
      <c r="A1" s="50" t="s">
        <v>29</v>
      </c>
      <c r="B1" s="46"/>
      <c r="C1" s="46"/>
      <c r="D1" s="46"/>
      <c r="E1" s="46"/>
      <c r="F1" s="46"/>
      <c r="G1" s="46"/>
      <c r="H1" s="46"/>
      <c r="I1" s="46"/>
      <c r="J1" s="46"/>
      <c r="K1" s="46"/>
    </row>
    <row r="2" spans="1:12" ht="15.75" x14ac:dyDescent="0.25">
      <c r="A2" s="49"/>
      <c r="B2" s="46"/>
      <c r="C2" s="46"/>
      <c r="D2" s="46"/>
      <c r="E2" s="46"/>
      <c r="F2" s="46"/>
      <c r="G2" s="46"/>
      <c r="H2" s="46"/>
      <c r="I2" s="46"/>
      <c r="J2" s="46"/>
      <c r="K2" s="46"/>
    </row>
    <row r="3" spans="1:12" ht="13.5" thickBot="1" x14ac:dyDescent="0.25">
      <c r="A3" s="46"/>
      <c r="B3" s="46"/>
      <c r="C3" s="46"/>
      <c r="D3" s="46"/>
      <c r="E3" s="46"/>
      <c r="F3" s="46"/>
      <c r="G3" s="46"/>
      <c r="H3" s="46"/>
      <c r="I3" s="46"/>
      <c r="J3" s="46"/>
      <c r="K3" s="48"/>
      <c r="L3" s="45"/>
    </row>
    <row r="4" spans="1:12" ht="16.5" thickBot="1" x14ac:dyDescent="0.3">
      <c r="A4" s="61" t="s">
        <v>30</v>
      </c>
      <c r="B4" s="64"/>
      <c r="C4" s="51"/>
      <c r="D4" s="51"/>
      <c r="E4" s="62" t="s">
        <v>31</v>
      </c>
      <c r="F4" s="51"/>
      <c r="G4" s="51"/>
      <c r="H4" s="51"/>
      <c r="I4" s="51"/>
      <c r="J4" s="51"/>
      <c r="K4" s="57"/>
      <c r="L4" s="58"/>
    </row>
    <row r="5" spans="1:12" ht="15.75" x14ac:dyDescent="0.2">
      <c r="A5" s="52" t="s">
        <v>32</v>
      </c>
      <c r="B5" s="59" t="s">
        <v>35</v>
      </c>
      <c r="C5" s="59"/>
      <c r="D5" s="59"/>
      <c r="E5" s="59"/>
      <c r="F5" s="59"/>
      <c r="G5" s="59"/>
      <c r="H5" s="59"/>
      <c r="I5" s="59"/>
      <c r="J5" s="59"/>
      <c r="K5" s="59"/>
      <c r="L5" s="60"/>
    </row>
    <row r="6" spans="1:12" ht="16.5" thickBot="1" x14ac:dyDescent="0.3">
      <c r="A6" s="65" t="s">
        <v>33</v>
      </c>
      <c r="B6" s="53" t="s">
        <v>34</v>
      </c>
      <c r="C6" s="54"/>
      <c r="D6" s="54"/>
      <c r="E6" s="54"/>
      <c r="F6" s="54"/>
      <c r="G6" s="54"/>
      <c r="H6" s="54"/>
      <c r="I6" s="54"/>
      <c r="J6" s="55"/>
      <c r="K6" s="55"/>
      <c r="L6" s="56"/>
    </row>
  </sheetData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5"/>
  <dimension ref="A1"/>
  <sheetViews>
    <sheetView zoomScaleNormal="100" workbookViewId="0">
      <selection activeCell="O36" sqref="O36"/>
    </sheetView>
  </sheetViews>
  <sheetFormatPr defaultRowHeight="12.75" x14ac:dyDescent="0.2"/>
  <sheetData/>
  <phoneticPr fontId="8" type="noConversion"/>
  <pageMargins left="0.75" right="0.75" top="1" bottom="1" header="0.5" footer="0.5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>
    <pageSetUpPr fitToPage="1"/>
  </sheetPr>
  <dimension ref="A2:L31"/>
  <sheetViews>
    <sheetView zoomScaleNormal="100" workbookViewId="0">
      <selection activeCell="H28" sqref="H28"/>
    </sheetView>
  </sheetViews>
  <sheetFormatPr defaultRowHeight="12.75" x14ac:dyDescent="0.2"/>
  <cols>
    <col min="1" max="1" width="8.85546875" style="150" customWidth="1"/>
    <col min="2" max="2" width="46.7109375" style="150" customWidth="1"/>
    <col min="3" max="17" width="13.7109375" style="150" bestFit="1" customWidth="1"/>
    <col min="18" max="18" width="12.28515625" style="150" customWidth="1"/>
    <col min="19" max="20" width="11.140625" style="150" customWidth="1"/>
    <col min="21" max="16384" width="9.140625" style="150"/>
  </cols>
  <sheetData>
    <row r="2" spans="1:12" ht="21" x14ac:dyDescent="0.25">
      <c r="A2" s="149" t="s">
        <v>65</v>
      </c>
    </row>
    <row r="4" spans="1:12" ht="15.75" x14ac:dyDescent="0.25">
      <c r="A4" s="151" t="s">
        <v>66</v>
      </c>
    </row>
    <row r="5" spans="1:12" ht="21" thickBot="1" x14ac:dyDescent="0.35">
      <c r="A5" s="152"/>
    </row>
    <row r="6" spans="1:12" ht="15" thickBot="1" x14ac:dyDescent="0.25">
      <c r="A6" s="153"/>
      <c r="B6" s="154"/>
      <c r="C6" s="155" t="s">
        <v>67</v>
      </c>
      <c r="D6" s="156"/>
      <c r="E6" s="157"/>
      <c r="F6" s="158"/>
      <c r="G6" s="159" t="s">
        <v>68</v>
      </c>
      <c r="H6" s="157"/>
      <c r="I6" s="157"/>
      <c r="J6" s="160"/>
      <c r="K6" s="161" t="s">
        <v>69</v>
      </c>
      <c r="L6" s="158"/>
    </row>
    <row r="7" spans="1:12" ht="21" customHeight="1" x14ac:dyDescent="0.2">
      <c r="A7" s="162" t="s">
        <v>70</v>
      </c>
      <c r="B7" s="163" t="s">
        <v>71</v>
      </c>
      <c r="C7" s="164" t="s">
        <v>72</v>
      </c>
      <c r="D7" s="165"/>
      <c r="E7" s="166" t="s">
        <v>73</v>
      </c>
      <c r="F7" s="165"/>
      <c r="G7" s="166" t="s">
        <v>72</v>
      </c>
      <c r="H7" s="165"/>
      <c r="I7" s="166" t="s">
        <v>73</v>
      </c>
      <c r="J7" s="167"/>
      <c r="K7" s="168" t="s">
        <v>72</v>
      </c>
      <c r="L7" s="165"/>
    </row>
    <row r="8" spans="1:12" ht="14.25" thickBot="1" x14ac:dyDescent="0.3">
      <c r="A8" s="169"/>
      <c r="B8" s="170"/>
      <c r="C8" s="352" t="s">
        <v>151</v>
      </c>
      <c r="D8" s="353" t="s">
        <v>152</v>
      </c>
      <c r="E8" s="354" t="s">
        <v>151</v>
      </c>
      <c r="F8" s="353" t="s">
        <v>152</v>
      </c>
      <c r="G8" s="354" t="s">
        <v>151</v>
      </c>
      <c r="H8" s="353" t="s">
        <v>152</v>
      </c>
      <c r="I8" s="354" t="s">
        <v>151</v>
      </c>
      <c r="J8" s="355" t="s">
        <v>152</v>
      </c>
      <c r="K8" s="356" t="s">
        <v>151</v>
      </c>
      <c r="L8" s="353" t="s">
        <v>152</v>
      </c>
    </row>
    <row r="9" spans="1:12" ht="33" customHeight="1" thickBot="1" x14ac:dyDescent="0.3">
      <c r="A9" s="171"/>
      <c r="B9" s="172" t="s">
        <v>136</v>
      </c>
      <c r="C9" s="293">
        <v>115009.291</v>
      </c>
      <c r="D9" s="357">
        <v>116880.07200000001</v>
      </c>
      <c r="E9" s="226">
        <v>271514.27399999998</v>
      </c>
      <c r="F9" s="227">
        <v>307832.51399999997</v>
      </c>
      <c r="G9" s="226">
        <v>337638.44799999997</v>
      </c>
      <c r="H9" s="227">
        <v>315277.36600000004</v>
      </c>
      <c r="I9" s="226">
        <v>890076.88500000001</v>
      </c>
      <c r="J9" s="294">
        <v>829717.68700000003</v>
      </c>
      <c r="K9" s="295">
        <v>-222629.15699999998</v>
      </c>
      <c r="L9" s="227">
        <v>-198397.29400000002</v>
      </c>
    </row>
    <row r="10" spans="1:12" ht="12.75" customHeight="1" thickBot="1" x14ac:dyDescent="0.25">
      <c r="A10" s="401" t="s">
        <v>74</v>
      </c>
      <c r="B10" s="402"/>
      <c r="C10" s="228"/>
      <c r="D10" s="228"/>
      <c r="E10" s="228"/>
      <c r="F10" s="228"/>
      <c r="G10" s="228"/>
      <c r="H10" s="228"/>
      <c r="I10" s="228"/>
      <c r="J10" s="228"/>
      <c r="K10" s="358"/>
      <c r="L10" s="359"/>
    </row>
    <row r="11" spans="1:12" ht="33" customHeight="1" x14ac:dyDescent="0.2">
      <c r="A11" s="173" t="s">
        <v>75</v>
      </c>
      <c r="B11" s="360" t="s">
        <v>76</v>
      </c>
      <c r="C11" s="230">
        <v>24744.323</v>
      </c>
      <c r="D11" s="361">
        <v>25390.026000000002</v>
      </c>
      <c r="E11" s="230">
        <v>59309.527999999998</v>
      </c>
      <c r="F11" s="361">
        <v>56187.595999999998</v>
      </c>
      <c r="G11" s="230">
        <v>9341.3469999999998</v>
      </c>
      <c r="H11" s="296">
        <v>7649.5029999999997</v>
      </c>
      <c r="I11" s="362">
        <v>11598.32</v>
      </c>
      <c r="J11" s="363">
        <v>10183.464</v>
      </c>
      <c r="K11" s="364">
        <v>15402.976000000001</v>
      </c>
      <c r="L11" s="365">
        <v>17740.523000000001</v>
      </c>
    </row>
    <row r="12" spans="1:12" ht="33" customHeight="1" x14ac:dyDescent="0.2">
      <c r="A12" s="174" t="s">
        <v>77</v>
      </c>
      <c r="B12" s="175" t="s">
        <v>78</v>
      </c>
      <c r="C12" s="366">
        <v>22351.093000000001</v>
      </c>
      <c r="D12" s="233">
        <v>22124.541000000001</v>
      </c>
      <c r="E12" s="234">
        <v>57055.021000000001</v>
      </c>
      <c r="F12" s="233">
        <v>53808.243999999999</v>
      </c>
      <c r="G12" s="235">
        <v>4129.2190000000001</v>
      </c>
      <c r="H12" s="233">
        <v>3201.0039999999999</v>
      </c>
      <c r="I12" s="235">
        <v>6407.3959999999997</v>
      </c>
      <c r="J12" s="367">
        <v>5136.3729999999996</v>
      </c>
      <c r="K12" s="232">
        <v>18221.874</v>
      </c>
      <c r="L12" s="231">
        <v>18923.537</v>
      </c>
    </row>
    <row r="13" spans="1:12" ht="33" customHeight="1" x14ac:dyDescent="0.2">
      <c r="A13" s="176" t="s">
        <v>79</v>
      </c>
      <c r="B13" s="177" t="s">
        <v>80</v>
      </c>
      <c r="C13" s="368">
        <v>2393.23</v>
      </c>
      <c r="D13" s="236">
        <v>3265.4850000000001</v>
      </c>
      <c r="E13" s="237">
        <v>2254.5070000000001</v>
      </c>
      <c r="F13" s="236">
        <v>2379.3519999999999</v>
      </c>
      <c r="G13" s="238">
        <v>5212.1279999999997</v>
      </c>
      <c r="H13" s="236">
        <v>4448.4989999999998</v>
      </c>
      <c r="I13" s="238">
        <v>5190.924</v>
      </c>
      <c r="J13" s="369">
        <v>5047.0910000000003</v>
      </c>
      <c r="K13" s="232">
        <v>-2818.8979999999997</v>
      </c>
      <c r="L13" s="231">
        <v>-1183.0139999999997</v>
      </c>
    </row>
    <row r="14" spans="1:12" ht="31.5" x14ac:dyDescent="0.2">
      <c r="A14" s="178" t="s">
        <v>81</v>
      </c>
      <c r="B14" s="179" t="s">
        <v>82</v>
      </c>
      <c r="C14" s="239">
        <v>6979.1459999999997</v>
      </c>
      <c r="D14" s="240">
        <v>8341.4030000000002</v>
      </c>
      <c r="E14" s="241">
        <v>18410.34</v>
      </c>
      <c r="F14" s="240">
        <v>20657.417000000001</v>
      </c>
      <c r="G14" s="242">
        <v>216765.24799999999</v>
      </c>
      <c r="H14" s="240">
        <v>198590.32500000001</v>
      </c>
      <c r="I14" s="242">
        <v>646598.02</v>
      </c>
      <c r="J14" s="370">
        <v>593864.10199999996</v>
      </c>
      <c r="K14" s="232">
        <v>-209786.10199999998</v>
      </c>
      <c r="L14" s="231">
        <v>-190248.92200000002</v>
      </c>
    </row>
    <row r="15" spans="1:12" ht="33" customHeight="1" x14ac:dyDescent="0.2">
      <c r="A15" s="180" t="s">
        <v>83</v>
      </c>
      <c r="B15" s="181" t="s">
        <v>84</v>
      </c>
      <c r="C15" s="371">
        <v>877.73800000000006</v>
      </c>
      <c r="D15" s="243">
        <v>313.87099999999998</v>
      </c>
      <c r="E15" s="241">
        <v>3489.6370000000002</v>
      </c>
      <c r="F15" s="243">
        <v>1347.952</v>
      </c>
      <c r="G15" s="242">
        <v>22116.727999999999</v>
      </c>
      <c r="H15" s="240">
        <v>22499.957999999999</v>
      </c>
      <c r="I15" s="244">
        <v>115126.878</v>
      </c>
      <c r="J15" s="370">
        <v>124985.414</v>
      </c>
      <c r="K15" s="232">
        <v>-21238.989999999998</v>
      </c>
      <c r="L15" s="231">
        <v>-22186.087</v>
      </c>
    </row>
    <row r="16" spans="1:12" ht="32.25" thickBot="1" x14ac:dyDescent="0.25">
      <c r="A16" s="182" t="s">
        <v>85</v>
      </c>
      <c r="B16" s="183" t="s">
        <v>86</v>
      </c>
      <c r="C16" s="245">
        <v>30695.748</v>
      </c>
      <c r="D16" s="246">
        <v>37812.017</v>
      </c>
      <c r="E16" s="247">
        <v>138358.245</v>
      </c>
      <c r="F16" s="246">
        <v>180336.59</v>
      </c>
      <c r="G16" s="247">
        <v>1394.777</v>
      </c>
      <c r="H16" s="246">
        <v>974.29700000000003</v>
      </c>
      <c r="I16" s="247">
        <v>5548.45</v>
      </c>
      <c r="J16" s="248">
        <v>4222.0370000000003</v>
      </c>
      <c r="K16" s="232">
        <v>29300.970999999998</v>
      </c>
      <c r="L16" s="231">
        <v>36837.72</v>
      </c>
    </row>
    <row r="17" spans="1:12" ht="12.75" customHeight="1" x14ac:dyDescent="0.2">
      <c r="A17" s="401" t="s">
        <v>87</v>
      </c>
      <c r="B17" s="402"/>
      <c r="C17" s="228"/>
      <c r="D17" s="228"/>
      <c r="E17" s="228"/>
      <c r="F17" s="228"/>
      <c r="G17" s="228"/>
      <c r="H17" s="228"/>
      <c r="I17" s="228"/>
      <c r="J17" s="228"/>
      <c r="K17" s="228"/>
      <c r="L17" s="229"/>
    </row>
    <row r="18" spans="1:12" ht="32.25" thickBot="1" x14ac:dyDescent="0.25">
      <c r="A18" s="184" t="s">
        <v>88</v>
      </c>
      <c r="B18" s="185" t="s">
        <v>89</v>
      </c>
      <c r="C18" s="245">
        <v>51712.336000000003</v>
      </c>
      <c r="D18" s="297">
        <v>45022.754999999997</v>
      </c>
      <c r="E18" s="247">
        <v>51946.523999999998</v>
      </c>
      <c r="F18" s="246">
        <v>49302.959000000003</v>
      </c>
      <c r="G18" s="247">
        <v>88020.347999999998</v>
      </c>
      <c r="H18" s="246">
        <v>85563.282999999996</v>
      </c>
      <c r="I18" s="247">
        <v>111205.217</v>
      </c>
      <c r="J18" s="248">
        <v>96462.67</v>
      </c>
      <c r="K18" s="249">
        <v>-36308.011999999995</v>
      </c>
      <c r="L18" s="246">
        <v>-40540.527999999998</v>
      </c>
    </row>
    <row r="19" spans="1:12" x14ac:dyDescent="0.2">
      <c r="B19" s="253"/>
      <c r="F19" s="186"/>
    </row>
    <row r="20" spans="1:12" ht="14.25" x14ac:dyDescent="0.2">
      <c r="A20" s="386" t="s">
        <v>137</v>
      </c>
      <c r="B20" s="186"/>
      <c r="F20" s="186"/>
      <c r="G20" s="187"/>
    </row>
    <row r="21" spans="1:12" x14ac:dyDescent="0.2">
      <c r="B21" s="186"/>
      <c r="F21" s="187"/>
    </row>
    <row r="23" spans="1:12" x14ac:dyDescent="0.2">
      <c r="E23" s="187"/>
    </row>
    <row r="24" spans="1:12" x14ac:dyDescent="0.2">
      <c r="E24" s="187"/>
      <c r="F24" s="187"/>
    </row>
    <row r="26" spans="1:12" x14ac:dyDescent="0.2">
      <c r="I26" s="187"/>
    </row>
    <row r="31" spans="1:12" x14ac:dyDescent="0.2">
      <c r="L31" s="150" t="s">
        <v>114</v>
      </c>
    </row>
  </sheetData>
  <mergeCells count="2">
    <mergeCell ref="A10:B10"/>
    <mergeCell ref="A17:B17"/>
  </mergeCells>
  <pageMargins left="0.75" right="0.75" top="1" bottom="1" header="0.5" footer="0.5"/>
  <pageSetup paperSize="9" scale="52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/>
  <dimension ref="A1:N92"/>
  <sheetViews>
    <sheetView zoomScaleNormal="100" workbookViewId="0">
      <selection activeCell="O5" sqref="O5"/>
    </sheetView>
  </sheetViews>
  <sheetFormatPr defaultRowHeight="12.75" x14ac:dyDescent="0.2"/>
  <cols>
    <col min="1" max="6" width="12.7109375" style="189" customWidth="1"/>
    <col min="7" max="7" width="9.140625" style="189"/>
    <col min="8" max="9" width="12.7109375" style="190" customWidth="1"/>
    <col min="10" max="13" width="12.7109375" style="189" customWidth="1"/>
    <col min="14" max="16384" width="9.140625" style="189"/>
  </cols>
  <sheetData>
    <row r="1" spans="1:14" ht="18.75" x14ac:dyDescent="0.3">
      <c r="A1" s="188" t="s">
        <v>90</v>
      </c>
    </row>
    <row r="2" spans="1:14" ht="15.75" x14ac:dyDescent="0.25">
      <c r="A2" s="191" t="s">
        <v>66</v>
      </c>
    </row>
    <row r="3" spans="1:14" ht="12.75" customHeight="1" x14ac:dyDescent="0.2">
      <c r="A3" s="192"/>
    </row>
    <row r="4" spans="1:14" s="194" customFormat="1" ht="13.5" customHeight="1" x14ac:dyDescent="0.2">
      <c r="A4" s="193" t="s">
        <v>145</v>
      </c>
      <c r="B4" s="193"/>
      <c r="C4" s="193"/>
      <c r="D4" s="193"/>
      <c r="E4" s="193"/>
      <c r="H4" s="193" t="s">
        <v>146</v>
      </c>
      <c r="I4" s="193"/>
      <c r="J4" s="193"/>
      <c r="K4" s="193"/>
      <c r="L4" s="193"/>
    </row>
    <row r="5" spans="1:14" s="194" customFormat="1" ht="13.5" customHeight="1" thickBot="1" x14ac:dyDescent="0.25">
      <c r="A5" s="193" t="s">
        <v>153</v>
      </c>
      <c r="B5" s="193"/>
      <c r="C5" s="193"/>
      <c r="D5" s="193"/>
      <c r="E5" s="193"/>
      <c r="H5" s="193" t="s">
        <v>153</v>
      </c>
      <c r="I5" s="193"/>
      <c r="J5" s="193"/>
      <c r="K5" s="193"/>
      <c r="L5" s="193"/>
    </row>
    <row r="6" spans="1:14" s="194" customFormat="1" ht="21" thickBot="1" x14ac:dyDescent="0.35">
      <c r="A6" s="195" t="s">
        <v>91</v>
      </c>
      <c r="B6" s="196"/>
      <c r="C6" s="196"/>
      <c r="D6" s="196"/>
      <c r="E6" s="196"/>
      <c r="F6" s="197"/>
      <c r="H6" s="195" t="s">
        <v>92</v>
      </c>
      <c r="I6" s="196"/>
      <c r="J6" s="196"/>
      <c r="K6" s="196"/>
      <c r="L6" s="196"/>
      <c r="M6" s="197"/>
    </row>
    <row r="7" spans="1:14" s="194" customFormat="1" ht="16.5" thickBot="1" x14ac:dyDescent="0.3">
      <c r="A7" s="198" t="s">
        <v>151</v>
      </c>
      <c r="B7" s="199"/>
      <c r="C7" s="200"/>
      <c r="D7" s="201" t="s">
        <v>152</v>
      </c>
      <c r="E7" s="199"/>
      <c r="F7" s="202"/>
      <c r="H7" s="198" t="s">
        <v>151</v>
      </c>
      <c r="I7" s="199"/>
      <c r="J7" s="200"/>
      <c r="K7" s="201" t="s">
        <v>152</v>
      </c>
      <c r="L7" s="199"/>
      <c r="M7" s="202"/>
    </row>
    <row r="8" spans="1:14" s="194" customFormat="1" ht="29.25" thickBot="1" x14ac:dyDescent="0.25">
      <c r="A8" s="203" t="s">
        <v>93</v>
      </c>
      <c r="B8" s="372" t="s">
        <v>72</v>
      </c>
      <c r="C8" s="204" t="s">
        <v>94</v>
      </c>
      <c r="D8" s="205" t="s">
        <v>93</v>
      </c>
      <c r="E8" s="372" t="s">
        <v>72</v>
      </c>
      <c r="F8" s="206" t="s">
        <v>94</v>
      </c>
      <c r="H8" s="203" t="s">
        <v>93</v>
      </c>
      <c r="I8" s="372" t="s">
        <v>72</v>
      </c>
      <c r="J8" s="206" t="s">
        <v>94</v>
      </c>
      <c r="K8" s="203" t="s">
        <v>93</v>
      </c>
      <c r="L8" s="372" t="s">
        <v>72</v>
      </c>
      <c r="M8" s="206" t="s">
        <v>94</v>
      </c>
      <c r="N8" s="207"/>
    </row>
    <row r="9" spans="1:14" s="194" customFormat="1" ht="15" thickBot="1" x14ac:dyDescent="0.25">
      <c r="A9" s="250" t="s">
        <v>19</v>
      </c>
      <c r="B9" s="373">
        <v>30695.748</v>
      </c>
      <c r="C9" s="208">
        <v>138358.245</v>
      </c>
      <c r="D9" s="209" t="s">
        <v>19</v>
      </c>
      <c r="E9" s="377">
        <v>37812.017</v>
      </c>
      <c r="F9" s="208">
        <v>180336.59</v>
      </c>
      <c r="H9" s="333" t="s">
        <v>19</v>
      </c>
      <c r="I9" s="381">
        <v>1394.777</v>
      </c>
      <c r="J9" s="334">
        <v>5548.45</v>
      </c>
      <c r="K9" s="333" t="s">
        <v>19</v>
      </c>
      <c r="L9" s="381">
        <v>974.29700000000003</v>
      </c>
      <c r="M9" s="334">
        <v>4222.0370000000003</v>
      </c>
    </row>
    <row r="10" spans="1:14" s="194" customFormat="1" x14ac:dyDescent="0.2">
      <c r="A10" s="210" t="s">
        <v>96</v>
      </c>
      <c r="B10" s="374">
        <v>11328.319</v>
      </c>
      <c r="C10" s="397">
        <v>52037.180999999997</v>
      </c>
      <c r="D10" s="396" t="s">
        <v>96</v>
      </c>
      <c r="E10" s="378">
        <v>12918.268</v>
      </c>
      <c r="F10" s="213">
        <v>62306.409</v>
      </c>
      <c r="H10" s="335" t="s">
        <v>96</v>
      </c>
      <c r="I10" s="382">
        <v>1061.1369999999999</v>
      </c>
      <c r="J10" s="340">
        <v>3799.8649999999998</v>
      </c>
      <c r="K10" s="338" t="s">
        <v>96</v>
      </c>
      <c r="L10" s="383">
        <v>660.53599999999994</v>
      </c>
      <c r="M10" s="336">
        <v>2535.297</v>
      </c>
    </row>
    <row r="11" spans="1:14" s="194" customFormat="1" x14ac:dyDescent="0.2">
      <c r="A11" s="214" t="s">
        <v>95</v>
      </c>
      <c r="B11" s="375">
        <v>6683.2879999999996</v>
      </c>
      <c r="C11" s="265">
        <v>30467.485000000001</v>
      </c>
      <c r="D11" s="339" t="s">
        <v>95</v>
      </c>
      <c r="E11" s="379">
        <v>7924.7780000000002</v>
      </c>
      <c r="F11" s="217">
        <v>38299.339999999997</v>
      </c>
      <c r="H11" s="214" t="s">
        <v>123</v>
      </c>
      <c r="I11" s="375">
        <v>246.69</v>
      </c>
      <c r="J11" s="265">
        <v>1212.905</v>
      </c>
      <c r="K11" s="339" t="s">
        <v>123</v>
      </c>
      <c r="L11" s="379">
        <v>259.32400000000001</v>
      </c>
      <c r="M11" s="217">
        <v>1378.65</v>
      </c>
    </row>
    <row r="12" spans="1:14" s="194" customFormat="1" x14ac:dyDescent="0.2">
      <c r="A12" s="214" t="s">
        <v>104</v>
      </c>
      <c r="B12" s="375">
        <v>5081.99</v>
      </c>
      <c r="C12" s="265">
        <v>22561.842000000001</v>
      </c>
      <c r="D12" s="339" t="s">
        <v>104</v>
      </c>
      <c r="E12" s="379">
        <v>4748.7089999999998</v>
      </c>
      <c r="F12" s="217">
        <v>23859.360000000001</v>
      </c>
      <c r="H12" s="390" t="s">
        <v>104</v>
      </c>
      <c r="I12" s="375">
        <v>43.933</v>
      </c>
      <c r="J12" s="393">
        <v>169.32</v>
      </c>
      <c r="K12" s="392" t="s">
        <v>98</v>
      </c>
      <c r="L12" s="379">
        <v>24.457000000000001</v>
      </c>
      <c r="M12" s="391">
        <v>206.75</v>
      </c>
    </row>
    <row r="13" spans="1:14" s="194" customFormat="1" x14ac:dyDescent="0.2">
      <c r="A13" s="214" t="s">
        <v>125</v>
      </c>
      <c r="B13" s="375">
        <v>3862.1660000000002</v>
      </c>
      <c r="C13" s="265">
        <v>17047.545999999998</v>
      </c>
      <c r="D13" s="339" t="s">
        <v>101</v>
      </c>
      <c r="E13" s="379">
        <v>4501.5330000000004</v>
      </c>
      <c r="F13" s="217">
        <v>19195.608</v>
      </c>
      <c r="H13" s="390" t="s">
        <v>98</v>
      </c>
      <c r="I13" s="375">
        <v>34.874000000000002</v>
      </c>
      <c r="J13" s="393">
        <v>340</v>
      </c>
      <c r="K13" s="392" t="s">
        <v>126</v>
      </c>
      <c r="L13" s="379">
        <v>17.736999999999998</v>
      </c>
      <c r="M13" s="391">
        <v>49.94</v>
      </c>
    </row>
    <row r="14" spans="1:14" s="194" customFormat="1" ht="13.5" thickBot="1" x14ac:dyDescent="0.25">
      <c r="A14" s="214" t="s">
        <v>101</v>
      </c>
      <c r="B14" s="375">
        <v>2106.0810000000001</v>
      </c>
      <c r="C14" s="265">
        <v>9799.9680000000008</v>
      </c>
      <c r="D14" s="339" t="s">
        <v>121</v>
      </c>
      <c r="E14" s="379">
        <v>3867.41</v>
      </c>
      <c r="F14" s="217">
        <v>17908.996999999999</v>
      </c>
      <c r="H14" s="346" t="s">
        <v>126</v>
      </c>
      <c r="I14" s="345">
        <v>8.1430000000000007</v>
      </c>
      <c r="J14" s="348">
        <v>26.36</v>
      </c>
      <c r="K14" s="347" t="s">
        <v>104</v>
      </c>
      <c r="L14" s="344">
        <v>12.243</v>
      </c>
      <c r="M14" s="343">
        <v>51.4</v>
      </c>
    </row>
    <row r="15" spans="1:14" s="194" customFormat="1" x14ac:dyDescent="0.2">
      <c r="A15" s="218" t="s">
        <v>121</v>
      </c>
      <c r="B15" s="376">
        <v>695.42700000000002</v>
      </c>
      <c r="C15" s="388">
        <v>2849.9229999999998</v>
      </c>
      <c r="D15" s="389" t="s">
        <v>125</v>
      </c>
      <c r="E15" s="380">
        <v>1263.5119999999999</v>
      </c>
      <c r="F15" s="221">
        <v>5996.9709999999995</v>
      </c>
      <c r="H15" s="272"/>
      <c r="I15" s="278"/>
      <c r="J15" s="278"/>
      <c r="K15" s="272"/>
      <c r="L15" s="273"/>
      <c r="M15" s="273"/>
    </row>
    <row r="16" spans="1:14" s="194" customFormat="1" x14ac:dyDescent="0.2">
      <c r="A16" s="218" t="s">
        <v>97</v>
      </c>
      <c r="B16" s="376">
        <v>420.017</v>
      </c>
      <c r="C16" s="388">
        <v>1893.98</v>
      </c>
      <c r="D16" s="389" t="s">
        <v>126</v>
      </c>
      <c r="E16" s="380">
        <v>1063.883</v>
      </c>
      <c r="F16" s="221">
        <v>5483.817</v>
      </c>
      <c r="H16" s="272"/>
      <c r="I16" s="278"/>
      <c r="J16" s="278"/>
      <c r="K16" s="272"/>
      <c r="L16" s="273"/>
      <c r="M16" s="273"/>
    </row>
    <row r="17" spans="1:13" ht="13.5" thickBot="1" x14ac:dyDescent="0.25">
      <c r="A17" s="222" t="s">
        <v>100</v>
      </c>
      <c r="B17" s="345">
        <v>417.07</v>
      </c>
      <c r="C17" s="349">
        <v>1250.76</v>
      </c>
      <c r="D17" s="350" t="s">
        <v>102</v>
      </c>
      <c r="E17" s="344">
        <v>815.03099999999995</v>
      </c>
      <c r="F17" s="225">
        <v>4060.761</v>
      </c>
      <c r="H17" s="272"/>
      <c r="I17" s="278"/>
      <c r="J17" s="278"/>
      <c r="K17" s="272"/>
      <c r="L17" s="273"/>
      <c r="M17" s="273"/>
    </row>
    <row r="18" spans="1:13" s="194" customFormat="1" x14ac:dyDescent="0.2">
      <c r="A18" s="192"/>
      <c r="B18" s="274"/>
      <c r="C18" s="274"/>
      <c r="D18" s="272"/>
      <c r="E18" s="273"/>
      <c r="F18" s="273"/>
      <c r="H18" s="275"/>
      <c r="I18" s="276"/>
      <c r="J18" s="276"/>
    </row>
    <row r="19" spans="1:13" s="194" customFormat="1" x14ac:dyDescent="0.2">
      <c r="A19" s="189"/>
      <c r="B19" s="189"/>
      <c r="C19" s="189"/>
      <c r="D19" s="189"/>
      <c r="E19" s="189"/>
      <c r="F19" s="189"/>
      <c r="H19" s="189"/>
      <c r="I19" s="189"/>
      <c r="J19" s="189"/>
      <c r="K19" s="189"/>
      <c r="L19" s="189"/>
      <c r="M19" s="189"/>
    </row>
    <row r="20" spans="1:13" s="194" customFormat="1" x14ac:dyDescent="0.2">
      <c r="A20" s="193" t="s">
        <v>138</v>
      </c>
      <c r="B20" s="193"/>
      <c r="C20" s="193"/>
      <c r="D20" s="193"/>
      <c r="E20" s="193"/>
      <c r="H20" s="193" t="s">
        <v>139</v>
      </c>
      <c r="I20" s="193"/>
      <c r="J20" s="193"/>
      <c r="K20" s="193"/>
      <c r="L20" s="193"/>
    </row>
    <row r="21" spans="1:13" s="194" customFormat="1" ht="13.5" thickBot="1" x14ac:dyDescent="0.25">
      <c r="A21" s="193" t="s">
        <v>153</v>
      </c>
      <c r="B21" s="193"/>
      <c r="C21" s="193"/>
      <c r="D21" s="193"/>
      <c r="E21" s="193"/>
      <c r="H21" s="193" t="s">
        <v>153</v>
      </c>
      <c r="I21" s="193"/>
      <c r="J21" s="193"/>
      <c r="K21" s="193"/>
      <c r="L21" s="193"/>
    </row>
    <row r="22" spans="1:13" s="194" customFormat="1" ht="21" thickBot="1" x14ac:dyDescent="0.35">
      <c r="A22" s="195" t="s">
        <v>91</v>
      </c>
      <c r="B22" s="196"/>
      <c r="C22" s="196"/>
      <c r="D22" s="196"/>
      <c r="E22" s="196"/>
      <c r="F22" s="197"/>
      <c r="H22" s="195" t="s">
        <v>92</v>
      </c>
      <c r="I22" s="196"/>
      <c r="J22" s="196"/>
      <c r="K22" s="196"/>
      <c r="L22" s="196"/>
      <c r="M22" s="197"/>
    </row>
    <row r="23" spans="1:13" s="194" customFormat="1" ht="16.5" thickBot="1" x14ac:dyDescent="0.3">
      <c r="A23" s="198" t="s">
        <v>151</v>
      </c>
      <c r="B23" s="199"/>
      <c r="C23" s="200"/>
      <c r="D23" s="201" t="s">
        <v>152</v>
      </c>
      <c r="E23" s="199"/>
      <c r="F23" s="202"/>
      <c r="H23" s="198" t="s">
        <v>151</v>
      </c>
      <c r="I23" s="199"/>
      <c r="J23" s="200"/>
      <c r="K23" s="201" t="s">
        <v>152</v>
      </c>
      <c r="L23" s="199"/>
      <c r="M23" s="202"/>
    </row>
    <row r="24" spans="1:13" s="194" customFormat="1" ht="29.25" thickBot="1" x14ac:dyDescent="0.25">
      <c r="A24" s="203" t="s">
        <v>93</v>
      </c>
      <c r="B24" s="372" t="s">
        <v>72</v>
      </c>
      <c r="C24" s="204" t="s">
        <v>94</v>
      </c>
      <c r="D24" s="205" t="s">
        <v>93</v>
      </c>
      <c r="E24" s="372" t="s">
        <v>72</v>
      </c>
      <c r="F24" s="206" t="s">
        <v>94</v>
      </c>
      <c r="H24" s="203" t="s">
        <v>93</v>
      </c>
      <c r="I24" s="372" t="s">
        <v>72</v>
      </c>
      <c r="J24" s="204" t="s">
        <v>94</v>
      </c>
      <c r="K24" s="205" t="s">
        <v>93</v>
      </c>
      <c r="L24" s="372" t="s">
        <v>72</v>
      </c>
      <c r="M24" s="206" t="s">
        <v>94</v>
      </c>
    </row>
    <row r="25" spans="1:13" s="194" customFormat="1" ht="15" thickBot="1" x14ac:dyDescent="0.25">
      <c r="A25" s="333" t="s">
        <v>19</v>
      </c>
      <c r="B25" s="384">
        <v>6979.1459999999997</v>
      </c>
      <c r="C25" s="334">
        <v>18410.34</v>
      </c>
      <c r="D25" s="337" t="s">
        <v>19</v>
      </c>
      <c r="E25" s="381">
        <v>8341.4030000000002</v>
      </c>
      <c r="F25" s="334">
        <v>20657.417000000001</v>
      </c>
      <c r="H25" s="250" t="s">
        <v>19</v>
      </c>
      <c r="I25" s="373">
        <v>216765.24799999999</v>
      </c>
      <c r="J25" s="208">
        <v>646598.02</v>
      </c>
      <c r="K25" s="209" t="s">
        <v>19</v>
      </c>
      <c r="L25" s="377">
        <v>198590.32500000001</v>
      </c>
      <c r="M25" s="208">
        <v>593864.10199999996</v>
      </c>
    </row>
    <row r="26" spans="1:13" s="194" customFormat="1" x14ac:dyDescent="0.2">
      <c r="A26" s="335" t="s">
        <v>96</v>
      </c>
      <c r="B26" s="382">
        <v>3266.2469999999998</v>
      </c>
      <c r="C26" s="340">
        <v>8331.99</v>
      </c>
      <c r="D26" s="338" t="s">
        <v>96</v>
      </c>
      <c r="E26" s="383">
        <v>4216.9129999999996</v>
      </c>
      <c r="F26" s="336">
        <v>10212.379999999999</v>
      </c>
      <c r="H26" s="210" t="s">
        <v>103</v>
      </c>
      <c r="I26" s="374">
        <v>83414.804999999993</v>
      </c>
      <c r="J26" s="397">
        <v>257791</v>
      </c>
      <c r="K26" s="396" t="s">
        <v>103</v>
      </c>
      <c r="L26" s="378">
        <v>102761.099</v>
      </c>
      <c r="M26" s="213">
        <v>312052.98</v>
      </c>
    </row>
    <row r="27" spans="1:13" s="194" customFormat="1" x14ac:dyDescent="0.2">
      <c r="A27" s="214" t="s">
        <v>120</v>
      </c>
      <c r="B27" s="375">
        <v>1637.8510000000001</v>
      </c>
      <c r="C27" s="265">
        <v>4015.65</v>
      </c>
      <c r="D27" s="339" t="s">
        <v>120</v>
      </c>
      <c r="E27" s="379">
        <v>2434.8989999999999</v>
      </c>
      <c r="F27" s="217">
        <v>6062.6</v>
      </c>
      <c r="H27" s="214" t="s">
        <v>118</v>
      </c>
      <c r="I27" s="375">
        <v>46228.178</v>
      </c>
      <c r="J27" s="265">
        <v>136882.5</v>
      </c>
      <c r="K27" s="339" t="s">
        <v>118</v>
      </c>
      <c r="L27" s="379">
        <v>59382.923999999999</v>
      </c>
      <c r="M27" s="217">
        <v>182900.76800000001</v>
      </c>
    </row>
    <row r="28" spans="1:13" s="194" customFormat="1" x14ac:dyDescent="0.2">
      <c r="A28" s="214" t="s">
        <v>100</v>
      </c>
      <c r="B28" s="375">
        <v>775.85599999999999</v>
      </c>
      <c r="C28" s="265">
        <v>2344.38</v>
      </c>
      <c r="D28" s="339" t="s">
        <v>104</v>
      </c>
      <c r="E28" s="379">
        <v>556.30399999999997</v>
      </c>
      <c r="F28" s="217">
        <v>1454.925</v>
      </c>
      <c r="H28" s="214" t="s">
        <v>110</v>
      </c>
      <c r="I28" s="375">
        <v>33161.563999999998</v>
      </c>
      <c r="J28" s="265">
        <v>99620.032000000007</v>
      </c>
      <c r="K28" s="339" t="s">
        <v>98</v>
      </c>
      <c r="L28" s="379">
        <v>12233.741</v>
      </c>
      <c r="M28" s="217">
        <v>34315.576000000001</v>
      </c>
    </row>
    <row r="29" spans="1:13" s="194" customFormat="1" x14ac:dyDescent="0.2">
      <c r="A29" s="214" t="s">
        <v>104</v>
      </c>
      <c r="B29" s="375">
        <v>618.09</v>
      </c>
      <c r="C29" s="265">
        <v>1595.925</v>
      </c>
      <c r="D29" s="339" t="s">
        <v>99</v>
      </c>
      <c r="E29" s="379">
        <v>457.67700000000002</v>
      </c>
      <c r="F29" s="217">
        <v>1244.06</v>
      </c>
      <c r="H29" s="214" t="s">
        <v>154</v>
      </c>
      <c r="I29" s="375">
        <v>21288.297999999999</v>
      </c>
      <c r="J29" s="265">
        <v>63745.684000000001</v>
      </c>
      <c r="K29" s="339" t="s">
        <v>110</v>
      </c>
      <c r="L29" s="379">
        <v>8363.0949999999993</v>
      </c>
      <c r="M29" s="217">
        <v>24474.35</v>
      </c>
    </row>
    <row r="30" spans="1:13" s="194" customFormat="1" x14ac:dyDescent="0.2">
      <c r="A30" s="214" t="s">
        <v>97</v>
      </c>
      <c r="B30" s="375">
        <v>376.80500000000001</v>
      </c>
      <c r="C30" s="265">
        <v>1090.52</v>
      </c>
      <c r="D30" s="339" t="s">
        <v>97</v>
      </c>
      <c r="E30" s="379">
        <v>247.25200000000001</v>
      </c>
      <c r="F30" s="217">
        <v>682.04</v>
      </c>
      <c r="H30" s="214" t="s">
        <v>98</v>
      </c>
      <c r="I30" s="375">
        <v>13980.558000000001</v>
      </c>
      <c r="J30" s="265">
        <v>39861.474999999999</v>
      </c>
      <c r="K30" s="339" t="s">
        <v>106</v>
      </c>
      <c r="L30" s="379">
        <v>6255.14</v>
      </c>
      <c r="M30" s="217">
        <v>17071.477999999999</v>
      </c>
    </row>
    <row r="31" spans="1:13" x14ac:dyDescent="0.2">
      <c r="A31" s="214" t="s">
        <v>126</v>
      </c>
      <c r="B31" s="375">
        <v>200.55199999999999</v>
      </c>
      <c r="C31" s="265">
        <v>790.08</v>
      </c>
      <c r="D31" s="339" t="s">
        <v>130</v>
      </c>
      <c r="E31" s="379">
        <v>223.446</v>
      </c>
      <c r="F31" s="217">
        <v>603.92999999999995</v>
      </c>
      <c r="H31" s="218" t="s">
        <v>96</v>
      </c>
      <c r="I31" s="376">
        <v>6931.8720000000003</v>
      </c>
      <c r="J31" s="388">
        <v>19389.985000000001</v>
      </c>
      <c r="K31" s="389" t="s">
        <v>96</v>
      </c>
      <c r="L31" s="380">
        <v>4561.8320000000003</v>
      </c>
      <c r="M31" s="221">
        <v>11506.358</v>
      </c>
    </row>
    <row r="32" spans="1:13" s="194" customFormat="1" x14ac:dyDescent="0.2">
      <c r="A32" s="214" t="s">
        <v>130</v>
      </c>
      <c r="B32" s="375">
        <v>43.847999999999999</v>
      </c>
      <c r="C32" s="265">
        <v>97.44</v>
      </c>
      <c r="D32" s="339" t="s">
        <v>106</v>
      </c>
      <c r="E32" s="379">
        <v>85.635999999999996</v>
      </c>
      <c r="F32" s="217">
        <v>120</v>
      </c>
      <c r="H32" s="218" t="s">
        <v>106</v>
      </c>
      <c r="I32" s="376">
        <v>5421.3059999999996</v>
      </c>
      <c r="J32" s="388">
        <v>13773.13</v>
      </c>
      <c r="K32" s="389" t="s">
        <v>123</v>
      </c>
      <c r="L32" s="380">
        <v>3058.355</v>
      </c>
      <c r="M32" s="221">
        <v>8545.1</v>
      </c>
    </row>
    <row r="33" spans="1:13" s="194" customFormat="1" ht="13.5" thickBot="1" x14ac:dyDescent="0.25">
      <c r="A33" s="346" t="s">
        <v>106</v>
      </c>
      <c r="B33" s="345">
        <v>42.14</v>
      </c>
      <c r="C33" s="348">
        <v>60</v>
      </c>
      <c r="D33" s="347" t="s">
        <v>100</v>
      </c>
      <c r="E33" s="344">
        <v>59.942</v>
      </c>
      <c r="F33" s="343">
        <v>150.58000000000001</v>
      </c>
      <c r="H33" s="222" t="s">
        <v>101</v>
      </c>
      <c r="I33" s="345">
        <v>2725.5390000000002</v>
      </c>
      <c r="J33" s="349">
        <v>8000.0739999999996</v>
      </c>
      <c r="K33" s="350" t="s">
        <v>95</v>
      </c>
      <c r="L33" s="344">
        <v>1357.4590000000001</v>
      </c>
      <c r="M33" s="225">
        <v>1889.5540000000001</v>
      </c>
    </row>
    <row r="34" spans="1:13" s="194" customFormat="1" x14ac:dyDescent="0.2">
      <c r="A34" s="192"/>
      <c r="B34" s="274"/>
      <c r="C34" s="274"/>
      <c r="D34" s="272"/>
      <c r="E34" s="273"/>
      <c r="F34" s="273"/>
      <c r="H34" s="275"/>
      <c r="I34" s="276"/>
      <c r="J34" s="276"/>
    </row>
    <row r="35" spans="1:13" s="194" customFormat="1" x14ac:dyDescent="0.2">
      <c r="A35" s="189"/>
      <c r="B35" s="189"/>
      <c r="C35" s="189"/>
      <c r="D35" s="189"/>
      <c r="E35" s="189"/>
      <c r="F35" s="189"/>
      <c r="H35" s="189"/>
      <c r="I35" s="189"/>
      <c r="J35" s="189"/>
      <c r="K35" s="189"/>
      <c r="L35" s="189"/>
      <c r="M35" s="189"/>
    </row>
    <row r="36" spans="1:13" s="194" customFormat="1" x14ac:dyDescent="0.2">
      <c r="A36" s="193" t="s">
        <v>140</v>
      </c>
      <c r="B36" s="193"/>
      <c r="C36" s="193"/>
      <c r="D36" s="193"/>
      <c r="E36" s="193"/>
      <c r="H36" s="193" t="s">
        <v>141</v>
      </c>
      <c r="I36" s="193"/>
      <c r="J36" s="193"/>
      <c r="K36" s="193"/>
      <c r="L36" s="193"/>
    </row>
    <row r="37" spans="1:13" s="194" customFormat="1" ht="13.5" thickBot="1" x14ac:dyDescent="0.25">
      <c r="A37" s="193" t="s">
        <v>153</v>
      </c>
      <c r="B37" s="193"/>
      <c r="C37" s="193"/>
      <c r="D37" s="193"/>
      <c r="E37" s="193"/>
      <c r="H37" s="193" t="s">
        <v>153</v>
      </c>
      <c r="I37" s="193"/>
      <c r="J37" s="193"/>
      <c r="K37" s="193"/>
      <c r="L37" s="193"/>
    </row>
    <row r="38" spans="1:13" s="194" customFormat="1" ht="21" thickBot="1" x14ac:dyDescent="0.35">
      <c r="A38" s="195" t="s">
        <v>91</v>
      </c>
      <c r="B38" s="196"/>
      <c r="C38" s="196"/>
      <c r="D38" s="196"/>
      <c r="E38" s="196"/>
      <c r="F38" s="197"/>
      <c r="H38" s="195" t="s">
        <v>92</v>
      </c>
      <c r="I38" s="196"/>
      <c r="J38" s="196"/>
      <c r="K38" s="196"/>
      <c r="L38" s="196"/>
      <c r="M38" s="197"/>
    </row>
    <row r="39" spans="1:13" s="194" customFormat="1" ht="16.5" thickBot="1" x14ac:dyDescent="0.3">
      <c r="A39" s="198" t="s">
        <v>151</v>
      </c>
      <c r="B39" s="199"/>
      <c r="C39" s="200"/>
      <c r="D39" s="201" t="s">
        <v>152</v>
      </c>
      <c r="E39" s="199"/>
      <c r="F39" s="202"/>
      <c r="H39" s="198" t="s">
        <v>151</v>
      </c>
      <c r="I39" s="199"/>
      <c r="J39" s="200"/>
      <c r="K39" s="201" t="s">
        <v>152</v>
      </c>
      <c r="L39" s="199"/>
      <c r="M39" s="202"/>
    </row>
    <row r="40" spans="1:13" s="194" customFormat="1" ht="29.25" thickBot="1" x14ac:dyDescent="0.25">
      <c r="A40" s="203" t="s">
        <v>93</v>
      </c>
      <c r="B40" s="372" t="s">
        <v>72</v>
      </c>
      <c r="C40" s="204" t="s">
        <v>94</v>
      </c>
      <c r="D40" s="205" t="s">
        <v>93</v>
      </c>
      <c r="E40" s="372" t="s">
        <v>72</v>
      </c>
      <c r="F40" s="206" t="s">
        <v>94</v>
      </c>
      <c r="H40" s="203" t="s">
        <v>93</v>
      </c>
      <c r="I40" s="372" t="s">
        <v>72</v>
      </c>
      <c r="J40" s="204" t="s">
        <v>94</v>
      </c>
      <c r="K40" s="205" t="s">
        <v>93</v>
      </c>
      <c r="L40" s="372" t="s">
        <v>72</v>
      </c>
      <c r="M40" s="206" t="s">
        <v>94</v>
      </c>
    </row>
    <row r="41" spans="1:13" s="194" customFormat="1" ht="15" thickBot="1" x14ac:dyDescent="0.25">
      <c r="A41" s="250" t="s">
        <v>19</v>
      </c>
      <c r="B41" s="373">
        <v>24744.323</v>
      </c>
      <c r="C41" s="208">
        <v>59309.527999999998</v>
      </c>
      <c r="D41" s="209" t="s">
        <v>19</v>
      </c>
      <c r="E41" s="377">
        <v>25390.026000000002</v>
      </c>
      <c r="F41" s="208">
        <v>56187.595999999998</v>
      </c>
      <c r="H41" s="250" t="s">
        <v>19</v>
      </c>
      <c r="I41" s="373">
        <v>9341.3469999999998</v>
      </c>
      <c r="J41" s="208">
        <v>11598.32</v>
      </c>
      <c r="K41" s="209" t="s">
        <v>19</v>
      </c>
      <c r="L41" s="377">
        <v>7649.5029999999997</v>
      </c>
      <c r="M41" s="208">
        <v>10183.464</v>
      </c>
    </row>
    <row r="42" spans="1:13" s="194" customFormat="1" x14ac:dyDescent="0.2">
      <c r="A42" s="210" t="s">
        <v>105</v>
      </c>
      <c r="B42" s="374">
        <v>4166.4049999999997</v>
      </c>
      <c r="C42" s="211">
        <v>14934.687</v>
      </c>
      <c r="D42" s="212" t="s">
        <v>101</v>
      </c>
      <c r="E42" s="378">
        <v>4064.3850000000002</v>
      </c>
      <c r="F42" s="213">
        <v>4973.4260000000004</v>
      </c>
      <c r="H42" s="210" t="s">
        <v>95</v>
      </c>
      <c r="I42" s="374">
        <v>3205.1010000000001</v>
      </c>
      <c r="J42" s="211">
        <v>3218.4749999999999</v>
      </c>
      <c r="K42" s="212" t="s">
        <v>95</v>
      </c>
      <c r="L42" s="378">
        <v>2159.502</v>
      </c>
      <c r="M42" s="213">
        <v>2551.4299999999998</v>
      </c>
    </row>
    <row r="43" spans="1:13" s="194" customFormat="1" x14ac:dyDescent="0.2">
      <c r="A43" s="214" t="s">
        <v>107</v>
      </c>
      <c r="B43" s="375">
        <v>2280.6669999999999</v>
      </c>
      <c r="C43" s="215">
        <v>5009.4579999999996</v>
      </c>
      <c r="D43" s="216" t="s">
        <v>96</v>
      </c>
      <c r="E43" s="379">
        <v>3579.0439999999999</v>
      </c>
      <c r="F43" s="217">
        <v>5151.8040000000001</v>
      </c>
      <c r="H43" s="214" t="s">
        <v>102</v>
      </c>
      <c r="I43" s="375">
        <v>1510.0039999999999</v>
      </c>
      <c r="J43" s="215">
        <v>2524.3209999999999</v>
      </c>
      <c r="K43" s="216" t="s">
        <v>101</v>
      </c>
      <c r="L43" s="379">
        <v>1534.4839999999999</v>
      </c>
      <c r="M43" s="217">
        <v>1306.9259999999999</v>
      </c>
    </row>
    <row r="44" spans="1:13" s="194" customFormat="1" x14ac:dyDescent="0.2">
      <c r="A44" s="214" t="s">
        <v>101</v>
      </c>
      <c r="B44" s="375">
        <v>2265.7060000000001</v>
      </c>
      <c r="C44" s="215">
        <v>2724.2</v>
      </c>
      <c r="D44" s="216" t="s">
        <v>105</v>
      </c>
      <c r="E44" s="379">
        <v>3089.23</v>
      </c>
      <c r="F44" s="217">
        <v>12687.096</v>
      </c>
      <c r="H44" s="214" t="s">
        <v>101</v>
      </c>
      <c r="I44" s="375">
        <v>1463.2190000000001</v>
      </c>
      <c r="J44" s="215">
        <v>1274.415</v>
      </c>
      <c r="K44" s="216" t="s">
        <v>102</v>
      </c>
      <c r="L44" s="379">
        <v>1057.8219999999999</v>
      </c>
      <c r="M44" s="217">
        <v>1639.1120000000001</v>
      </c>
    </row>
    <row r="45" spans="1:13" s="194" customFormat="1" x14ac:dyDescent="0.2">
      <c r="A45" s="214" t="s">
        <v>96</v>
      </c>
      <c r="B45" s="375">
        <v>2193.172</v>
      </c>
      <c r="C45" s="215">
        <v>2714.6950000000002</v>
      </c>
      <c r="D45" s="216" t="s">
        <v>106</v>
      </c>
      <c r="E45" s="379">
        <v>2623.5320000000002</v>
      </c>
      <c r="F45" s="217">
        <v>3996.982</v>
      </c>
      <c r="H45" s="214" t="s">
        <v>96</v>
      </c>
      <c r="I45" s="375">
        <v>828.49099999999999</v>
      </c>
      <c r="J45" s="215">
        <v>1169.482</v>
      </c>
      <c r="K45" s="216" t="s">
        <v>96</v>
      </c>
      <c r="L45" s="379">
        <v>1025.913</v>
      </c>
      <c r="M45" s="217">
        <v>1336.854</v>
      </c>
    </row>
    <row r="46" spans="1:13" s="194" customFormat="1" x14ac:dyDescent="0.2">
      <c r="A46" s="214" t="s">
        <v>124</v>
      </c>
      <c r="B46" s="375">
        <v>1471.049</v>
      </c>
      <c r="C46" s="215">
        <v>2971.2959999999998</v>
      </c>
      <c r="D46" s="216" t="s">
        <v>107</v>
      </c>
      <c r="E46" s="379">
        <v>1888.9960000000001</v>
      </c>
      <c r="F46" s="217">
        <v>2954.09</v>
      </c>
      <c r="H46" s="214" t="s">
        <v>126</v>
      </c>
      <c r="I46" s="375">
        <v>602.77099999999996</v>
      </c>
      <c r="J46" s="215">
        <v>1272.039</v>
      </c>
      <c r="K46" s="216" t="s">
        <v>107</v>
      </c>
      <c r="L46" s="379">
        <v>608.41600000000005</v>
      </c>
      <c r="M46" s="217">
        <v>759.28</v>
      </c>
    </row>
    <row r="47" spans="1:13" s="194" customFormat="1" x14ac:dyDescent="0.2">
      <c r="A47" s="218" t="s">
        <v>106</v>
      </c>
      <c r="B47" s="376">
        <v>1428.2670000000001</v>
      </c>
      <c r="C47" s="219">
        <v>2106.5010000000002</v>
      </c>
      <c r="D47" s="220" t="s">
        <v>98</v>
      </c>
      <c r="E47" s="380">
        <v>1817.2139999999999</v>
      </c>
      <c r="F47" s="221">
        <v>3719.5619999999999</v>
      </c>
      <c r="H47" s="218" t="s">
        <v>119</v>
      </c>
      <c r="I47" s="376">
        <v>478.39800000000002</v>
      </c>
      <c r="J47" s="219">
        <v>556.04499999999996</v>
      </c>
      <c r="K47" s="220" t="s">
        <v>108</v>
      </c>
      <c r="L47" s="380">
        <v>462.96499999999997</v>
      </c>
      <c r="M47" s="221">
        <v>399.24700000000001</v>
      </c>
    </row>
    <row r="48" spans="1:13" s="194" customFormat="1" x14ac:dyDescent="0.2">
      <c r="A48" s="218" t="s">
        <v>131</v>
      </c>
      <c r="B48" s="376">
        <v>1295.8340000000001</v>
      </c>
      <c r="C48" s="219">
        <v>2440.4830000000002</v>
      </c>
      <c r="D48" s="220" t="s">
        <v>126</v>
      </c>
      <c r="E48" s="380">
        <v>1667.2070000000001</v>
      </c>
      <c r="F48" s="221">
        <v>2153.7820000000002</v>
      </c>
      <c r="H48" s="218" t="s">
        <v>107</v>
      </c>
      <c r="I48" s="376">
        <v>371.42099999999999</v>
      </c>
      <c r="J48" s="219">
        <v>482.755</v>
      </c>
      <c r="K48" s="220" t="s">
        <v>104</v>
      </c>
      <c r="L48" s="380">
        <v>387.88900000000001</v>
      </c>
      <c r="M48" s="221">
        <v>1101.93</v>
      </c>
    </row>
    <row r="49" spans="1:13" s="194" customFormat="1" ht="13.5" thickBot="1" x14ac:dyDescent="0.25">
      <c r="A49" s="222" t="s">
        <v>98</v>
      </c>
      <c r="B49" s="345">
        <v>1201.23</v>
      </c>
      <c r="C49" s="223">
        <v>2147.884</v>
      </c>
      <c r="D49" s="224" t="s">
        <v>104</v>
      </c>
      <c r="E49" s="344">
        <v>934.66200000000003</v>
      </c>
      <c r="F49" s="225">
        <v>2232.413</v>
      </c>
      <c r="H49" s="222" t="s">
        <v>108</v>
      </c>
      <c r="I49" s="345">
        <v>227.33699999999999</v>
      </c>
      <c r="J49" s="223">
        <v>264.036</v>
      </c>
      <c r="K49" s="224" t="s">
        <v>126</v>
      </c>
      <c r="L49" s="344">
        <v>194.078</v>
      </c>
      <c r="M49" s="225">
        <v>721.32399999999996</v>
      </c>
    </row>
    <row r="50" spans="1:13" s="194" customFormat="1" x14ac:dyDescent="0.2">
      <c r="A50" s="192"/>
    </row>
    <row r="51" spans="1:13" s="194" customFormat="1" x14ac:dyDescent="0.2">
      <c r="A51" s="192"/>
      <c r="B51" s="274"/>
      <c r="C51" s="274"/>
      <c r="D51" s="272"/>
      <c r="E51" s="273"/>
      <c r="F51" s="273"/>
      <c r="H51" s="275"/>
      <c r="I51" s="276"/>
      <c r="J51" s="276"/>
    </row>
    <row r="52" spans="1:13" s="194" customFormat="1" x14ac:dyDescent="0.2">
      <c r="A52" s="193" t="s">
        <v>142</v>
      </c>
      <c r="B52" s="193"/>
      <c r="C52" s="193"/>
      <c r="D52" s="193"/>
      <c r="E52" s="193"/>
      <c r="H52" s="193" t="s">
        <v>142</v>
      </c>
      <c r="I52" s="193"/>
      <c r="J52" s="193"/>
      <c r="K52" s="193"/>
      <c r="L52" s="193"/>
    </row>
    <row r="53" spans="1:13" s="194" customFormat="1" ht="13.5" thickBot="1" x14ac:dyDescent="0.25">
      <c r="A53" s="193" t="s">
        <v>153</v>
      </c>
      <c r="B53" s="193"/>
      <c r="C53" s="193"/>
      <c r="D53" s="193"/>
      <c r="E53" s="193"/>
      <c r="H53" s="193" t="s">
        <v>153</v>
      </c>
      <c r="I53" s="193"/>
      <c r="J53" s="193"/>
      <c r="K53" s="193"/>
      <c r="L53" s="193"/>
    </row>
    <row r="54" spans="1:13" s="194" customFormat="1" ht="21" thickBot="1" x14ac:dyDescent="0.35">
      <c r="A54" s="195" t="s">
        <v>91</v>
      </c>
      <c r="B54" s="196"/>
      <c r="C54" s="196"/>
      <c r="D54" s="196"/>
      <c r="E54" s="196"/>
      <c r="F54" s="197"/>
      <c r="H54" s="195" t="s">
        <v>92</v>
      </c>
      <c r="I54" s="196"/>
      <c r="J54" s="196"/>
      <c r="K54" s="196"/>
      <c r="L54" s="196"/>
      <c r="M54" s="197"/>
    </row>
    <row r="55" spans="1:13" s="194" customFormat="1" ht="16.5" thickBot="1" x14ac:dyDescent="0.3">
      <c r="A55" s="267" t="s">
        <v>151</v>
      </c>
      <c r="B55" s="268"/>
      <c r="C55" s="269"/>
      <c r="D55" s="270" t="s">
        <v>152</v>
      </c>
      <c r="E55" s="268"/>
      <c r="F55" s="271"/>
      <c r="H55" s="198" t="s">
        <v>151</v>
      </c>
      <c r="I55" s="199"/>
      <c r="J55" s="200"/>
      <c r="K55" s="201" t="s">
        <v>152</v>
      </c>
      <c r="L55" s="199"/>
      <c r="M55" s="202"/>
    </row>
    <row r="56" spans="1:13" s="194" customFormat="1" ht="29.25" thickBot="1" x14ac:dyDescent="0.25">
      <c r="A56" s="203" t="s">
        <v>93</v>
      </c>
      <c r="B56" s="372" t="s">
        <v>72</v>
      </c>
      <c r="C56" s="277" t="s">
        <v>94</v>
      </c>
      <c r="D56" s="203" t="s">
        <v>93</v>
      </c>
      <c r="E56" s="372" t="s">
        <v>72</v>
      </c>
      <c r="F56" s="206" t="s">
        <v>94</v>
      </c>
      <c r="H56" s="203" t="s">
        <v>93</v>
      </c>
      <c r="I56" s="372" t="s">
        <v>72</v>
      </c>
      <c r="J56" s="204" t="s">
        <v>94</v>
      </c>
      <c r="K56" s="205" t="s">
        <v>93</v>
      </c>
      <c r="L56" s="372" t="s">
        <v>72</v>
      </c>
      <c r="M56" s="206" t="s">
        <v>94</v>
      </c>
    </row>
    <row r="57" spans="1:13" s="194" customFormat="1" ht="15" thickBot="1" x14ac:dyDescent="0.25">
      <c r="A57" s="333" t="s">
        <v>19</v>
      </c>
      <c r="B57" s="381">
        <v>877.73800000000006</v>
      </c>
      <c r="C57" s="334">
        <v>3489.6370000000002</v>
      </c>
      <c r="D57" s="337" t="s">
        <v>19</v>
      </c>
      <c r="E57" s="381">
        <v>313.87099999999998</v>
      </c>
      <c r="F57" s="334">
        <v>1347.952</v>
      </c>
      <c r="H57" s="250" t="s">
        <v>19</v>
      </c>
      <c r="I57" s="373">
        <v>22116.727999999999</v>
      </c>
      <c r="J57" s="208">
        <v>115126.878</v>
      </c>
      <c r="K57" s="209" t="s">
        <v>19</v>
      </c>
      <c r="L57" s="377">
        <v>22499.957999999999</v>
      </c>
      <c r="M57" s="208">
        <v>124985.414</v>
      </c>
    </row>
    <row r="58" spans="1:13" s="194" customFormat="1" x14ac:dyDescent="0.2">
      <c r="A58" s="335" t="s">
        <v>96</v>
      </c>
      <c r="B58" s="382">
        <v>488.14400000000001</v>
      </c>
      <c r="C58" s="340">
        <v>1843.8130000000001</v>
      </c>
      <c r="D58" s="338" t="s">
        <v>104</v>
      </c>
      <c r="E58" s="383">
        <v>225.255</v>
      </c>
      <c r="F58" s="336">
        <v>967.05200000000002</v>
      </c>
      <c r="H58" s="210" t="s">
        <v>98</v>
      </c>
      <c r="I58" s="374">
        <v>20705.18</v>
      </c>
      <c r="J58" s="397">
        <v>107193.548</v>
      </c>
      <c r="K58" s="396" t="s">
        <v>98</v>
      </c>
      <c r="L58" s="378">
        <v>19321.23</v>
      </c>
      <c r="M58" s="213">
        <v>110379.19</v>
      </c>
    </row>
    <row r="59" spans="1:13" s="194" customFormat="1" ht="13.5" thickBot="1" x14ac:dyDescent="0.25">
      <c r="A59" s="222" t="s">
        <v>104</v>
      </c>
      <c r="B59" s="345">
        <v>389.59399999999999</v>
      </c>
      <c r="C59" s="349">
        <v>1645.8240000000001</v>
      </c>
      <c r="D59" s="350" t="s">
        <v>96</v>
      </c>
      <c r="E59" s="344">
        <v>88.616</v>
      </c>
      <c r="F59" s="225">
        <v>380.9</v>
      </c>
      <c r="H59" s="214" t="s">
        <v>100</v>
      </c>
      <c r="I59" s="375">
        <v>855.84400000000005</v>
      </c>
      <c r="J59" s="265">
        <v>4194.8</v>
      </c>
      <c r="K59" s="339" t="s">
        <v>103</v>
      </c>
      <c r="L59" s="379">
        <v>1217.1980000000001</v>
      </c>
      <c r="M59" s="217">
        <v>6000</v>
      </c>
    </row>
    <row r="60" spans="1:13" s="194" customFormat="1" x14ac:dyDescent="0.2">
      <c r="A60" s="272"/>
      <c r="B60" s="278"/>
      <c r="C60" s="278"/>
      <c r="D60" s="272"/>
      <c r="E60" s="273"/>
      <c r="F60" s="273"/>
      <c r="H60" s="214" t="s">
        <v>124</v>
      </c>
      <c r="I60" s="375">
        <v>312.98099999999999</v>
      </c>
      <c r="J60" s="265">
        <v>2845.28</v>
      </c>
      <c r="K60" s="339" t="s">
        <v>100</v>
      </c>
      <c r="L60" s="379">
        <v>718.65899999999999</v>
      </c>
      <c r="M60" s="217">
        <v>2454.84</v>
      </c>
    </row>
    <row r="61" spans="1:13" s="194" customFormat="1" x14ac:dyDescent="0.2">
      <c r="A61" s="272"/>
      <c r="B61" s="278"/>
      <c r="C61" s="278"/>
      <c r="D61" s="272"/>
      <c r="E61" s="273"/>
      <c r="F61" s="273"/>
      <c r="H61" s="214" t="s">
        <v>112</v>
      </c>
      <c r="I61" s="375">
        <v>137.958</v>
      </c>
      <c r="J61" s="265">
        <v>308</v>
      </c>
      <c r="K61" s="339" t="s">
        <v>104</v>
      </c>
      <c r="L61" s="379">
        <v>614.82100000000003</v>
      </c>
      <c r="M61" s="217">
        <v>3006.5740000000001</v>
      </c>
    </row>
    <row r="62" spans="1:13" s="194" customFormat="1" x14ac:dyDescent="0.2">
      <c r="A62" s="341"/>
      <c r="B62" s="342"/>
      <c r="C62" s="342"/>
      <c r="D62" s="207"/>
      <c r="E62" s="342"/>
      <c r="F62" s="342"/>
      <c r="H62" s="214" t="s">
        <v>104</v>
      </c>
      <c r="I62" s="375">
        <v>69.753</v>
      </c>
      <c r="J62" s="265">
        <v>327.75200000000001</v>
      </c>
      <c r="K62" s="339" t="s">
        <v>106</v>
      </c>
      <c r="L62" s="379">
        <v>512.14499999999998</v>
      </c>
      <c r="M62" s="217">
        <v>2836.81</v>
      </c>
    </row>
    <row r="63" spans="1:13" s="194" customFormat="1" ht="13.5" thickBot="1" x14ac:dyDescent="0.25">
      <c r="A63" s="207"/>
      <c r="B63" s="207"/>
      <c r="C63" s="207"/>
      <c r="D63" s="207"/>
      <c r="E63" s="207"/>
      <c r="F63" s="207"/>
      <c r="H63" s="222" t="s">
        <v>106</v>
      </c>
      <c r="I63" s="345">
        <v>19.067</v>
      </c>
      <c r="J63" s="349">
        <v>211.53800000000001</v>
      </c>
      <c r="K63" s="350" t="s">
        <v>112</v>
      </c>
      <c r="L63" s="344">
        <v>115.905</v>
      </c>
      <c r="M63" s="225">
        <v>308</v>
      </c>
    </row>
    <row r="64" spans="1:13" s="207" customFormat="1" x14ac:dyDescent="0.2">
      <c r="H64" s="272"/>
      <c r="I64" s="278"/>
      <c r="J64" s="278"/>
      <c r="K64" s="272"/>
      <c r="L64" s="273"/>
      <c r="M64" s="273"/>
    </row>
    <row r="65" spans="1:13" s="194" customFormat="1" x14ac:dyDescent="0.2"/>
    <row r="66" spans="1:13" s="194" customFormat="1" x14ac:dyDescent="0.2">
      <c r="A66" s="193" t="s">
        <v>143</v>
      </c>
      <c r="B66" s="193"/>
      <c r="C66" s="193"/>
      <c r="D66" s="193"/>
      <c r="E66" s="193"/>
      <c r="H66" s="193" t="s">
        <v>144</v>
      </c>
      <c r="I66" s="193"/>
      <c r="J66" s="193"/>
      <c r="K66" s="193"/>
      <c r="L66" s="193"/>
    </row>
    <row r="67" spans="1:13" s="194" customFormat="1" ht="13.5" thickBot="1" x14ac:dyDescent="0.25">
      <c r="A67" s="193" t="s">
        <v>153</v>
      </c>
      <c r="B67" s="193"/>
      <c r="C67" s="193"/>
      <c r="D67" s="193"/>
      <c r="E67" s="193"/>
      <c r="H67" s="193" t="s">
        <v>153</v>
      </c>
      <c r="I67" s="193"/>
      <c r="J67" s="193"/>
      <c r="K67" s="193"/>
      <c r="L67" s="193"/>
    </row>
    <row r="68" spans="1:13" s="194" customFormat="1" ht="21" thickBot="1" x14ac:dyDescent="0.35">
      <c r="A68" s="195" t="s">
        <v>91</v>
      </c>
      <c r="B68" s="196"/>
      <c r="C68" s="196"/>
      <c r="D68" s="196"/>
      <c r="E68" s="196"/>
      <c r="F68" s="197"/>
      <c r="H68" s="195" t="s">
        <v>92</v>
      </c>
      <c r="I68" s="196"/>
      <c r="J68" s="196"/>
      <c r="K68" s="196"/>
      <c r="L68" s="196"/>
      <c r="M68" s="197"/>
    </row>
    <row r="69" spans="1:13" s="194" customFormat="1" ht="16.5" thickBot="1" x14ac:dyDescent="0.3">
      <c r="A69" s="267" t="s">
        <v>151</v>
      </c>
      <c r="B69" s="268"/>
      <c r="C69" s="271"/>
      <c r="D69" s="394" t="s">
        <v>152</v>
      </c>
      <c r="E69" s="199"/>
      <c r="F69" s="202"/>
      <c r="H69" s="198" t="s">
        <v>151</v>
      </c>
      <c r="I69" s="199"/>
      <c r="J69" s="200"/>
      <c r="K69" s="201" t="s">
        <v>152</v>
      </c>
      <c r="L69" s="199"/>
      <c r="M69" s="202"/>
    </row>
    <row r="70" spans="1:13" s="194" customFormat="1" ht="29.25" thickBot="1" x14ac:dyDescent="0.25">
      <c r="A70" s="203" t="s">
        <v>93</v>
      </c>
      <c r="B70" s="372" t="s">
        <v>72</v>
      </c>
      <c r="C70" s="206" t="s">
        <v>94</v>
      </c>
      <c r="D70" s="395" t="s">
        <v>93</v>
      </c>
      <c r="E70" s="372" t="s">
        <v>72</v>
      </c>
      <c r="F70" s="206" t="s">
        <v>94</v>
      </c>
      <c r="H70" s="203" t="s">
        <v>93</v>
      </c>
      <c r="I70" s="372" t="s">
        <v>72</v>
      </c>
      <c r="J70" s="206" t="s">
        <v>94</v>
      </c>
      <c r="K70" s="395" t="s">
        <v>93</v>
      </c>
      <c r="L70" s="372" t="s">
        <v>72</v>
      </c>
      <c r="M70" s="206" t="s">
        <v>94</v>
      </c>
    </row>
    <row r="71" spans="1:13" s="194" customFormat="1" ht="15" thickBot="1" x14ac:dyDescent="0.25">
      <c r="A71" s="250" t="s">
        <v>19</v>
      </c>
      <c r="B71" s="373">
        <v>51712.336000000003</v>
      </c>
      <c r="C71" s="208">
        <v>51946.523999999998</v>
      </c>
      <c r="D71" s="209" t="s">
        <v>19</v>
      </c>
      <c r="E71" s="377">
        <v>45022.754999999997</v>
      </c>
      <c r="F71" s="208">
        <v>49302.959000000003</v>
      </c>
      <c r="H71" s="250" t="s">
        <v>19</v>
      </c>
      <c r="I71" s="373">
        <v>88020.347999999998</v>
      </c>
      <c r="J71" s="208">
        <v>111205.217</v>
      </c>
      <c r="K71" s="209" t="s">
        <v>19</v>
      </c>
      <c r="L71" s="377">
        <v>85563.282999999996</v>
      </c>
      <c r="M71" s="208">
        <v>96462.67</v>
      </c>
    </row>
    <row r="72" spans="1:13" s="194" customFormat="1" x14ac:dyDescent="0.2">
      <c r="A72" s="210" t="s">
        <v>96</v>
      </c>
      <c r="B72" s="374">
        <v>11853.031999999999</v>
      </c>
      <c r="C72" s="397">
        <v>9010.4240000000009</v>
      </c>
      <c r="D72" s="396" t="s">
        <v>96</v>
      </c>
      <c r="E72" s="378">
        <v>8056.1109999999999</v>
      </c>
      <c r="F72" s="213">
        <v>9720.2690000000002</v>
      </c>
      <c r="H72" s="210" t="s">
        <v>96</v>
      </c>
      <c r="I72" s="374">
        <v>38330.044000000002</v>
      </c>
      <c r="J72" s="397">
        <v>64574.813000000002</v>
      </c>
      <c r="K72" s="396" t="s">
        <v>96</v>
      </c>
      <c r="L72" s="378">
        <v>34767.118000000002</v>
      </c>
      <c r="M72" s="213">
        <v>56628.224999999999</v>
      </c>
    </row>
    <row r="73" spans="1:13" s="194" customFormat="1" x14ac:dyDescent="0.2">
      <c r="A73" s="214" t="s">
        <v>106</v>
      </c>
      <c r="B73" s="375">
        <v>4930.9570000000003</v>
      </c>
      <c r="C73" s="265">
        <v>2610.0160000000001</v>
      </c>
      <c r="D73" s="339" t="s">
        <v>98</v>
      </c>
      <c r="E73" s="379">
        <v>5010.3639999999996</v>
      </c>
      <c r="F73" s="217">
        <v>3188.6480000000001</v>
      </c>
      <c r="H73" s="214" t="s">
        <v>126</v>
      </c>
      <c r="I73" s="375">
        <v>7233.7520000000004</v>
      </c>
      <c r="J73" s="265">
        <v>9015.9850000000006</v>
      </c>
      <c r="K73" s="339" t="s">
        <v>109</v>
      </c>
      <c r="L73" s="379">
        <v>7348.6419999999998</v>
      </c>
      <c r="M73" s="217">
        <v>4765.5789999999997</v>
      </c>
    </row>
    <row r="74" spans="1:13" s="194" customFormat="1" x14ac:dyDescent="0.2">
      <c r="A74" s="214" t="s">
        <v>101</v>
      </c>
      <c r="B74" s="375">
        <v>4177.3310000000001</v>
      </c>
      <c r="C74" s="265">
        <v>1812.973</v>
      </c>
      <c r="D74" s="339" t="s">
        <v>99</v>
      </c>
      <c r="E74" s="379">
        <v>3754.2109999999998</v>
      </c>
      <c r="F74" s="217">
        <v>9398.509</v>
      </c>
      <c r="H74" s="214" t="s">
        <v>109</v>
      </c>
      <c r="I74" s="375">
        <v>6204.3360000000002</v>
      </c>
      <c r="J74" s="265">
        <v>4120.8649999999998</v>
      </c>
      <c r="K74" s="339" t="s">
        <v>126</v>
      </c>
      <c r="L74" s="379">
        <v>6221.2879999999996</v>
      </c>
      <c r="M74" s="217">
        <v>5056.0810000000001</v>
      </c>
    </row>
    <row r="75" spans="1:13" s="194" customFormat="1" x14ac:dyDescent="0.2">
      <c r="A75" s="214" t="s">
        <v>99</v>
      </c>
      <c r="B75" s="375">
        <v>4024.7170000000001</v>
      </c>
      <c r="C75" s="265">
        <v>9682.8700000000008</v>
      </c>
      <c r="D75" s="339" t="s">
        <v>101</v>
      </c>
      <c r="E75" s="379">
        <v>3273.4679999999998</v>
      </c>
      <c r="F75" s="217">
        <v>1566.864</v>
      </c>
      <c r="H75" s="214" t="s">
        <v>101</v>
      </c>
      <c r="I75" s="375">
        <v>5893.6390000000001</v>
      </c>
      <c r="J75" s="265">
        <v>3553.3409999999999</v>
      </c>
      <c r="K75" s="339" t="s">
        <v>95</v>
      </c>
      <c r="L75" s="379">
        <v>6115.0550000000003</v>
      </c>
      <c r="M75" s="217">
        <v>6100.15</v>
      </c>
    </row>
    <row r="76" spans="1:13" s="194" customFormat="1" x14ac:dyDescent="0.2">
      <c r="A76" s="214" t="s">
        <v>97</v>
      </c>
      <c r="B76" s="375">
        <v>3492.8739999999998</v>
      </c>
      <c r="C76" s="265">
        <v>10385.303</v>
      </c>
      <c r="D76" s="339" t="s">
        <v>97</v>
      </c>
      <c r="E76" s="379">
        <v>3194.056</v>
      </c>
      <c r="F76" s="217">
        <v>9333.7389999999996</v>
      </c>
      <c r="H76" s="214" t="s">
        <v>95</v>
      </c>
      <c r="I76" s="375">
        <v>5622.6109999999999</v>
      </c>
      <c r="J76" s="265">
        <v>4956.558</v>
      </c>
      <c r="K76" s="339" t="s">
        <v>101</v>
      </c>
      <c r="L76" s="379">
        <v>5153.6480000000001</v>
      </c>
      <c r="M76" s="217">
        <v>2570.1280000000002</v>
      </c>
    </row>
    <row r="77" spans="1:13" s="194" customFormat="1" x14ac:dyDescent="0.2">
      <c r="A77" s="218" t="s">
        <v>98</v>
      </c>
      <c r="B77" s="376">
        <v>2860.942</v>
      </c>
      <c r="C77" s="388">
        <v>2250.2020000000002</v>
      </c>
      <c r="D77" s="389" t="s">
        <v>106</v>
      </c>
      <c r="E77" s="380">
        <v>2005.7059999999999</v>
      </c>
      <c r="F77" s="221">
        <v>1265.1690000000001</v>
      </c>
      <c r="H77" s="218" t="s">
        <v>102</v>
      </c>
      <c r="I77" s="376">
        <v>3781.5569999999998</v>
      </c>
      <c r="J77" s="388">
        <v>3047.962</v>
      </c>
      <c r="K77" s="389" t="s">
        <v>154</v>
      </c>
      <c r="L77" s="380">
        <v>4843.6589999999997</v>
      </c>
      <c r="M77" s="221">
        <v>663.46799999999996</v>
      </c>
    </row>
    <row r="78" spans="1:13" s="194" customFormat="1" x14ac:dyDescent="0.2">
      <c r="A78" s="218" t="s">
        <v>120</v>
      </c>
      <c r="B78" s="376">
        <v>1998.0920000000001</v>
      </c>
      <c r="C78" s="388">
        <v>2075.83</v>
      </c>
      <c r="D78" s="389" t="s">
        <v>104</v>
      </c>
      <c r="E78" s="380">
        <v>1864.12</v>
      </c>
      <c r="F78" s="221">
        <v>1888.855</v>
      </c>
      <c r="H78" s="218" t="s">
        <v>107</v>
      </c>
      <c r="I78" s="376">
        <v>3016.8609999999999</v>
      </c>
      <c r="J78" s="388">
        <v>1462.498</v>
      </c>
      <c r="K78" s="389" t="s">
        <v>107</v>
      </c>
      <c r="L78" s="380">
        <v>3955.6</v>
      </c>
      <c r="M78" s="221">
        <v>1573.8869999999999</v>
      </c>
    </row>
    <row r="79" spans="1:13" s="194" customFormat="1" ht="13.5" thickBot="1" x14ac:dyDescent="0.25">
      <c r="A79" s="222" t="s">
        <v>107</v>
      </c>
      <c r="B79" s="345">
        <v>1815.933</v>
      </c>
      <c r="C79" s="349">
        <v>314.87900000000002</v>
      </c>
      <c r="D79" s="350" t="s">
        <v>126</v>
      </c>
      <c r="E79" s="344">
        <v>1521.17</v>
      </c>
      <c r="F79" s="225">
        <v>1102.1179999999999</v>
      </c>
      <c r="H79" s="222" t="s">
        <v>104</v>
      </c>
      <c r="I79" s="345">
        <v>2999.7280000000001</v>
      </c>
      <c r="J79" s="349">
        <v>5033.6469999999999</v>
      </c>
      <c r="K79" s="350" t="s">
        <v>132</v>
      </c>
      <c r="L79" s="344">
        <v>3061.7150000000001</v>
      </c>
      <c r="M79" s="225">
        <v>4282.4309999999996</v>
      </c>
    </row>
    <row r="80" spans="1:13" s="194" customFormat="1" x14ac:dyDescent="0.2">
      <c r="A80" s="189"/>
      <c r="B80" s="189"/>
      <c r="C80" s="189"/>
      <c r="D80" s="189"/>
      <c r="E80" s="385"/>
      <c r="F80" s="189"/>
      <c r="H80" s="190"/>
      <c r="I80" s="190"/>
      <c r="J80" s="189"/>
      <c r="K80" s="189"/>
      <c r="L80" s="189"/>
      <c r="M80" s="189"/>
    </row>
    <row r="81" spans="1:13" s="194" customFormat="1" x14ac:dyDescent="0.2">
      <c r="A81" s="189"/>
      <c r="B81" s="189"/>
      <c r="C81" s="189"/>
      <c r="D81" s="189"/>
      <c r="E81" s="189"/>
      <c r="F81" s="189"/>
      <c r="H81" s="190"/>
      <c r="I81" s="190"/>
      <c r="J81" s="189"/>
      <c r="K81" s="189"/>
      <c r="L81" s="189"/>
      <c r="M81" s="189"/>
    </row>
    <row r="82" spans="1:13" s="194" customFormat="1" x14ac:dyDescent="0.2">
      <c r="A82" s="189"/>
      <c r="B82" s="189"/>
      <c r="C82" s="189"/>
      <c r="D82" s="189"/>
      <c r="E82" s="189"/>
      <c r="F82" s="189"/>
      <c r="H82" s="190"/>
      <c r="I82" s="190"/>
      <c r="J82" s="189"/>
      <c r="K82" s="189"/>
      <c r="L82" s="189"/>
      <c r="M82" s="189"/>
    </row>
    <row r="83" spans="1:13" s="194" customFormat="1" x14ac:dyDescent="0.2">
      <c r="A83" s="189"/>
      <c r="B83" s="189"/>
      <c r="C83" s="189"/>
      <c r="D83" s="189"/>
      <c r="E83" s="189"/>
      <c r="F83" s="189"/>
      <c r="H83" s="190"/>
      <c r="I83" s="190"/>
      <c r="J83" s="189"/>
      <c r="K83" s="189"/>
      <c r="L83" s="189"/>
      <c r="M83" s="189"/>
    </row>
    <row r="84" spans="1:13" s="194" customFormat="1" x14ac:dyDescent="0.2">
      <c r="A84" s="189"/>
      <c r="B84" s="189"/>
      <c r="C84" s="189"/>
      <c r="D84" s="189"/>
      <c r="E84" s="189"/>
      <c r="F84" s="189"/>
      <c r="H84" s="190"/>
      <c r="I84" s="190"/>
      <c r="J84" s="189"/>
      <c r="K84" s="189"/>
      <c r="L84" s="189"/>
      <c r="M84" s="189"/>
    </row>
    <row r="85" spans="1:13" s="194" customFormat="1" x14ac:dyDescent="0.2">
      <c r="A85" s="189"/>
      <c r="B85" s="189"/>
      <c r="C85" s="189"/>
      <c r="D85" s="189"/>
      <c r="E85" s="189"/>
      <c r="F85" s="189"/>
      <c r="H85" s="190"/>
      <c r="I85" s="190"/>
      <c r="J85" s="189"/>
      <c r="K85" s="189"/>
      <c r="L85" s="189"/>
      <c r="M85" s="189"/>
    </row>
    <row r="86" spans="1:13" s="194" customFormat="1" x14ac:dyDescent="0.2">
      <c r="A86" s="189"/>
      <c r="B86" s="189"/>
      <c r="C86" s="189"/>
      <c r="D86" s="189"/>
      <c r="E86" s="189"/>
      <c r="F86" s="189"/>
      <c r="H86" s="190"/>
      <c r="I86" s="190"/>
      <c r="J86" s="189"/>
      <c r="K86" s="189"/>
      <c r="L86" s="189"/>
      <c r="M86" s="189"/>
    </row>
    <row r="87" spans="1:13" s="194" customFormat="1" x14ac:dyDescent="0.2">
      <c r="A87" s="189"/>
      <c r="B87" s="189"/>
      <c r="C87" s="189"/>
      <c r="D87" s="189"/>
      <c r="E87" s="189"/>
      <c r="F87" s="189"/>
      <c r="H87" s="190"/>
      <c r="I87" s="190"/>
      <c r="J87" s="189"/>
      <c r="K87" s="189"/>
      <c r="L87" s="189"/>
      <c r="M87" s="189"/>
    </row>
    <row r="88" spans="1:13" s="194" customFormat="1" x14ac:dyDescent="0.2">
      <c r="A88" s="189"/>
      <c r="B88" s="189"/>
      <c r="C88" s="189"/>
      <c r="D88" s="189"/>
      <c r="E88" s="189"/>
      <c r="F88" s="189"/>
      <c r="H88" s="190"/>
      <c r="I88" s="190"/>
      <c r="J88" s="189"/>
      <c r="K88" s="189"/>
      <c r="L88" s="189"/>
      <c r="M88" s="189"/>
    </row>
    <row r="89" spans="1:13" s="194" customFormat="1" x14ac:dyDescent="0.2">
      <c r="A89" s="189"/>
      <c r="B89" s="189"/>
      <c r="C89" s="189"/>
      <c r="D89" s="189"/>
      <c r="E89" s="189"/>
      <c r="F89" s="189"/>
      <c r="H89" s="190"/>
      <c r="I89" s="190"/>
      <c r="J89" s="189"/>
      <c r="K89" s="189"/>
      <c r="L89" s="189"/>
      <c r="M89" s="189"/>
    </row>
    <row r="90" spans="1:13" s="194" customFormat="1" x14ac:dyDescent="0.2">
      <c r="A90" s="189"/>
      <c r="B90" s="189"/>
      <c r="C90" s="189"/>
      <c r="D90" s="189"/>
      <c r="E90" s="189"/>
      <c r="F90" s="189"/>
      <c r="H90" s="190"/>
      <c r="I90" s="190"/>
      <c r="J90" s="189"/>
      <c r="K90" s="189"/>
      <c r="L90" s="189"/>
      <c r="M90" s="189"/>
    </row>
    <row r="91" spans="1:13" s="194" customFormat="1" x14ac:dyDescent="0.2">
      <c r="A91" s="189"/>
      <c r="B91" s="189"/>
      <c r="C91" s="189"/>
      <c r="D91" s="189"/>
      <c r="E91" s="189"/>
      <c r="F91" s="189"/>
      <c r="H91" s="190"/>
      <c r="I91" s="190"/>
      <c r="J91" s="189"/>
      <c r="K91" s="189"/>
      <c r="L91" s="189"/>
      <c r="M91" s="189"/>
    </row>
    <row r="92" spans="1:13" s="194" customFormat="1" x14ac:dyDescent="0.2">
      <c r="A92" s="189"/>
      <c r="B92" s="189"/>
      <c r="C92" s="189"/>
      <c r="D92" s="189"/>
      <c r="E92" s="189"/>
      <c r="F92" s="189"/>
      <c r="H92" s="190"/>
      <c r="I92" s="190"/>
      <c r="J92" s="189"/>
      <c r="K92" s="189"/>
      <c r="L92" s="189"/>
      <c r="M92" s="189"/>
    </row>
  </sheetData>
  <pageMargins left="0.2" right="0.3" top="1" bottom="0.48" header="0.24" footer="0.24"/>
  <pageSetup paperSize="9" scale="95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/>
  <dimension ref="A1:K156"/>
  <sheetViews>
    <sheetView zoomScale="80" zoomScaleNormal="80" workbookViewId="0">
      <selection activeCell="B7" sqref="B7"/>
    </sheetView>
  </sheetViews>
  <sheetFormatPr defaultRowHeight="12.75" x14ac:dyDescent="0.2"/>
  <cols>
    <col min="1" max="1" width="29.85546875" customWidth="1"/>
    <col min="2" max="2" width="12.85546875" bestFit="1" customWidth="1"/>
    <col min="3" max="3" width="12.5703125" customWidth="1"/>
    <col min="4" max="4" width="10.140625" customWidth="1"/>
    <col min="5" max="5" width="12.85546875" bestFit="1" customWidth="1"/>
    <col min="6" max="6" width="13.28515625" customWidth="1"/>
    <col min="7" max="7" width="10.140625" customWidth="1"/>
  </cols>
  <sheetData>
    <row r="1" spans="1:11" ht="21" customHeight="1" x14ac:dyDescent="0.2">
      <c r="A1" s="8" t="s">
        <v>51</v>
      </c>
      <c r="B1" s="9"/>
      <c r="D1" s="10"/>
      <c r="G1" s="63" t="s">
        <v>149</v>
      </c>
    </row>
    <row r="2" spans="1:11" ht="12.75" customHeight="1" thickBot="1" x14ac:dyDescent="0.25">
      <c r="A2" s="8"/>
      <c r="B2" s="9"/>
      <c r="C2" s="38"/>
      <c r="D2" s="10"/>
      <c r="E2" s="9"/>
      <c r="G2" s="9"/>
    </row>
    <row r="3" spans="1:11" ht="21" thickBot="1" x14ac:dyDescent="0.35">
      <c r="A3" s="11" t="s">
        <v>12</v>
      </c>
      <c r="B3" s="12"/>
      <c r="C3" s="12"/>
      <c r="D3" s="12"/>
      <c r="E3" s="12"/>
      <c r="F3" s="12"/>
      <c r="G3" s="13"/>
    </row>
    <row r="4" spans="1:11" ht="21" thickBot="1" x14ac:dyDescent="0.25">
      <c r="A4" s="398" t="s">
        <v>13</v>
      </c>
      <c r="B4" s="132" t="s">
        <v>127</v>
      </c>
      <c r="C4" s="133"/>
      <c r="D4" s="134"/>
      <c r="E4" s="135"/>
      <c r="F4" s="133"/>
      <c r="G4" s="134"/>
    </row>
    <row r="5" spans="1:11" ht="15.75" x14ac:dyDescent="0.2">
      <c r="A5" s="399"/>
      <c r="B5" s="66" t="s">
        <v>14</v>
      </c>
      <c r="C5" s="17"/>
      <c r="D5" s="18"/>
      <c r="E5" s="147" t="s">
        <v>15</v>
      </c>
      <c r="F5" s="20"/>
      <c r="G5" s="18"/>
    </row>
    <row r="6" spans="1:11" ht="34.5" customHeight="1" thickBot="1" x14ac:dyDescent="0.25">
      <c r="A6" s="400"/>
      <c r="B6" s="251" t="s">
        <v>150</v>
      </c>
      <c r="C6" s="252" t="s">
        <v>135</v>
      </c>
      <c r="D6" s="21" t="s">
        <v>16</v>
      </c>
      <c r="E6" s="251" t="s">
        <v>150</v>
      </c>
      <c r="F6" s="252" t="s">
        <v>135</v>
      </c>
      <c r="G6" s="21" t="s">
        <v>16</v>
      </c>
    </row>
    <row r="7" spans="1:11" ht="16.5" thickBot="1" x14ac:dyDescent="0.3">
      <c r="A7" s="331" t="s">
        <v>60</v>
      </c>
      <c r="B7" s="332">
        <v>1578.4839999999999</v>
      </c>
      <c r="C7" s="22">
        <v>1536.3330000000001</v>
      </c>
      <c r="D7" s="89">
        <v>2.7436109228923571</v>
      </c>
      <c r="E7" s="90">
        <v>100</v>
      </c>
      <c r="F7" s="91">
        <v>100</v>
      </c>
      <c r="G7" s="92" t="s">
        <v>48</v>
      </c>
    </row>
    <row r="8" spans="1:11" ht="16.5" customHeight="1" x14ac:dyDescent="0.25">
      <c r="A8" s="94" t="s">
        <v>19</v>
      </c>
      <c r="B8" s="95"/>
      <c r="C8" s="96"/>
      <c r="D8" s="97"/>
      <c r="E8" s="97"/>
      <c r="F8" s="97"/>
      <c r="G8" s="98"/>
    </row>
    <row r="9" spans="1:11" ht="16.5" customHeight="1" x14ac:dyDescent="0.25">
      <c r="A9" s="126" t="s">
        <v>17</v>
      </c>
      <c r="B9" s="127">
        <v>1365.104</v>
      </c>
      <c r="C9" s="24">
        <v>1356.4829999999999</v>
      </c>
      <c r="D9" s="25">
        <v>0.63554058546993175</v>
      </c>
      <c r="E9" s="26">
        <v>5.0465101819587526</v>
      </c>
      <c r="F9" s="27">
        <v>4.7203768577580334</v>
      </c>
      <c r="G9" s="25">
        <v>6.9090526885520278</v>
      </c>
    </row>
    <row r="10" spans="1:11" ht="15.75" x14ac:dyDescent="0.25">
      <c r="A10" s="126" t="s">
        <v>18</v>
      </c>
      <c r="B10" s="321">
        <v>1307.6500000000001</v>
      </c>
      <c r="C10" s="28">
        <v>1285.7919999999999</v>
      </c>
      <c r="D10" s="29">
        <v>1.6999639132923658</v>
      </c>
      <c r="E10" s="30">
        <v>83.074327683147459</v>
      </c>
      <c r="F10" s="31">
        <v>83.644037666412245</v>
      </c>
      <c r="G10" s="29">
        <v>-0.68111248471396646</v>
      </c>
    </row>
    <row r="11" spans="1:11" ht="15.75" x14ac:dyDescent="0.25">
      <c r="A11" s="126" t="s">
        <v>55</v>
      </c>
      <c r="B11" s="321">
        <v>2909.0889999999999</v>
      </c>
      <c r="C11" s="28">
        <v>2806.2759999999998</v>
      </c>
      <c r="D11" s="29">
        <v>3.6636809779223465</v>
      </c>
      <c r="E11" s="30">
        <v>5.8122033322009532</v>
      </c>
      <c r="F11" s="31">
        <v>5.9271699146336276</v>
      </c>
      <c r="G11" s="29">
        <v>-1.9396539004024957</v>
      </c>
    </row>
    <row r="12" spans="1:11" ht="15.75" x14ac:dyDescent="0.25">
      <c r="A12" s="126" t="s">
        <v>64</v>
      </c>
      <c r="B12" s="321">
        <v>2961.5050000000001</v>
      </c>
      <c r="C12" s="28">
        <v>2384.0030000000002</v>
      </c>
      <c r="D12" s="103">
        <v>24.224046697927808</v>
      </c>
      <c r="E12" s="78">
        <v>1.8803215478703899</v>
      </c>
      <c r="F12" s="31">
        <v>1.8709360072247563</v>
      </c>
      <c r="G12" s="29">
        <v>0.50164947434816698</v>
      </c>
    </row>
    <row r="13" spans="1:11" ht="16.5" thickBot="1" x14ac:dyDescent="0.3">
      <c r="A13" s="129" t="s">
        <v>115</v>
      </c>
      <c r="B13" s="327">
        <v>4741.3890000000001</v>
      </c>
      <c r="C13" s="32">
        <v>4843.7370000000001</v>
      </c>
      <c r="D13" s="283">
        <v>-2.1129966387522678</v>
      </c>
      <c r="E13" s="284">
        <v>4.1866372548224522</v>
      </c>
      <c r="F13" s="113">
        <v>3.8374795539713298</v>
      </c>
      <c r="G13" s="25">
        <v>9.0986204861935018</v>
      </c>
    </row>
    <row r="14" spans="1:11" ht="18.75" x14ac:dyDescent="0.3">
      <c r="A14" s="144" t="s">
        <v>20</v>
      </c>
      <c r="B14" s="99"/>
      <c r="C14" s="93"/>
      <c r="D14" s="100"/>
      <c r="E14" s="100"/>
      <c r="F14" s="100"/>
      <c r="G14" s="101"/>
    </row>
    <row r="15" spans="1:11" ht="16.5" thickBot="1" x14ac:dyDescent="0.3">
      <c r="A15" s="116" t="s">
        <v>36</v>
      </c>
      <c r="B15" s="330">
        <v>1365.104</v>
      </c>
      <c r="C15" s="24">
        <v>1356.4829999999999</v>
      </c>
      <c r="D15" s="25">
        <v>0.63554058546993175</v>
      </c>
      <c r="E15" s="26">
        <v>5.0465101819587526</v>
      </c>
      <c r="F15" s="27">
        <v>4.7203768577580334</v>
      </c>
      <c r="G15" s="25">
        <v>6.9090526885520278</v>
      </c>
      <c r="I15" s="88"/>
    </row>
    <row r="16" spans="1:11" ht="18.75" x14ac:dyDescent="0.3">
      <c r="A16" s="144" t="s">
        <v>18</v>
      </c>
      <c r="B16" s="99"/>
      <c r="C16" s="93"/>
      <c r="D16" s="100"/>
      <c r="E16" s="100"/>
      <c r="F16" s="100"/>
      <c r="G16" s="101"/>
      <c r="K16" s="145"/>
    </row>
    <row r="17" spans="1:7" ht="15.75" x14ac:dyDescent="0.25">
      <c r="A17" s="322" t="s">
        <v>36</v>
      </c>
      <c r="B17" s="127">
        <v>1832.12</v>
      </c>
      <c r="C17" s="24">
        <v>1804.8810000000001</v>
      </c>
      <c r="D17" s="25">
        <v>1.5091853701158029</v>
      </c>
      <c r="E17" s="26">
        <v>3.3799741745264953</v>
      </c>
      <c r="F17" s="27">
        <v>3.4792941770033075</v>
      </c>
      <c r="G17" s="25">
        <v>-2.8546020377718051</v>
      </c>
    </row>
    <row r="18" spans="1:7" ht="15.75" x14ac:dyDescent="0.25">
      <c r="A18" s="323" t="s">
        <v>37</v>
      </c>
      <c r="B18" s="321">
        <v>1255.606</v>
      </c>
      <c r="C18" s="28">
        <v>1229.3409999999999</v>
      </c>
      <c r="D18" s="103">
        <v>2.1365105369462256</v>
      </c>
      <c r="E18" s="30">
        <v>74.749352035325458</v>
      </c>
      <c r="F18" s="31">
        <v>74.376103655247007</v>
      </c>
      <c r="G18" s="29">
        <v>0.50183911462820918</v>
      </c>
    </row>
    <row r="19" spans="1:7" ht="15.75" x14ac:dyDescent="0.25">
      <c r="A19" s="323" t="s">
        <v>38</v>
      </c>
      <c r="B19" s="321">
        <v>1669.365</v>
      </c>
      <c r="C19" s="28">
        <v>1620.768</v>
      </c>
      <c r="D19" s="29">
        <v>2.9983933542616819</v>
      </c>
      <c r="E19" s="30">
        <v>4.7478411940632048</v>
      </c>
      <c r="F19" s="31">
        <v>5.5080296886287003</v>
      </c>
      <c r="G19" s="29">
        <v>-13.8014596423636</v>
      </c>
    </row>
    <row r="20" spans="1:7" ht="16.5" thickBot="1" x14ac:dyDescent="0.3">
      <c r="A20" s="324" t="s">
        <v>39</v>
      </c>
      <c r="B20" s="321">
        <v>3337.6260000000002</v>
      </c>
      <c r="C20" s="28">
        <v>3236.8049999999998</v>
      </c>
      <c r="D20" s="29">
        <v>3.1148308285485338</v>
      </c>
      <c r="E20" s="30">
        <v>0.19716027923230039</v>
      </c>
      <c r="F20" s="31">
        <v>0.28061014553323188</v>
      </c>
      <c r="G20" s="29">
        <v>-29.738720295502912</v>
      </c>
    </row>
    <row r="21" spans="1:7" ht="18.75" x14ac:dyDescent="0.3">
      <c r="A21" s="144" t="s">
        <v>55</v>
      </c>
      <c r="B21" s="99"/>
      <c r="C21" s="93"/>
      <c r="D21" s="100"/>
      <c r="E21" s="100"/>
      <c r="F21" s="100"/>
      <c r="G21" s="101"/>
    </row>
    <row r="22" spans="1:7" ht="15.75" x14ac:dyDescent="0.25">
      <c r="A22" s="322" t="s">
        <v>36</v>
      </c>
      <c r="B22" s="127">
        <v>3186.6509999999998</v>
      </c>
      <c r="C22" s="24">
        <v>2805.53</v>
      </c>
      <c r="D22" s="25">
        <v>13.584634632315447</v>
      </c>
      <c r="E22" s="26">
        <v>0.14124713788694282</v>
      </c>
      <c r="F22" s="27">
        <v>0.13866454958494764</v>
      </c>
      <c r="G22" s="25">
        <v>1.862471922149828</v>
      </c>
    </row>
    <row r="23" spans="1:7" ht="15.75" x14ac:dyDescent="0.25">
      <c r="A23" s="323" t="s">
        <v>37</v>
      </c>
      <c r="B23" s="321">
        <v>2911.6750000000002</v>
      </c>
      <c r="C23" s="28">
        <v>2796.1889999999999</v>
      </c>
      <c r="D23" s="29">
        <v>4.1301213902207738</v>
      </c>
      <c r="E23" s="30">
        <v>4.8784854101693735</v>
      </c>
      <c r="F23" s="31">
        <v>5.0551646090202951</v>
      </c>
      <c r="G23" s="29">
        <v>-3.4950236543367965</v>
      </c>
    </row>
    <row r="24" spans="1:7" ht="15.75" x14ac:dyDescent="0.25">
      <c r="A24" s="323" t="s">
        <v>38</v>
      </c>
      <c r="B24" s="321">
        <v>2432.5880000000002</v>
      </c>
      <c r="C24" s="28">
        <v>2261.1460000000002</v>
      </c>
      <c r="D24" s="29">
        <v>7.5820844828241958</v>
      </c>
      <c r="E24" s="30">
        <v>0.47265602589876288</v>
      </c>
      <c r="F24" s="31">
        <v>0.38306216291955036</v>
      </c>
      <c r="G24" s="29">
        <v>23.388857384494212</v>
      </c>
    </row>
    <row r="25" spans="1:7" ht="16.5" thickBot="1" x14ac:dyDescent="0.3">
      <c r="A25" s="324" t="s">
        <v>39</v>
      </c>
      <c r="B25" s="321">
        <v>3451.2860000000001</v>
      </c>
      <c r="C25" s="28">
        <v>3548.2939999999999</v>
      </c>
      <c r="D25" s="84">
        <v>-2.7339335466565009</v>
      </c>
      <c r="E25" s="30">
        <v>0.31981475824587424</v>
      </c>
      <c r="F25" s="31">
        <v>0.35027859310883447</v>
      </c>
      <c r="G25" s="29">
        <v>-8.6970301532228831</v>
      </c>
    </row>
    <row r="26" spans="1:7" ht="18.75" x14ac:dyDescent="0.3">
      <c r="A26" s="144" t="s">
        <v>63</v>
      </c>
      <c r="B26" s="99"/>
      <c r="C26" s="93"/>
      <c r="D26" s="100"/>
      <c r="E26" s="100"/>
      <c r="F26" s="100"/>
      <c r="G26" s="101"/>
    </row>
    <row r="27" spans="1:7" ht="15.75" x14ac:dyDescent="0.25">
      <c r="A27" s="322" t="s">
        <v>36</v>
      </c>
      <c r="B27" s="127">
        <v>3628.491</v>
      </c>
      <c r="C27" s="24">
        <v>3876.8710000000001</v>
      </c>
      <c r="D27" s="25">
        <v>-6.4067130425541654</v>
      </c>
      <c r="E27" s="26">
        <v>0.14759987997372398</v>
      </c>
      <c r="F27" s="27">
        <v>8.1985818349440034E-2</v>
      </c>
      <c r="G27" s="25">
        <v>80.030989438470485</v>
      </c>
    </row>
    <row r="28" spans="1:7" ht="15.75" x14ac:dyDescent="0.25">
      <c r="A28" s="323" t="s">
        <v>37</v>
      </c>
      <c r="B28" s="321">
        <v>3546.7249999999999</v>
      </c>
      <c r="C28" s="28">
        <v>2689.9830000000002</v>
      </c>
      <c r="D28" s="29">
        <v>31.849346259809064</v>
      </c>
      <c r="E28" s="30">
        <v>1.3049553490839285</v>
      </c>
      <c r="F28" s="31">
        <v>1.3755517940062274</v>
      </c>
      <c r="G28" s="29">
        <v>-5.132227316333192</v>
      </c>
    </row>
    <row r="29" spans="1:7" ht="15.75" x14ac:dyDescent="0.25">
      <c r="A29" s="323" t="s">
        <v>38</v>
      </c>
      <c r="B29" s="325">
        <v>2294.3980000000001</v>
      </c>
      <c r="C29" s="42">
        <v>2400.5070000000001</v>
      </c>
      <c r="D29" s="29">
        <v>-4.4202745503345717</v>
      </c>
      <c r="E29" s="30">
        <v>7.6998838484461013E-2</v>
      </c>
      <c r="F29" s="31">
        <v>4.5598476303583921E-2</v>
      </c>
      <c r="G29" s="29">
        <v>68.862744386064293</v>
      </c>
    </row>
    <row r="30" spans="1:7" ht="16.5" thickBot="1" x14ac:dyDescent="0.3">
      <c r="A30" s="329" t="s">
        <v>39</v>
      </c>
      <c r="B30" s="327">
        <v>650.09900000000005</v>
      </c>
      <c r="C30" s="32">
        <v>904.83399999999995</v>
      </c>
      <c r="D30" s="146">
        <v>-28.152677728732556</v>
      </c>
      <c r="E30" s="34">
        <v>0.35076748032827609</v>
      </c>
      <c r="F30" s="35">
        <v>0.36779991856550498</v>
      </c>
      <c r="G30" s="33">
        <v>-4.6308977728050849</v>
      </c>
    </row>
    <row r="32" spans="1:7" ht="15.75" x14ac:dyDescent="0.2">
      <c r="A32" s="47" t="s">
        <v>21</v>
      </c>
      <c r="B32" s="79"/>
      <c r="C32" s="79"/>
      <c r="E32" s="79"/>
    </row>
    <row r="33" spans="1:1" ht="15.75" x14ac:dyDescent="0.25">
      <c r="A33" s="80" t="s">
        <v>49</v>
      </c>
    </row>
    <row r="96" ht="28.5" customHeight="1" x14ac:dyDescent="0.2"/>
    <row r="156" ht="27.75" customHeight="1" x14ac:dyDescent="0.2"/>
  </sheetData>
  <mergeCells count="1">
    <mergeCell ref="A4:A6"/>
  </mergeCells>
  <phoneticPr fontId="8" type="noConversion"/>
  <pageMargins left="0.41" right="0.1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/>
  <dimension ref="A1:O108"/>
  <sheetViews>
    <sheetView zoomScale="80" zoomScaleNormal="80" zoomScaleSheetLayoutView="75" workbookViewId="0">
      <selection activeCell="J34" sqref="J34"/>
    </sheetView>
  </sheetViews>
  <sheetFormatPr defaultRowHeight="12.75" x14ac:dyDescent="0.2"/>
  <cols>
    <col min="1" max="1" width="29.42578125" customWidth="1"/>
    <col min="2" max="2" width="12.85546875" bestFit="1" customWidth="1"/>
    <col min="3" max="3" width="12.7109375" customWidth="1"/>
    <col min="4" max="4" width="10.140625" customWidth="1"/>
    <col min="5" max="6" width="12.85546875" bestFit="1" customWidth="1"/>
    <col min="7" max="7" width="10.140625" customWidth="1"/>
    <col min="8" max="8" width="3.5703125" customWidth="1"/>
    <col min="9" max="9" width="30.140625" customWidth="1"/>
    <col min="10" max="11" width="12.85546875" bestFit="1" customWidth="1"/>
    <col min="12" max="12" width="9.42578125" customWidth="1"/>
    <col min="13" max="14" width="12.85546875" bestFit="1" customWidth="1"/>
    <col min="15" max="15" width="9.5703125" customWidth="1"/>
  </cols>
  <sheetData>
    <row r="1" spans="1:15" ht="20.25" customHeight="1" x14ac:dyDescent="0.2">
      <c r="A1" s="8" t="s">
        <v>51</v>
      </c>
      <c r="B1" s="9"/>
      <c r="D1" s="10"/>
      <c r="G1" s="63" t="str">
        <f xml:space="preserve"> (Bydło_PL!G1)</f>
        <v>marzec - kwiecień 2020r.</v>
      </c>
      <c r="H1" s="63"/>
    </row>
    <row r="2" spans="1:15" ht="13.5" thickBot="1" x14ac:dyDescent="0.25"/>
    <row r="3" spans="1:15" ht="21" thickBot="1" x14ac:dyDescent="0.35">
      <c r="A3" s="11" t="s">
        <v>59</v>
      </c>
      <c r="B3" s="12"/>
      <c r="C3" s="12"/>
      <c r="D3" s="12"/>
      <c r="E3" s="12"/>
      <c r="F3" s="12"/>
      <c r="G3" s="13"/>
      <c r="I3" s="11" t="s">
        <v>28</v>
      </c>
      <c r="J3" s="12"/>
      <c r="K3" s="12"/>
      <c r="L3" s="12"/>
      <c r="M3" s="12"/>
      <c r="N3" s="12"/>
      <c r="O3" s="13"/>
    </row>
    <row r="4" spans="1:15" ht="21" thickBot="1" x14ac:dyDescent="0.25">
      <c r="A4" s="398" t="s">
        <v>13</v>
      </c>
      <c r="B4" s="132" t="s">
        <v>113</v>
      </c>
      <c r="C4" s="133"/>
      <c r="D4" s="134"/>
      <c r="E4" s="135"/>
      <c r="F4" s="133"/>
      <c r="G4" s="134"/>
      <c r="I4" s="398" t="s">
        <v>13</v>
      </c>
      <c r="J4" s="132" t="s">
        <v>113</v>
      </c>
      <c r="K4" s="133"/>
      <c r="L4" s="134"/>
      <c r="M4" s="135"/>
      <c r="N4" s="133"/>
      <c r="O4" s="134"/>
    </row>
    <row r="5" spans="1:15" ht="15.75" x14ac:dyDescent="0.2">
      <c r="A5" s="399"/>
      <c r="B5" s="66" t="s">
        <v>14</v>
      </c>
      <c r="C5" s="17"/>
      <c r="D5" s="18"/>
      <c r="E5" s="19" t="s">
        <v>15</v>
      </c>
      <c r="F5" s="20"/>
      <c r="G5" s="18"/>
      <c r="I5" s="399"/>
      <c r="J5" s="66" t="s">
        <v>14</v>
      </c>
      <c r="K5" s="17"/>
      <c r="L5" s="18"/>
      <c r="M5" s="19" t="s">
        <v>15</v>
      </c>
      <c r="N5" s="20"/>
      <c r="O5" s="18"/>
    </row>
    <row r="6" spans="1:15" ht="26.25" thickBot="1" x14ac:dyDescent="0.25">
      <c r="A6" s="400"/>
      <c r="B6" s="251" t="s">
        <v>150</v>
      </c>
      <c r="C6" s="252" t="s">
        <v>135</v>
      </c>
      <c r="D6" s="21" t="s">
        <v>16</v>
      </c>
      <c r="E6" s="251" t="s">
        <v>150</v>
      </c>
      <c r="F6" s="252" t="s">
        <v>135</v>
      </c>
      <c r="G6" s="21" t="s">
        <v>16</v>
      </c>
      <c r="I6" s="400"/>
      <c r="J6" s="251" t="s">
        <v>150</v>
      </c>
      <c r="K6" s="252" t="s">
        <v>135</v>
      </c>
      <c r="L6" s="21" t="s">
        <v>16</v>
      </c>
      <c r="M6" s="251" t="s">
        <v>150</v>
      </c>
      <c r="N6" s="252" t="s">
        <v>135</v>
      </c>
      <c r="O6" s="21" t="s">
        <v>16</v>
      </c>
    </row>
    <row r="7" spans="1:15" ht="16.5" thickBot="1" x14ac:dyDescent="0.3">
      <c r="A7" s="136" t="s">
        <v>60</v>
      </c>
      <c r="B7" s="137">
        <v>1445.5940000000001</v>
      </c>
      <c r="C7" s="22">
        <v>1402.115</v>
      </c>
      <c r="D7" s="89">
        <v>3.1009581952978209</v>
      </c>
      <c r="E7" s="90">
        <v>100</v>
      </c>
      <c r="F7" s="91">
        <v>100</v>
      </c>
      <c r="G7" s="92" t="s">
        <v>48</v>
      </c>
      <c r="I7" s="331" t="s">
        <v>60</v>
      </c>
      <c r="J7" s="332">
        <v>1880.146</v>
      </c>
      <c r="K7" s="22">
        <v>1808.6110000000001</v>
      </c>
      <c r="L7" s="89">
        <v>3.9552452130391691</v>
      </c>
      <c r="M7" s="90">
        <v>100</v>
      </c>
      <c r="N7" s="91">
        <v>100</v>
      </c>
      <c r="O7" s="92" t="s">
        <v>48</v>
      </c>
    </row>
    <row r="8" spans="1:15" ht="15.75" x14ac:dyDescent="0.25">
      <c r="A8" s="94" t="s">
        <v>19</v>
      </c>
      <c r="B8" s="95"/>
      <c r="C8" s="96"/>
      <c r="D8" s="97"/>
      <c r="E8" s="97"/>
      <c r="F8" s="97"/>
      <c r="G8" s="98"/>
      <c r="I8" s="94" t="s">
        <v>19</v>
      </c>
      <c r="J8" s="95"/>
      <c r="K8" s="96"/>
      <c r="L8" s="97"/>
      <c r="M8" s="97"/>
      <c r="N8" s="97"/>
      <c r="O8" s="98"/>
    </row>
    <row r="9" spans="1:15" ht="15.75" x14ac:dyDescent="0.25">
      <c r="A9" s="126" t="s">
        <v>17</v>
      </c>
      <c r="B9" s="127">
        <v>1374.1310000000001</v>
      </c>
      <c r="C9" s="24">
        <v>1364.796</v>
      </c>
      <c r="D9" s="25">
        <v>0.68398500581772192</v>
      </c>
      <c r="E9" s="26">
        <v>6.7336580355135887</v>
      </c>
      <c r="F9" s="27">
        <v>6.4389679438818179</v>
      </c>
      <c r="G9" s="25">
        <v>4.5766665434602682</v>
      </c>
      <c r="I9" s="126" t="s">
        <v>17</v>
      </c>
      <c r="J9" s="127">
        <v>1251.692</v>
      </c>
      <c r="K9" s="24">
        <v>1268.4860000000001</v>
      </c>
      <c r="L9" s="25">
        <v>-1.3239405086063303</v>
      </c>
      <c r="M9" s="26">
        <v>1.2166943727578325</v>
      </c>
      <c r="N9" s="27">
        <v>1.2339896963896637</v>
      </c>
      <c r="O9" s="25">
        <v>-1.4015776373524704</v>
      </c>
    </row>
    <row r="10" spans="1:15" ht="15.75" x14ac:dyDescent="0.25">
      <c r="A10" s="126" t="s">
        <v>18</v>
      </c>
      <c r="B10" s="321">
        <v>1246.1780000000001</v>
      </c>
      <c r="C10" s="28">
        <v>1225.172</v>
      </c>
      <c r="D10" s="29">
        <v>1.7145347755254023</v>
      </c>
      <c r="E10" s="30">
        <v>86.722525018459478</v>
      </c>
      <c r="F10" s="31">
        <v>87.552763369162705</v>
      </c>
      <c r="G10" s="29">
        <v>-0.94827201193246113</v>
      </c>
      <c r="I10" s="126" t="s">
        <v>18</v>
      </c>
      <c r="J10" s="321">
        <v>1469.4480000000001</v>
      </c>
      <c r="K10" s="28">
        <v>1427.9970000000001</v>
      </c>
      <c r="L10" s="29">
        <v>2.9027371906243515</v>
      </c>
      <c r="M10" s="30">
        <v>74.79294096269868</v>
      </c>
      <c r="N10" s="31">
        <v>75.71467551772588</v>
      </c>
      <c r="O10" s="29">
        <v>-1.2173789938667952</v>
      </c>
    </row>
    <row r="11" spans="1:15" ht="15.75" x14ac:dyDescent="0.25">
      <c r="A11" s="126" t="s">
        <v>55</v>
      </c>
      <c r="B11" s="321">
        <v>3532.835</v>
      </c>
      <c r="C11" s="28">
        <v>3501.7240000000002</v>
      </c>
      <c r="D11" s="29">
        <v>0.88844809014073844</v>
      </c>
      <c r="E11" s="30">
        <v>2.4617683843517288</v>
      </c>
      <c r="F11" s="31">
        <v>2.3688258376191129</v>
      </c>
      <c r="G11" s="29">
        <v>3.9235702877182268</v>
      </c>
      <c r="I11" s="126" t="s">
        <v>55</v>
      </c>
      <c r="J11" s="321">
        <v>2649.3110000000001</v>
      </c>
      <c r="K11" s="28">
        <v>2552.0520000000001</v>
      </c>
      <c r="L11" s="29">
        <v>3.8110116878496214</v>
      </c>
      <c r="M11" s="30">
        <v>13.417671165939431</v>
      </c>
      <c r="N11" s="31">
        <v>13.145737033944899</v>
      </c>
      <c r="O11" s="29">
        <v>2.0686107693493692</v>
      </c>
    </row>
    <row r="12" spans="1:15" ht="15.75" x14ac:dyDescent="0.25">
      <c r="A12" s="126" t="s">
        <v>64</v>
      </c>
      <c r="B12" s="321">
        <v>3790.48</v>
      </c>
      <c r="C12" s="28">
        <v>3026.692</v>
      </c>
      <c r="D12" s="103">
        <v>25.235075124921863</v>
      </c>
      <c r="E12" s="78">
        <v>1.4414725870548495</v>
      </c>
      <c r="F12" s="31">
        <v>1.3287756649900968</v>
      </c>
      <c r="G12" s="29">
        <v>8.4812602333135434</v>
      </c>
      <c r="I12" s="126" t="s">
        <v>64</v>
      </c>
      <c r="J12" s="321">
        <v>2018.5150000000001</v>
      </c>
      <c r="K12" s="28">
        <v>1800.846</v>
      </c>
      <c r="L12" s="103">
        <v>12.087041312805209</v>
      </c>
      <c r="M12" s="78">
        <v>2.8765061350371148</v>
      </c>
      <c r="N12" s="31">
        <v>2.970779286892423</v>
      </c>
      <c r="O12" s="29">
        <v>-3.1733475546721741</v>
      </c>
    </row>
    <row r="13" spans="1:15" ht="16.5" thickBot="1" x14ac:dyDescent="0.3">
      <c r="A13" s="129" t="s">
        <v>115</v>
      </c>
      <c r="B13" s="327">
        <v>4951.1189999999997</v>
      </c>
      <c r="C13" s="32">
        <v>5123.9480000000003</v>
      </c>
      <c r="D13" s="283">
        <v>-3.3729655336080815</v>
      </c>
      <c r="E13" s="284">
        <v>2.6405759746203556</v>
      </c>
      <c r="F13" s="113">
        <v>2.3106671843462685</v>
      </c>
      <c r="G13" s="25">
        <v>14.277642081433056</v>
      </c>
      <c r="I13" s="129" t="s">
        <v>115</v>
      </c>
      <c r="J13" s="327">
        <v>4578.0429999999997</v>
      </c>
      <c r="K13" s="32">
        <v>4654.3320000000003</v>
      </c>
      <c r="L13" s="283">
        <v>-1.6390966523230546</v>
      </c>
      <c r="M13" s="284">
        <v>7.6961873635669402</v>
      </c>
      <c r="N13" s="113">
        <v>6.9348184650471394</v>
      </c>
      <c r="O13" s="25">
        <v>10.9789304847308</v>
      </c>
    </row>
    <row r="14" spans="1:15" ht="18.75" x14ac:dyDescent="0.3">
      <c r="A14" s="144" t="s">
        <v>20</v>
      </c>
      <c r="B14" s="99"/>
      <c r="C14" s="93"/>
      <c r="D14" s="100"/>
      <c r="E14" s="100"/>
      <c r="F14" s="100"/>
      <c r="G14" s="101"/>
      <c r="I14" s="144" t="s">
        <v>20</v>
      </c>
      <c r="J14" s="99"/>
      <c r="K14" s="93"/>
      <c r="L14" s="100"/>
      <c r="M14" s="100"/>
      <c r="N14" s="100"/>
      <c r="O14" s="101"/>
    </row>
    <row r="15" spans="1:15" ht="16.5" thickBot="1" x14ac:dyDescent="0.3">
      <c r="A15" s="116" t="s">
        <v>36</v>
      </c>
      <c r="B15" s="330">
        <v>1374.1310000000001</v>
      </c>
      <c r="C15" s="24">
        <v>1364.796</v>
      </c>
      <c r="D15" s="25">
        <v>0.68398500581772192</v>
      </c>
      <c r="E15" s="26">
        <v>6.7336580355135887</v>
      </c>
      <c r="F15" s="27">
        <v>6.4389679438818179</v>
      </c>
      <c r="G15" s="25">
        <v>4.5766665434602682</v>
      </c>
      <c r="I15" s="116" t="s">
        <v>36</v>
      </c>
      <c r="J15" s="330">
        <v>1251.692</v>
      </c>
      <c r="K15" s="24">
        <v>1268.4860000000001</v>
      </c>
      <c r="L15" s="25">
        <v>-1.3239405086063303</v>
      </c>
      <c r="M15" s="26">
        <v>1.2166943727578325</v>
      </c>
      <c r="N15" s="27">
        <v>1.2339896963896637</v>
      </c>
      <c r="O15" s="25">
        <v>-1.4015776373524704</v>
      </c>
    </row>
    <row r="16" spans="1:15" ht="18.75" x14ac:dyDescent="0.3">
      <c r="A16" s="144" t="s">
        <v>18</v>
      </c>
      <c r="B16" s="99"/>
      <c r="C16" s="93"/>
      <c r="D16" s="100"/>
      <c r="E16" s="100"/>
      <c r="F16" s="100"/>
      <c r="G16" s="101"/>
      <c r="I16" s="144" t="s">
        <v>18</v>
      </c>
      <c r="J16" s="99"/>
      <c r="K16" s="93"/>
      <c r="L16" s="100"/>
      <c r="M16" s="100"/>
      <c r="N16" s="100"/>
      <c r="O16" s="101"/>
    </row>
    <row r="17" spans="1:15" ht="15.75" x14ac:dyDescent="0.25">
      <c r="A17" s="322" t="s">
        <v>36</v>
      </c>
      <c r="B17" s="127">
        <v>1731.34</v>
      </c>
      <c r="C17" s="24">
        <v>1669.692</v>
      </c>
      <c r="D17" s="25">
        <v>3.6921779585695993</v>
      </c>
      <c r="E17" s="26">
        <v>3.3317706148493156</v>
      </c>
      <c r="F17" s="27">
        <v>3.4653483235572464</v>
      </c>
      <c r="G17" s="25">
        <v>-3.854669032832196</v>
      </c>
      <c r="I17" s="322" t="s">
        <v>36</v>
      </c>
      <c r="J17" s="127">
        <v>2050.5569999999998</v>
      </c>
      <c r="K17" s="24">
        <v>2075.828</v>
      </c>
      <c r="L17" s="25">
        <v>-1.217393733970261</v>
      </c>
      <c r="M17" s="26">
        <v>3.4893959744727456</v>
      </c>
      <c r="N17" s="27">
        <v>3.5075851676882035</v>
      </c>
      <c r="O17" s="25">
        <v>-0.51856740024494086</v>
      </c>
    </row>
    <row r="18" spans="1:15" ht="15.75" x14ac:dyDescent="0.25">
      <c r="A18" s="323" t="s">
        <v>37</v>
      </c>
      <c r="B18" s="321">
        <v>1202.527</v>
      </c>
      <c r="C18" s="28">
        <v>1178.0350000000001</v>
      </c>
      <c r="D18" s="103">
        <v>2.0790553761136095</v>
      </c>
      <c r="E18" s="30">
        <v>80.493314240331671</v>
      </c>
      <c r="F18" s="31">
        <v>81.124636182190571</v>
      </c>
      <c r="G18" s="29">
        <v>-0.77821235517293474</v>
      </c>
      <c r="I18" s="323" t="s">
        <v>37</v>
      </c>
      <c r="J18" s="321">
        <v>1412.7670000000001</v>
      </c>
      <c r="K18" s="28">
        <v>1368.4770000000001</v>
      </c>
      <c r="L18" s="103">
        <v>3.2364446022841422</v>
      </c>
      <c r="M18" s="30">
        <v>61.710591256988934</v>
      </c>
      <c r="N18" s="31">
        <v>60.685821336211291</v>
      </c>
      <c r="O18" s="29">
        <v>1.68864802059812</v>
      </c>
    </row>
    <row r="19" spans="1:15" ht="15.75" x14ac:dyDescent="0.25">
      <c r="A19" s="323" t="s">
        <v>38</v>
      </c>
      <c r="B19" s="321">
        <v>1744.826</v>
      </c>
      <c r="C19" s="28">
        <v>1789.6590000000001</v>
      </c>
      <c r="D19" s="29">
        <v>-2.5051141027424824</v>
      </c>
      <c r="E19" s="30">
        <v>2.6781547748982266</v>
      </c>
      <c r="F19" s="31">
        <v>2.626012757563335</v>
      </c>
      <c r="G19" s="29">
        <v>1.9855964973785576</v>
      </c>
      <c r="I19" s="323" t="s">
        <v>38</v>
      </c>
      <c r="J19" s="321">
        <v>1620.799</v>
      </c>
      <c r="K19" s="28">
        <v>1541.529</v>
      </c>
      <c r="L19" s="29">
        <v>5.1422970310646106</v>
      </c>
      <c r="M19" s="30">
        <v>9.4460173210133309</v>
      </c>
      <c r="N19" s="31">
        <v>11.354578590482395</v>
      </c>
      <c r="O19" s="29">
        <v>-16.80873714739932</v>
      </c>
    </row>
    <row r="20" spans="1:15" ht="16.5" thickBot="1" x14ac:dyDescent="0.3">
      <c r="A20" s="324" t="s">
        <v>39</v>
      </c>
      <c r="B20" s="321">
        <v>3807.8870000000002</v>
      </c>
      <c r="C20" s="28">
        <v>3604.1579999999999</v>
      </c>
      <c r="D20" s="29">
        <v>5.6526101241954505</v>
      </c>
      <c r="E20" s="30">
        <v>0.21928538838025419</v>
      </c>
      <c r="F20" s="31">
        <v>0.33676610585155953</v>
      </c>
      <c r="G20" s="29">
        <v>-34.884958857198278</v>
      </c>
      <c r="I20" s="324" t="s">
        <v>39</v>
      </c>
      <c r="J20" s="321" t="s">
        <v>62</v>
      </c>
      <c r="K20" s="28" t="s">
        <v>62</v>
      </c>
      <c r="L20" s="29" t="s">
        <v>48</v>
      </c>
      <c r="M20" s="30">
        <v>0.14693641022367043</v>
      </c>
      <c r="N20" s="31">
        <v>0.1666904233439899</v>
      </c>
      <c r="O20" s="29">
        <v>-11.850718669994729</v>
      </c>
    </row>
    <row r="21" spans="1:15" ht="18.75" x14ac:dyDescent="0.3">
      <c r="A21" s="144" t="s">
        <v>55</v>
      </c>
      <c r="B21" s="99"/>
      <c r="C21" s="93"/>
      <c r="D21" s="100"/>
      <c r="E21" s="100"/>
      <c r="F21" s="100"/>
      <c r="G21" s="101"/>
      <c r="I21" s="144" t="s">
        <v>55</v>
      </c>
      <c r="J21" s="99"/>
      <c r="K21" s="93"/>
      <c r="L21" s="100"/>
      <c r="M21" s="100"/>
      <c r="N21" s="100"/>
      <c r="O21" s="101"/>
    </row>
    <row r="22" spans="1:15" ht="15.75" x14ac:dyDescent="0.25">
      <c r="A22" s="322" t="s">
        <v>36</v>
      </c>
      <c r="B22" s="127">
        <v>3050.6109999999999</v>
      </c>
      <c r="C22" s="24">
        <v>2803.598</v>
      </c>
      <c r="D22" s="25">
        <v>8.8105712730569756</v>
      </c>
      <c r="E22" s="26">
        <v>0.10743599434652153</v>
      </c>
      <c r="F22" s="27">
        <v>9.4073679405091384E-2</v>
      </c>
      <c r="G22" s="25">
        <v>14.204095158105357</v>
      </c>
      <c r="I22" s="322" t="s">
        <v>36</v>
      </c>
      <c r="J22" s="127">
        <v>3338.8420000000001</v>
      </c>
      <c r="K22" s="24">
        <v>2807.1390000000001</v>
      </c>
      <c r="L22" s="25">
        <v>18.941099817287281</v>
      </c>
      <c r="M22" s="26">
        <v>0.21799823695951639</v>
      </c>
      <c r="N22" s="27">
        <v>0.22912297134944715</v>
      </c>
      <c r="O22" s="25">
        <v>-4.8553553248765491</v>
      </c>
    </row>
    <row r="23" spans="1:15" ht="15.75" x14ac:dyDescent="0.25">
      <c r="A23" s="323" t="s">
        <v>37</v>
      </c>
      <c r="B23" s="321">
        <v>3733.3249999999998</v>
      </c>
      <c r="C23" s="28">
        <v>3670.8049999999998</v>
      </c>
      <c r="D23" s="29">
        <v>1.7031686510179642</v>
      </c>
      <c r="E23" s="30">
        <v>1.5734418914273387</v>
      </c>
      <c r="F23" s="31">
        <v>1.5102178148968863</v>
      </c>
      <c r="G23" s="29">
        <v>4.1864210517718696</v>
      </c>
      <c r="I23" s="323" t="s">
        <v>37</v>
      </c>
      <c r="J23" s="321">
        <v>2674.6410000000001</v>
      </c>
      <c r="K23" s="28">
        <v>2577.39</v>
      </c>
      <c r="L23" s="29">
        <v>3.7732357152002689</v>
      </c>
      <c r="M23" s="30">
        <v>12.380914963990268</v>
      </c>
      <c r="N23" s="31">
        <v>12.246553584882609</v>
      </c>
      <c r="O23" s="29">
        <v>1.0971362528762181</v>
      </c>
    </row>
    <row r="24" spans="1:15" ht="15.75" x14ac:dyDescent="0.25">
      <c r="A24" s="323" t="s">
        <v>38</v>
      </c>
      <c r="B24" s="321">
        <v>2826.7449999999999</v>
      </c>
      <c r="C24" s="28">
        <v>2615.8029999999999</v>
      </c>
      <c r="D24" s="29">
        <v>8.0641393866434132</v>
      </c>
      <c r="E24" s="30">
        <v>0.32018782044472788</v>
      </c>
      <c r="F24" s="31">
        <v>0.24158827527974175</v>
      </c>
      <c r="G24" s="29">
        <v>32.534503205494367</v>
      </c>
      <c r="I24" s="323" t="s">
        <v>38</v>
      </c>
      <c r="J24" s="321">
        <v>2082.6889999999999</v>
      </c>
      <c r="K24" s="28">
        <v>2001.7439999999999</v>
      </c>
      <c r="L24" s="29">
        <v>4.0437238727829303</v>
      </c>
      <c r="M24" s="30">
        <v>0.81875796498965014</v>
      </c>
      <c r="N24" s="31">
        <v>0.67006047771284283</v>
      </c>
      <c r="O24" s="29">
        <v>22.191651682601137</v>
      </c>
    </row>
    <row r="25" spans="1:15" ht="16.5" thickBot="1" x14ac:dyDescent="0.3">
      <c r="A25" s="324" t="s">
        <v>39</v>
      </c>
      <c r="B25" s="321">
        <v>3451.2860000000001</v>
      </c>
      <c r="C25" s="28">
        <v>3548.2939999999999</v>
      </c>
      <c r="D25" s="84">
        <v>-2.7339335466565009</v>
      </c>
      <c r="E25" s="30">
        <v>0.46070267813314053</v>
      </c>
      <c r="F25" s="31">
        <v>0.52294606803739341</v>
      </c>
      <c r="G25" s="29">
        <v>-11.902449164184583</v>
      </c>
      <c r="I25" s="324" t="s">
        <v>39</v>
      </c>
      <c r="J25" s="321" t="s">
        <v>48</v>
      </c>
      <c r="K25" s="28" t="s">
        <v>48</v>
      </c>
      <c r="L25" s="84" t="s">
        <v>48</v>
      </c>
      <c r="M25" s="30">
        <v>0</v>
      </c>
      <c r="N25" s="31">
        <v>0</v>
      </c>
      <c r="O25" s="29" t="s">
        <v>48</v>
      </c>
    </row>
    <row r="26" spans="1:15" ht="18.75" x14ac:dyDescent="0.3">
      <c r="A26" s="144" t="s">
        <v>63</v>
      </c>
      <c r="B26" s="99"/>
      <c r="C26" s="93"/>
      <c r="D26" s="100"/>
      <c r="E26" s="100"/>
      <c r="F26" s="100"/>
      <c r="G26" s="101"/>
      <c r="I26" s="144" t="s">
        <v>63</v>
      </c>
      <c r="J26" s="99"/>
      <c r="K26" s="93"/>
      <c r="L26" s="100"/>
      <c r="M26" s="100"/>
      <c r="N26" s="100"/>
      <c r="O26" s="101"/>
    </row>
    <row r="27" spans="1:15" ht="15.75" x14ac:dyDescent="0.25">
      <c r="A27" s="322" t="s">
        <v>36</v>
      </c>
      <c r="B27" s="127">
        <v>2869.317</v>
      </c>
      <c r="C27" s="24">
        <v>2879.4270000000001</v>
      </c>
      <c r="D27" s="25">
        <v>-0.35111152323014705</v>
      </c>
      <c r="E27" s="26">
        <v>0.12958953003134593</v>
      </c>
      <c r="F27" s="27">
        <v>5.4404539305974747E-2</v>
      </c>
      <c r="G27" s="25">
        <v>138.19617201889315</v>
      </c>
      <c r="I27" s="322" t="s">
        <v>36</v>
      </c>
      <c r="J27" s="127">
        <v>4813.3410000000003</v>
      </c>
      <c r="K27" s="24">
        <v>4674.9440000000004</v>
      </c>
      <c r="L27" s="254">
        <v>2.960399097828764</v>
      </c>
      <c r="M27" s="26">
        <v>0.18848326953156655</v>
      </c>
      <c r="N27" s="27">
        <v>0.13793805616078517</v>
      </c>
      <c r="O27" s="25">
        <v>36.643414281454142</v>
      </c>
    </row>
    <row r="28" spans="1:15" ht="15.75" x14ac:dyDescent="0.25">
      <c r="A28" s="323" t="s">
        <v>37</v>
      </c>
      <c r="B28" s="321">
        <v>4157.4059999999999</v>
      </c>
      <c r="C28" s="28">
        <v>3142.3110000000001</v>
      </c>
      <c r="D28" s="29">
        <v>32.304090842695068</v>
      </c>
      <c r="E28" s="30">
        <v>1.1621736166534014</v>
      </c>
      <c r="F28" s="31">
        <v>1.1634942730690303</v>
      </c>
      <c r="G28" s="29">
        <v>-0.11350777104775628</v>
      </c>
      <c r="I28" s="323" t="s">
        <v>37</v>
      </c>
      <c r="J28" s="321">
        <v>2557.7849999999999</v>
      </c>
      <c r="K28" s="28">
        <v>2098.7420000000002</v>
      </c>
      <c r="L28" s="29">
        <v>21.872293021247948</v>
      </c>
      <c r="M28" s="30">
        <v>1.6290690507819505</v>
      </c>
      <c r="N28" s="31">
        <v>1.8057382557168746</v>
      </c>
      <c r="O28" s="29">
        <v>-9.7837659680520392</v>
      </c>
    </row>
    <row r="29" spans="1:15" ht="15.75" x14ac:dyDescent="0.25">
      <c r="A29" s="323" t="s">
        <v>38</v>
      </c>
      <c r="B29" s="325">
        <v>1836.193</v>
      </c>
      <c r="C29" s="42">
        <v>1936.895</v>
      </c>
      <c r="D29" s="29">
        <v>-5.199146055929722</v>
      </c>
      <c r="E29" s="30">
        <v>8.7618964378455941E-2</v>
      </c>
      <c r="F29" s="31">
        <v>4.0713064838567077E-2</v>
      </c>
      <c r="G29" s="29">
        <v>115.21092731750171</v>
      </c>
      <c r="I29" s="323" t="s">
        <v>38</v>
      </c>
      <c r="J29" s="325">
        <v>4017.453</v>
      </c>
      <c r="K29" s="291">
        <v>3090.3119999999999</v>
      </c>
      <c r="L29" s="84">
        <v>30.001533825710808</v>
      </c>
      <c r="M29" s="30">
        <v>5.2891214508988316E-2</v>
      </c>
      <c r="N29" s="292">
        <v>5.5509173471257819E-2</v>
      </c>
      <c r="O29" s="84">
        <v>-4.7162636345595397</v>
      </c>
    </row>
    <row r="30" spans="1:15" ht="16.5" thickBot="1" x14ac:dyDescent="0.3">
      <c r="A30" s="329" t="s">
        <v>39</v>
      </c>
      <c r="B30" s="327" t="s">
        <v>62</v>
      </c>
      <c r="C30" s="32" t="s">
        <v>62</v>
      </c>
      <c r="D30" s="146" t="s">
        <v>48</v>
      </c>
      <c r="E30" s="34">
        <v>6.2090475991646549E-2</v>
      </c>
      <c r="F30" s="35">
        <v>7.0163787776524628E-2</v>
      </c>
      <c r="G30" s="33">
        <v>-11.506379630746281</v>
      </c>
      <c r="I30" s="329" t="s">
        <v>39</v>
      </c>
      <c r="J30" s="327" t="s">
        <v>62</v>
      </c>
      <c r="K30" s="32" t="s">
        <v>62</v>
      </c>
      <c r="L30" s="146" t="s">
        <v>48</v>
      </c>
      <c r="M30" s="34">
        <v>1.0060626002146098</v>
      </c>
      <c r="N30" s="35">
        <v>0.97159380154350528</v>
      </c>
      <c r="O30" s="33">
        <v>3.5476552666707302</v>
      </c>
    </row>
    <row r="32" spans="1:15" ht="15.75" x14ac:dyDescent="0.2">
      <c r="A32" s="47" t="s">
        <v>21</v>
      </c>
      <c r="B32" s="79"/>
      <c r="C32" s="79"/>
      <c r="E32" s="79"/>
    </row>
    <row r="33" spans="1:1" ht="15.75" x14ac:dyDescent="0.25">
      <c r="A33" s="80" t="s">
        <v>49</v>
      </c>
    </row>
    <row r="48" spans="1:1" ht="28.5" customHeight="1" x14ac:dyDescent="0.2"/>
    <row r="108" ht="27.75" customHeight="1" x14ac:dyDescent="0.2"/>
  </sheetData>
  <mergeCells count="2">
    <mergeCell ref="A4:A6"/>
    <mergeCell ref="I4:I6"/>
  </mergeCells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7"/>
  <dimension ref="A7"/>
  <sheetViews>
    <sheetView zoomScale="90" zoomScaleNormal="90" workbookViewId="0">
      <selection activeCell="L31" sqref="L31"/>
    </sheetView>
  </sheetViews>
  <sheetFormatPr defaultRowHeight="12.75" x14ac:dyDescent="0.2"/>
  <cols>
    <col min="1" max="16384" width="9.140625" style="145"/>
  </cols>
  <sheetData>
    <row r="7" ht="17.25" customHeight="1" x14ac:dyDescent="0.2"/>
  </sheetData>
  <phoneticPr fontId="8" type="noConversion"/>
  <pageMargins left="0.75" right="0.75" top="1" bottom="1" header="0.5" footer="0.5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A1:G64"/>
  <sheetViews>
    <sheetView zoomScale="85" zoomScaleNormal="85" workbookViewId="0">
      <selection activeCell="B13" sqref="B13"/>
    </sheetView>
  </sheetViews>
  <sheetFormatPr defaultRowHeight="12.75" x14ac:dyDescent="0.2"/>
  <cols>
    <col min="1" max="1" width="49.5703125" customWidth="1"/>
    <col min="2" max="2" width="13.140625" customWidth="1"/>
    <col min="3" max="3" width="13" customWidth="1"/>
    <col min="4" max="4" width="9.85546875" customWidth="1"/>
    <col min="5" max="5" width="12.85546875" bestFit="1" customWidth="1"/>
    <col min="6" max="6" width="13.42578125" customWidth="1"/>
    <col min="8" max="8" width="11.7109375" customWidth="1"/>
  </cols>
  <sheetData>
    <row r="1" spans="1:7" ht="20.25" customHeight="1" x14ac:dyDescent="0.2">
      <c r="A1" s="8" t="s">
        <v>52</v>
      </c>
      <c r="F1" s="63" t="str">
        <f xml:space="preserve"> (Bydło_PL!G1)</f>
        <v>marzec - kwiecień 2020r.</v>
      </c>
    </row>
    <row r="2" spans="1:7" ht="13.5" thickBot="1" x14ac:dyDescent="0.25"/>
    <row r="3" spans="1:7" s="104" customFormat="1" ht="21" thickBot="1" x14ac:dyDescent="0.35">
      <c r="A3" s="11" t="s">
        <v>12</v>
      </c>
      <c r="B3" s="12"/>
      <c r="C3" s="12"/>
      <c r="D3" s="12"/>
      <c r="E3" s="12"/>
      <c r="F3" s="12"/>
      <c r="G3" s="13"/>
    </row>
    <row r="4" spans="1:7" s="104" customFormat="1" ht="21" thickBot="1" x14ac:dyDescent="0.25">
      <c r="A4" s="398" t="s">
        <v>13</v>
      </c>
      <c r="B4" s="132" t="s">
        <v>113</v>
      </c>
      <c r="C4" s="133"/>
      <c r="D4" s="134"/>
      <c r="E4" s="135"/>
      <c r="F4" s="133"/>
      <c r="G4" s="134"/>
    </row>
    <row r="5" spans="1:7" s="104" customFormat="1" ht="15.75" x14ac:dyDescent="0.2">
      <c r="A5" s="399"/>
      <c r="B5" s="66" t="s">
        <v>14</v>
      </c>
      <c r="C5" s="17"/>
      <c r="D5" s="18"/>
      <c r="E5" s="147" t="s">
        <v>15</v>
      </c>
      <c r="F5" s="20"/>
      <c r="G5" s="18"/>
    </row>
    <row r="6" spans="1:7" s="104" customFormat="1" ht="26.25" thickBot="1" x14ac:dyDescent="0.25">
      <c r="A6" s="400"/>
      <c r="B6" s="251" t="s">
        <v>150</v>
      </c>
      <c r="C6" s="252" t="s">
        <v>135</v>
      </c>
      <c r="D6" s="21" t="s">
        <v>16</v>
      </c>
      <c r="E6" s="251" t="s">
        <v>150</v>
      </c>
      <c r="F6" s="252" t="s">
        <v>135</v>
      </c>
      <c r="G6" s="21" t="s">
        <v>16</v>
      </c>
    </row>
    <row r="7" spans="1:7" s="104" customFormat="1" ht="16.5" thickBot="1" x14ac:dyDescent="0.3">
      <c r="A7" s="136" t="s">
        <v>54</v>
      </c>
      <c r="B7" s="137">
        <v>1393.6759999999999</v>
      </c>
      <c r="C7" s="108">
        <v>1404.8620000000001</v>
      </c>
      <c r="D7" s="89">
        <v>-0.79623479032105271</v>
      </c>
      <c r="E7" s="90">
        <v>100</v>
      </c>
      <c r="F7" s="91">
        <v>100</v>
      </c>
      <c r="G7" s="92" t="s">
        <v>48</v>
      </c>
    </row>
    <row r="8" spans="1:7" s="104" customFormat="1" ht="15.75" x14ac:dyDescent="0.25">
      <c r="A8" s="124" t="s">
        <v>17</v>
      </c>
      <c r="B8" s="125">
        <v>1336.8040000000001</v>
      </c>
      <c r="C8" s="67">
        <v>1324.502</v>
      </c>
      <c r="D8" s="68">
        <v>0.92880191951391045</v>
      </c>
      <c r="E8" s="109">
        <v>96.76077794359523</v>
      </c>
      <c r="F8" s="110">
        <v>95.661538030895926</v>
      </c>
      <c r="G8" s="68">
        <v>1.149092869847316</v>
      </c>
    </row>
    <row r="9" spans="1:7" s="104" customFormat="1" ht="15.75" x14ac:dyDescent="0.25">
      <c r="A9" s="126" t="s">
        <v>18</v>
      </c>
      <c r="B9" s="127">
        <v>1653.66</v>
      </c>
      <c r="C9" s="24">
        <v>1699.4929999999999</v>
      </c>
      <c r="D9" s="263">
        <v>-2.6968631232961746</v>
      </c>
      <c r="E9" s="30">
        <v>1.6364874113404853</v>
      </c>
      <c r="F9" s="31">
        <v>1.7786151288811554</v>
      </c>
      <c r="G9" s="29">
        <v>-7.9909203083230311</v>
      </c>
    </row>
    <row r="10" spans="1:7" s="104" customFormat="1" ht="15.75" x14ac:dyDescent="0.25">
      <c r="A10" s="126" t="s">
        <v>55</v>
      </c>
      <c r="B10" s="127">
        <v>4671.6689999999999</v>
      </c>
      <c r="C10" s="24">
        <v>4681.7060000000001</v>
      </c>
      <c r="D10" s="29">
        <v>-0.21438766124998584</v>
      </c>
      <c r="E10" s="30">
        <v>0.48292841913432982</v>
      </c>
      <c r="F10" s="31">
        <v>0.51567603547363405</v>
      </c>
      <c r="G10" s="29">
        <v>-6.3504243142162808</v>
      </c>
    </row>
    <row r="11" spans="1:7" s="104" customFormat="1" ht="16.5" thickBot="1" x14ac:dyDescent="0.3">
      <c r="A11" s="129" t="s">
        <v>63</v>
      </c>
      <c r="B11" s="130">
        <v>4514.2969999999996</v>
      </c>
      <c r="C11" s="36">
        <v>4082.4870000000001</v>
      </c>
      <c r="D11" s="33">
        <v>10.577131047814714</v>
      </c>
      <c r="E11" s="34">
        <v>1.1198062259299615</v>
      </c>
      <c r="F11" s="35">
        <v>2.0441708047492759</v>
      </c>
      <c r="G11" s="33">
        <v>-45.219537265267356</v>
      </c>
    </row>
    <row r="12" spans="1:7" s="104" customFormat="1" ht="15.75" x14ac:dyDescent="0.25">
      <c r="A12" s="138" t="s">
        <v>22</v>
      </c>
      <c r="B12" s="127">
        <v>1436.4670000000001</v>
      </c>
      <c r="C12" s="24">
        <v>1448.491</v>
      </c>
      <c r="D12" s="25">
        <v>-0.8301052612684432</v>
      </c>
      <c r="E12" s="26">
        <v>66.27365329268325</v>
      </c>
      <c r="F12" s="27">
        <v>67.686125558303715</v>
      </c>
      <c r="G12" s="25">
        <v>-2.0867973369280608</v>
      </c>
    </row>
    <row r="13" spans="1:7" s="104" customFormat="1" ht="15.75" x14ac:dyDescent="0.25">
      <c r="A13" s="126" t="s">
        <v>23</v>
      </c>
      <c r="B13" s="127">
        <v>1473.944</v>
      </c>
      <c r="C13" s="24">
        <v>1531.587</v>
      </c>
      <c r="D13" s="29">
        <v>-3.763612514339703</v>
      </c>
      <c r="E13" s="30">
        <v>13.62162549645042</v>
      </c>
      <c r="F13" s="31">
        <v>11.202625308718776</v>
      </c>
      <c r="G13" s="29">
        <v>21.593154471112992</v>
      </c>
    </row>
    <row r="14" spans="1:7" s="104" customFormat="1" ht="16.5" thickBot="1" x14ac:dyDescent="0.3">
      <c r="A14" s="129" t="s">
        <v>43</v>
      </c>
      <c r="B14" s="130">
        <v>1194.663</v>
      </c>
      <c r="C14" s="36">
        <v>1197.462</v>
      </c>
      <c r="D14" s="33">
        <v>-0.23374436934115472</v>
      </c>
      <c r="E14" s="34">
        <v>19.620102168560908</v>
      </c>
      <c r="F14" s="35">
        <v>20.546502837478322</v>
      </c>
      <c r="G14" s="33">
        <v>-4.5087997516910301</v>
      </c>
    </row>
    <row r="15" spans="1:7" s="104" customFormat="1" ht="16.5" thickBot="1" x14ac:dyDescent="0.3">
      <c r="A15" s="139" t="s">
        <v>44</v>
      </c>
      <c r="B15" s="130">
        <v>1342.7370000000001</v>
      </c>
      <c r="C15" s="36">
        <v>1207.617</v>
      </c>
      <c r="D15" s="111">
        <v>11.188977962383779</v>
      </c>
      <c r="E15" s="112">
        <v>0.48461904230543312</v>
      </c>
      <c r="F15" s="113">
        <v>0.56474629549919331</v>
      </c>
      <c r="G15" s="37">
        <v>-14.188185709643959</v>
      </c>
    </row>
    <row r="16" spans="1:7" s="104" customFormat="1" ht="16.5" thickBot="1" x14ac:dyDescent="0.3">
      <c r="A16" s="106"/>
      <c r="B16" s="107"/>
      <c r="C16" s="83"/>
      <c r="D16" s="105"/>
      <c r="E16" s="105"/>
      <c r="F16" s="105"/>
      <c r="G16" s="105"/>
    </row>
    <row r="17" spans="1:7" s="104" customFormat="1" ht="21" thickBot="1" x14ac:dyDescent="0.35">
      <c r="A17" s="11" t="s">
        <v>12</v>
      </c>
      <c r="B17" s="12"/>
      <c r="C17" s="12"/>
      <c r="D17" s="12"/>
      <c r="E17" s="12"/>
      <c r="F17" s="12"/>
      <c r="G17" s="13"/>
    </row>
    <row r="18" spans="1:7" s="104" customFormat="1" ht="21" thickBot="1" x14ac:dyDescent="0.25">
      <c r="A18" s="131"/>
      <c r="B18" s="132" t="s">
        <v>113</v>
      </c>
      <c r="C18" s="133"/>
      <c r="D18" s="134"/>
      <c r="E18" s="135"/>
      <c r="F18" s="133"/>
      <c r="G18" s="134"/>
    </row>
    <row r="19" spans="1:7" s="104" customFormat="1" ht="15.75" x14ac:dyDescent="0.2">
      <c r="A19" s="140" t="s">
        <v>13</v>
      </c>
      <c r="B19" s="141" t="s">
        <v>14</v>
      </c>
      <c r="C19" s="17"/>
      <c r="D19" s="18"/>
      <c r="E19" s="148" t="s">
        <v>15</v>
      </c>
      <c r="F19" s="20"/>
      <c r="G19" s="18"/>
    </row>
    <row r="20" spans="1:7" s="104" customFormat="1" ht="26.25" thickBot="1" x14ac:dyDescent="0.25">
      <c r="A20" s="143"/>
      <c r="B20" s="279" t="s">
        <v>150</v>
      </c>
      <c r="C20" s="280" t="s">
        <v>135</v>
      </c>
      <c r="D20" s="281" t="s">
        <v>16</v>
      </c>
      <c r="E20" s="282" t="s">
        <v>150</v>
      </c>
      <c r="F20" s="280" t="s">
        <v>135</v>
      </c>
      <c r="G20" s="281" t="s">
        <v>16</v>
      </c>
    </row>
    <row r="21" spans="1:7" s="104" customFormat="1" ht="15.75" x14ac:dyDescent="0.25">
      <c r="A21" s="23" t="s">
        <v>24</v>
      </c>
      <c r="B21" s="114">
        <v>1390.646</v>
      </c>
      <c r="C21" s="115">
        <v>1379.481</v>
      </c>
      <c r="D21" s="85">
        <v>0.8093623616418032</v>
      </c>
      <c r="E21" s="76">
        <v>64.858396340287953</v>
      </c>
      <c r="F21" s="71">
        <v>65.556607266681922</v>
      </c>
      <c r="G21" s="85">
        <v>-1.0650504281798356</v>
      </c>
    </row>
    <row r="22" spans="1:7" s="104" customFormat="1" ht="15.75" x14ac:dyDescent="0.25">
      <c r="A22" s="116" t="s">
        <v>56</v>
      </c>
      <c r="B22" s="117">
        <v>1608.654</v>
      </c>
      <c r="C22" s="81">
        <v>1602.057</v>
      </c>
      <c r="D22" s="25">
        <v>0.4117831013503252</v>
      </c>
      <c r="E22" s="77">
        <v>11.073495806836656</v>
      </c>
      <c r="F22" s="27">
        <v>11.744898500966313</v>
      </c>
      <c r="G22" s="25">
        <v>-5.716547436101024</v>
      </c>
    </row>
    <row r="23" spans="1:7" s="104" customFormat="1" ht="16.5" thickBot="1" x14ac:dyDescent="0.3">
      <c r="A23" s="116" t="s">
        <v>40</v>
      </c>
      <c r="B23" s="118">
        <v>1345.72</v>
      </c>
      <c r="C23" s="82">
        <v>1330.8810000000001</v>
      </c>
      <c r="D23" s="29">
        <v>1.1149757190913343</v>
      </c>
      <c r="E23" s="78">
        <v>53.771767161359406</v>
      </c>
      <c r="F23" s="31">
        <v>53.804237654262266</v>
      </c>
      <c r="G23" s="29">
        <v>-6.0349322504131067E-2</v>
      </c>
    </row>
    <row r="24" spans="1:7" s="104" customFormat="1" ht="15.75" x14ac:dyDescent="0.25">
      <c r="A24" s="23" t="s">
        <v>25</v>
      </c>
      <c r="B24" s="114">
        <v>1691.836</v>
      </c>
      <c r="C24" s="115">
        <v>1759.818</v>
      </c>
      <c r="D24" s="85">
        <v>-3.8630131070372031</v>
      </c>
      <c r="E24" s="76">
        <v>0.71213680465391305</v>
      </c>
      <c r="F24" s="71">
        <v>0.83090215065406603</v>
      </c>
      <c r="G24" s="85">
        <v>-14.293541773440325</v>
      </c>
    </row>
    <row r="25" spans="1:7" s="104" customFormat="1" ht="15.75" x14ac:dyDescent="0.25">
      <c r="A25" s="116" t="s">
        <v>56</v>
      </c>
      <c r="B25" s="117">
        <v>1434.6679999999999</v>
      </c>
      <c r="C25" s="81">
        <v>1437.71</v>
      </c>
      <c r="D25" s="25">
        <v>-0.2115864812792666</v>
      </c>
      <c r="E25" s="77">
        <v>0.36724251409133224</v>
      </c>
      <c r="F25" s="27">
        <v>0.4209946400254137</v>
      </c>
      <c r="G25" s="25">
        <v>-12.767888429847151</v>
      </c>
    </row>
    <row r="26" spans="1:7" s="104" customFormat="1" ht="16.5" thickBot="1" x14ac:dyDescent="0.3">
      <c r="A26" s="116" t="s">
        <v>40</v>
      </c>
      <c r="B26" s="118">
        <v>1867.845</v>
      </c>
      <c r="C26" s="82">
        <v>2016.731</v>
      </c>
      <c r="D26" s="29">
        <v>-7.3825413503337804</v>
      </c>
      <c r="E26" s="78">
        <v>0.31222801234126257</v>
      </c>
      <c r="F26" s="31">
        <v>0.34789479519541794</v>
      </c>
      <c r="G26" s="29">
        <v>-10.252174895034223</v>
      </c>
    </row>
    <row r="27" spans="1:7" s="104" customFormat="1" ht="15.75" x14ac:dyDescent="0.25">
      <c r="A27" s="23" t="s">
        <v>57</v>
      </c>
      <c r="B27" s="114">
        <v>4873.7830000000004</v>
      </c>
      <c r="C27" s="115">
        <v>4840.7520000000004</v>
      </c>
      <c r="D27" s="85">
        <v>0.68235265925624666</v>
      </c>
      <c r="E27" s="76">
        <v>0.1628490381679433</v>
      </c>
      <c r="F27" s="71">
        <v>0.18430235807204282</v>
      </c>
      <c r="G27" s="85">
        <v>-11.640285088329433</v>
      </c>
    </row>
    <row r="28" spans="1:7" s="104" customFormat="1" ht="15.75" x14ac:dyDescent="0.25">
      <c r="A28" s="116" t="s">
        <v>56</v>
      </c>
      <c r="B28" s="117">
        <v>4010.7060000000001</v>
      </c>
      <c r="C28" s="81">
        <v>4152.7</v>
      </c>
      <c r="D28" s="254">
        <v>-3.4193175524357571</v>
      </c>
      <c r="E28" s="77">
        <v>1.1834362197723203E-2</v>
      </c>
      <c r="F28" s="27">
        <v>7.8073114687438093E-3</v>
      </c>
      <c r="G28" s="25">
        <v>51.580505595319146</v>
      </c>
    </row>
    <row r="29" spans="1:7" s="104" customFormat="1" ht="16.5" thickBot="1" x14ac:dyDescent="0.3">
      <c r="A29" s="116" t="s">
        <v>40</v>
      </c>
      <c r="B29" s="118">
        <v>4941.4189999999999</v>
      </c>
      <c r="C29" s="82">
        <v>4871.1959999999999</v>
      </c>
      <c r="D29" s="29">
        <v>1.44159668385341</v>
      </c>
      <c r="E29" s="78">
        <v>0.15101467597022009</v>
      </c>
      <c r="F29" s="31">
        <v>0.17648757549184568</v>
      </c>
      <c r="G29" s="29">
        <v>-14.433253701081373</v>
      </c>
    </row>
    <row r="30" spans="1:7" s="104" customFormat="1" ht="15.75" x14ac:dyDescent="0.25">
      <c r="A30" s="23" t="s">
        <v>116</v>
      </c>
      <c r="B30" s="114">
        <v>5564.5190000000002</v>
      </c>
      <c r="C30" s="115">
        <v>4715.2529999999997</v>
      </c>
      <c r="D30" s="85">
        <v>18.011037795851053</v>
      </c>
      <c r="E30" s="76">
        <v>0.54027110957341884</v>
      </c>
      <c r="F30" s="71">
        <v>1.1143137828956773</v>
      </c>
      <c r="G30" s="85">
        <v>-51.51535250964411</v>
      </c>
    </row>
    <row r="31" spans="1:7" s="104" customFormat="1" ht="15.75" x14ac:dyDescent="0.25">
      <c r="A31" s="116" t="s">
        <v>56</v>
      </c>
      <c r="B31" s="117">
        <v>4422.9080000000004</v>
      </c>
      <c r="C31" s="81">
        <v>5643.9539999999997</v>
      </c>
      <c r="D31" s="254">
        <v>-21.634584548350315</v>
      </c>
      <c r="E31" s="77">
        <v>6.6340244264960865E-2</v>
      </c>
      <c r="F31" s="27">
        <v>0.10210269949187475</v>
      </c>
      <c r="G31" s="25">
        <v>-35.025964450391278</v>
      </c>
    </row>
    <row r="32" spans="1:7" s="104" customFormat="1" ht="16.5" thickBot="1" x14ac:dyDescent="0.3">
      <c r="A32" s="116" t="s">
        <v>40</v>
      </c>
      <c r="B32" s="118">
        <v>5724.32</v>
      </c>
      <c r="C32" s="82">
        <v>5948.0219999999999</v>
      </c>
      <c r="D32" s="29">
        <v>-3.760947757086309</v>
      </c>
      <c r="E32" s="78">
        <v>0.4739308653084579</v>
      </c>
      <c r="F32" s="31">
        <v>0.72695657700369987</v>
      </c>
      <c r="G32" s="29">
        <v>-34.806165828795329</v>
      </c>
    </row>
    <row r="33" spans="1:7" s="104" customFormat="1" ht="15.75" x14ac:dyDescent="0.25">
      <c r="A33" s="23" t="s">
        <v>26</v>
      </c>
      <c r="B33" s="114">
        <v>1407.9449999999999</v>
      </c>
      <c r="C33" s="70">
        <v>1432.268</v>
      </c>
      <c r="D33" s="85">
        <v>-1.6982156970622881</v>
      </c>
      <c r="E33" s="76">
        <v>13.317719266243754</v>
      </c>
      <c r="F33" s="71">
        <v>10.819773183033167</v>
      </c>
      <c r="G33" s="85">
        <v>23.086861812664399</v>
      </c>
    </row>
    <row r="34" spans="1:7" s="104" customFormat="1" ht="15.75" x14ac:dyDescent="0.25">
      <c r="A34" s="116" t="s">
        <v>56</v>
      </c>
      <c r="B34" s="117">
        <v>1607.1969999999999</v>
      </c>
      <c r="C34" s="82">
        <v>1619.2439999999999</v>
      </c>
      <c r="D34" s="25">
        <v>-0.74398917025476252</v>
      </c>
      <c r="E34" s="77">
        <v>1.3879825203891425</v>
      </c>
      <c r="F34" s="27">
        <v>1.4064491829443093</v>
      </c>
      <c r="G34" s="25">
        <v>-1.3129989180631523</v>
      </c>
    </row>
    <row r="35" spans="1:7" s="104" customFormat="1" ht="16.5" thickBot="1" x14ac:dyDescent="0.3">
      <c r="A35" s="116" t="s">
        <v>40</v>
      </c>
      <c r="B35" s="118">
        <v>1394.4870000000001</v>
      </c>
      <c r="C35" s="82">
        <v>1420.0250000000001</v>
      </c>
      <c r="D35" s="29">
        <v>-1.7984190419182768</v>
      </c>
      <c r="E35" s="78">
        <v>10.661064941205833</v>
      </c>
      <c r="F35" s="31">
        <v>7.9047521946887969</v>
      </c>
      <c r="G35" s="29">
        <v>34.869059505356823</v>
      </c>
    </row>
    <row r="36" spans="1:7" s="104" customFormat="1" ht="15.75" x14ac:dyDescent="0.25">
      <c r="A36" s="23" t="s">
        <v>27</v>
      </c>
      <c r="B36" s="114">
        <v>2155.3910000000001</v>
      </c>
      <c r="C36" s="70">
        <v>2202.4209999999998</v>
      </c>
      <c r="D36" s="85">
        <v>-2.1353773869755033</v>
      </c>
      <c r="E36" s="76">
        <v>6.6643505765992109E-2</v>
      </c>
      <c r="F36" s="71">
        <v>7.2143542563967905E-2</v>
      </c>
      <c r="G36" s="85">
        <v>-7.6237409510339038</v>
      </c>
    </row>
    <row r="37" spans="1:7" s="104" customFormat="1" ht="15.75" x14ac:dyDescent="0.25">
      <c r="A37" s="116" t="s">
        <v>56</v>
      </c>
      <c r="B37" s="117" t="s">
        <v>48</v>
      </c>
      <c r="C37" s="82">
        <v>8030</v>
      </c>
      <c r="D37" s="254" t="s">
        <v>48</v>
      </c>
      <c r="E37" s="77" t="s">
        <v>48</v>
      </c>
      <c r="F37" s="27">
        <v>2.4903704844477861E-6</v>
      </c>
      <c r="G37" s="25" t="s">
        <v>48</v>
      </c>
    </row>
    <row r="38" spans="1:7" s="104" customFormat="1" ht="16.5" thickBot="1" x14ac:dyDescent="0.3">
      <c r="A38" s="116" t="s">
        <v>40</v>
      </c>
      <c r="B38" s="118">
        <v>2155.3910000000001</v>
      </c>
      <c r="C38" s="82">
        <v>2212.48</v>
      </c>
      <c r="D38" s="29">
        <v>-2.5803171102111633</v>
      </c>
      <c r="E38" s="78">
        <v>6.6643505765992109E-2</v>
      </c>
      <c r="F38" s="31">
        <v>6.9150117241661674E-2</v>
      </c>
      <c r="G38" s="29">
        <v>-3.6248839129362711</v>
      </c>
    </row>
    <row r="39" spans="1:7" s="104" customFormat="1" ht="15.75" x14ac:dyDescent="0.25">
      <c r="A39" s="23" t="s">
        <v>58</v>
      </c>
      <c r="B39" s="114">
        <v>4768.2259999999997</v>
      </c>
      <c r="C39" s="70">
        <v>4949.6580000000004</v>
      </c>
      <c r="D39" s="85">
        <v>-3.6655461852111944</v>
      </c>
      <c r="E39" s="76">
        <v>8.3057832995037564E-2</v>
      </c>
      <c r="F39" s="71">
        <v>0.13549109657686623</v>
      </c>
      <c r="G39" s="85">
        <v>-38.698678294394384</v>
      </c>
    </row>
    <row r="40" spans="1:7" s="104" customFormat="1" ht="15.75" x14ac:dyDescent="0.25">
      <c r="A40" s="116" t="s">
        <v>56</v>
      </c>
      <c r="B40" s="117" t="s">
        <v>48</v>
      </c>
      <c r="C40" s="82" t="s">
        <v>48</v>
      </c>
      <c r="D40" s="25" t="s">
        <v>48</v>
      </c>
      <c r="E40" s="77" t="s">
        <v>48</v>
      </c>
      <c r="F40" s="27" t="s">
        <v>48</v>
      </c>
      <c r="G40" s="25" t="s">
        <v>48</v>
      </c>
    </row>
    <row r="41" spans="1:7" s="104" customFormat="1" ht="16.5" thickBot="1" x14ac:dyDescent="0.3">
      <c r="A41" s="116" t="s">
        <v>40</v>
      </c>
      <c r="B41" s="118">
        <v>4768.2259999999997</v>
      </c>
      <c r="C41" s="82">
        <v>4949.6580000000004</v>
      </c>
      <c r="D41" s="29">
        <v>-3.6655461852111944</v>
      </c>
      <c r="E41" s="78">
        <v>8.3057832995037564E-2</v>
      </c>
      <c r="F41" s="31">
        <v>0.13549109657686623</v>
      </c>
      <c r="G41" s="29">
        <v>-38.698678294394384</v>
      </c>
    </row>
    <row r="42" spans="1:7" s="104" customFormat="1" ht="15.75" x14ac:dyDescent="0.25">
      <c r="A42" s="23" t="s">
        <v>117</v>
      </c>
      <c r="B42" s="114">
        <v>5105.0339999999997</v>
      </c>
      <c r="C42" s="70">
        <v>4745.2460000000001</v>
      </c>
      <c r="D42" s="85">
        <v>7.5820726680977026</v>
      </c>
      <c r="E42" s="76">
        <v>0.1542048914456354</v>
      </c>
      <c r="F42" s="71">
        <v>0.17521748654477731</v>
      </c>
      <c r="G42" s="85">
        <v>-11.992293414032101</v>
      </c>
    </row>
    <row r="43" spans="1:7" s="104" customFormat="1" ht="15.75" x14ac:dyDescent="0.25">
      <c r="A43" s="116" t="s">
        <v>56</v>
      </c>
      <c r="B43" s="117">
        <v>7895.2690000000002</v>
      </c>
      <c r="C43" s="82" t="s">
        <v>62</v>
      </c>
      <c r="D43" s="254" t="s">
        <v>48</v>
      </c>
      <c r="E43" s="77">
        <v>1.7546185114784122E-2</v>
      </c>
      <c r="F43" s="27">
        <v>2.158653135919341E-2</v>
      </c>
      <c r="G43" s="25">
        <v>-18.716977624515664</v>
      </c>
    </row>
    <row r="44" spans="1:7" s="104" customFormat="1" ht="16.5" thickBot="1" x14ac:dyDescent="0.3">
      <c r="A44" s="116" t="s">
        <v>40</v>
      </c>
      <c r="B44" s="119">
        <v>4746.7849999999999</v>
      </c>
      <c r="C44" s="255">
        <v>4026.1509999999998</v>
      </c>
      <c r="D44" s="33">
        <v>17.898831911669483</v>
      </c>
      <c r="E44" s="78">
        <v>0.13665870633085128</v>
      </c>
      <c r="F44" s="31">
        <v>0.1536309551855839</v>
      </c>
      <c r="G44" s="29">
        <v>-11.047414783192872</v>
      </c>
    </row>
    <row r="45" spans="1:7" s="104" customFormat="1" ht="16.5" customHeight="1" thickBot="1" x14ac:dyDescent="0.3">
      <c r="A45" s="102" t="s">
        <v>45</v>
      </c>
      <c r="B45" s="256"/>
      <c r="C45" s="257"/>
      <c r="D45" s="122"/>
      <c r="E45" s="122"/>
      <c r="F45" s="122"/>
      <c r="G45" s="123"/>
    </row>
    <row r="46" spans="1:7" s="104" customFormat="1" ht="15.75" x14ac:dyDescent="0.25">
      <c r="A46" s="124" t="s">
        <v>17</v>
      </c>
      <c r="B46" s="258">
        <v>1087.3130000000001</v>
      </c>
      <c r="C46" s="259">
        <v>1060.0239999999999</v>
      </c>
      <c r="D46" s="68">
        <v>2.5743756745130506</v>
      </c>
      <c r="E46" s="109">
        <v>10.418696916850163</v>
      </c>
      <c r="F46" s="110">
        <v>10.854454082399585</v>
      </c>
      <c r="G46" s="68">
        <v>-4.0145470443879701</v>
      </c>
    </row>
    <row r="47" spans="1:7" s="104" customFormat="1" ht="15.75" x14ac:dyDescent="0.25">
      <c r="A47" s="126" t="s">
        <v>18</v>
      </c>
      <c r="B47" s="260">
        <v>1491.3620000000001</v>
      </c>
      <c r="C47" s="82">
        <v>1522.797</v>
      </c>
      <c r="D47" s="263">
        <v>-2.0642935335438635</v>
      </c>
      <c r="E47" s="30">
        <v>0.73632131238969611</v>
      </c>
      <c r="F47" s="31">
        <v>0.70228447661427562</v>
      </c>
      <c r="G47" s="29">
        <v>4.8465880862855757</v>
      </c>
    </row>
    <row r="48" spans="1:7" s="104" customFormat="1" ht="15.75" x14ac:dyDescent="0.25">
      <c r="A48" s="128" t="s">
        <v>55</v>
      </c>
      <c r="B48" s="260">
        <v>4466.942</v>
      </c>
      <c r="C48" s="82">
        <v>4464.6940000000004</v>
      </c>
      <c r="D48" s="29">
        <v>5.0350595135962108E-2</v>
      </c>
      <c r="E48" s="30">
        <v>0.16861578245920675</v>
      </c>
      <c r="F48" s="31">
        <v>0.16681746690073496</v>
      </c>
      <c r="G48" s="29">
        <v>1.0780139465502629</v>
      </c>
    </row>
    <row r="49" spans="1:7" s="104" customFormat="1" ht="16.5" thickBot="1" x14ac:dyDescent="0.3">
      <c r="A49" s="129" t="s">
        <v>63</v>
      </c>
      <c r="B49" s="261">
        <v>3393.3049999999998</v>
      </c>
      <c r="C49" s="255">
        <v>3704.5279999999998</v>
      </c>
      <c r="D49" s="33">
        <v>-8.4011512397800736</v>
      </c>
      <c r="E49" s="34">
        <v>0.29387233392845025</v>
      </c>
      <c r="F49" s="35">
        <v>0.47439067358245868</v>
      </c>
      <c r="G49" s="33">
        <v>-38.052674663856074</v>
      </c>
    </row>
    <row r="50" spans="1:7" s="104" customFormat="1" ht="16.5" thickBot="1" x14ac:dyDescent="0.3">
      <c r="A50" s="102" t="s">
        <v>46</v>
      </c>
      <c r="B50" s="256"/>
      <c r="C50" s="257"/>
      <c r="D50" s="122"/>
      <c r="E50" s="122"/>
      <c r="F50" s="122"/>
      <c r="G50" s="123"/>
    </row>
    <row r="51" spans="1:7" s="104" customFormat="1" ht="15.75" x14ac:dyDescent="0.25">
      <c r="A51" s="124" t="s">
        <v>17</v>
      </c>
      <c r="B51" s="258">
        <v>1036.249</v>
      </c>
      <c r="C51" s="259">
        <v>1022.129</v>
      </c>
      <c r="D51" s="68">
        <v>1.3814303282658065</v>
      </c>
      <c r="E51" s="109">
        <v>3.6136258401149495</v>
      </c>
      <c r="F51" s="110">
        <v>3.8740352678298819</v>
      </c>
      <c r="G51" s="68">
        <v>-6.7219168053884548</v>
      </c>
    </row>
    <row r="52" spans="1:7" s="104" customFormat="1" ht="15.75" x14ac:dyDescent="0.25">
      <c r="A52" s="126" t="s">
        <v>18</v>
      </c>
      <c r="B52" s="260">
        <v>1224.6659999999999</v>
      </c>
      <c r="C52" s="82">
        <v>1403.6959999999999</v>
      </c>
      <c r="D52" s="263">
        <v>-12.754186091575384</v>
      </c>
      <c r="E52" s="30">
        <v>6.7164064877998503E-2</v>
      </c>
      <c r="F52" s="31">
        <v>0.11260957256575999</v>
      </c>
      <c r="G52" s="29">
        <v>-40.356700280718073</v>
      </c>
    </row>
    <row r="53" spans="1:7" s="104" customFormat="1" ht="15.75" x14ac:dyDescent="0.25">
      <c r="A53" s="128" t="s">
        <v>55</v>
      </c>
      <c r="B53" s="260" t="s">
        <v>62</v>
      </c>
      <c r="C53" s="82" t="s">
        <v>62</v>
      </c>
      <c r="D53" s="84" t="s">
        <v>48</v>
      </c>
      <c r="E53" s="30">
        <v>4.4027839023732931E-2</v>
      </c>
      <c r="F53" s="31">
        <v>2.4903704844477857E-3</v>
      </c>
      <c r="G53" s="29">
        <v>1667.92325875544</v>
      </c>
    </row>
    <row r="54" spans="1:7" s="104" customFormat="1" ht="16.5" thickBot="1" x14ac:dyDescent="0.3">
      <c r="A54" s="129" t="s">
        <v>63</v>
      </c>
      <c r="B54" s="261">
        <v>3662.5149999999999</v>
      </c>
      <c r="C54" s="255">
        <v>3924.4630000000002</v>
      </c>
      <c r="D54" s="33">
        <v>-6.6747476024108341</v>
      </c>
      <c r="E54" s="34">
        <v>3.7797844880500524E-2</v>
      </c>
      <c r="F54" s="35">
        <v>6.1664063565411625E-2</v>
      </c>
      <c r="G54" s="33">
        <v>-38.70361002011235</v>
      </c>
    </row>
    <row r="55" spans="1:7" s="104" customFormat="1" ht="16.5" thickBot="1" x14ac:dyDescent="0.3">
      <c r="A55" s="102" t="s">
        <v>47</v>
      </c>
      <c r="B55" s="256"/>
      <c r="C55" s="257"/>
      <c r="D55" s="122"/>
      <c r="E55" s="122"/>
      <c r="F55" s="122"/>
      <c r="G55" s="123"/>
    </row>
    <row r="56" spans="1:7" s="104" customFormat="1" ht="15.75" x14ac:dyDescent="0.25">
      <c r="A56" s="124" t="s">
        <v>17</v>
      </c>
      <c r="B56" s="258">
        <v>1169.134</v>
      </c>
      <c r="C56" s="259">
        <v>1170.4090000000001</v>
      </c>
      <c r="D56" s="68">
        <v>-0.10893627783109075</v>
      </c>
      <c r="E56" s="109">
        <v>4.1956730123697978</v>
      </c>
      <c r="F56" s="110">
        <v>4.2416587780030959</v>
      </c>
      <c r="G56" s="68">
        <v>-1.0841458033299742</v>
      </c>
    </row>
    <row r="57" spans="1:7" s="104" customFormat="1" ht="15.75" x14ac:dyDescent="0.25">
      <c r="A57" s="126" t="s">
        <v>18</v>
      </c>
      <c r="B57" s="260">
        <v>3577.6889999999999</v>
      </c>
      <c r="C57" s="82">
        <v>3563.8020000000001</v>
      </c>
      <c r="D57" s="29">
        <v>0.38966811287494973</v>
      </c>
      <c r="E57" s="30">
        <v>2.2166744205299536E-2</v>
      </c>
      <c r="F57" s="31">
        <v>2.2928841050310761E-2</v>
      </c>
      <c r="G57" s="29">
        <v>-3.3237477783505138</v>
      </c>
    </row>
    <row r="58" spans="1:7" s="104" customFormat="1" ht="16.5" customHeight="1" x14ac:dyDescent="0.25">
      <c r="A58" s="128" t="s">
        <v>55</v>
      </c>
      <c r="B58" s="260" t="s">
        <v>62</v>
      </c>
      <c r="C58" s="82" t="s">
        <v>62</v>
      </c>
      <c r="D58" s="84" t="s">
        <v>48</v>
      </c>
      <c r="E58" s="30">
        <v>6.4377402108679897E-3</v>
      </c>
      <c r="F58" s="31">
        <v>8.8358344788207442E-3</v>
      </c>
      <c r="G58" s="29">
        <v>-27.140552187808876</v>
      </c>
    </row>
    <row r="59" spans="1:7" s="104" customFormat="1" ht="16.5" thickBot="1" x14ac:dyDescent="0.3">
      <c r="A59" s="129" t="s">
        <v>63</v>
      </c>
      <c r="B59" s="261" t="s">
        <v>62</v>
      </c>
      <c r="C59" s="255" t="s">
        <v>62</v>
      </c>
      <c r="D59" s="146" t="s">
        <v>48</v>
      </c>
      <c r="E59" s="34">
        <v>1.5702737250247741E-2</v>
      </c>
      <c r="F59" s="35">
        <v>2.4333410003539314E-2</v>
      </c>
      <c r="G59" s="33">
        <v>-35.468406409279403</v>
      </c>
    </row>
    <row r="60" spans="1:7" s="104" customFormat="1" ht="15.75" x14ac:dyDescent="0.25">
      <c r="A60" s="106"/>
      <c r="B60" s="107"/>
      <c r="C60" s="83"/>
      <c r="D60" s="105"/>
      <c r="E60" s="105"/>
      <c r="F60" s="105"/>
      <c r="G60" s="105"/>
    </row>
    <row r="61" spans="1:7" s="104" customFormat="1" ht="15.75" x14ac:dyDescent="0.25">
      <c r="A61" s="264"/>
      <c r="B61" s="107"/>
      <c r="C61" s="83"/>
      <c r="D61" s="105"/>
      <c r="E61" s="105"/>
      <c r="F61" s="105"/>
      <c r="G61" s="105"/>
    </row>
    <row r="62" spans="1:7" ht="15.75" x14ac:dyDescent="0.2">
      <c r="A62" s="47" t="s">
        <v>21</v>
      </c>
      <c r="B62" s="79"/>
      <c r="C62" s="79"/>
      <c r="E62" s="79"/>
    </row>
    <row r="63" spans="1:7" ht="15.75" x14ac:dyDescent="0.25">
      <c r="A63" s="80" t="s">
        <v>50</v>
      </c>
    </row>
    <row r="64" spans="1:7" ht="15.75" x14ac:dyDescent="0.25">
      <c r="A64" s="80" t="s">
        <v>49</v>
      </c>
    </row>
  </sheetData>
  <mergeCells count="1">
    <mergeCell ref="A4:A6"/>
  </mergeCells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/>
  <dimension ref="A1:O64"/>
  <sheetViews>
    <sheetView zoomScale="80" zoomScaleNormal="80" workbookViewId="0">
      <selection activeCell="T10" sqref="T10"/>
    </sheetView>
  </sheetViews>
  <sheetFormatPr defaultRowHeight="12.75" x14ac:dyDescent="0.2"/>
  <cols>
    <col min="1" max="1" width="45.7109375" customWidth="1"/>
    <col min="2" max="3" width="12.7109375" customWidth="1"/>
    <col min="4" max="4" width="9.7109375" customWidth="1"/>
    <col min="5" max="6" width="12.7109375" customWidth="1"/>
    <col min="7" max="7" width="9.7109375" customWidth="1"/>
    <col min="8" max="8" width="5.5703125" customWidth="1"/>
    <col min="9" max="9" width="45.7109375" customWidth="1"/>
    <col min="10" max="11" width="12.7109375" customWidth="1"/>
    <col min="12" max="12" width="9.7109375" customWidth="1"/>
    <col min="13" max="14" width="12.7109375" customWidth="1"/>
    <col min="15" max="15" width="9.7109375" customWidth="1"/>
  </cols>
  <sheetData>
    <row r="1" spans="1:15" ht="20.25" customHeight="1" x14ac:dyDescent="0.2">
      <c r="A1" s="8" t="s">
        <v>52</v>
      </c>
      <c r="F1" s="63" t="str">
        <f xml:space="preserve"> (Bydło_PL!G1)</f>
        <v>marzec - kwiecień 2020r.</v>
      </c>
    </row>
    <row r="2" spans="1:15" ht="13.5" thickBot="1" x14ac:dyDescent="0.25"/>
    <row r="3" spans="1:15" s="104" customFormat="1" ht="21" thickBot="1" x14ac:dyDescent="0.35">
      <c r="A3" s="11" t="s">
        <v>59</v>
      </c>
      <c r="B3" s="12"/>
      <c r="C3" s="12"/>
      <c r="D3" s="12"/>
      <c r="E3" s="12"/>
      <c r="F3" s="12"/>
      <c r="G3" s="13"/>
      <c r="I3" s="11" t="s">
        <v>28</v>
      </c>
      <c r="J3" s="12"/>
      <c r="K3" s="12"/>
      <c r="L3" s="12"/>
      <c r="M3" s="12"/>
      <c r="N3" s="12"/>
      <c r="O3" s="13"/>
    </row>
    <row r="4" spans="1:15" s="104" customFormat="1" ht="21" thickBot="1" x14ac:dyDescent="0.25">
      <c r="A4" s="398" t="s">
        <v>13</v>
      </c>
      <c r="B4" s="132" t="s">
        <v>129</v>
      </c>
      <c r="C4" s="133"/>
      <c r="D4" s="134"/>
      <c r="E4" s="135"/>
      <c r="F4" s="133"/>
      <c r="G4" s="134"/>
      <c r="I4" s="398" t="s">
        <v>13</v>
      </c>
      <c r="J4" s="132" t="s">
        <v>113</v>
      </c>
      <c r="K4" s="133"/>
      <c r="L4" s="134"/>
      <c r="M4" s="135"/>
      <c r="N4" s="133"/>
      <c r="O4" s="134"/>
    </row>
    <row r="5" spans="1:15" s="104" customFormat="1" ht="15.75" customHeight="1" x14ac:dyDescent="0.2">
      <c r="A5" s="399"/>
      <c r="B5" s="66" t="s">
        <v>14</v>
      </c>
      <c r="C5" s="17"/>
      <c r="D5" s="18"/>
      <c r="E5" s="19" t="s">
        <v>15</v>
      </c>
      <c r="F5" s="20"/>
      <c r="G5" s="18"/>
      <c r="I5" s="399"/>
      <c r="J5" s="66" t="s">
        <v>14</v>
      </c>
      <c r="K5" s="17"/>
      <c r="L5" s="18"/>
      <c r="M5" s="19" t="s">
        <v>15</v>
      </c>
      <c r="N5" s="20"/>
      <c r="O5" s="18"/>
    </row>
    <row r="6" spans="1:15" s="104" customFormat="1" ht="26.25" thickBot="1" x14ac:dyDescent="0.25">
      <c r="A6" s="400"/>
      <c r="B6" s="251" t="s">
        <v>150</v>
      </c>
      <c r="C6" s="252" t="s">
        <v>135</v>
      </c>
      <c r="D6" s="21" t="s">
        <v>16</v>
      </c>
      <c r="E6" s="251" t="s">
        <v>150</v>
      </c>
      <c r="F6" s="252" t="s">
        <v>135</v>
      </c>
      <c r="G6" s="21" t="s">
        <v>16</v>
      </c>
      <c r="I6" s="400"/>
      <c r="J6" s="251" t="s">
        <v>150</v>
      </c>
      <c r="K6" s="252" t="s">
        <v>135</v>
      </c>
      <c r="L6" s="21" t="s">
        <v>16</v>
      </c>
      <c r="M6" s="251" t="s">
        <v>150</v>
      </c>
      <c r="N6" s="252" t="s">
        <v>135</v>
      </c>
      <c r="O6" s="21" t="s">
        <v>16</v>
      </c>
    </row>
    <row r="7" spans="1:15" s="104" customFormat="1" ht="16.5" thickBot="1" x14ac:dyDescent="0.3">
      <c r="A7" s="136" t="s">
        <v>54</v>
      </c>
      <c r="B7" s="137">
        <v>1442.27</v>
      </c>
      <c r="C7" s="108">
        <v>1444.7249999999999</v>
      </c>
      <c r="D7" s="89">
        <v>-0.16992853311183287</v>
      </c>
      <c r="E7" s="90">
        <v>100</v>
      </c>
      <c r="F7" s="91">
        <v>100</v>
      </c>
      <c r="G7" s="92" t="s">
        <v>48</v>
      </c>
      <c r="I7" s="136" t="s">
        <v>54</v>
      </c>
      <c r="J7" s="137">
        <v>1305.943</v>
      </c>
      <c r="K7" s="108">
        <v>1334.068</v>
      </c>
      <c r="L7" s="89">
        <v>-2.1082133744306888</v>
      </c>
      <c r="M7" s="90">
        <v>100</v>
      </c>
      <c r="N7" s="91">
        <v>100</v>
      </c>
      <c r="O7" s="92" t="s">
        <v>48</v>
      </c>
    </row>
    <row r="8" spans="1:15" s="104" customFormat="1" ht="15.75" x14ac:dyDescent="0.25">
      <c r="A8" s="124" t="s">
        <v>17</v>
      </c>
      <c r="B8" s="125">
        <v>1398.787</v>
      </c>
      <c r="C8" s="67">
        <v>1386.3589999999999</v>
      </c>
      <c r="D8" s="68">
        <v>0.89644889959960661</v>
      </c>
      <c r="E8" s="109">
        <v>96.947258863471916</v>
      </c>
      <c r="F8" s="110">
        <v>96.554001218874561</v>
      </c>
      <c r="G8" s="68">
        <v>0.40729295485734923</v>
      </c>
      <c r="I8" s="124" t="s">
        <v>17</v>
      </c>
      <c r="J8" s="125">
        <v>1224.2909999999999</v>
      </c>
      <c r="K8" s="67">
        <v>1211.7560000000001</v>
      </c>
      <c r="L8" s="68">
        <v>1.0344491795377826</v>
      </c>
      <c r="M8" s="109">
        <v>96.424101505210274</v>
      </c>
      <c r="N8" s="110">
        <v>94.076601843461461</v>
      </c>
      <c r="O8" s="68">
        <v>2.4953066073272181</v>
      </c>
    </row>
    <row r="9" spans="1:15" s="104" customFormat="1" ht="15.75" x14ac:dyDescent="0.25">
      <c r="A9" s="126" t="s">
        <v>18</v>
      </c>
      <c r="B9" s="127">
        <v>1525.6969999999999</v>
      </c>
      <c r="C9" s="24">
        <v>1545.172</v>
      </c>
      <c r="D9" s="263">
        <v>-1.2603774854838257</v>
      </c>
      <c r="E9" s="30">
        <v>2.0877349214300294</v>
      </c>
      <c r="F9" s="31">
        <v>2.1148944975941708</v>
      </c>
      <c r="G9" s="29">
        <v>-1.2842047768830651</v>
      </c>
      <c r="I9" s="126" t="s">
        <v>18</v>
      </c>
      <c r="J9" s="127">
        <v>2240.5729999999999</v>
      </c>
      <c r="K9" s="24">
        <v>2190.098</v>
      </c>
      <c r="L9" s="29">
        <v>2.3046913882392435</v>
      </c>
      <c r="M9" s="30">
        <v>0.82179599611429854</v>
      </c>
      <c r="N9" s="31">
        <v>1.1814125240677824</v>
      </c>
      <c r="O9" s="29">
        <v>-30.439539164124451</v>
      </c>
    </row>
    <row r="10" spans="1:15" s="104" customFormat="1" ht="15.75" x14ac:dyDescent="0.25">
      <c r="A10" s="126" t="s">
        <v>55</v>
      </c>
      <c r="B10" s="127">
        <v>5013.5870000000004</v>
      </c>
      <c r="C10" s="24">
        <v>5202.527</v>
      </c>
      <c r="D10" s="29">
        <v>-3.6316966735588223</v>
      </c>
      <c r="E10" s="30">
        <v>0.31142279364019221</v>
      </c>
      <c r="F10" s="31">
        <v>0.33024680496979442</v>
      </c>
      <c r="G10" s="29">
        <v>-5.6999828753298374</v>
      </c>
      <c r="I10" s="126" t="s">
        <v>55</v>
      </c>
      <c r="J10" s="127">
        <v>4429.1120000000001</v>
      </c>
      <c r="K10" s="24">
        <v>4320.2120000000004</v>
      </c>
      <c r="L10" s="29">
        <v>2.520709631842132</v>
      </c>
      <c r="M10" s="30">
        <v>0.79256815703636285</v>
      </c>
      <c r="N10" s="31">
        <v>0.84498205234063406</v>
      </c>
      <c r="O10" s="29">
        <v>-6.20295959648878</v>
      </c>
    </row>
    <row r="11" spans="1:15" s="104" customFormat="1" ht="16.5" thickBot="1" x14ac:dyDescent="0.3">
      <c r="A11" s="129" t="s">
        <v>63</v>
      </c>
      <c r="B11" s="130">
        <v>5924.0460000000003</v>
      </c>
      <c r="C11" s="36">
        <v>5623.2139999999999</v>
      </c>
      <c r="D11" s="33">
        <v>5.3498230727125149</v>
      </c>
      <c r="E11" s="34">
        <v>0.65358342145785797</v>
      </c>
      <c r="F11" s="35">
        <v>1.000857478561479</v>
      </c>
      <c r="G11" s="33">
        <v>-34.697653216595235</v>
      </c>
      <c r="I11" s="129" t="s">
        <v>63</v>
      </c>
      <c r="J11" s="130">
        <v>3666.24</v>
      </c>
      <c r="K11" s="36">
        <v>3379.7570000000001</v>
      </c>
      <c r="L11" s="33">
        <v>8.476437803072816</v>
      </c>
      <c r="M11" s="34">
        <v>1.9615343416390731</v>
      </c>
      <c r="N11" s="35">
        <v>3.8970035801301259</v>
      </c>
      <c r="O11" s="33">
        <v>-49.665575067971197</v>
      </c>
    </row>
    <row r="12" spans="1:15" s="104" customFormat="1" ht="15.75" x14ac:dyDescent="0.25">
      <c r="A12" s="138" t="s">
        <v>22</v>
      </c>
      <c r="B12" s="127">
        <v>1483.741</v>
      </c>
      <c r="C12" s="24">
        <v>1476.402</v>
      </c>
      <c r="D12" s="25">
        <v>0.49708683678293186</v>
      </c>
      <c r="E12" s="26">
        <v>70.792701434110683</v>
      </c>
      <c r="F12" s="27">
        <v>73.244126964750095</v>
      </c>
      <c r="G12" s="25">
        <v>-3.3469243640779549</v>
      </c>
      <c r="I12" s="138" t="s">
        <v>22</v>
      </c>
      <c r="J12" s="127">
        <v>1332.5</v>
      </c>
      <c r="K12" s="24">
        <v>1385.6949999999999</v>
      </c>
      <c r="L12" s="25">
        <v>-3.8388678605320754</v>
      </c>
      <c r="M12" s="26">
        <v>58.114872039609445</v>
      </c>
      <c r="N12" s="27">
        <v>57.81560352720382</v>
      </c>
      <c r="O12" s="25">
        <v>0.51762585556131246</v>
      </c>
    </row>
    <row r="13" spans="1:15" s="104" customFormat="1" ht="15.75" x14ac:dyDescent="0.25">
      <c r="A13" s="126" t="s">
        <v>23</v>
      </c>
      <c r="B13" s="127">
        <v>1520.1030000000001</v>
      </c>
      <c r="C13" s="24">
        <v>1610.3430000000001</v>
      </c>
      <c r="D13" s="29">
        <v>-5.603775096361459</v>
      </c>
      <c r="E13" s="30">
        <v>11.550698502810707</v>
      </c>
      <c r="F13" s="31">
        <v>8.1653890386617434</v>
      </c>
      <c r="G13" s="29">
        <v>41.459255010631992</v>
      </c>
      <c r="I13" s="126" t="s">
        <v>23</v>
      </c>
      <c r="J13" s="127">
        <v>1418.4970000000001</v>
      </c>
      <c r="K13" s="24">
        <v>1462.7739999999999</v>
      </c>
      <c r="L13" s="29">
        <v>-3.0269200847157398</v>
      </c>
      <c r="M13" s="30">
        <v>17.36051913143946</v>
      </c>
      <c r="N13" s="31">
        <v>16.596489995849407</v>
      </c>
      <c r="O13" s="29">
        <v>4.6035585583525718</v>
      </c>
    </row>
    <row r="14" spans="1:15" s="104" customFormat="1" ht="16.5" thickBot="1" x14ac:dyDescent="0.3">
      <c r="A14" s="129" t="s">
        <v>43</v>
      </c>
      <c r="B14" s="130">
        <v>1221.2750000000001</v>
      </c>
      <c r="C14" s="36">
        <v>1243.8900000000001</v>
      </c>
      <c r="D14" s="33">
        <v>-1.8180868083190642</v>
      </c>
      <c r="E14" s="34">
        <v>17.478922468970893</v>
      </c>
      <c r="F14" s="35">
        <v>18.432382980724405</v>
      </c>
      <c r="G14" s="33">
        <v>-5.1727468594298953</v>
      </c>
      <c r="I14" s="129" t="s">
        <v>43</v>
      </c>
      <c r="J14" s="130">
        <v>1158.9059999999999</v>
      </c>
      <c r="K14" s="36">
        <v>1134.922</v>
      </c>
      <c r="L14" s="33">
        <v>2.1132729826366852</v>
      </c>
      <c r="M14" s="34">
        <v>23.485831465031531</v>
      </c>
      <c r="N14" s="35">
        <v>24.300993902966777</v>
      </c>
      <c r="O14" s="33">
        <v>-3.3544407327131069</v>
      </c>
    </row>
    <row r="15" spans="1:15" s="104" customFormat="1" ht="16.5" thickBot="1" x14ac:dyDescent="0.3">
      <c r="A15" s="139" t="s">
        <v>44</v>
      </c>
      <c r="B15" s="130">
        <v>1599.18</v>
      </c>
      <c r="C15" s="36">
        <v>1630.6220000000001</v>
      </c>
      <c r="D15" s="111">
        <v>-1.9282212554473082</v>
      </c>
      <c r="E15" s="112">
        <v>0.177677594107716</v>
      </c>
      <c r="F15" s="113">
        <v>0.15810101586374264</v>
      </c>
      <c r="G15" s="37">
        <v>12.382322869351565</v>
      </c>
      <c r="I15" s="139" t="s">
        <v>44</v>
      </c>
      <c r="J15" s="130">
        <v>1263.5450000000001</v>
      </c>
      <c r="K15" s="36">
        <v>1115.328</v>
      </c>
      <c r="L15" s="111">
        <v>13.289095225799056</v>
      </c>
      <c r="M15" s="112">
        <v>1.0387773639195559</v>
      </c>
      <c r="N15" s="113">
        <v>1.2869125739800003</v>
      </c>
      <c r="O15" s="37">
        <v>-19.281434891341782</v>
      </c>
    </row>
    <row r="16" spans="1:15" s="104" customFormat="1" ht="16.5" thickBot="1" x14ac:dyDescent="0.3">
      <c r="A16" s="106"/>
      <c r="B16" s="107"/>
      <c r="C16" s="83"/>
      <c r="D16" s="105"/>
      <c r="E16" s="105"/>
      <c r="F16" s="105"/>
      <c r="G16" s="105"/>
      <c r="I16" s="106"/>
      <c r="J16" s="107"/>
      <c r="K16" s="83"/>
      <c r="L16" s="105"/>
      <c r="M16" s="105"/>
      <c r="N16" s="105"/>
      <c r="O16" s="105"/>
    </row>
    <row r="17" spans="1:15" s="104" customFormat="1" ht="21" thickBot="1" x14ac:dyDescent="0.35">
      <c r="A17" s="11" t="s">
        <v>59</v>
      </c>
      <c r="B17" s="12"/>
      <c r="C17" s="12"/>
      <c r="D17" s="12"/>
      <c r="E17" s="12"/>
      <c r="F17" s="12"/>
      <c r="G17" s="13"/>
      <c r="I17" s="11" t="s">
        <v>28</v>
      </c>
      <c r="J17" s="12"/>
      <c r="K17" s="12"/>
      <c r="L17" s="12"/>
      <c r="M17" s="12"/>
      <c r="N17" s="12"/>
      <c r="O17" s="13"/>
    </row>
    <row r="18" spans="1:15" s="104" customFormat="1" ht="21" thickBot="1" x14ac:dyDescent="0.25">
      <c r="A18" s="131"/>
      <c r="B18" s="132" t="s">
        <v>113</v>
      </c>
      <c r="C18" s="133"/>
      <c r="D18" s="134"/>
      <c r="E18" s="135"/>
      <c r="F18" s="133"/>
      <c r="G18" s="134"/>
      <c r="I18" s="131"/>
      <c r="J18" s="132" t="s">
        <v>113</v>
      </c>
      <c r="K18" s="133"/>
      <c r="L18" s="134"/>
      <c r="M18" s="135"/>
      <c r="N18" s="133"/>
      <c r="O18" s="134"/>
    </row>
    <row r="19" spans="1:15" s="104" customFormat="1" ht="16.5" customHeight="1" x14ac:dyDescent="0.2">
      <c r="A19" s="140" t="s">
        <v>13</v>
      </c>
      <c r="B19" s="141" t="s">
        <v>14</v>
      </c>
      <c r="C19" s="17"/>
      <c r="D19" s="18"/>
      <c r="E19" s="142" t="s">
        <v>15</v>
      </c>
      <c r="F19" s="20"/>
      <c r="G19" s="18"/>
      <c r="I19" s="140" t="s">
        <v>13</v>
      </c>
      <c r="J19" s="141" t="s">
        <v>14</v>
      </c>
      <c r="K19" s="17"/>
      <c r="L19" s="18"/>
      <c r="M19" s="142" t="s">
        <v>15</v>
      </c>
      <c r="N19" s="20"/>
      <c r="O19" s="18"/>
    </row>
    <row r="20" spans="1:15" s="104" customFormat="1" ht="26.25" thickBot="1" x14ac:dyDescent="0.25">
      <c r="A20" s="143"/>
      <c r="B20" s="279" t="s">
        <v>150</v>
      </c>
      <c r="C20" s="280" t="s">
        <v>135</v>
      </c>
      <c r="D20" s="281" t="s">
        <v>16</v>
      </c>
      <c r="E20" s="282" t="s">
        <v>150</v>
      </c>
      <c r="F20" s="280" t="s">
        <v>135</v>
      </c>
      <c r="G20" s="281" t="s">
        <v>16</v>
      </c>
      <c r="I20" s="143"/>
      <c r="J20" s="279" t="s">
        <v>150</v>
      </c>
      <c r="K20" s="280" t="s">
        <v>135</v>
      </c>
      <c r="L20" s="281" t="s">
        <v>16</v>
      </c>
      <c r="M20" s="282" t="s">
        <v>150</v>
      </c>
      <c r="N20" s="280" t="s">
        <v>135</v>
      </c>
      <c r="O20" s="281" t="s">
        <v>16</v>
      </c>
    </row>
    <row r="21" spans="1:15" s="104" customFormat="1" ht="15.75" x14ac:dyDescent="0.25">
      <c r="A21" s="23" t="s">
        <v>24</v>
      </c>
      <c r="B21" s="114">
        <v>1451.549</v>
      </c>
      <c r="C21" s="115">
        <v>1435.26</v>
      </c>
      <c r="D21" s="85">
        <v>1.1349163217814187</v>
      </c>
      <c r="E21" s="76">
        <v>69.535207139014105</v>
      </c>
      <c r="F21" s="71">
        <v>71.746490130199106</v>
      </c>
      <c r="G21" s="85">
        <v>-3.0820782830939368</v>
      </c>
      <c r="I21" s="23" t="s">
        <v>24</v>
      </c>
      <c r="J21" s="114">
        <v>1255.1179999999999</v>
      </c>
      <c r="K21" s="115">
        <v>1249.2270000000001</v>
      </c>
      <c r="L21" s="85">
        <v>0.47157161988972773</v>
      </c>
      <c r="M21" s="76">
        <v>56.414787183080094</v>
      </c>
      <c r="N21" s="71">
        <v>54.563919300930309</v>
      </c>
      <c r="O21" s="85">
        <v>3.3921094852844051</v>
      </c>
    </row>
    <row r="22" spans="1:15" s="104" customFormat="1" ht="15.75" x14ac:dyDescent="0.25">
      <c r="A22" s="116" t="s">
        <v>56</v>
      </c>
      <c r="B22" s="117">
        <v>1672.64</v>
      </c>
      <c r="C22" s="81">
        <v>1665.1610000000001</v>
      </c>
      <c r="D22" s="25">
        <v>0.44914575827803083</v>
      </c>
      <c r="E22" s="77">
        <v>13.728253650210572</v>
      </c>
      <c r="F22" s="27">
        <v>14.786382424538926</v>
      </c>
      <c r="G22" s="25">
        <v>-7.156103122101884</v>
      </c>
      <c r="I22" s="116" t="s">
        <v>56</v>
      </c>
      <c r="J22" s="117">
        <v>1356.143</v>
      </c>
      <c r="K22" s="81">
        <v>1340.8330000000001</v>
      </c>
      <c r="L22" s="25">
        <v>1.141827505737101</v>
      </c>
      <c r="M22" s="77">
        <v>6.2805421037304923</v>
      </c>
      <c r="N22" s="27">
        <v>6.3434903544984182</v>
      </c>
      <c r="O22" s="25">
        <v>-0.99232831217733164</v>
      </c>
    </row>
    <row r="23" spans="1:15" s="104" customFormat="1" ht="16.5" thickBot="1" x14ac:dyDescent="0.3">
      <c r="A23" s="116" t="s">
        <v>40</v>
      </c>
      <c r="B23" s="118">
        <v>1397.162</v>
      </c>
      <c r="C23" s="82">
        <v>1375.579</v>
      </c>
      <c r="D23" s="29">
        <v>1.5690120305704061</v>
      </c>
      <c r="E23" s="78">
        <v>55.806953488803543</v>
      </c>
      <c r="F23" s="31">
        <v>56.960107705660171</v>
      </c>
      <c r="G23" s="29">
        <v>-2.0244944458594096</v>
      </c>
      <c r="I23" s="116" t="s">
        <v>40</v>
      </c>
      <c r="J23" s="118">
        <v>1242.2619999999999</v>
      </c>
      <c r="K23" s="82">
        <v>1237.0719999999999</v>
      </c>
      <c r="L23" s="29">
        <v>0.41953904057322899</v>
      </c>
      <c r="M23" s="78">
        <v>50.097400450670108</v>
      </c>
      <c r="N23" s="31">
        <v>48.199689797638442</v>
      </c>
      <c r="O23" s="29">
        <v>3.9371843698559337</v>
      </c>
    </row>
    <row r="24" spans="1:15" s="104" customFormat="1" ht="15.75" x14ac:dyDescent="0.25">
      <c r="A24" s="23" t="s">
        <v>25</v>
      </c>
      <c r="B24" s="114">
        <v>1509.2760000000001</v>
      </c>
      <c r="C24" s="115">
        <v>1549.0139999999999</v>
      </c>
      <c r="D24" s="85">
        <v>-2.5653738442647924</v>
      </c>
      <c r="E24" s="76">
        <v>0.84324595091000176</v>
      </c>
      <c r="F24" s="71">
        <v>0.89864749767918695</v>
      </c>
      <c r="G24" s="85">
        <v>-6.1649920477454305</v>
      </c>
      <c r="I24" s="23" t="s">
        <v>25</v>
      </c>
      <c r="J24" s="114">
        <v>2276.4270000000001</v>
      </c>
      <c r="K24" s="115">
        <v>2233.2649999999999</v>
      </c>
      <c r="L24" s="85">
        <v>1.9326860000940447</v>
      </c>
      <c r="M24" s="76">
        <v>0.47542969043343963</v>
      </c>
      <c r="N24" s="71">
        <v>0.71059236815915727</v>
      </c>
      <c r="O24" s="85">
        <v>-33.093892963545919</v>
      </c>
    </row>
    <row r="25" spans="1:15" s="104" customFormat="1" ht="15.75" x14ac:dyDescent="0.25">
      <c r="A25" s="116" t="s">
        <v>56</v>
      </c>
      <c r="B25" s="117">
        <v>1434.0840000000001</v>
      </c>
      <c r="C25" s="81">
        <v>1437.3510000000001</v>
      </c>
      <c r="D25" s="25">
        <v>-0.2272931246438798</v>
      </c>
      <c r="E25" s="77">
        <v>0.57038273872469902</v>
      </c>
      <c r="F25" s="27">
        <v>0.65784659059236872</v>
      </c>
      <c r="G25" s="25">
        <v>-13.29547847757506</v>
      </c>
      <c r="I25" s="116" t="s">
        <v>56</v>
      </c>
      <c r="J25" s="117" t="s">
        <v>62</v>
      </c>
      <c r="K25" s="81" t="s">
        <v>62</v>
      </c>
      <c r="L25" s="25" t="s">
        <v>48</v>
      </c>
      <c r="M25" s="77">
        <v>4.8902870792787221E-4</v>
      </c>
      <c r="N25" s="27">
        <v>3.6639162868406789E-4</v>
      </c>
      <c r="O25" s="25">
        <v>33.471583312169997</v>
      </c>
    </row>
    <row r="26" spans="1:15" s="104" customFormat="1" ht="16.5" thickBot="1" x14ac:dyDescent="0.3">
      <c r="A26" s="116" t="s">
        <v>40</v>
      </c>
      <c r="B26" s="118">
        <v>1666.454</v>
      </c>
      <c r="C26" s="82">
        <v>1854.067</v>
      </c>
      <c r="D26" s="29">
        <v>-10.118997857143246</v>
      </c>
      <c r="E26" s="78">
        <v>0.27286321218530268</v>
      </c>
      <c r="F26" s="31">
        <v>0.2408009070868182</v>
      </c>
      <c r="G26" s="29">
        <v>13.314860598479704</v>
      </c>
      <c r="I26" s="116" t="s">
        <v>40</v>
      </c>
      <c r="J26" s="118">
        <v>2126.681</v>
      </c>
      <c r="K26" s="82">
        <v>2146.0079999999998</v>
      </c>
      <c r="L26" s="29">
        <v>-0.90060242086701314</v>
      </c>
      <c r="M26" s="78">
        <v>0.38329802166450766</v>
      </c>
      <c r="N26" s="31">
        <v>0.5380841284953416</v>
      </c>
      <c r="O26" s="29">
        <v>-28.766153587110306</v>
      </c>
    </row>
    <row r="27" spans="1:15" s="104" customFormat="1" ht="15.75" x14ac:dyDescent="0.25">
      <c r="A27" s="23" t="s">
        <v>57</v>
      </c>
      <c r="B27" s="114" t="s">
        <v>62</v>
      </c>
      <c r="C27" s="115" t="s">
        <v>62</v>
      </c>
      <c r="D27" s="85" t="s">
        <v>48</v>
      </c>
      <c r="E27" s="76">
        <v>8.7196898016734387E-2</v>
      </c>
      <c r="F27" s="71">
        <v>0.1086056467462371</v>
      </c>
      <c r="G27" s="85">
        <v>-19.712371659206081</v>
      </c>
      <c r="I27" s="23" t="s">
        <v>57</v>
      </c>
      <c r="J27" s="114">
        <v>4167.5860000000002</v>
      </c>
      <c r="K27" s="115">
        <v>4202.1930000000002</v>
      </c>
      <c r="L27" s="85">
        <v>-0.82354618171987748</v>
      </c>
      <c r="M27" s="76">
        <v>0.29943294776657575</v>
      </c>
      <c r="N27" s="71">
        <v>0.31873306475674779</v>
      </c>
      <c r="O27" s="85">
        <v>-6.0552603806265246</v>
      </c>
    </row>
    <row r="28" spans="1:15" s="104" customFormat="1" ht="15.75" x14ac:dyDescent="0.25">
      <c r="A28" s="116" t="s">
        <v>56</v>
      </c>
      <c r="B28" s="117" t="s">
        <v>48</v>
      </c>
      <c r="C28" s="81" t="s">
        <v>48</v>
      </c>
      <c r="D28" s="254" t="s">
        <v>48</v>
      </c>
      <c r="E28" s="77" t="s">
        <v>48</v>
      </c>
      <c r="F28" s="27" t="s">
        <v>48</v>
      </c>
      <c r="G28" s="25" t="s">
        <v>48</v>
      </c>
      <c r="I28" s="116" t="s">
        <v>56</v>
      </c>
      <c r="J28" s="117">
        <v>4010.7060000000001</v>
      </c>
      <c r="K28" s="81" t="s">
        <v>62</v>
      </c>
      <c r="L28" s="254" t="s">
        <v>48</v>
      </c>
      <c r="M28" s="77">
        <v>3.3200359951925135E-2</v>
      </c>
      <c r="N28" s="27">
        <v>2.1672410489142504E-2</v>
      </c>
      <c r="O28" s="25">
        <v>53.191819472771293</v>
      </c>
    </row>
    <row r="29" spans="1:15" s="104" customFormat="1" ht="16.5" thickBot="1" x14ac:dyDescent="0.3">
      <c r="A29" s="116" t="s">
        <v>40</v>
      </c>
      <c r="B29" s="298" t="s">
        <v>62</v>
      </c>
      <c r="C29" s="299" t="s">
        <v>62</v>
      </c>
      <c r="D29" s="300" t="s">
        <v>48</v>
      </c>
      <c r="E29" s="301">
        <v>8.7196898016734387E-2</v>
      </c>
      <c r="F29" s="302">
        <v>0.1086056467462371</v>
      </c>
      <c r="G29" s="303">
        <v>-19.712371659206081</v>
      </c>
      <c r="I29" s="116" t="s">
        <v>40</v>
      </c>
      <c r="J29" s="118" t="s">
        <v>62</v>
      </c>
      <c r="K29" s="82" t="s">
        <v>62</v>
      </c>
      <c r="L29" s="84" t="s">
        <v>48</v>
      </c>
      <c r="M29" s="78">
        <v>0.26623258781465065</v>
      </c>
      <c r="N29" s="31">
        <v>0.29703991511881184</v>
      </c>
      <c r="O29" s="29">
        <v>-10.371443612835227</v>
      </c>
    </row>
    <row r="30" spans="1:15" s="104" customFormat="1" ht="15.75" x14ac:dyDescent="0.25">
      <c r="A30" s="23" t="s">
        <v>116</v>
      </c>
      <c r="B30" s="309">
        <v>7000.2619999999997</v>
      </c>
      <c r="C30" s="310">
        <v>6383.951</v>
      </c>
      <c r="D30" s="85">
        <v>9.6540684601119224</v>
      </c>
      <c r="E30" s="76">
        <v>0.32705144616982984</v>
      </c>
      <c r="F30" s="71">
        <v>0.49038369012559013</v>
      </c>
      <c r="G30" s="85">
        <v>-33.307030238695326</v>
      </c>
      <c r="I30" s="23" t="s">
        <v>116</v>
      </c>
      <c r="J30" s="114">
        <v>4648.2449999999999</v>
      </c>
      <c r="K30" s="115">
        <v>4061.3380000000002</v>
      </c>
      <c r="L30" s="85">
        <v>14.451074990557291</v>
      </c>
      <c r="M30" s="76">
        <v>0.92522221832934548</v>
      </c>
      <c r="N30" s="71">
        <v>2.2223587933576101</v>
      </c>
      <c r="O30" s="85">
        <v>-58.367558780574292</v>
      </c>
    </row>
    <row r="31" spans="1:15" s="104" customFormat="1" ht="15.75" x14ac:dyDescent="0.25">
      <c r="A31" s="116" t="s">
        <v>56</v>
      </c>
      <c r="B31" s="315">
        <v>1701.7539999999999</v>
      </c>
      <c r="C31" s="316">
        <v>6892.8040000000001</v>
      </c>
      <c r="D31" s="317">
        <v>-75.311150585451145</v>
      </c>
      <c r="E31" s="314">
        <v>7.0907775365948687E-3</v>
      </c>
      <c r="F31" s="31">
        <v>6.2360661680097434E-3</v>
      </c>
      <c r="G31" s="103">
        <v>13.705938095552773</v>
      </c>
      <c r="I31" s="116" t="s">
        <v>56</v>
      </c>
      <c r="J31" s="117" t="s">
        <v>62</v>
      </c>
      <c r="K31" s="81">
        <v>5593.1719999999996</v>
      </c>
      <c r="L31" s="254" t="s">
        <v>48</v>
      </c>
      <c r="M31" s="77">
        <v>0.17331043428495863</v>
      </c>
      <c r="N31" s="27">
        <v>0.27235341500502308</v>
      </c>
      <c r="O31" s="25">
        <v>-36.365609999139458</v>
      </c>
    </row>
    <row r="32" spans="1:15" s="104" customFormat="1" ht="16.5" thickBot="1" x14ac:dyDescent="0.3">
      <c r="A32" s="116" t="s">
        <v>40</v>
      </c>
      <c r="B32" s="311">
        <v>7117.6850000000004</v>
      </c>
      <c r="C32" s="312">
        <v>6377.3969999999999</v>
      </c>
      <c r="D32" s="313">
        <v>11.607996177750898</v>
      </c>
      <c r="E32" s="284">
        <v>0.31996066863323497</v>
      </c>
      <c r="F32" s="35">
        <v>0.48414762395758043</v>
      </c>
      <c r="G32" s="313">
        <v>-33.912581039276368</v>
      </c>
      <c r="I32" s="116" t="s">
        <v>40</v>
      </c>
      <c r="J32" s="118">
        <v>4653.8540000000003</v>
      </c>
      <c r="K32" s="82">
        <v>5629.259</v>
      </c>
      <c r="L32" s="29">
        <v>-17.327413785722058</v>
      </c>
      <c r="M32" s="78">
        <v>0.75191178404438674</v>
      </c>
      <c r="N32" s="31">
        <v>1.1581639382703384</v>
      </c>
      <c r="O32" s="29">
        <v>-35.077258132615448</v>
      </c>
    </row>
    <row r="33" spans="1:15" s="104" customFormat="1" ht="15.75" x14ac:dyDescent="0.25">
      <c r="A33" s="23" t="s">
        <v>26</v>
      </c>
      <c r="B33" s="304">
        <v>1459.9680000000001</v>
      </c>
      <c r="C33" s="305">
        <v>1533.712</v>
      </c>
      <c r="D33" s="306">
        <v>-4.8082038870400652</v>
      </c>
      <c r="E33" s="307">
        <v>11.288369418007088</v>
      </c>
      <c r="F33" s="308">
        <v>7.9002277682294775</v>
      </c>
      <c r="G33" s="306">
        <v>42.886632501950359</v>
      </c>
      <c r="I33" s="23" t="s">
        <v>26</v>
      </c>
      <c r="J33" s="114">
        <v>1345.511</v>
      </c>
      <c r="K33" s="70">
        <v>1343.3389999999999</v>
      </c>
      <c r="L33" s="85">
        <v>0.161686662860233</v>
      </c>
      <c r="M33" s="76">
        <v>16.981548678888949</v>
      </c>
      <c r="N33" s="71">
        <v>16.004629254532681</v>
      </c>
      <c r="O33" s="85">
        <v>6.1039803473085392</v>
      </c>
    </row>
    <row r="34" spans="1:15" s="104" customFormat="1" ht="15.75" x14ac:dyDescent="0.25">
      <c r="A34" s="116" t="s">
        <v>56</v>
      </c>
      <c r="B34" s="117">
        <v>1606.5</v>
      </c>
      <c r="C34" s="82">
        <v>1632.4590000000001</v>
      </c>
      <c r="D34" s="25">
        <v>-1.5901777625042992</v>
      </c>
      <c r="E34" s="77">
        <v>1.4720840058626001</v>
      </c>
      <c r="F34" s="27">
        <v>1.3587150309280855</v>
      </c>
      <c r="G34" s="25">
        <v>8.3438375490022096</v>
      </c>
      <c r="I34" s="116" t="s">
        <v>56</v>
      </c>
      <c r="J34" s="117">
        <v>1608.694</v>
      </c>
      <c r="K34" s="24">
        <v>1597.86</v>
      </c>
      <c r="L34" s="25">
        <v>0.67803186762294942</v>
      </c>
      <c r="M34" s="77">
        <v>1.2361439912205281</v>
      </c>
      <c r="N34" s="27">
        <v>1.491220841793754</v>
      </c>
      <c r="O34" s="25">
        <v>-17.10523642268841</v>
      </c>
    </row>
    <row r="35" spans="1:15" s="104" customFormat="1" ht="16.5" thickBot="1" x14ac:dyDescent="0.3">
      <c r="A35" s="116" t="s">
        <v>40</v>
      </c>
      <c r="B35" s="118">
        <v>1437.9960000000001</v>
      </c>
      <c r="C35" s="82">
        <v>1513.23</v>
      </c>
      <c r="D35" s="29">
        <v>-4.9717491723003064</v>
      </c>
      <c r="E35" s="78">
        <v>9.8143559488692222</v>
      </c>
      <c r="F35" s="31">
        <v>6.538943571464384</v>
      </c>
      <c r="G35" s="29">
        <v>50.090849410271268</v>
      </c>
      <c r="I35" s="116" t="s">
        <v>40</v>
      </c>
      <c r="J35" s="118">
        <v>1331.242</v>
      </c>
      <c r="K35" s="24">
        <v>1315.252</v>
      </c>
      <c r="L35" s="29">
        <v>1.2157366040880386</v>
      </c>
      <c r="M35" s="78">
        <v>12.189730544512029</v>
      </c>
      <c r="N35" s="31">
        <v>10.330308275003325</v>
      </c>
      <c r="O35" s="29">
        <v>17.999678422066307</v>
      </c>
    </row>
    <row r="36" spans="1:15" s="104" customFormat="1" ht="15.75" x14ac:dyDescent="0.25">
      <c r="A36" s="23" t="s">
        <v>27</v>
      </c>
      <c r="B36" s="114">
        <v>2119.5810000000001</v>
      </c>
      <c r="C36" s="70">
        <v>2118.819</v>
      </c>
      <c r="D36" s="85">
        <v>3.5963430571472645E-2</v>
      </c>
      <c r="E36" s="76">
        <v>0.10170126713790095</v>
      </c>
      <c r="F36" s="71">
        <v>9.9862697549389493E-2</v>
      </c>
      <c r="G36" s="85">
        <v>1.8410974604427759</v>
      </c>
      <c r="I36" s="23" t="s">
        <v>27</v>
      </c>
      <c r="J36" s="114">
        <v>4118.3999999999996</v>
      </c>
      <c r="K36" s="70">
        <v>2849.393</v>
      </c>
      <c r="L36" s="85">
        <v>44.536046800143033</v>
      </c>
      <c r="M36" s="76">
        <v>3.3495116981361113E-3</v>
      </c>
      <c r="N36" s="71">
        <v>2.2916759416748769E-2</v>
      </c>
      <c r="O36" s="85">
        <v>-85.384008108545601</v>
      </c>
    </row>
    <row r="37" spans="1:15" s="104" customFormat="1" ht="15.75" x14ac:dyDescent="0.25">
      <c r="A37" s="116" t="s">
        <v>56</v>
      </c>
      <c r="B37" s="117" t="s">
        <v>48</v>
      </c>
      <c r="C37" s="82" t="s">
        <v>62</v>
      </c>
      <c r="D37" s="254" t="s">
        <v>48</v>
      </c>
      <c r="E37" s="77" t="s">
        <v>48</v>
      </c>
      <c r="F37" s="27">
        <v>3.8926755106178177E-6</v>
      </c>
      <c r="G37" s="25" t="s">
        <v>48</v>
      </c>
      <c r="I37" s="116" t="s">
        <v>56</v>
      </c>
      <c r="J37" s="117" t="s">
        <v>48</v>
      </c>
      <c r="K37" s="24" t="s">
        <v>48</v>
      </c>
      <c r="L37" s="254" t="s">
        <v>48</v>
      </c>
      <c r="M37" s="77" t="s">
        <v>48</v>
      </c>
      <c r="N37" s="27" t="s">
        <v>48</v>
      </c>
      <c r="O37" s="25" t="s">
        <v>48</v>
      </c>
    </row>
    <row r="38" spans="1:15" s="104" customFormat="1" ht="16.5" thickBot="1" x14ac:dyDescent="0.3">
      <c r="A38" s="116" t="s">
        <v>40</v>
      </c>
      <c r="B38" s="118">
        <v>2119.5810000000001</v>
      </c>
      <c r="C38" s="82">
        <v>2118.5889999999999</v>
      </c>
      <c r="D38" s="29">
        <v>4.6823617039463014E-2</v>
      </c>
      <c r="E38" s="78">
        <v>0.10170126713790095</v>
      </c>
      <c r="F38" s="31">
        <v>9.9858804873878854E-2</v>
      </c>
      <c r="G38" s="29">
        <v>1.8450674092776485</v>
      </c>
      <c r="I38" s="116" t="s">
        <v>40</v>
      </c>
      <c r="J38" s="118">
        <v>4118.3999999999996</v>
      </c>
      <c r="K38" s="24">
        <v>3351.8319999999999</v>
      </c>
      <c r="L38" s="29">
        <v>22.87011998214707</v>
      </c>
      <c r="M38" s="78">
        <v>3.3495116981361113E-3</v>
      </c>
      <c r="N38" s="31">
        <v>1.4614186849775838E-2</v>
      </c>
      <c r="O38" s="29">
        <v>-77.08041006614414</v>
      </c>
    </row>
    <row r="39" spans="1:15" s="104" customFormat="1" ht="15.75" x14ac:dyDescent="0.25">
      <c r="A39" s="23" t="s">
        <v>58</v>
      </c>
      <c r="B39" s="114" t="s">
        <v>62</v>
      </c>
      <c r="C39" s="70">
        <v>6152.9040000000005</v>
      </c>
      <c r="D39" s="262" t="s">
        <v>48</v>
      </c>
      <c r="E39" s="76">
        <v>5.2318138810040625E-2</v>
      </c>
      <c r="F39" s="71">
        <v>7.8686542771628551E-2</v>
      </c>
      <c r="G39" s="85">
        <v>-33.510690688389722</v>
      </c>
      <c r="I39" s="23" t="s">
        <v>58</v>
      </c>
      <c r="J39" s="114" t="s">
        <v>62</v>
      </c>
      <c r="K39" s="70" t="s">
        <v>62</v>
      </c>
      <c r="L39" s="262" t="s">
        <v>48</v>
      </c>
      <c r="M39" s="76">
        <v>0.13855590090509837</v>
      </c>
      <c r="N39" s="71">
        <v>0.23637099184840846</v>
      </c>
      <c r="O39" s="85">
        <v>-41.38201992486529</v>
      </c>
    </row>
    <row r="40" spans="1:15" s="104" customFormat="1" ht="15.75" x14ac:dyDescent="0.25">
      <c r="A40" s="116" t="s">
        <v>56</v>
      </c>
      <c r="B40" s="117" t="s">
        <v>48</v>
      </c>
      <c r="C40" s="82" t="s">
        <v>48</v>
      </c>
      <c r="D40" s="25" t="s">
        <v>48</v>
      </c>
      <c r="E40" s="77" t="s">
        <v>48</v>
      </c>
      <c r="F40" s="27" t="s">
        <v>48</v>
      </c>
      <c r="G40" s="25" t="s">
        <v>48</v>
      </c>
      <c r="I40" s="116" t="s">
        <v>56</v>
      </c>
      <c r="J40" s="117" t="s">
        <v>48</v>
      </c>
      <c r="K40" s="24" t="s">
        <v>48</v>
      </c>
      <c r="L40" s="25" t="s">
        <v>48</v>
      </c>
      <c r="M40" s="77" t="s">
        <v>48</v>
      </c>
      <c r="N40" s="27" t="s">
        <v>48</v>
      </c>
      <c r="O40" s="25" t="s">
        <v>48</v>
      </c>
    </row>
    <row r="41" spans="1:15" s="104" customFormat="1" ht="16.5" thickBot="1" x14ac:dyDescent="0.3">
      <c r="A41" s="116" t="s">
        <v>40</v>
      </c>
      <c r="B41" s="118" t="s">
        <v>62</v>
      </c>
      <c r="C41" s="82">
        <v>6152.9040000000005</v>
      </c>
      <c r="D41" s="84" t="s">
        <v>48</v>
      </c>
      <c r="E41" s="78">
        <v>5.2318138810040625E-2</v>
      </c>
      <c r="F41" s="31">
        <v>7.8686542771628551E-2</v>
      </c>
      <c r="G41" s="29">
        <v>-33.510690688389722</v>
      </c>
      <c r="I41" s="116" t="s">
        <v>40</v>
      </c>
      <c r="J41" s="118" t="s">
        <v>62</v>
      </c>
      <c r="K41" s="24" t="s">
        <v>62</v>
      </c>
      <c r="L41" s="84" t="s">
        <v>48</v>
      </c>
      <c r="M41" s="78">
        <v>0.13855590090509837</v>
      </c>
      <c r="N41" s="31">
        <v>0.23637099184840846</v>
      </c>
      <c r="O41" s="29">
        <v>-41.38201992486529</v>
      </c>
    </row>
    <row r="42" spans="1:15" s="104" customFormat="1" ht="15.75" x14ac:dyDescent="0.25">
      <c r="A42" s="23" t="s">
        <v>117</v>
      </c>
      <c r="B42" s="114">
        <v>5290.6859999999997</v>
      </c>
      <c r="C42" s="70">
        <v>3886.9969999999998</v>
      </c>
      <c r="D42" s="85">
        <v>36.112428180417936</v>
      </c>
      <c r="E42" s="76">
        <v>0.10830967885567984</v>
      </c>
      <c r="F42" s="71">
        <v>8.6612030111246435E-2</v>
      </c>
      <c r="G42" s="85">
        <v>25.051541589043065</v>
      </c>
      <c r="I42" s="23" t="s">
        <v>117</v>
      </c>
      <c r="J42" s="114">
        <v>4951.8990000000003</v>
      </c>
      <c r="K42" s="70">
        <v>5142.1880000000001</v>
      </c>
      <c r="L42" s="85">
        <v>-3.7005453709588165</v>
      </c>
      <c r="M42" s="76">
        <v>0.2370650399472814</v>
      </c>
      <c r="N42" s="71">
        <v>0.3325729900515686</v>
      </c>
      <c r="O42" s="85">
        <v>-28.717891398660424</v>
      </c>
    </row>
    <row r="43" spans="1:15" s="104" customFormat="1" ht="15.75" x14ac:dyDescent="0.25">
      <c r="A43" s="116" t="s">
        <v>56</v>
      </c>
      <c r="B43" s="117" t="s">
        <v>62</v>
      </c>
      <c r="C43" s="82" t="s">
        <v>62</v>
      </c>
      <c r="D43" s="254" t="s">
        <v>48</v>
      </c>
      <c r="E43" s="77">
        <v>6.6789113374519952E-3</v>
      </c>
      <c r="F43" s="27">
        <v>6.2282808169885082E-3</v>
      </c>
      <c r="G43" s="25">
        <v>7.2352312573050526</v>
      </c>
      <c r="I43" s="116" t="s">
        <v>56</v>
      </c>
      <c r="J43" s="117">
        <v>9589.4</v>
      </c>
      <c r="K43" s="24" t="s">
        <v>62</v>
      </c>
      <c r="L43" s="25" t="s">
        <v>48</v>
      </c>
      <c r="M43" s="77">
        <v>3.7166181802518281E-2</v>
      </c>
      <c r="N43" s="27">
        <v>4.8861434557339475E-2</v>
      </c>
      <c r="O43" s="25">
        <v>-23.935549295214976</v>
      </c>
    </row>
    <row r="44" spans="1:15" s="104" customFormat="1" ht="16.5" thickBot="1" x14ac:dyDescent="0.3">
      <c r="A44" s="116" t="s">
        <v>40</v>
      </c>
      <c r="B44" s="119">
        <v>5462.6750000000002</v>
      </c>
      <c r="C44" s="36">
        <v>3898.3690000000001</v>
      </c>
      <c r="D44" s="33">
        <v>40.127191653740319</v>
      </c>
      <c r="E44" s="78">
        <v>0.10163076751822785</v>
      </c>
      <c r="F44" s="31">
        <v>8.0383749294257928E-2</v>
      </c>
      <c r="G44" s="29">
        <v>26.431982099008238</v>
      </c>
      <c r="I44" s="116" t="s">
        <v>40</v>
      </c>
      <c r="J44" s="119">
        <v>4089.672</v>
      </c>
      <c r="K44" s="36">
        <v>4090.4459999999999</v>
      </c>
      <c r="L44" s="33">
        <v>-1.892214198647011E-2</v>
      </c>
      <c r="M44" s="78">
        <v>0.19989885814476308</v>
      </c>
      <c r="N44" s="31">
        <v>0.28371155549422911</v>
      </c>
      <c r="O44" s="29">
        <v>-29.541516983142706</v>
      </c>
    </row>
    <row r="45" spans="1:15" s="104" customFormat="1" ht="16.5" customHeight="1" thickBot="1" x14ac:dyDescent="0.3">
      <c r="A45" s="102" t="s">
        <v>45</v>
      </c>
      <c r="B45" s="120"/>
      <c r="C45" s="121"/>
      <c r="D45" s="122"/>
      <c r="E45" s="122"/>
      <c r="F45" s="122"/>
      <c r="G45" s="123"/>
      <c r="I45" s="102" t="s">
        <v>45</v>
      </c>
      <c r="J45" s="120"/>
      <c r="K45" s="121"/>
      <c r="L45" s="122"/>
      <c r="M45" s="122"/>
      <c r="N45" s="122"/>
      <c r="O45" s="123"/>
    </row>
    <row r="46" spans="1:15" s="104" customFormat="1" ht="15.75" x14ac:dyDescent="0.25">
      <c r="A46" s="124" t="s">
        <v>17</v>
      </c>
      <c r="B46" s="125">
        <v>1110.0889999999999</v>
      </c>
      <c r="C46" s="67">
        <v>1085.027</v>
      </c>
      <c r="D46" s="68">
        <v>2.3098042721517436</v>
      </c>
      <c r="E46" s="109">
        <v>11.331986419546949</v>
      </c>
      <c r="F46" s="110">
        <v>11.415629061033727</v>
      </c>
      <c r="G46" s="68">
        <v>-0.73270286761756032</v>
      </c>
      <c r="I46" s="124" t="s">
        <v>17</v>
      </c>
      <c r="J46" s="125">
        <v>1034.1790000000001</v>
      </c>
      <c r="K46" s="67">
        <v>1008.605</v>
      </c>
      <c r="L46" s="68">
        <v>2.5355813227180182</v>
      </c>
      <c r="M46" s="109">
        <v>8.7698255085278909</v>
      </c>
      <c r="N46" s="110">
        <v>9.8578566393896168</v>
      </c>
      <c r="O46" s="68">
        <v>-11.037197746558983</v>
      </c>
    </row>
    <row r="47" spans="1:15" s="104" customFormat="1" ht="15.75" x14ac:dyDescent="0.25">
      <c r="A47" s="126" t="s">
        <v>18</v>
      </c>
      <c r="B47" s="127">
        <v>1436.1369999999999</v>
      </c>
      <c r="C47" s="24">
        <v>1463.31</v>
      </c>
      <c r="D47" s="29">
        <v>-1.8569544389090489</v>
      </c>
      <c r="E47" s="30">
        <v>1.0018812266933823</v>
      </c>
      <c r="F47" s="31">
        <v>0.92612589410863799</v>
      </c>
      <c r="G47" s="29">
        <v>8.1798093614104186</v>
      </c>
      <c r="I47" s="126" t="s">
        <v>18</v>
      </c>
      <c r="J47" s="127">
        <v>1880.2339999999999</v>
      </c>
      <c r="K47" s="24">
        <v>1843.836</v>
      </c>
      <c r="L47" s="29">
        <v>1.9740367364559488</v>
      </c>
      <c r="M47" s="30">
        <v>0.25687405213005832</v>
      </c>
      <c r="N47" s="31">
        <v>0.3047617915195685</v>
      </c>
      <c r="O47" s="29">
        <v>-15.713170325826542</v>
      </c>
    </row>
    <row r="48" spans="1:15" s="104" customFormat="1" ht="15.75" x14ac:dyDescent="0.25">
      <c r="A48" s="128" t="s">
        <v>55</v>
      </c>
      <c r="B48" s="127">
        <v>4556.7579999999998</v>
      </c>
      <c r="C48" s="24">
        <v>4506.9930000000004</v>
      </c>
      <c r="D48" s="29">
        <v>1.1041730040405968</v>
      </c>
      <c r="E48" s="30">
        <v>0.15005287471475481</v>
      </c>
      <c r="F48" s="31">
        <v>0.12162275365374309</v>
      </c>
      <c r="G48" s="29">
        <v>23.375659740406441</v>
      </c>
      <c r="I48" s="128" t="s">
        <v>55</v>
      </c>
      <c r="J48" s="127">
        <v>4346.5630000000001</v>
      </c>
      <c r="K48" s="24">
        <v>4427.7179999999998</v>
      </c>
      <c r="L48" s="29">
        <v>-1.8328854728327264</v>
      </c>
      <c r="M48" s="30">
        <v>0.20212963293572173</v>
      </c>
      <c r="N48" s="31">
        <v>0.24707930567542019</v>
      </c>
      <c r="O48" s="29">
        <v>-18.192406934616915</v>
      </c>
    </row>
    <row r="49" spans="1:15" s="104" customFormat="1" ht="16.5" thickBot="1" x14ac:dyDescent="0.3">
      <c r="A49" s="129" t="s">
        <v>63</v>
      </c>
      <c r="B49" s="130">
        <v>4788.8509999999997</v>
      </c>
      <c r="C49" s="36">
        <v>5387.6549999999997</v>
      </c>
      <c r="D49" s="33">
        <v>-11.114371651488451</v>
      </c>
      <c r="E49" s="34">
        <v>0.20175135897293187</v>
      </c>
      <c r="F49" s="35">
        <v>0.3646930905632515</v>
      </c>
      <c r="G49" s="33">
        <v>-44.679138652905024</v>
      </c>
      <c r="I49" s="129" t="s">
        <v>63</v>
      </c>
      <c r="J49" s="130">
        <v>2288.712</v>
      </c>
      <c r="K49" s="36">
        <v>2075.5790000000002</v>
      </c>
      <c r="L49" s="33">
        <v>10.268604567689295</v>
      </c>
      <c r="M49" s="34">
        <v>0.46018941220692033</v>
      </c>
      <c r="N49" s="35">
        <v>0.66920394021705321</v>
      </c>
      <c r="O49" s="33">
        <v>-31.233308031979007</v>
      </c>
    </row>
    <row r="50" spans="1:15" s="104" customFormat="1" ht="16.5" thickBot="1" x14ac:dyDescent="0.3">
      <c r="A50" s="102" t="s">
        <v>46</v>
      </c>
      <c r="B50" s="120"/>
      <c r="C50" s="121"/>
      <c r="D50" s="122"/>
      <c r="E50" s="122"/>
      <c r="F50" s="122"/>
      <c r="G50" s="123"/>
      <c r="I50" s="102" t="s">
        <v>46</v>
      </c>
      <c r="J50" s="120"/>
      <c r="K50" s="121"/>
      <c r="L50" s="122"/>
      <c r="M50" s="122"/>
      <c r="N50" s="122"/>
      <c r="O50" s="123"/>
    </row>
    <row r="51" spans="1:15" s="104" customFormat="1" ht="15.75" x14ac:dyDescent="0.25">
      <c r="A51" s="124" t="s">
        <v>17</v>
      </c>
      <c r="B51" s="125">
        <v>1031.316</v>
      </c>
      <c r="C51" s="67">
        <v>1017.03</v>
      </c>
      <c r="D51" s="68">
        <v>1.404678328072924</v>
      </c>
      <c r="E51" s="109">
        <v>3.2722027420641542</v>
      </c>
      <c r="F51" s="110">
        <v>3.7863743277738662</v>
      </c>
      <c r="G51" s="68">
        <v>-13.579523343430505</v>
      </c>
      <c r="I51" s="124" t="s">
        <v>17</v>
      </c>
      <c r="J51" s="125">
        <v>1043.1369999999999</v>
      </c>
      <c r="K51" s="67">
        <v>1030.6379999999999</v>
      </c>
      <c r="L51" s="68">
        <v>1.2127439508343398</v>
      </c>
      <c r="M51" s="109">
        <v>4.2300380323655284</v>
      </c>
      <c r="N51" s="110">
        <v>4.0297133932593345</v>
      </c>
      <c r="O51" s="68">
        <v>4.9711882597230144</v>
      </c>
    </row>
    <row r="52" spans="1:15" s="104" customFormat="1" ht="15.75" x14ac:dyDescent="0.25">
      <c r="A52" s="126" t="s">
        <v>18</v>
      </c>
      <c r="B52" s="127">
        <v>1073.9100000000001</v>
      </c>
      <c r="C52" s="24">
        <v>985.91700000000003</v>
      </c>
      <c r="D52" s="29">
        <v>8.9249906432285933</v>
      </c>
      <c r="E52" s="30">
        <v>9.7686499322832604E-2</v>
      </c>
      <c r="F52" s="31">
        <v>0.1351692644306931</v>
      </c>
      <c r="G52" s="29">
        <v>-27.7302427188094</v>
      </c>
      <c r="I52" s="126" t="s">
        <v>18</v>
      </c>
      <c r="J52" s="127">
        <v>3429.6489999999999</v>
      </c>
      <c r="K52" s="24">
        <v>2786.1019999999999</v>
      </c>
      <c r="L52" s="29">
        <v>23.098472345951443</v>
      </c>
      <c r="M52" s="30">
        <v>1.2058242113289999E-2</v>
      </c>
      <c r="N52" s="31">
        <v>7.2545542479445432E-2</v>
      </c>
      <c r="O52" s="29">
        <v>-83.378383149169366</v>
      </c>
    </row>
    <row r="53" spans="1:15" s="104" customFormat="1" ht="15.75" x14ac:dyDescent="0.25">
      <c r="A53" s="128" t="s">
        <v>55</v>
      </c>
      <c r="B53" s="127" t="s">
        <v>48</v>
      </c>
      <c r="C53" s="24" t="s">
        <v>48</v>
      </c>
      <c r="D53" s="29" t="s">
        <v>48</v>
      </c>
      <c r="E53" s="30" t="s">
        <v>48</v>
      </c>
      <c r="F53" s="31" t="s">
        <v>48</v>
      </c>
      <c r="G53" s="29" t="s">
        <v>48</v>
      </c>
      <c r="I53" s="128" t="s">
        <v>55</v>
      </c>
      <c r="J53" s="127" t="s">
        <v>62</v>
      </c>
      <c r="K53" s="24" t="s">
        <v>62</v>
      </c>
      <c r="L53" s="84" t="s">
        <v>48</v>
      </c>
      <c r="M53" s="30">
        <v>0.12351659338046721</v>
      </c>
      <c r="N53" s="31">
        <v>6.9130495978126007E-3</v>
      </c>
      <c r="O53" s="29">
        <v>1686.7164358194368</v>
      </c>
    </row>
    <row r="54" spans="1:15" s="104" customFormat="1" ht="16.5" thickBot="1" x14ac:dyDescent="0.3">
      <c r="A54" s="129" t="s">
        <v>63</v>
      </c>
      <c r="B54" s="130" t="s">
        <v>62</v>
      </c>
      <c r="C54" s="36" t="s">
        <v>62</v>
      </c>
      <c r="D54" s="33" t="s">
        <v>48</v>
      </c>
      <c r="E54" s="34">
        <v>1.4615684310124118E-2</v>
      </c>
      <c r="F54" s="35">
        <v>4.2235529290203321E-2</v>
      </c>
      <c r="G54" s="33">
        <v>-65.39481200839532</v>
      </c>
      <c r="I54" s="129" t="s">
        <v>63</v>
      </c>
      <c r="J54" s="130">
        <v>3949.7379999999998</v>
      </c>
      <c r="K54" s="36">
        <v>3889.0859999999998</v>
      </c>
      <c r="L54" s="33">
        <v>1.5595438105508608</v>
      </c>
      <c r="M54" s="34">
        <v>7.9651388181676719E-2</v>
      </c>
      <c r="N54" s="35">
        <v>9.6167432955171106E-2</v>
      </c>
      <c r="O54" s="33">
        <v>-17.174259794574549</v>
      </c>
    </row>
    <row r="55" spans="1:15" s="104" customFormat="1" ht="16.5" thickBot="1" x14ac:dyDescent="0.3">
      <c r="A55" s="102" t="s">
        <v>47</v>
      </c>
      <c r="B55" s="120"/>
      <c r="C55" s="121"/>
      <c r="D55" s="122"/>
      <c r="E55" s="122"/>
      <c r="F55" s="122"/>
      <c r="G55" s="123"/>
      <c r="I55" s="102" t="s">
        <v>47</v>
      </c>
      <c r="J55" s="120"/>
      <c r="K55" s="121"/>
      <c r="L55" s="122"/>
      <c r="M55" s="122"/>
      <c r="N55" s="122"/>
      <c r="O55" s="123"/>
    </row>
    <row r="56" spans="1:15" s="104" customFormat="1" ht="15.75" x14ac:dyDescent="0.25">
      <c r="A56" s="124" t="s">
        <v>17</v>
      </c>
      <c r="B56" s="125">
        <v>1487.059</v>
      </c>
      <c r="C56" s="67">
        <v>1495.095</v>
      </c>
      <c r="D56" s="68">
        <v>-0.53749092867008841</v>
      </c>
      <c r="E56" s="109">
        <v>1.3864900465668539</v>
      </c>
      <c r="F56" s="110">
        <v>1.6147752260165256</v>
      </c>
      <c r="G56" s="68">
        <v>-14.137272839689663</v>
      </c>
      <c r="I56" s="124" t="s">
        <v>17</v>
      </c>
      <c r="J56" s="125" t="s">
        <v>62</v>
      </c>
      <c r="K56" s="67" t="s">
        <v>62</v>
      </c>
      <c r="L56" s="68" t="s">
        <v>48</v>
      </c>
      <c r="M56" s="109">
        <v>9.2674289664029921</v>
      </c>
      <c r="N56" s="110">
        <v>8.9067731018217557</v>
      </c>
      <c r="O56" s="68">
        <v>4.0492315281666853</v>
      </c>
    </row>
    <row r="57" spans="1:15" s="104" customFormat="1" ht="15.75" x14ac:dyDescent="0.25">
      <c r="A57" s="126" t="s">
        <v>18</v>
      </c>
      <c r="B57" s="127">
        <v>4317.3860000000004</v>
      </c>
      <c r="C57" s="24">
        <v>4167.7060000000001</v>
      </c>
      <c r="D57" s="29">
        <v>3.591424155158744</v>
      </c>
      <c r="E57" s="30">
        <v>2.2255616778909481E-2</v>
      </c>
      <c r="F57" s="31">
        <v>2.57578338537581E-2</v>
      </c>
      <c r="G57" s="29">
        <v>-13.596706519394065</v>
      </c>
      <c r="I57" s="126" t="s">
        <v>18</v>
      </c>
      <c r="J57" s="127">
        <v>2227.0949999999998</v>
      </c>
      <c r="K57" s="24">
        <v>2020.932</v>
      </c>
      <c r="L57" s="29">
        <v>10.201382332507961</v>
      </c>
      <c r="M57" s="30">
        <v>2.2006291856754248E-2</v>
      </c>
      <c r="N57" s="31">
        <v>1.7904798458334634E-2</v>
      </c>
      <c r="O57" s="29">
        <v>22.90723019286699</v>
      </c>
    </row>
    <row r="58" spans="1:15" s="104" customFormat="1" ht="16.5" customHeight="1" x14ac:dyDescent="0.25">
      <c r="A58" s="128" t="s">
        <v>55</v>
      </c>
      <c r="B58" s="127" t="s">
        <v>48</v>
      </c>
      <c r="C58" s="24" t="s">
        <v>48</v>
      </c>
      <c r="D58" s="29" t="s">
        <v>48</v>
      </c>
      <c r="E58" s="30" t="s">
        <v>48</v>
      </c>
      <c r="F58" s="31" t="s">
        <v>48</v>
      </c>
      <c r="G58" s="29" t="s">
        <v>48</v>
      </c>
      <c r="I58" s="128" t="s">
        <v>55</v>
      </c>
      <c r="J58" s="127" t="s">
        <v>62</v>
      </c>
      <c r="K58" s="24" t="s">
        <v>62</v>
      </c>
      <c r="L58" s="84" t="s">
        <v>48</v>
      </c>
      <c r="M58" s="30">
        <v>1.8060567076349909E-2</v>
      </c>
      <c r="N58" s="31">
        <v>2.4527499973039105E-2</v>
      </c>
      <c r="O58" s="29">
        <v>-26.366049959423993</v>
      </c>
    </row>
    <row r="59" spans="1:15" s="104" customFormat="1" ht="16.5" thickBot="1" x14ac:dyDescent="0.3">
      <c r="A59" s="129" t="s">
        <v>63</v>
      </c>
      <c r="B59" s="130" t="s">
        <v>48</v>
      </c>
      <c r="C59" s="36" t="s">
        <v>48</v>
      </c>
      <c r="D59" s="33" t="s">
        <v>48</v>
      </c>
      <c r="E59" s="34" t="s">
        <v>48</v>
      </c>
      <c r="F59" s="35" t="s">
        <v>48</v>
      </c>
      <c r="G59" s="33" t="s">
        <v>48</v>
      </c>
      <c r="I59" s="129" t="s">
        <v>63</v>
      </c>
      <c r="J59" s="130" t="s">
        <v>62</v>
      </c>
      <c r="K59" s="36" t="s">
        <v>62</v>
      </c>
      <c r="L59" s="33" t="s">
        <v>48</v>
      </c>
      <c r="M59" s="34">
        <v>4.405277785388613E-2</v>
      </c>
      <c r="N59" s="35">
        <v>6.7547407620226929E-2</v>
      </c>
      <c r="O59" s="33">
        <v>-34.782429991147993</v>
      </c>
    </row>
    <row r="60" spans="1:15" s="104" customFormat="1" ht="15.75" x14ac:dyDescent="0.25">
      <c r="A60" s="106"/>
      <c r="B60" s="107"/>
      <c r="C60" s="83"/>
      <c r="D60" s="105"/>
      <c r="E60" s="105"/>
      <c r="F60" s="105"/>
      <c r="G60" s="105"/>
    </row>
    <row r="61" spans="1:15" s="104" customFormat="1" ht="18.75" x14ac:dyDescent="0.25">
      <c r="A61" s="264" t="s">
        <v>111</v>
      </c>
      <c r="B61" s="107"/>
      <c r="C61" s="83"/>
      <c r="D61" s="105"/>
      <c r="E61" s="105"/>
      <c r="F61" s="105"/>
      <c r="G61" s="105"/>
    </row>
    <row r="62" spans="1:15" ht="15.75" x14ac:dyDescent="0.2">
      <c r="A62" s="47" t="s">
        <v>21</v>
      </c>
      <c r="B62" s="79"/>
      <c r="C62" s="79"/>
      <c r="E62" s="79"/>
    </row>
    <row r="63" spans="1:15" ht="15.75" x14ac:dyDescent="0.25">
      <c r="A63" s="80" t="s">
        <v>50</v>
      </c>
    </row>
    <row r="64" spans="1:15" ht="15.75" x14ac:dyDescent="0.25">
      <c r="A64" s="80" t="s">
        <v>49</v>
      </c>
    </row>
  </sheetData>
  <mergeCells count="2">
    <mergeCell ref="A4:A6"/>
    <mergeCell ref="I4:I6"/>
  </mergeCells>
  <phoneticPr fontId="8" type="noConversion"/>
  <pageMargins left="0.3" right="0.24" top="1" bottom="1" header="0.5" footer="0.5"/>
  <pageSetup paperSize="9" scale="9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9"/>
  <dimension ref="A1"/>
  <sheetViews>
    <sheetView zoomScale="90" zoomScaleNormal="90" workbookViewId="0">
      <selection activeCell="V33" sqref="V33"/>
    </sheetView>
  </sheetViews>
  <sheetFormatPr defaultRowHeight="12.75" x14ac:dyDescent="0.2"/>
  <sheetData/>
  <phoneticPr fontId="8" type="noConversion"/>
  <pageMargins left="0.75" right="0.75" top="1" bottom="1" header="0.5" footer="0.5"/>
  <pageSetup orientation="portrait" verticalDpi="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0"/>
  <dimension ref="A1:I40"/>
  <sheetViews>
    <sheetView zoomScale="80" zoomScaleNormal="80" workbookViewId="0">
      <selection activeCell="B7" sqref="B7"/>
    </sheetView>
  </sheetViews>
  <sheetFormatPr defaultRowHeight="12.75" x14ac:dyDescent="0.2"/>
  <cols>
    <col min="1" max="1" width="30" customWidth="1"/>
    <col min="2" max="2" width="13" customWidth="1"/>
    <col min="3" max="3" width="14" customWidth="1"/>
    <col min="4" max="4" width="10.5703125" customWidth="1"/>
    <col min="5" max="5" width="13" customWidth="1"/>
    <col min="6" max="6" width="14.28515625" customWidth="1"/>
    <col min="7" max="7" width="9.5703125" customWidth="1"/>
    <col min="8" max="8" width="8.85546875" customWidth="1"/>
  </cols>
  <sheetData>
    <row r="1" spans="1:9" ht="20.25" customHeight="1" x14ac:dyDescent="0.2">
      <c r="A1" s="8" t="s">
        <v>53</v>
      </c>
      <c r="F1" s="63" t="str">
        <f xml:space="preserve"> (Bydło_PL!G1)</f>
        <v>marzec - kwiecień 2020r.</v>
      </c>
    </row>
    <row r="2" spans="1:9" ht="13.5" thickBot="1" x14ac:dyDescent="0.25"/>
    <row r="3" spans="1:9" ht="21" thickBot="1" x14ac:dyDescent="0.35">
      <c r="A3" s="11" t="s">
        <v>12</v>
      </c>
      <c r="B3" s="12"/>
      <c r="C3" s="12"/>
      <c r="D3" s="12"/>
      <c r="E3" s="12"/>
      <c r="F3" s="12"/>
      <c r="G3" s="13"/>
    </row>
    <row r="4" spans="1:9" ht="21" thickBot="1" x14ac:dyDescent="0.25">
      <c r="A4" s="290"/>
      <c r="B4" s="132" t="s">
        <v>128</v>
      </c>
      <c r="C4" s="14"/>
      <c r="D4" s="15"/>
      <c r="E4" s="16"/>
      <c r="F4" s="14"/>
      <c r="G4" s="15"/>
    </row>
    <row r="5" spans="1:9" ht="30" customHeight="1" x14ac:dyDescent="0.2">
      <c r="A5" s="318" t="s">
        <v>13</v>
      </c>
      <c r="B5" s="66" t="s">
        <v>14</v>
      </c>
      <c r="C5" s="17"/>
      <c r="D5" s="18"/>
      <c r="E5" s="19" t="s">
        <v>15</v>
      </c>
      <c r="F5" s="20"/>
      <c r="G5" s="18"/>
    </row>
    <row r="6" spans="1:9" ht="32.25" customHeight="1" thickBot="1" x14ac:dyDescent="0.25">
      <c r="A6" s="320"/>
      <c r="B6" s="319" t="s">
        <v>150</v>
      </c>
      <c r="C6" s="285" t="s">
        <v>135</v>
      </c>
      <c r="D6" s="21" t="s">
        <v>16</v>
      </c>
      <c r="E6" s="286" t="s">
        <v>150</v>
      </c>
      <c r="F6" s="287" t="s">
        <v>135</v>
      </c>
      <c r="G6" s="21" t="s">
        <v>16</v>
      </c>
    </row>
    <row r="7" spans="1:9" ht="16.5" thickBot="1" x14ac:dyDescent="0.3">
      <c r="A7" s="136" t="s">
        <v>61</v>
      </c>
      <c r="B7" s="137">
        <v>1476.8009999999999</v>
      </c>
      <c r="C7" s="22">
        <v>1554.0060000000001</v>
      </c>
      <c r="D7" s="89">
        <v>-4.9681275361871284</v>
      </c>
      <c r="E7" s="90">
        <v>100</v>
      </c>
      <c r="F7" s="91">
        <v>100</v>
      </c>
      <c r="G7" s="92" t="s">
        <v>48</v>
      </c>
    </row>
    <row r="8" spans="1:9" ht="15.75" x14ac:dyDescent="0.25">
      <c r="A8" s="94" t="s">
        <v>19</v>
      </c>
      <c r="B8" s="95"/>
      <c r="C8" s="96"/>
      <c r="D8" s="97"/>
      <c r="E8" s="97"/>
      <c r="F8" s="97"/>
      <c r="G8" s="98"/>
      <c r="I8" s="45"/>
    </row>
    <row r="9" spans="1:9" ht="15.75" x14ac:dyDescent="0.25">
      <c r="A9" s="126" t="s">
        <v>17</v>
      </c>
      <c r="B9" s="127">
        <v>1113.56</v>
      </c>
      <c r="C9" s="24">
        <v>1114.3230000000001</v>
      </c>
      <c r="D9" s="25">
        <v>-6.8472067793642177E-2</v>
      </c>
      <c r="E9" s="26">
        <v>59.688656658087538</v>
      </c>
      <c r="F9" s="27">
        <v>53.944401819951224</v>
      </c>
      <c r="G9" s="25">
        <v>10.648472583510626</v>
      </c>
    </row>
    <row r="10" spans="1:9" ht="15.75" x14ac:dyDescent="0.25">
      <c r="A10" s="126" t="s">
        <v>18</v>
      </c>
      <c r="B10" s="321">
        <v>1702.326</v>
      </c>
      <c r="C10" s="24">
        <v>1715.0070000000001</v>
      </c>
      <c r="D10" s="29">
        <v>-0.73941389160510951</v>
      </c>
      <c r="E10" s="30">
        <v>34.471343129779868</v>
      </c>
      <c r="F10" s="31">
        <v>39.353735562646435</v>
      </c>
      <c r="G10" s="29">
        <v>-12.406426894581285</v>
      </c>
    </row>
    <row r="11" spans="1:9" ht="15.75" x14ac:dyDescent="0.25">
      <c r="A11" s="126" t="s">
        <v>55</v>
      </c>
      <c r="B11" s="321">
        <v>4011.5990000000002</v>
      </c>
      <c r="C11" s="24">
        <v>4057.9050000000002</v>
      </c>
      <c r="D11" s="29">
        <v>-1.1411307066084602</v>
      </c>
      <c r="E11" s="288">
        <v>1.4412676228135555</v>
      </c>
      <c r="F11" s="31">
        <v>2.4722518717780209</v>
      </c>
      <c r="G11" s="29">
        <v>-41.702233527807628</v>
      </c>
    </row>
    <row r="12" spans="1:9" ht="15.75" x14ac:dyDescent="0.25">
      <c r="A12" s="126" t="s">
        <v>63</v>
      </c>
      <c r="B12" s="321">
        <v>3748.355</v>
      </c>
      <c r="C12" s="28">
        <v>4156.2529999999997</v>
      </c>
      <c r="D12" s="29">
        <v>-9.8140801341977912</v>
      </c>
      <c r="E12" s="31">
        <v>4.267098193323779</v>
      </c>
      <c r="F12" s="31">
        <v>4.0873032994275809</v>
      </c>
      <c r="G12" s="29">
        <v>4.3988635225914878</v>
      </c>
    </row>
    <row r="13" spans="1:9" ht="16.5" thickBot="1" x14ac:dyDescent="0.3">
      <c r="A13" s="139" t="s">
        <v>115</v>
      </c>
      <c r="B13" s="130">
        <v>5737.8689999999997</v>
      </c>
      <c r="C13" s="36">
        <v>5461.21</v>
      </c>
      <c r="D13" s="29">
        <v>5.0658919909690274</v>
      </c>
      <c r="E13" s="289">
        <v>0.13163439599526292</v>
      </c>
      <c r="F13" s="113">
        <v>0.14230744619673841</v>
      </c>
      <c r="G13" s="25">
        <v>-7.4999941933608465</v>
      </c>
    </row>
    <row r="14" spans="1:9" ht="18.75" x14ac:dyDescent="0.3">
      <c r="A14" s="144" t="s">
        <v>20</v>
      </c>
      <c r="B14" s="99"/>
      <c r="C14" s="93"/>
      <c r="D14" s="100"/>
      <c r="E14" s="100"/>
      <c r="F14" s="100"/>
      <c r="G14" s="101"/>
    </row>
    <row r="15" spans="1:9" ht="15.75" x14ac:dyDescent="0.25">
      <c r="A15" s="322" t="s">
        <v>56</v>
      </c>
      <c r="B15" s="127">
        <v>1551.7349999999999</v>
      </c>
      <c r="C15" s="24">
        <v>1511.3130000000001</v>
      </c>
      <c r="D15" s="25">
        <v>2.674627955956165</v>
      </c>
      <c r="E15" s="26">
        <v>9.3182609043294207</v>
      </c>
      <c r="F15" s="27">
        <v>9.1948431241481607</v>
      </c>
      <c r="G15" s="25">
        <v>1.342249982026678</v>
      </c>
    </row>
    <row r="16" spans="1:9" ht="15.75" x14ac:dyDescent="0.25">
      <c r="A16" s="322" t="s">
        <v>40</v>
      </c>
      <c r="B16" s="321">
        <v>1020.7430000000001</v>
      </c>
      <c r="C16" s="28">
        <v>1020.028</v>
      </c>
      <c r="D16" s="29">
        <v>7.0096115008610724E-2</v>
      </c>
      <c r="E16" s="30">
        <v>47.075527771624571</v>
      </c>
      <c r="F16" s="31">
        <v>41.523895457646361</v>
      </c>
      <c r="G16" s="29">
        <v>13.369729050687878</v>
      </c>
    </row>
    <row r="17" spans="1:7" ht="15.75" x14ac:dyDescent="0.25">
      <c r="A17" s="322" t="s">
        <v>41</v>
      </c>
      <c r="B17" s="321">
        <v>1212.508</v>
      </c>
      <c r="C17" s="28">
        <v>1203.758</v>
      </c>
      <c r="D17" s="29">
        <v>0.72689028857959825</v>
      </c>
      <c r="E17" s="30">
        <v>2.8913877021021932</v>
      </c>
      <c r="F17" s="31">
        <v>2.8549552067642257</v>
      </c>
      <c r="G17" s="29">
        <v>1.2761144291037665</v>
      </c>
    </row>
    <row r="18" spans="1:7" ht="15.75" x14ac:dyDescent="0.25">
      <c r="A18" s="323" t="s">
        <v>42</v>
      </c>
      <c r="B18" s="321">
        <v>1259.3879999999999</v>
      </c>
      <c r="C18" s="28">
        <v>1290.076</v>
      </c>
      <c r="D18" s="29">
        <v>-2.3787745838229766</v>
      </c>
      <c r="E18" s="30">
        <v>0.15559110136389021</v>
      </c>
      <c r="F18" s="31">
        <v>0.13611699412490666</v>
      </c>
      <c r="G18" s="29">
        <v>14.306888984863484</v>
      </c>
    </row>
    <row r="19" spans="1:7" ht="16.5" thickBot="1" x14ac:dyDescent="0.3">
      <c r="A19" s="324" t="s">
        <v>39</v>
      </c>
      <c r="B19" s="321">
        <v>1023.32</v>
      </c>
      <c r="C19" s="28">
        <v>1027.069</v>
      </c>
      <c r="D19" s="29">
        <v>-0.36501929276415801</v>
      </c>
      <c r="E19" s="30">
        <v>0.24788917866745644</v>
      </c>
      <c r="F19" s="31">
        <v>0.20434744818935532</v>
      </c>
      <c r="G19" s="29">
        <v>21.307694744371783</v>
      </c>
    </row>
    <row r="20" spans="1:7" ht="18.75" x14ac:dyDescent="0.3">
      <c r="A20" s="144" t="s">
        <v>18</v>
      </c>
      <c r="B20" s="99"/>
      <c r="C20" s="93"/>
      <c r="D20" s="100"/>
      <c r="E20" s="100"/>
      <c r="F20" s="100"/>
      <c r="G20" s="101"/>
    </row>
    <row r="21" spans="1:7" ht="15.75" x14ac:dyDescent="0.25">
      <c r="A21" s="322" t="s">
        <v>56</v>
      </c>
      <c r="B21" s="127">
        <v>2121.8429999999998</v>
      </c>
      <c r="C21" s="24">
        <v>2097.15</v>
      </c>
      <c r="D21" s="25">
        <v>1.1774551176596693</v>
      </c>
      <c r="E21" s="26">
        <v>8.3599620935366055</v>
      </c>
      <c r="F21" s="27">
        <v>9.473392624107623</v>
      </c>
      <c r="G21" s="25">
        <v>-11.753239570558817</v>
      </c>
    </row>
    <row r="22" spans="1:7" ht="15.75" customHeight="1" x14ac:dyDescent="0.25">
      <c r="A22" s="323" t="s">
        <v>40</v>
      </c>
      <c r="B22" s="321">
        <v>1480.222</v>
      </c>
      <c r="C22" s="28">
        <v>1505.559</v>
      </c>
      <c r="D22" s="29">
        <v>-1.682896518834532</v>
      </c>
      <c r="E22" s="30">
        <v>22.325844236744874</v>
      </c>
      <c r="F22" s="31">
        <v>25.658517155368465</v>
      </c>
      <c r="G22" s="29">
        <v>-12.988563986154997</v>
      </c>
    </row>
    <row r="23" spans="1:7" ht="15.75" x14ac:dyDescent="0.25">
      <c r="A23" s="323" t="s">
        <v>41</v>
      </c>
      <c r="B23" s="321">
        <v>1861.252</v>
      </c>
      <c r="C23" s="28">
        <v>1861.288</v>
      </c>
      <c r="D23" s="29">
        <v>-1.934144527878448E-3</v>
      </c>
      <c r="E23" s="30">
        <v>2.3395981800654919</v>
      </c>
      <c r="F23" s="31">
        <v>2.6590388624908834</v>
      </c>
      <c r="G23" s="29">
        <v>-12.013389008017429</v>
      </c>
    </row>
    <row r="24" spans="1:7" ht="15.75" x14ac:dyDescent="0.25">
      <c r="A24" s="323" t="s">
        <v>42</v>
      </c>
      <c r="B24" s="321">
        <v>3999.4549999999999</v>
      </c>
      <c r="C24" s="28">
        <v>4033.5149999999999</v>
      </c>
      <c r="D24" s="84">
        <v>-0.84442477590885234</v>
      </c>
      <c r="E24" s="30">
        <v>4.3181222022464029E-2</v>
      </c>
      <c r="F24" s="31">
        <v>9.3273646536858934E-2</v>
      </c>
      <c r="G24" s="29">
        <v>-53.704799130588178</v>
      </c>
    </row>
    <row r="25" spans="1:7" ht="16.5" thickBot="1" x14ac:dyDescent="0.3">
      <c r="A25" s="324" t="s">
        <v>39</v>
      </c>
      <c r="B25" s="321">
        <v>2401.29</v>
      </c>
      <c r="C25" s="28">
        <v>2495.7820000000002</v>
      </c>
      <c r="D25" s="29">
        <v>-3.786067853682741</v>
      </c>
      <c r="E25" s="30">
        <v>1.4027573974104321</v>
      </c>
      <c r="F25" s="31">
        <v>1.4684711104941501</v>
      </c>
      <c r="G25" s="29">
        <v>-4.4749748642726033</v>
      </c>
    </row>
    <row r="26" spans="1:7" ht="18.75" x14ac:dyDescent="0.3">
      <c r="A26" s="144" t="s">
        <v>55</v>
      </c>
      <c r="B26" s="99"/>
      <c r="C26" s="93"/>
      <c r="D26" s="100"/>
      <c r="E26" s="100"/>
      <c r="F26" s="100"/>
      <c r="G26" s="101"/>
    </row>
    <row r="27" spans="1:7" ht="15.75" x14ac:dyDescent="0.25">
      <c r="A27" s="322" t="s">
        <v>56</v>
      </c>
      <c r="B27" s="127">
        <v>4630.7070000000003</v>
      </c>
      <c r="C27" s="24">
        <v>4647.2290000000003</v>
      </c>
      <c r="D27" s="25">
        <v>-0.35552368949324281</v>
      </c>
      <c r="E27" s="26">
        <v>0.32899930118626991</v>
      </c>
      <c r="F27" s="27">
        <v>0.5716997126337956</v>
      </c>
      <c r="G27" s="25">
        <v>-42.452428448741998</v>
      </c>
    </row>
    <row r="28" spans="1:7" ht="15.75" x14ac:dyDescent="0.25">
      <c r="A28" s="323" t="s">
        <v>40</v>
      </c>
      <c r="B28" s="321">
        <v>3911.8649999999998</v>
      </c>
      <c r="C28" s="28">
        <v>3939.8789999999999</v>
      </c>
      <c r="D28" s="29">
        <v>-0.71103706484387275</v>
      </c>
      <c r="E28" s="30">
        <v>0.71545797999997551</v>
      </c>
      <c r="F28" s="31">
        <v>1.3618369259840786</v>
      </c>
      <c r="G28" s="29">
        <v>-47.463755288983847</v>
      </c>
    </row>
    <row r="29" spans="1:7" ht="15.75" x14ac:dyDescent="0.25">
      <c r="A29" s="323" t="s">
        <v>41</v>
      </c>
      <c r="B29" s="325">
        <v>3994.154</v>
      </c>
      <c r="C29" s="42">
        <v>3951.9870000000001</v>
      </c>
      <c r="D29" s="29">
        <v>1.0669822547493177</v>
      </c>
      <c r="E29" s="30">
        <v>0.33973851393772359</v>
      </c>
      <c r="F29" s="31">
        <v>0.48215701195841099</v>
      </c>
      <c r="G29" s="29">
        <v>-29.537784267041182</v>
      </c>
    </row>
    <row r="30" spans="1:7" ht="15.75" x14ac:dyDescent="0.25">
      <c r="A30" s="328" t="s">
        <v>42</v>
      </c>
      <c r="B30" s="326" t="s">
        <v>62</v>
      </c>
      <c r="C30" s="266" t="s">
        <v>62</v>
      </c>
      <c r="D30" s="84" t="s">
        <v>48</v>
      </c>
      <c r="E30" s="30">
        <v>2.7536442952445176E-4</v>
      </c>
      <c r="F30" s="31">
        <v>1.2505963781478293E-4</v>
      </c>
      <c r="G30" s="29">
        <v>120.18649208969782</v>
      </c>
    </row>
    <row r="31" spans="1:7" ht="16.5" thickBot="1" x14ac:dyDescent="0.3">
      <c r="A31" s="329" t="s">
        <v>39</v>
      </c>
      <c r="B31" s="327">
        <v>1786.1220000000001</v>
      </c>
      <c r="C31" s="32">
        <v>1841.5309999999999</v>
      </c>
      <c r="D31" s="33">
        <v>-3.0088551319527004</v>
      </c>
      <c r="E31" s="34">
        <v>5.6796463260061915E-2</v>
      </c>
      <c r="F31" s="35">
        <v>5.6433161563920795E-2</v>
      </c>
      <c r="G31" s="33">
        <v>0.64377342341455612</v>
      </c>
    </row>
    <row r="32" spans="1:7" ht="18.75" x14ac:dyDescent="0.3">
      <c r="A32" s="144" t="s">
        <v>63</v>
      </c>
      <c r="B32" s="99"/>
      <c r="C32" s="93"/>
      <c r="D32" s="100"/>
      <c r="E32" s="100"/>
      <c r="F32" s="100"/>
      <c r="G32" s="101"/>
    </row>
    <row r="33" spans="1:7" ht="15.75" x14ac:dyDescent="0.25">
      <c r="A33" s="322" t="s">
        <v>56</v>
      </c>
      <c r="B33" s="127">
        <v>6117.0870000000004</v>
      </c>
      <c r="C33" s="24">
        <v>5649.0990000000002</v>
      </c>
      <c r="D33" s="25">
        <v>8.2842945397133292</v>
      </c>
      <c r="E33" s="26">
        <v>0.7822083574532176</v>
      </c>
      <c r="F33" s="27">
        <v>0.71720660123129554</v>
      </c>
      <c r="G33" s="25">
        <v>9.0631843195987702</v>
      </c>
    </row>
    <row r="34" spans="1:7" ht="15.75" x14ac:dyDescent="0.25">
      <c r="A34" s="323" t="s">
        <v>40</v>
      </c>
      <c r="B34" s="127">
        <v>3373.1210000000001</v>
      </c>
      <c r="C34" s="24">
        <v>4588.46</v>
      </c>
      <c r="D34" s="29">
        <v>-26.486860515292708</v>
      </c>
      <c r="E34" s="30">
        <v>2.5821840437939589</v>
      </c>
      <c r="F34" s="31">
        <v>2.3678583391121304</v>
      </c>
      <c r="G34" s="29">
        <v>9.0514580683147496</v>
      </c>
    </row>
    <row r="35" spans="1:7" ht="15.75" x14ac:dyDescent="0.25">
      <c r="A35" s="323" t="s">
        <v>41</v>
      </c>
      <c r="B35" s="127">
        <v>3338.9409999999998</v>
      </c>
      <c r="C35" s="24">
        <v>3585.8380000000002</v>
      </c>
      <c r="D35" s="29">
        <v>-6.8853361473663997</v>
      </c>
      <c r="E35" s="30">
        <v>0.60923870098156196</v>
      </c>
      <c r="F35" s="31">
        <v>0.35918170144054112</v>
      </c>
      <c r="G35" s="29">
        <v>69.618524144781702</v>
      </c>
    </row>
    <row r="36" spans="1:7" ht="15.75" x14ac:dyDescent="0.25">
      <c r="A36" s="328" t="s">
        <v>42</v>
      </c>
      <c r="B36" s="127" t="s">
        <v>48</v>
      </c>
      <c r="C36" s="24" t="s">
        <v>48</v>
      </c>
      <c r="D36" s="84" t="s">
        <v>48</v>
      </c>
      <c r="E36" s="30" t="s">
        <v>48</v>
      </c>
      <c r="F36" s="31" t="s">
        <v>48</v>
      </c>
      <c r="G36" s="29" t="s">
        <v>48</v>
      </c>
    </row>
    <row r="37" spans="1:7" ht="16.5" thickBot="1" x14ac:dyDescent="0.3">
      <c r="A37" s="329" t="s">
        <v>39</v>
      </c>
      <c r="B37" s="130">
        <v>1586.32</v>
      </c>
      <c r="C37" s="36">
        <v>1218.4079999999999</v>
      </c>
      <c r="D37" s="33">
        <v>30.196124779220103</v>
      </c>
      <c r="E37" s="34">
        <v>0.29346709109504071</v>
      </c>
      <c r="F37" s="35">
        <v>0.64305665764361375</v>
      </c>
      <c r="G37" s="33">
        <v>-54.363727113811777</v>
      </c>
    </row>
    <row r="39" spans="1:7" ht="15.75" x14ac:dyDescent="0.2">
      <c r="A39" s="47" t="s">
        <v>21</v>
      </c>
      <c r="B39" s="79"/>
      <c r="C39" s="79"/>
      <c r="E39" s="79"/>
    </row>
    <row r="40" spans="1:7" ht="15.75" x14ac:dyDescent="0.25">
      <c r="A40" s="80" t="s">
        <v>49</v>
      </c>
    </row>
  </sheetData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1"/>
  <dimension ref="A1:Q40"/>
  <sheetViews>
    <sheetView zoomScale="80" zoomScaleNormal="80" workbookViewId="0">
      <selection activeCell="R3" sqref="R3"/>
    </sheetView>
  </sheetViews>
  <sheetFormatPr defaultRowHeight="12.75" x14ac:dyDescent="0.2"/>
  <cols>
    <col min="1" max="1" width="30.42578125" customWidth="1"/>
    <col min="2" max="3" width="12.85546875" bestFit="1" customWidth="1"/>
    <col min="4" max="4" width="9.85546875" customWidth="1"/>
    <col min="5" max="6" width="12.85546875" bestFit="1" customWidth="1"/>
    <col min="8" max="8" width="3.28515625" customWidth="1"/>
    <col min="9" max="9" width="30.7109375" customWidth="1"/>
    <col min="10" max="11" width="12.42578125" customWidth="1"/>
    <col min="13" max="14" width="12.85546875" bestFit="1" customWidth="1"/>
  </cols>
  <sheetData>
    <row r="1" spans="1:17" ht="20.25" customHeight="1" x14ac:dyDescent="0.2">
      <c r="A1" s="8" t="s">
        <v>53</v>
      </c>
      <c r="G1" s="63" t="str">
        <f xml:space="preserve"> (Bydło_PL!G1)</f>
        <v>marzec - kwiecień 2020r.</v>
      </c>
      <c r="I1" s="43"/>
    </row>
    <row r="2" spans="1:17" ht="13.5" thickBot="1" x14ac:dyDescent="0.25"/>
    <row r="3" spans="1:17" ht="21" thickBot="1" x14ac:dyDescent="0.35">
      <c r="A3" s="11" t="s">
        <v>59</v>
      </c>
      <c r="B3" s="12"/>
      <c r="C3" s="12"/>
      <c r="D3" s="12"/>
      <c r="E3" s="12"/>
      <c r="F3" s="12"/>
      <c r="G3" s="13"/>
      <c r="I3" s="11" t="s">
        <v>28</v>
      </c>
      <c r="J3" s="12"/>
      <c r="K3" s="12"/>
      <c r="L3" s="12"/>
      <c r="M3" s="12"/>
      <c r="N3" s="12"/>
      <c r="O3" s="13"/>
    </row>
    <row r="4" spans="1:17" ht="21" thickBot="1" x14ac:dyDescent="0.25">
      <c r="A4" s="290"/>
      <c r="B4" s="132" t="s">
        <v>127</v>
      </c>
      <c r="C4" s="14"/>
      <c r="D4" s="15"/>
      <c r="E4" s="16"/>
      <c r="F4" s="14"/>
      <c r="G4" s="15"/>
      <c r="I4" s="290"/>
      <c r="J4" s="132" t="s">
        <v>127</v>
      </c>
      <c r="K4" s="14"/>
      <c r="L4" s="15"/>
      <c r="M4" s="16"/>
      <c r="N4" s="14"/>
      <c r="O4" s="15"/>
    </row>
    <row r="5" spans="1:17" ht="15.75" customHeight="1" x14ac:dyDescent="0.2">
      <c r="A5" s="318" t="s">
        <v>13</v>
      </c>
      <c r="B5" s="66" t="s">
        <v>14</v>
      </c>
      <c r="C5" s="17"/>
      <c r="D5" s="18"/>
      <c r="E5" s="19" t="s">
        <v>15</v>
      </c>
      <c r="F5" s="20"/>
      <c r="G5" s="18"/>
      <c r="I5" s="318" t="s">
        <v>13</v>
      </c>
      <c r="J5" s="66" t="s">
        <v>14</v>
      </c>
      <c r="K5" s="17"/>
      <c r="L5" s="18"/>
      <c r="M5" s="19" t="s">
        <v>15</v>
      </c>
      <c r="N5" s="20"/>
      <c r="O5" s="18"/>
    </row>
    <row r="6" spans="1:17" ht="32.25" customHeight="1" thickBot="1" x14ac:dyDescent="0.25">
      <c r="A6" s="320"/>
      <c r="B6" s="319" t="s">
        <v>150</v>
      </c>
      <c r="C6" s="285" t="s">
        <v>135</v>
      </c>
      <c r="D6" s="21" t="s">
        <v>16</v>
      </c>
      <c r="E6" s="286" t="s">
        <v>150</v>
      </c>
      <c r="F6" s="287" t="s">
        <v>135</v>
      </c>
      <c r="G6" s="21" t="s">
        <v>16</v>
      </c>
      <c r="I6" s="320"/>
      <c r="J6" s="319" t="s">
        <v>150</v>
      </c>
      <c r="K6" s="285" t="s">
        <v>135</v>
      </c>
      <c r="L6" s="21" t="s">
        <v>16</v>
      </c>
      <c r="M6" s="286" t="s">
        <v>150</v>
      </c>
      <c r="N6" s="287" t="s">
        <v>135</v>
      </c>
      <c r="O6" s="21" t="s">
        <v>16</v>
      </c>
    </row>
    <row r="7" spans="1:17" ht="16.5" thickBot="1" x14ac:dyDescent="0.3">
      <c r="A7" s="136" t="s">
        <v>61</v>
      </c>
      <c r="B7" s="137">
        <v>1471.2139999999999</v>
      </c>
      <c r="C7" s="22">
        <v>1562.0730000000001</v>
      </c>
      <c r="D7" s="89">
        <v>-5.8165655510337952</v>
      </c>
      <c r="E7" s="90">
        <v>100</v>
      </c>
      <c r="F7" s="91">
        <v>100</v>
      </c>
      <c r="G7" s="92" t="s">
        <v>48</v>
      </c>
      <c r="I7" s="136" t="s">
        <v>61</v>
      </c>
      <c r="J7" s="137">
        <v>1485.087</v>
      </c>
      <c r="K7" s="22">
        <v>1544.0350000000001</v>
      </c>
      <c r="L7" s="89">
        <v>-3.8177891045216001</v>
      </c>
      <c r="M7" s="90">
        <v>100</v>
      </c>
      <c r="N7" s="91">
        <v>100</v>
      </c>
      <c r="O7" s="92" t="s">
        <v>48</v>
      </c>
    </row>
    <row r="8" spans="1:17" ht="15.75" x14ac:dyDescent="0.25">
      <c r="A8" s="94" t="s">
        <v>19</v>
      </c>
      <c r="B8" s="95"/>
      <c r="C8" s="96"/>
      <c r="D8" s="97"/>
      <c r="E8" s="97"/>
      <c r="F8" s="97"/>
      <c r="G8" s="98"/>
      <c r="I8" s="94" t="s">
        <v>19</v>
      </c>
      <c r="J8" s="95"/>
      <c r="K8" s="96"/>
      <c r="L8" s="97"/>
      <c r="M8" s="97"/>
      <c r="N8" s="97"/>
      <c r="O8" s="98"/>
    </row>
    <row r="9" spans="1:17" ht="15.75" x14ac:dyDescent="0.25">
      <c r="A9" s="126" t="s">
        <v>17</v>
      </c>
      <c r="B9" s="127">
        <v>1163.876</v>
      </c>
      <c r="C9" s="24">
        <v>1191.9970000000001</v>
      </c>
      <c r="D9" s="25">
        <v>-2.359150232760661</v>
      </c>
      <c r="E9" s="26">
        <v>55.871332002276453</v>
      </c>
      <c r="F9" s="27">
        <v>47.953452533729553</v>
      </c>
      <c r="G9" s="25">
        <v>16.511594160978529</v>
      </c>
      <c r="I9" s="126" t="s">
        <v>17</v>
      </c>
      <c r="J9" s="127">
        <v>1049.759</v>
      </c>
      <c r="K9" s="24">
        <v>1039.278</v>
      </c>
      <c r="L9" s="25">
        <v>1.0084885853448253</v>
      </c>
      <c r="M9" s="26">
        <v>65.350322600741677</v>
      </c>
      <c r="N9" s="27">
        <v>61.349491814147186</v>
      </c>
      <c r="O9" s="25">
        <v>6.5213755946253826</v>
      </c>
    </row>
    <row r="10" spans="1:17" ht="15.75" x14ac:dyDescent="0.25">
      <c r="A10" s="126" t="s">
        <v>18</v>
      </c>
      <c r="B10" s="321">
        <v>1486.1769999999999</v>
      </c>
      <c r="C10" s="24">
        <v>1486.4849999999999</v>
      </c>
      <c r="D10" s="29">
        <v>-2.0720020720020233E-2</v>
      </c>
      <c r="E10" s="30">
        <v>40.565515336039496</v>
      </c>
      <c r="F10" s="31">
        <v>46.698667861196938</v>
      </c>
      <c r="G10" s="29">
        <v>-13.133463557005721</v>
      </c>
      <c r="I10" s="126" t="s">
        <v>18</v>
      </c>
      <c r="J10" s="321">
        <v>2213.6550000000002</v>
      </c>
      <c r="K10" s="24">
        <v>2150.7020000000002</v>
      </c>
      <c r="L10" s="29">
        <v>2.9270907824514958</v>
      </c>
      <c r="M10" s="30">
        <v>25.432770218166084</v>
      </c>
      <c r="N10" s="31">
        <v>30.275060035024804</v>
      </c>
      <c r="O10" s="29">
        <v>-15.994319453889574</v>
      </c>
    </row>
    <row r="11" spans="1:17" ht="15.75" x14ac:dyDescent="0.25">
      <c r="A11" s="126" t="s">
        <v>55</v>
      </c>
      <c r="B11" s="321">
        <v>3793.7060000000001</v>
      </c>
      <c r="C11" s="24">
        <v>3903.1689999999999</v>
      </c>
      <c r="D11" s="29">
        <v>-2.804464782334553</v>
      </c>
      <c r="E11" s="288">
        <v>1.0169898432493543</v>
      </c>
      <c r="F11" s="31">
        <v>1.8284080640597025</v>
      </c>
      <c r="G11" s="29">
        <v>-44.378398715258193</v>
      </c>
      <c r="I11" s="126" t="s">
        <v>55</v>
      </c>
      <c r="J11" s="321">
        <v>4170.33</v>
      </c>
      <c r="K11" s="24">
        <v>4164.9110000000001</v>
      </c>
      <c r="L11" s="29">
        <v>0.13011082349658537</v>
      </c>
      <c r="M11" s="288">
        <v>2.0705353093140535</v>
      </c>
      <c r="N11" s="31">
        <v>3.2680725523711649</v>
      </c>
      <c r="O11" s="29">
        <v>-36.643532965271312</v>
      </c>
    </row>
    <row r="12" spans="1:17" ht="15.75" x14ac:dyDescent="0.25">
      <c r="A12" s="126" t="s">
        <v>63</v>
      </c>
      <c r="B12" s="321">
        <v>7168.1610000000001</v>
      </c>
      <c r="C12" s="28">
        <v>6454.1109999999999</v>
      </c>
      <c r="D12" s="29">
        <v>11.063491160905045</v>
      </c>
      <c r="E12" s="31">
        <v>2.3879966512416377</v>
      </c>
      <c r="F12" s="31">
        <v>3.344873295140792</v>
      </c>
      <c r="G12" s="29">
        <v>-28.607261306108082</v>
      </c>
      <c r="I12" s="126" t="s">
        <v>63</v>
      </c>
      <c r="J12" s="321">
        <v>2031.319</v>
      </c>
      <c r="K12" s="28">
        <v>2258.0830000000001</v>
      </c>
      <c r="L12" s="29">
        <v>-10.042323510694697</v>
      </c>
      <c r="M12" s="31">
        <v>7.0540880783470161</v>
      </c>
      <c r="N12" s="31">
        <v>5.0049810719266796</v>
      </c>
      <c r="O12" s="29">
        <v>40.941353762833067</v>
      </c>
      <c r="P12" s="45"/>
      <c r="Q12" s="45"/>
    </row>
    <row r="13" spans="1:17" ht="16.5" thickBot="1" x14ac:dyDescent="0.3">
      <c r="A13" s="139" t="s">
        <v>115</v>
      </c>
      <c r="B13" s="130">
        <v>5252.9290000000001</v>
      </c>
      <c r="C13" s="36">
        <v>5185.2110000000002</v>
      </c>
      <c r="D13" s="29">
        <v>1.3059834980678673</v>
      </c>
      <c r="E13" s="289">
        <v>0.15816616719306192</v>
      </c>
      <c r="F13" s="113">
        <v>0.1745982458730167</v>
      </c>
      <c r="G13" s="25">
        <v>-9.4113652733405111</v>
      </c>
      <c r="I13" s="139" t="s">
        <v>115</v>
      </c>
      <c r="J13" s="130">
        <v>6970.5820000000003</v>
      </c>
      <c r="K13" s="36">
        <v>6042.9170000000004</v>
      </c>
      <c r="L13" s="29">
        <v>15.351278198922804</v>
      </c>
      <c r="M13" s="289">
        <v>9.2283793431186895E-2</v>
      </c>
      <c r="N13" s="113">
        <v>0.10239452653017947</v>
      </c>
      <c r="O13" s="25">
        <v>-9.8742905911211647</v>
      </c>
      <c r="P13" s="45"/>
    </row>
    <row r="14" spans="1:17" ht="18.75" x14ac:dyDescent="0.3">
      <c r="A14" s="144" t="s">
        <v>20</v>
      </c>
      <c r="B14" s="99"/>
      <c r="C14" s="93"/>
      <c r="D14" s="100"/>
      <c r="E14" s="100"/>
      <c r="F14" s="100"/>
      <c r="G14" s="101"/>
      <c r="I14" s="144" t="s">
        <v>20</v>
      </c>
      <c r="J14" s="99"/>
      <c r="K14" s="93"/>
      <c r="L14" s="100"/>
      <c r="M14" s="100"/>
      <c r="N14" s="100"/>
      <c r="O14" s="101"/>
    </row>
    <row r="15" spans="1:17" ht="15.75" x14ac:dyDescent="0.25">
      <c r="A15" s="322" t="s">
        <v>56</v>
      </c>
      <c r="B15" s="127">
        <v>1528.902</v>
      </c>
      <c r="C15" s="24">
        <v>1465.789</v>
      </c>
      <c r="D15" s="25">
        <v>4.3057356822844257</v>
      </c>
      <c r="E15" s="26">
        <v>10.869326537919669</v>
      </c>
      <c r="F15" s="27">
        <v>11.506554174191397</v>
      </c>
      <c r="G15" s="25">
        <v>-5.5379536447235997</v>
      </c>
      <c r="I15" s="322" t="s">
        <v>56</v>
      </c>
      <c r="J15" s="127">
        <v>1604.184</v>
      </c>
      <c r="K15" s="24">
        <v>1613.48</v>
      </c>
      <c r="L15" s="25">
        <v>-0.57614597020105907</v>
      </c>
      <c r="M15" s="26">
        <v>7.0177975525547849</v>
      </c>
      <c r="N15" s="27">
        <v>6.3374615059266022</v>
      </c>
      <c r="O15" s="25">
        <v>10.735150753846048</v>
      </c>
    </row>
    <row r="16" spans="1:17" ht="15.75" x14ac:dyDescent="0.25">
      <c r="A16" s="323" t="s">
        <v>40</v>
      </c>
      <c r="B16" s="321">
        <v>1061.1099999999999</v>
      </c>
      <c r="C16" s="28">
        <v>1089.586</v>
      </c>
      <c r="D16" s="29">
        <v>-2.6134697031716736</v>
      </c>
      <c r="E16" s="30">
        <v>41.900408418066839</v>
      </c>
      <c r="F16" s="31">
        <v>33.242329582892879</v>
      </c>
      <c r="G16" s="29">
        <v>26.045343222965844</v>
      </c>
      <c r="I16" s="323" t="s">
        <v>40</v>
      </c>
      <c r="J16" s="321">
        <v>974.92499999999995</v>
      </c>
      <c r="K16" s="28">
        <v>964.81100000000004</v>
      </c>
      <c r="L16" s="29">
        <v>1.0482882139610679</v>
      </c>
      <c r="M16" s="30">
        <v>54.751007233033555</v>
      </c>
      <c r="N16" s="31">
        <v>51.760293341442875</v>
      </c>
      <c r="O16" s="29">
        <v>5.7780080028953531</v>
      </c>
    </row>
    <row r="17" spans="1:15" ht="15.75" x14ac:dyDescent="0.25">
      <c r="A17" s="323" t="s">
        <v>41</v>
      </c>
      <c r="B17" s="321">
        <v>1280.5060000000001</v>
      </c>
      <c r="C17" s="28">
        <v>1277.0239999999999</v>
      </c>
      <c r="D17" s="29">
        <v>0.27266519658206884</v>
      </c>
      <c r="E17" s="30">
        <v>2.8686592450540846</v>
      </c>
      <c r="F17" s="31">
        <v>2.9218670493084979</v>
      </c>
      <c r="G17" s="29">
        <v>-1.8210207157442597</v>
      </c>
      <c r="I17" s="323" t="s">
        <v>41</v>
      </c>
      <c r="J17" s="321">
        <v>1113.6030000000001</v>
      </c>
      <c r="K17" s="28">
        <v>1108.3109999999999</v>
      </c>
      <c r="L17" s="29">
        <v>0.47748330567865371</v>
      </c>
      <c r="M17" s="30">
        <v>2.925097418408996</v>
      </c>
      <c r="N17" s="31">
        <v>2.7722490792299208</v>
      </c>
      <c r="O17" s="29">
        <v>5.5135139307732608</v>
      </c>
    </row>
    <row r="18" spans="1:15" ht="15.75" x14ac:dyDescent="0.25">
      <c r="A18" s="323" t="s">
        <v>42</v>
      </c>
      <c r="B18" s="321">
        <v>1369.3240000000001</v>
      </c>
      <c r="C18" s="28">
        <v>1284.9590000000001</v>
      </c>
      <c r="D18" s="29">
        <v>6.5655791352097621</v>
      </c>
      <c r="E18" s="30">
        <v>6.8914892668811178E-2</v>
      </c>
      <c r="F18" s="31">
        <v>9.6244902837895482E-2</v>
      </c>
      <c r="G18" s="29">
        <v>-28.396319558985915</v>
      </c>
      <c r="I18" s="323" t="s">
        <v>42</v>
      </c>
      <c r="J18" s="321">
        <v>1219.8430000000001</v>
      </c>
      <c r="K18" s="28">
        <v>1293.3599999999999</v>
      </c>
      <c r="L18" s="29">
        <v>-5.6841869239809357</v>
      </c>
      <c r="M18" s="30">
        <v>0.28414494025738668</v>
      </c>
      <c r="N18" s="31">
        <v>0.18540074034458534</v>
      </c>
      <c r="O18" s="29">
        <v>53.259873574008189</v>
      </c>
    </row>
    <row r="19" spans="1:15" ht="16.5" thickBot="1" x14ac:dyDescent="0.3">
      <c r="A19" s="324" t="s">
        <v>39</v>
      </c>
      <c r="B19" s="321" t="s">
        <v>62</v>
      </c>
      <c r="C19" s="28" t="s">
        <v>62</v>
      </c>
      <c r="D19" s="29" t="s">
        <v>48</v>
      </c>
      <c r="E19" s="30">
        <v>0.16402290856704663</v>
      </c>
      <c r="F19" s="31">
        <v>0.13174522645077644</v>
      </c>
      <c r="G19" s="29">
        <v>24.500077145740079</v>
      </c>
      <c r="I19" s="324" t="s">
        <v>39</v>
      </c>
      <c r="J19" s="321">
        <v>972.74099999999999</v>
      </c>
      <c r="K19" s="28">
        <v>961.05399999999997</v>
      </c>
      <c r="L19" s="29">
        <v>1.2160607000231007</v>
      </c>
      <c r="M19" s="30">
        <v>0.37227545648695048</v>
      </c>
      <c r="N19" s="31">
        <v>0.29408714720320095</v>
      </c>
      <c r="O19" s="29">
        <v>26.586782192737225</v>
      </c>
    </row>
    <row r="20" spans="1:15" ht="18.75" x14ac:dyDescent="0.3">
      <c r="A20" s="144" t="s">
        <v>18</v>
      </c>
      <c r="B20" s="99"/>
      <c r="C20" s="93"/>
      <c r="D20" s="100"/>
      <c r="E20" s="100"/>
      <c r="F20" s="100"/>
      <c r="G20" s="101"/>
      <c r="I20" s="144" t="s">
        <v>18</v>
      </c>
      <c r="J20" s="99"/>
      <c r="K20" s="93"/>
      <c r="L20" s="100"/>
      <c r="M20" s="100"/>
      <c r="N20" s="100"/>
      <c r="O20" s="101"/>
    </row>
    <row r="21" spans="1:15" ht="15.75" x14ac:dyDescent="0.25">
      <c r="A21" s="322" t="s">
        <v>56</v>
      </c>
      <c r="B21" s="127">
        <v>1893.4880000000001</v>
      </c>
      <c r="C21" s="24">
        <v>1875.7529999999999</v>
      </c>
      <c r="D21" s="25">
        <v>0.94548695910389746</v>
      </c>
      <c r="E21" s="26">
        <v>8.9452930838031399</v>
      </c>
      <c r="F21" s="27">
        <v>10.490204229609985</v>
      </c>
      <c r="G21" s="25">
        <v>-14.727178918463087</v>
      </c>
      <c r="I21" s="322" t="s">
        <v>56</v>
      </c>
      <c r="J21" s="127">
        <v>2526.2339999999999</v>
      </c>
      <c r="K21" s="24">
        <v>2446.9140000000002</v>
      </c>
      <c r="L21" s="25">
        <v>3.2416341563291438</v>
      </c>
      <c r="M21" s="26">
        <v>7.4918283004815009</v>
      </c>
      <c r="N21" s="27">
        <v>8.218896846952342</v>
      </c>
      <c r="O21" s="25">
        <v>-8.8463033422842638</v>
      </c>
    </row>
    <row r="22" spans="1:15" ht="15.75" x14ac:dyDescent="0.25">
      <c r="A22" s="323" t="s">
        <v>40</v>
      </c>
      <c r="B22" s="321">
        <v>1291.047</v>
      </c>
      <c r="C22" s="28">
        <v>1290.9010000000001</v>
      </c>
      <c r="D22" s="29">
        <v>1.130993004110758E-2</v>
      </c>
      <c r="E22" s="30">
        <v>28.569850349159115</v>
      </c>
      <c r="F22" s="31">
        <v>32.81057551435407</v>
      </c>
      <c r="G22" s="29">
        <v>-12.924872845768007</v>
      </c>
      <c r="I22" s="322" t="s">
        <v>40</v>
      </c>
      <c r="J22" s="321">
        <v>2093.768</v>
      </c>
      <c r="K22" s="28">
        <v>2023.1849999999999</v>
      </c>
      <c r="L22" s="29">
        <v>3.4887071622219463</v>
      </c>
      <c r="M22" s="30">
        <v>13.065045132701004</v>
      </c>
      <c r="N22" s="31">
        <v>16.818242724430789</v>
      </c>
      <c r="O22" s="29">
        <v>-22.316229187712665</v>
      </c>
    </row>
    <row r="23" spans="1:15" ht="15.75" x14ac:dyDescent="0.25">
      <c r="A23" s="323" t="s">
        <v>41</v>
      </c>
      <c r="B23" s="321">
        <v>1807.202</v>
      </c>
      <c r="C23" s="28">
        <v>1861.921</v>
      </c>
      <c r="D23" s="29">
        <v>-2.9388464924129458</v>
      </c>
      <c r="E23" s="30">
        <v>2.1383253032229663</v>
      </c>
      <c r="F23" s="31">
        <v>2.232712068243575</v>
      </c>
      <c r="G23" s="29">
        <v>-4.2274490456290978</v>
      </c>
      <c r="I23" s="323" t="s">
        <v>41</v>
      </c>
      <c r="J23" s="321">
        <v>1926.23</v>
      </c>
      <c r="K23" s="28">
        <v>1860.741</v>
      </c>
      <c r="L23" s="29">
        <v>3.519511850386488</v>
      </c>
      <c r="M23" s="30">
        <v>2.6381160937212327</v>
      </c>
      <c r="N23" s="31">
        <v>3.1859984689757868</v>
      </c>
      <c r="O23" s="29">
        <v>-17.196567436853904</v>
      </c>
    </row>
    <row r="24" spans="1:15" ht="15.75" x14ac:dyDescent="0.25">
      <c r="A24" s="323" t="s">
        <v>42</v>
      </c>
      <c r="B24" s="321" t="s">
        <v>62</v>
      </c>
      <c r="C24" s="28" t="s">
        <v>62</v>
      </c>
      <c r="D24" s="84" t="s">
        <v>48</v>
      </c>
      <c r="E24" s="30">
        <v>1.0245028642538827E-4</v>
      </c>
      <c r="F24" s="31">
        <v>2.2623679413413239E-4</v>
      </c>
      <c r="G24" s="29">
        <v>-54.715462258253602</v>
      </c>
      <c r="I24" s="323" t="s">
        <v>42</v>
      </c>
      <c r="J24" s="321">
        <v>3998.9340000000002</v>
      </c>
      <c r="K24" s="28">
        <v>4033.0509999999999</v>
      </c>
      <c r="L24" s="84">
        <v>-0.84593524852524149</v>
      </c>
      <c r="M24" s="30">
        <v>0.1070735122467229</v>
      </c>
      <c r="N24" s="31">
        <v>0.20828454213171238</v>
      </c>
      <c r="O24" s="29">
        <v>-48.592674640726294</v>
      </c>
    </row>
    <row r="25" spans="1:15" ht="16.5" thickBot="1" x14ac:dyDescent="0.3">
      <c r="A25" s="324" t="s">
        <v>39</v>
      </c>
      <c r="B25" s="321">
        <v>2850.915</v>
      </c>
      <c r="C25" s="28">
        <v>2769.6660000000002</v>
      </c>
      <c r="D25" s="29">
        <v>2.9335306134385801</v>
      </c>
      <c r="E25" s="30">
        <v>0.9119441495678563</v>
      </c>
      <c r="F25" s="31">
        <v>1.1649498121951813</v>
      </c>
      <c r="G25" s="29">
        <v>-21.718159870816415</v>
      </c>
      <c r="I25" s="324" t="s">
        <v>39</v>
      </c>
      <c r="J25" s="321">
        <v>2115.8719999999998</v>
      </c>
      <c r="K25" s="28">
        <v>2281.87</v>
      </c>
      <c r="L25" s="29">
        <v>-7.2746475478445332</v>
      </c>
      <c r="M25" s="30">
        <v>2.1307071790156176</v>
      </c>
      <c r="N25" s="31">
        <v>1.8436374525341712</v>
      </c>
      <c r="O25" s="29">
        <v>15.570833955822211</v>
      </c>
    </row>
    <row r="26" spans="1:15" ht="18.75" x14ac:dyDescent="0.3">
      <c r="A26" s="144" t="s">
        <v>55</v>
      </c>
      <c r="B26" s="99"/>
      <c r="C26" s="93"/>
      <c r="D26" s="100"/>
      <c r="E26" s="100"/>
      <c r="F26" s="100"/>
      <c r="G26" s="101"/>
      <c r="I26" s="144" t="s">
        <v>55</v>
      </c>
      <c r="J26" s="99"/>
      <c r="K26" s="93"/>
      <c r="L26" s="100"/>
      <c r="M26" s="100"/>
      <c r="N26" s="100"/>
      <c r="O26" s="101"/>
    </row>
    <row r="27" spans="1:15" ht="15.75" x14ac:dyDescent="0.25">
      <c r="A27" s="322" t="s">
        <v>56</v>
      </c>
      <c r="B27" s="127">
        <v>4219.4260000000004</v>
      </c>
      <c r="C27" s="24">
        <v>4243.9790000000003</v>
      </c>
      <c r="D27" s="25">
        <v>-0.57853726420417917</v>
      </c>
      <c r="E27" s="26">
        <v>0.23780418984106375</v>
      </c>
      <c r="F27" s="27">
        <v>0.41718064838334012</v>
      </c>
      <c r="G27" s="25">
        <v>-42.997310454690705</v>
      </c>
      <c r="I27" s="322" t="s">
        <v>56</v>
      </c>
      <c r="J27" s="127">
        <v>4943.1620000000003</v>
      </c>
      <c r="K27" s="24">
        <v>4919.866</v>
      </c>
      <c r="L27" s="25">
        <v>0.4735088313380949</v>
      </c>
      <c r="M27" s="26">
        <v>0.46425535158631132</v>
      </c>
      <c r="N27" s="27">
        <v>0.76269241210884031</v>
      </c>
      <c r="O27" s="25">
        <v>-39.129412563231384</v>
      </c>
    </row>
    <row r="28" spans="1:15" ht="15.75" x14ac:dyDescent="0.25">
      <c r="A28" s="323" t="s">
        <v>40</v>
      </c>
      <c r="B28" s="321">
        <v>3824.364</v>
      </c>
      <c r="C28" s="28">
        <v>3956.5</v>
      </c>
      <c r="D28" s="29">
        <v>-3.3397194490079607</v>
      </c>
      <c r="E28" s="30">
        <v>0.48301895040023057</v>
      </c>
      <c r="F28" s="31">
        <v>1.0256256531409114</v>
      </c>
      <c r="G28" s="29">
        <v>-52.904946466479586</v>
      </c>
      <c r="I28" s="323" t="s">
        <v>40</v>
      </c>
      <c r="J28" s="321">
        <v>3970.99</v>
      </c>
      <c r="K28" s="28">
        <v>3928.0230000000001</v>
      </c>
      <c r="L28" s="29">
        <v>1.0938581571441828</v>
      </c>
      <c r="M28" s="30">
        <v>1.0601999802972581</v>
      </c>
      <c r="N28" s="31">
        <v>1.7774095862622619</v>
      </c>
      <c r="O28" s="29">
        <v>-40.351397421752026</v>
      </c>
    </row>
    <row r="29" spans="1:15" ht="15.75" x14ac:dyDescent="0.25">
      <c r="A29" s="323" t="s">
        <v>41</v>
      </c>
      <c r="B29" s="325">
        <v>4147.1409999999996</v>
      </c>
      <c r="C29" s="42">
        <v>3943.0920000000001</v>
      </c>
      <c r="D29" s="29">
        <v>5.1748475561817866</v>
      </c>
      <c r="E29" s="30">
        <v>0.20507132332815217</v>
      </c>
      <c r="F29" s="31">
        <v>0.28700022642532474</v>
      </c>
      <c r="G29" s="29">
        <v>-28.546633609883177</v>
      </c>
      <c r="I29" s="323" t="s">
        <v>41</v>
      </c>
      <c r="J29" s="325">
        <v>3907.9</v>
      </c>
      <c r="K29" s="42">
        <v>3956.3490000000002</v>
      </c>
      <c r="L29" s="29">
        <v>-1.2245886295673125</v>
      </c>
      <c r="M29" s="30">
        <v>0.53947018871326669</v>
      </c>
      <c r="N29" s="31">
        <v>0.72337981168635224</v>
      </c>
      <c r="O29" s="29">
        <v>-25.423659881294324</v>
      </c>
    </row>
    <row r="30" spans="1:15" ht="15.75" x14ac:dyDescent="0.25">
      <c r="A30" s="328" t="s">
        <v>42</v>
      </c>
      <c r="B30" s="326" t="s">
        <v>48</v>
      </c>
      <c r="C30" s="266" t="s">
        <v>48</v>
      </c>
      <c r="D30" s="84" t="s">
        <v>48</v>
      </c>
      <c r="E30" s="30" t="s">
        <v>48</v>
      </c>
      <c r="F30" s="31" t="s">
        <v>48</v>
      </c>
      <c r="G30" s="29" t="s">
        <v>48</v>
      </c>
      <c r="I30" s="328" t="s">
        <v>42</v>
      </c>
      <c r="J30" s="326" t="s">
        <v>62</v>
      </c>
      <c r="K30" s="266" t="s">
        <v>62</v>
      </c>
      <c r="L30" s="84" t="s">
        <v>48</v>
      </c>
      <c r="M30" s="30">
        <v>6.8377124660868465E-4</v>
      </c>
      <c r="N30" s="31">
        <v>2.7963912570827347E-4</v>
      </c>
      <c r="O30" s="29">
        <v>144.5191619294404</v>
      </c>
    </row>
    <row r="31" spans="1:15" ht="16.5" thickBot="1" x14ac:dyDescent="0.3">
      <c r="A31" s="329" t="s">
        <v>39</v>
      </c>
      <c r="B31" s="327">
        <v>1724.1610000000001</v>
      </c>
      <c r="C31" s="32">
        <v>1790.2729999999999</v>
      </c>
      <c r="D31" s="33">
        <v>-3.6928446108498458</v>
      </c>
      <c r="E31" s="34">
        <v>9.1095379679907745E-2</v>
      </c>
      <c r="F31" s="35">
        <v>9.8601536110126051E-2</v>
      </c>
      <c r="G31" s="33">
        <v>-7.6126161176990506</v>
      </c>
      <c r="I31" s="329" t="s">
        <v>39</v>
      </c>
      <c r="J31" s="327" t="s">
        <v>62</v>
      </c>
      <c r="K31" s="32" t="s">
        <v>62</v>
      </c>
      <c r="L31" s="33" t="s">
        <v>48</v>
      </c>
      <c r="M31" s="34">
        <v>5.9260174706085994E-3</v>
      </c>
      <c r="N31" s="35">
        <v>4.3111031880025494E-3</v>
      </c>
      <c r="O31" s="33">
        <v>37.459420760334048</v>
      </c>
    </row>
    <row r="32" spans="1:15" ht="18.75" x14ac:dyDescent="0.3">
      <c r="A32" s="144" t="s">
        <v>63</v>
      </c>
      <c r="B32" s="99"/>
      <c r="C32" s="93"/>
      <c r="D32" s="100"/>
      <c r="E32" s="100"/>
      <c r="F32" s="100"/>
      <c r="G32" s="101"/>
      <c r="I32" s="144" t="s">
        <v>63</v>
      </c>
      <c r="J32" s="99"/>
      <c r="K32" s="93"/>
      <c r="L32" s="100"/>
      <c r="M32" s="100"/>
      <c r="N32" s="100"/>
      <c r="O32" s="101"/>
    </row>
    <row r="33" spans="1:15" ht="15.75" x14ac:dyDescent="0.25">
      <c r="A33" s="322" t="s">
        <v>56</v>
      </c>
      <c r="B33" s="127">
        <v>8500.8639999999996</v>
      </c>
      <c r="C33" s="24">
        <v>9162.3919999999998</v>
      </c>
      <c r="D33" s="25">
        <v>-7.2200359906015841</v>
      </c>
      <c r="E33" s="26">
        <v>0.61652874866024909</v>
      </c>
      <c r="F33" s="27">
        <v>0.43330001996539713</v>
      </c>
      <c r="G33" s="25">
        <v>42.286803658463803</v>
      </c>
      <c r="I33" s="322" t="s">
        <v>56</v>
      </c>
      <c r="J33" s="127">
        <v>3996.5880000000002</v>
      </c>
      <c r="K33" s="24">
        <v>3887.47</v>
      </c>
      <c r="L33" s="25">
        <v>2.8069155517598952</v>
      </c>
      <c r="M33" s="26">
        <v>1.0279361074017224</v>
      </c>
      <c r="N33" s="27">
        <v>1.0681282471637019</v>
      </c>
      <c r="O33" s="25">
        <v>-3.7628571165218587</v>
      </c>
    </row>
    <row r="34" spans="1:15" ht="15.75" x14ac:dyDescent="0.25">
      <c r="A34" s="323" t="s">
        <v>40</v>
      </c>
      <c r="B34" s="127">
        <v>7250.24</v>
      </c>
      <c r="C34" s="24">
        <v>6226.4769999999999</v>
      </c>
      <c r="D34" s="29">
        <v>16.442090768182389</v>
      </c>
      <c r="E34" s="30">
        <v>1.4582432268835017</v>
      </c>
      <c r="F34" s="31">
        <v>2.639259587302611</v>
      </c>
      <c r="G34" s="29">
        <v>-44.74801819801808</v>
      </c>
      <c r="I34" s="323" t="s">
        <v>40</v>
      </c>
      <c r="J34" s="127">
        <v>1399.692</v>
      </c>
      <c r="K34" s="24">
        <v>1959.2380000000001</v>
      </c>
      <c r="L34" s="29">
        <v>-28.559368489177938</v>
      </c>
      <c r="M34" s="30">
        <v>4.2491571253142499</v>
      </c>
      <c r="N34" s="31">
        <v>2.0323938623872562</v>
      </c>
      <c r="O34" s="29">
        <v>109.07153893503579</v>
      </c>
    </row>
    <row r="35" spans="1:15" ht="15.75" x14ac:dyDescent="0.25">
      <c r="A35" s="323" t="s">
        <v>41</v>
      </c>
      <c r="B35" s="127">
        <v>4344.7730000000001</v>
      </c>
      <c r="C35" s="24">
        <v>4838.8869999999997</v>
      </c>
      <c r="D35" s="29">
        <v>-10.211315122671797</v>
      </c>
      <c r="E35" s="30">
        <v>0.2995646375078353</v>
      </c>
      <c r="F35" s="31">
        <v>0.24054627136311629</v>
      </c>
      <c r="G35" s="29">
        <v>24.535140707139838</v>
      </c>
      <c r="I35" s="323" t="s">
        <v>41</v>
      </c>
      <c r="J35" s="127">
        <v>2920.7130000000002</v>
      </c>
      <c r="K35" s="24">
        <v>2849.2840000000001</v>
      </c>
      <c r="L35" s="29">
        <v>2.5069105080434273</v>
      </c>
      <c r="M35" s="30">
        <v>1.0685318595614899</v>
      </c>
      <c r="N35" s="31">
        <v>0.50582057188531537</v>
      </c>
      <c r="O35" s="29">
        <v>111.24721273767371</v>
      </c>
    </row>
    <row r="36" spans="1:15" ht="15.75" x14ac:dyDescent="0.25">
      <c r="A36" s="328" t="s">
        <v>42</v>
      </c>
      <c r="B36" s="127" t="s">
        <v>48</v>
      </c>
      <c r="C36" s="24" t="s">
        <v>48</v>
      </c>
      <c r="D36" s="84" t="s">
        <v>48</v>
      </c>
      <c r="E36" s="30" t="s">
        <v>48</v>
      </c>
      <c r="F36" s="31" t="s">
        <v>48</v>
      </c>
      <c r="G36" s="29" t="s">
        <v>48</v>
      </c>
      <c r="I36" s="328" t="s">
        <v>42</v>
      </c>
      <c r="J36" s="127" t="s">
        <v>48</v>
      </c>
      <c r="K36" s="24" t="s">
        <v>48</v>
      </c>
      <c r="L36" s="84" t="s">
        <v>48</v>
      </c>
      <c r="M36" s="30" t="s">
        <v>48</v>
      </c>
      <c r="N36" s="31" t="s">
        <v>48</v>
      </c>
      <c r="O36" s="29" t="s">
        <v>48</v>
      </c>
    </row>
    <row r="37" spans="1:15" ht="16.5" thickBot="1" x14ac:dyDescent="0.3">
      <c r="A37" s="329" t="s">
        <v>39</v>
      </c>
      <c r="B37" s="130" t="s">
        <v>62</v>
      </c>
      <c r="C37" s="36" t="s">
        <v>62</v>
      </c>
      <c r="D37" s="33" t="s">
        <v>48</v>
      </c>
      <c r="E37" s="34">
        <v>1.3660038190051771E-2</v>
      </c>
      <c r="F37" s="35">
        <v>3.1767416509667766E-2</v>
      </c>
      <c r="G37" s="33">
        <v>-56.999845467777909</v>
      </c>
      <c r="I37" s="329" t="s">
        <v>39</v>
      </c>
      <c r="J37" s="130">
        <v>1626.7349999999999</v>
      </c>
      <c r="K37" s="36">
        <v>1234.184</v>
      </c>
      <c r="L37" s="146">
        <v>31.806521555943029</v>
      </c>
      <c r="M37" s="34">
        <v>0.70846298606955371</v>
      </c>
      <c r="N37" s="35">
        <v>1.3986383904904058</v>
      </c>
      <c r="O37" s="33">
        <v>-49.346236247587576</v>
      </c>
    </row>
    <row r="39" spans="1:15" ht="15.75" x14ac:dyDescent="0.2">
      <c r="A39" s="47" t="s">
        <v>21</v>
      </c>
      <c r="B39" s="79"/>
      <c r="C39" s="79"/>
      <c r="E39" s="79"/>
    </row>
    <row r="40" spans="1:15" ht="15.75" x14ac:dyDescent="0.25">
      <c r="A40" s="80" t="s">
        <v>49</v>
      </c>
    </row>
  </sheetData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15</vt:i4>
      </vt:variant>
    </vt:vector>
  </HeadingPairs>
  <TitlesOfParts>
    <vt:vector size="15" baseType="lpstr">
      <vt:lpstr>INFO</vt:lpstr>
      <vt:lpstr>Bydło_PL</vt:lpstr>
      <vt:lpstr>Bydło_makroregiony</vt:lpstr>
      <vt:lpstr>Wykresy_bydło</vt:lpstr>
      <vt:lpstr>Drób_PL</vt:lpstr>
      <vt:lpstr>Drób_makroregiony</vt:lpstr>
      <vt:lpstr>Wykresy_drób</vt:lpstr>
      <vt:lpstr>Trzoda_PL</vt:lpstr>
      <vt:lpstr>Trzoda_makroregiony</vt:lpstr>
      <vt:lpstr>Wykresy_trzoda</vt:lpstr>
      <vt:lpstr>MAKROREGIONY</vt:lpstr>
      <vt:lpstr>Relacje cen</vt:lpstr>
      <vt:lpstr>Handel zagr.-ogółem</vt:lpstr>
      <vt:lpstr>Handel zagr. wg krajów </vt:lpstr>
      <vt:lpstr>Arkusz2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Magdalena Olechowicz</dc:creator>
  <cp:lastModifiedBy>Olechowicz Magdalena</cp:lastModifiedBy>
  <cp:lastPrinted>2014-04-17T08:46:23Z</cp:lastPrinted>
  <dcterms:created xsi:type="dcterms:W3CDTF">2005-04-26T13:27:29Z</dcterms:created>
  <dcterms:modified xsi:type="dcterms:W3CDTF">2020-05-14T09:36:53Z</dcterms:modified>
</cp:coreProperties>
</file>