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Arkusz1!$A$6:$G$155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2" l="1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17" i="2"/>
  <c r="E18" i="2"/>
  <c r="E19" i="2"/>
  <c r="E40" i="2"/>
  <c r="E39" i="2"/>
  <c r="E38" i="2"/>
  <c r="E37" i="2"/>
  <c r="C21" i="3"/>
  <c r="E16" i="2" l="1"/>
  <c r="D3" i="3" l="1"/>
  <c r="E3" i="3" s="1"/>
  <c r="D4" i="3"/>
  <c r="E4" i="3" s="1"/>
  <c r="D5" i="3"/>
  <c r="E5" i="3" s="1"/>
  <c r="D6" i="3"/>
  <c r="E6" i="3" s="1"/>
  <c r="D7" i="3"/>
  <c r="D8" i="3"/>
  <c r="E8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D15" i="3"/>
  <c r="E15" i="3" s="1"/>
  <c r="D16" i="3"/>
  <c r="E16" i="3" s="1"/>
  <c r="D17" i="3"/>
  <c r="E17" i="3" s="1"/>
  <c r="D18" i="3"/>
  <c r="E18" i="3" s="1"/>
  <c r="D19" i="3"/>
  <c r="E19" i="3" s="1"/>
  <c r="D20" i="3"/>
  <c r="E20" i="3" s="1"/>
  <c r="E7" i="3" l="1"/>
  <c r="E41" i="2"/>
  <c r="D2" i="3" l="1"/>
  <c r="D21" i="3" s="1"/>
  <c r="E2" i="3" l="1"/>
  <c r="E21" i="3" s="1"/>
</calcChain>
</file>

<file path=xl/sharedStrings.xml><?xml version="1.0" encoding="utf-8"?>
<sst xmlns="http://schemas.openxmlformats.org/spreadsheetml/2006/main" count="386" uniqueCount="190">
  <si>
    <t>Nazwa artykułu</t>
  </si>
  <si>
    <t>Jm</t>
  </si>
  <si>
    <t>Przewidywana ilość do zamówienia</t>
  </si>
  <si>
    <t xml:space="preserve">Cena jedn. netto </t>
  </si>
  <si>
    <t xml:space="preserve">Wartość netto               </t>
  </si>
  <si>
    <t>Podatek VAT</t>
  </si>
  <si>
    <t xml:space="preserve">Wartość brutto                </t>
  </si>
  <si>
    <t>Blok listowy A4/100 kartkowy</t>
  </si>
  <si>
    <t>szt.</t>
  </si>
  <si>
    <t>Blok listowy A5/100 kartkowy</t>
  </si>
  <si>
    <t>Blok techniczny A4, biały</t>
  </si>
  <si>
    <t>Brulion A5/96 kartek, twarda oprawa</t>
  </si>
  <si>
    <t>Brulion A5 /200 kartek,  twarda oprawa</t>
  </si>
  <si>
    <t>Brulion A4/96 kartek, miękka oprawa</t>
  </si>
  <si>
    <t>Brulion A4/96 kartek, twarda oprawa</t>
  </si>
  <si>
    <t>Bateria alkaiczna AA LR6</t>
  </si>
  <si>
    <t>Bateria alkaiczna AAA LR03</t>
  </si>
  <si>
    <t>Bateria akumulator AA-2500</t>
  </si>
  <si>
    <t>Bateria akumulator AAA-1000</t>
  </si>
  <si>
    <t>Chusteczki do czyszczenia ekranów TFT/LCD/LED</t>
  </si>
  <si>
    <t>Deska z klipsem A4 zamykana (tzw. Clipboard)</t>
  </si>
  <si>
    <t>Deska z klipsem A5 zamykana (tzw. Clipboard)</t>
  </si>
  <si>
    <t xml:space="preserve">Długopis z nasadką, wkład wymienny żelowy w kolorach: niebieski, czarny, czerwony, zielony; gumowy uchwyt, metalowa końcówka, gr. linii 0,7mm </t>
  </si>
  <si>
    <t>Długopis z nasadką, wkład zwykły niebieski, gr.linii 0,7mm, dł.linii pisania 1700m</t>
  </si>
  <si>
    <t xml:space="preserve">Długopis automatyczny, wkład wymienny żelowy w kolorach: niebieski, czarny, czerwony, zielony; gumowy uchwyt, metalowa końcówka, gr. linii 0,7mm </t>
  </si>
  <si>
    <t>Długopis typu Zenith lub równoważny, wkład w kolorach: niebieski, czarny</t>
  </si>
  <si>
    <t>Długopis Pentel BK77 lub równoważny</t>
  </si>
  <si>
    <t>Dziennik Budowlany 603-1</t>
  </si>
  <si>
    <t>Etykieta na segregator A4 wsuwana 5cm</t>
  </si>
  <si>
    <t>Etykieta na segregator A4 wsuwana 8cm</t>
  </si>
  <si>
    <t>Etykieta na segregator A4 naklejana 5cm</t>
  </si>
  <si>
    <t>Etykieta na segregator A4 naklejana 8cm</t>
  </si>
  <si>
    <t>Etykiety samoprzylepne 210x297 białe /100/</t>
  </si>
  <si>
    <t>ryza</t>
  </si>
  <si>
    <t xml:space="preserve">Ewidencja wyjść w godz.służb. A4, typ 574-1 </t>
  </si>
  <si>
    <t>Grzbiet wsuwany pcv A4 na 25 kartek</t>
  </si>
  <si>
    <t>Grzbiet wsuwany pcv A4 na 50 kartek</t>
  </si>
  <si>
    <t>Grzbiet do bindownicy 6mm</t>
  </si>
  <si>
    <t>op.</t>
  </si>
  <si>
    <t>Grzebień do bindownicy 8mm</t>
  </si>
  <si>
    <t>Grzebień do bindownicy 10mm</t>
  </si>
  <si>
    <t>Grzebień do bindownicy 16mm</t>
  </si>
  <si>
    <t>Grzebień do bindownicy 22mm</t>
  </si>
  <si>
    <t>Gumka do wymazywania ołówka, typ Pentel</t>
  </si>
  <si>
    <t>Recepturka opk duże 1 kg</t>
  </si>
  <si>
    <t>opk.</t>
  </si>
  <si>
    <t>Kalkomania A5 literki i cyferki</t>
  </si>
  <si>
    <t>Kalkulator biurowy typ Citizen min. CT-555</t>
  </si>
  <si>
    <t>Kalkulator biurowy typ CITIZEN min. SDC-812</t>
  </si>
  <si>
    <t xml:space="preserve">klawiatura logitech K270 </t>
  </si>
  <si>
    <t>Klej w sztyfcie, 22g</t>
  </si>
  <si>
    <t>Klipy biurowe 19mm</t>
  </si>
  <si>
    <t>Klipy biurowe 25mm</t>
  </si>
  <si>
    <t>Klipy biurowe 32mm</t>
  </si>
  <si>
    <t>Klipy biurowe 41mm</t>
  </si>
  <si>
    <t>Klipy biurowe 51mm</t>
  </si>
  <si>
    <t>Klips archiwizacyjny</t>
  </si>
  <si>
    <t>Korektor w taśmie (4,2mm x 9m)</t>
  </si>
  <si>
    <t>Korektor w pisaku 1,2mm (poj. 8 ml)</t>
  </si>
  <si>
    <t>Kostka papiernicza, biała, nieklejona, 83x83x500 arkuszy</t>
  </si>
  <si>
    <t>Koszulki A4 (groszkowe)</t>
  </si>
  <si>
    <t>Koszulki A5 (groszkowe)</t>
  </si>
  <si>
    <t>Kredki ołówkowe 12kol.</t>
  </si>
  <si>
    <t>kpl.</t>
  </si>
  <si>
    <t>Kronika A3 pozioma w kolorze zielonym</t>
  </si>
  <si>
    <t xml:space="preserve">Książka obiektu budowlanego </t>
  </si>
  <si>
    <t>Linijka przezroczysta 20cm</t>
  </si>
  <si>
    <t>Linijka przezroczysta 30cm</t>
  </si>
  <si>
    <t>Marker do znakowania płyt CD, gr.linii 0,4-0,6mm</t>
  </si>
  <si>
    <t>Marker gruby czarny, okrągła końcówka 1,2mm, do pisania po wszystkich powierzchniach</t>
  </si>
  <si>
    <t>Mazaki zwykłe, 6 kol.</t>
  </si>
  <si>
    <t>MM Przesunięcie międzymagazynowe, A5, typ 375-3</t>
  </si>
  <si>
    <t>Mysz bezprzewodowa Logitech M185</t>
  </si>
  <si>
    <t>Notes samoprzylepny 51x38mm, kolor żółty</t>
  </si>
  <si>
    <t>Notes samoprzylepny 51x76mm, kolor żółty</t>
  </si>
  <si>
    <t>Notes samoprzylepny 76x76mm, kolor żółty</t>
  </si>
  <si>
    <t>Notes samoprzylepny 127x76mm, kolor żółty</t>
  </si>
  <si>
    <t>Nożyczki biurowe 21cm</t>
  </si>
  <si>
    <t>Okładka do bindownicy A4 na tył, dwustronny kolor</t>
  </si>
  <si>
    <t>Okładka na przód do bindownicy A4, przezrocz.,bezbarwna</t>
  </si>
  <si>
    <t>Ołówek automatyczny, gr.grafitu 0,5mm</t>
  </si>
  <si>
    <t>Ołówek z gumką HB, drewniany</t>
  </si>
  <si>
    <t>Pamięć zewnętrzna USB 8GB</t>
  </si>
  <si>
    <t>Pamięć zewnetrzna USB 32GB</t>
  </si>
  <si>
    <t xml:space="preserve">Papier A4 do drukarki, 80g/m2, kolor biały, Pol Speed lub równoważny, ryza 500 kartek </t>
  </si>
  <si>
    <t xml:space="preserve">Papier A3 do drukarki, 80g/m2, kolor biały, Pol Speed lub równoważny, ryza 500 kartek </t>
  </si>
  <si>
    <t>Papier A4 do drukarki, 80g/m2, mix kolorów, ryza 100 kartek</t>
  </si>
  <si>
    <t>Papier foto 180g/20ark.</t>
  </si>
  <si>
    <t xml:space="preserve">Papier wizytówkowy, A4 </t>
  </si>
  <si>
    <t>Pinezka tablicowa beczułka</t>
  </si>
  <si>
    <t>Pinezki zwykłe</t>
  </si>
  <si>
    <t xml:space="preserve">Podkładka na biurko, standardowa </t>
  </si>
  <si>
    <t>Podkładka pod mysz i nadgarstek</t>
  </si>
  <si>
    <t xml:space="preserve">Poduszka do stempli zielona 110x70mm </t>
  </si>
  <si>
    <t>Pojemnik-gazetownik, metalowy, ścięty, na ark. A4</t>
  </si>
  <si>
    <t>Pojemnik na karteczki metalowy</t>
  </si>
  <si>
    <t xml:space="preserve">Polecenie przelewu WP-4, typ 445-5M </t>
  </si>
  <si>
    <t>PK Polecenie Księgowania</t>
  </si>
  <si>
    <t>Przekładka oddzielajaca 1/3 A4, jasne kolory, karton 210g z dziurkowaniem</t>
  </si>
  <si>
    <t>Przybornik biurowy na długopisy metalowy</t>
  </si>
  <si>
    <t>Przybornik kostka biurowa w pojemniku, pcv</t>
  </si>
  <si>
    <t>Pudło do archiwizacji gr. 120mm</t>
  </si>
  <si>
    <t>Pudło do archiwizacji gr.100mm</t>
  </si>
  <si>
    <t>Pudło do archiwizacji gr. 80mm</t>
  </si>
  <si>
    <t>Rozszywacz metalowy z obudową pcv, uniwersalny</t>
  </si>
  <si>
    <t>Segregator A4/2R, w kolorze</t>
  </si>
  <si>
    <t>Segregator A4, 7-7,5cm, w kolorze, mechanizm dźwigniowy</t>
  </si>
  <si>
    <t>Segregator A4, 5cm, w kolorze,mechanizm dźwigniowy</t>
  </si>
  <si>
    <t>Skoroszyt plastikowy z zawieszką, A4</t>
  </si>
  <si>
    <t>Skoroszyt papierowy pełny z zawieszką oczkową, A4</t>
  </si>
  <si>
    <t>Spinacz okrągły biurowy 50mm</t>
  </si>
  <si>
    <t>Spinacz okrągły biurowy 28mm</t>
  </si>
  <si>
    <t>Sprężone powietrze 400 ml w sprayu do klawiatury</t>
  </si>
  <si>
    <t>Sznurek jutowy, pakowy, 25dkg</t>
  </si>
  <si>
    <t>Środek do czyszczenia monitora</t>
  </si>
  <si>
    <t>Tablica informacyjna korkowa, ok. 90x60</t>
  </si>
  <si>
    <t>Tablica informacyjna korkowa ok. 120x90</t>
  </si>
  <si>
    <t xml:space="preserve">Taśma klejąca biurowa, przezroczysta,19mm x 33m </t>
  </si>
  <si>
    <t>Taśma klejąca dwustronna 50x10</t>
  </si>
  <si>
    <t>Taśma pakowa szara/przezr., 5cm x 50m</t>
  </si>
  <si>
    <t>Teczka akt osobowych, sztywna z przekładkami, A4</t>
  </si>
  <si>
    <t xml:space="preserve">Teczka do korespondencji, sztywna oprawa </t>
  </si>
  <si>
    <t>Teczka skrzydłowa zamykana na rzep lub gumkę, A4, gr.4cm</t>
  </si>
  <si>
    <t>Teczka kartonowa A4 z gumką, w kolorze</t>
  </si>
  <si>
    <t>Teczka wiązana papierowa, A4</t>
  </si>
  <si>
    <t>Teczka wiązana plastikowa, A4</t>
  </si>
  <si>
    <t>Temperówka metalowa podwójna</t>
  </si>
  <si>
    <t>Tusz do pieczątek, poj.25ml zielony, czarny</t>
  </si>
  <si>
    <t>Wkład-poduszka do pieczątki Trodat 4912, zielony</t>
  </si>
  <si>
    <t>Wkład-poduszka do pieczątki Trodat 4911, zielony</t>
  </si>
  <si>
    <t>Wkład-poduszka do pieczątki/datownika TooR 4610L, czarny/zielony</t>
  </si>
  <si>
    <t>Wkład-poduszka do pieczątki/datownika Trodat 4750, zielony</t>
  </si>
  <si>
    <t>Wkład-poduszka do pieczątki Wagraf Polan 4, czarny</t>
  </si>
  <si>
    <t>Wkład do długopisu żelowego (analogia)</t>
  </si>
  <si>
    <t>Wkład do długopisu żelowego automatycznego (analogia)</t>
  </si>
  <si>
    <t>Wkład popularny zwykły z grubą końcówką</t>
  </si>
  <si>
    <t>Wkład do długopisu typu Zenith lub równoważny  (analogia) metalowy</t>
  </si>
  <si>
    <t>Wkład Pentel KF6 lub równoważny do długopisu</t>
  </si>
  <si>
    <t>Wkład grafitowy do ołówka automatycznego 0,5mm</t>
  </si>
  <si>
    <t>Woreczki strunowe 100x120</t>
  </si>
  <si>
    <t>Woreczki strunowe ok. 100x100</t>
  </si>
  <si>
    <t>Woreczki strunowe ok. 60x80</t>
  </si>
  <si>
    <t>Wywieszka magazynowa</t>
  </si>
  <si>
    <t>Zakładki indeksujące</t>
  </si>
  <si>
    <t>Zakreślacz, gr.linii 5mm(żółty,pom.,ziel.,róż, nieb.)</t>
  </si>
  <si>
    <t>Zawieszki do kluczy plastikowe z karteczką do opisu</t>
  </si>
  <si>
    <t>Zeszyt w kratkę A5/16 kartek, miękka oprawa</t>
  </si>
  <si>
    <t>Zeszyt w kratkę A5/32 kartki, miękka oprawa</t>
  </si>
  <si>
    <t>Zeszyt w kratkę A5/60 kartek, miękka oprawa</t>
  </si>
  <si>
    <t xml:space="preserve">Zszywki biurowe 23/10 </t>
  </si>
  <si>
    <t>Zszywki biurowe 23/8</t>
  </si>
  <si>
    <t>Zszywki biurowe 24/6</t>
  </si>
  <si>
    <t>RAZEM</t>
  </si>
  <si>
    <t>Nadleśnictwo Jamy</t>
  </si>
  <si>
    <t xml:space="preserve">             Jamy 5</t>
  </si>
  <si>
    <t xml:space="preserve">   86-318 Rogóźno</t>
  </si>
  <si>
    <t>ZAMÓWIENIE</t>
  </si>
  <si>
    <t>Ilość</t>
  </si>
  <si>
    <t>Numer</t>
  </si>
  <si>
    <t>Data</t>
  </si>
  <si>
    <t xml:space="preserve">Kwota netto </t>
  </si>
  <si>
    <t>Kwota brutto</t>
  </si>
  <si>
    <t>Datownik autom. Samotuszujący</t>
  </si>
  <si>
    <t>MULTI Sp. j.
Beata Grzybowska
Tomasz Siekierski
ul. Strzelecka 6
87-300 Brodnica</t>
  </si>
  <si>
    <t>Wartość netto 
(kol. 3x4)</t>
  </si>
  <si>
    <t>Sporządziła: Emilia Węgielewska</t>
  </si>
  <si>
    <t xml:space="preserve">Kuweta  na dokumanty </t>
  </si>
  <si>
    <t>Pojemnik na spinacze okrągły metalowy mały, z magnesem</t>
  </si>
  <si>
    <t>Szufladki siatkowe na dokumenty, 3 części czarne mealowe</t>
  </si>
  <si>
    <t>Zszywacz metalowy na zszywki 24/6, do 25 arkuszy,5501 LEITZ 5501-00-35 lub równoważny</t>
  </si>
  <si>
    <t>Zszywacz metalowy Rapesco Luna do 50 kartek lub równoważny</t>
  </si>
  <si>
    <t>Dziurkacz metalowy z ogr. formatu na, 2 dziurki, (na 25 kar.) Leitz lub równoważny</t>
  </si>
  <si>
    <t xml:space="preserve">Dziurkacz P6089  lub równoważny z ogr. formatu na 2 dziurki, (do 40 kar.) leitz lub równoważny </t>
  </si>
  <si>
    <t>00807/21</t>
  </si>
  <si>
    <t>02248/21</t>
  </si>
  <si>
    <t>03474/21</t>
  </si>
  <si>
    <t>03595/21</t>
  </si>
  <si>
    <t>05680/21</t>
  </si>
  <si>
    <t>06066/21</t>
  </si>
  <si>
    <t xml:space="preserve">Długopis z nasadką, wkład wymienny żelowy w kolorach: czerwony, zielony; gumowy uchwyt, metalowa końcówka, gr. linii 0,7mm </t>
  </si>
  <si>
    <t>Jamy, dnia 15.10.2021r.</t>
  </si>
  <si>
    <t>08049/21</t>
  </si>
  <si>
    <t xml:space="preserve">Cena jedn. netto 
</t>
  </si>
  <si>
    <t>Wartość netto ………………………………………………………</t>
  </si>
  <si>
    <t>Podatek VAT ……..… % w wysokości ……………...……………</t>
  </si>
  <si>
    <t>Wartość brutto …………………………………..……………..…</t>
  </si>
  <si>
    <t>słownie ……………………………………………………….……</t>
  </si>
  <si>
    <t>Wartość z pozycji ogółem brutto należy przenieść do Formularza ofertowego.</t>
  </si>
  <si>
    <t>………………………………………………………………….</t>
  </si>
  <si>
    <t xml:space="preserve">Data i czytelny podpis Wykonawcy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</si>
</sst>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</font>
    <font>
      <b/>
      <sz val="8"/>
      <name val="Arial"/>
      <family val="2"/>
    </font>
    <font>
      <b/>
      <i/>
      <sz val="9"/>
      <name val="Arial"/>
      <family val="2"/>
    </font>
    <font>
      <b/>
      <i/>
      <sz val="9"/>
      <name val="Arial CE"/>
      <charset val="238"/>
    </font>
    <font>
      <sz val="9"/>
      <name val="Arial"/>
      <family val="2"/>
    </font>
    <font>
      <sz val="9"/>
      <name val="Arial CE"/>
      <charset val="238"/>
    </font>
    <font>
      <sz val="9"/>
      <name val="Times New Roman"/>
      <family val="1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4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4" fontId="6" fillId="3" borderId="16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/>
    </xf>
    <xf numFmtId="0" fontId="6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/>
    </xf>
    <xf numFmtId="4" fontId="14" fillId="0" borderId="26" xfId="0" applyNumberFormat="1" applyFont="1" applyBorder="1" applyAlignment="1">
      <alignment horizontal="right" vertical="center"/>
    </xf>
    <xf numFmtId="0" fontId="15" fillId="5" borderId="6" xfId="0" applyFon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" fillId="2" borderId="27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4" fontId="6" fillId="3" borderId="17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5" fillId="0" borderId="0" xfId="0" applyFont="1"/>
    <xf numFmtId="2" fontId="1" fillId="6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2" fontId="10" fillId="0" borderId="18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14" fontId="9" fillId="0" borderId="6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/>
    </xf>
    <xf numFmtId="0" fontId="21" fillId="3" borderId="15" xfId="0" applyFont="1" applyFill="1" applyBorder="1" applyAlignment="1">
      <alignment vertical="center"/>
    </xf>
    <xf numFmtId="0" fontId="21" fillId="3" borderId="16" xfId="0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/>
    </xf>
    <xf numFmtId="2" fontId="17" fillId="4" borderId="16" xfId="0" applyNumberFormat="1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vertical="center"/>
    </xf>
    <xf numFmtId="0" fontId="21" fillId="3" borderId="6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2" fontId="17" fillId="4" borderId="6" xfId="0" applyNumberFormat="1" applyFont="1" applyFill="1" applyBorder="1" applyAlignment="1">
      <alignment horizontal="center" vertical="center"/>
    </xf>
    <xf numFmtId="0" fontId="18" fillId="3" borderId="0" xfId="0" applyFont="1" applyFill="1"/>
    <xf numFmtId="0" fontId="21" fillId="3" borderId="5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left"/>
    </xf>
    <xf numFmtId="0" fontId="21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21" fillId="3" borderId="6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 wrapText="1"/>
    </xf>
    <xf numFmtId="2" fontId="17" fillId="4" borderId="10" xfId="0" applyNumberFormat="1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vertical="center"/>
    </xf>
    <xf numFmtId="0" fontId="21" fillId="3" borderId="10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2" fontId="21" fillId="3" borderId="16" xfId="0" applyNumberFormat="1" applyFont="1" applyFill="1" applyBorder="1" applyAlignment="1">
      <alignment horizontal="right" vertical="center"/>
    </xf>
    <xf numFmtId="2" fontId="17" fillId="3" borderId="17" xfId="0" applyNumberFormat="1" applyFont="1" applyFill="1" applyBorder="1" applyAlignment="1">
      <alignment horizontal="right" vertical="center"/>
    </xf>
    <xf numFmtId="2" fontId="21" fillId="3" borderId="7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" fontId="17" fillId="7" borderId="13" xfId="0" applyNumberFormat="1" applyFont="1" applyFill="1" applyBorder="1" applyAlignment="1">
      <alignment horizontal="right" vertical="center"/>
    </xf>
    <xf numFmtId="4" fontId="17" fillId="7" borderId="14" xfId="0" applyNumberFormat="1" applyFont="1" applyFill="1" applyBorder="1" applyAlignment="1">
      <alignment horizontal="righ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right" vertical="center"/>
    </xf>
    <xf numFmtId="0" fontId="17" fillId="0" borderId="29" xfId="0" applyFont="1" applyBorder="1" applyAlignment="1">
      <alignment horizontal="right" vertical="center"/>
    </xf>
    <xf numFmtId="0" fontId="17" fillId="0" borderId="27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6"/>
  <sheetViews>
    <sheetView tabSelected="1" zoomScaleNormal="100" workbookViewId="0">
      <pane ySplit="5" topLeftCell="A6" activePane="bottomLeft" state="frozen"/>
      <selection pane="bottomLeft" activeCell="I16" sqref="I16"/>
    </sheetView>
  </sheetViews>
  <sheetFormatPr defaultRowHeight="12.75" x14ac:dyDescent="0.2"/>
  <cols>
    <col min="1" max="1" width="59.5703125" style="57" customWidth="1"/>
    <col min="2" max="2" width="5.140625" style="58" customWidth="1"/>
    <col min="3" max="3" width="14.28515625" style="58" customWidth="1"/>
    <col min="4" max="4" width="8.140625" style="39" customWidth="1"/>
    <col min="5" max="7" width="11" style="58" customWidth="1"/>
    <col min="8" max="16384" width="9.140625" style="38"/>
  </cols>
  <sheetData>
    <row r="1" spans="1:7" ht="15" customHeight="1" x14ac:dyDescent="0.2">
      <c r="A1" s="81" t="s">
        <v>0</v>
      </c>
      <c r="B1" s="84" t="s">
        <v>1</v>
      </c>
      <c r="C1" s="75" t="s">
        <v>2</v>
      </c>
      <c r="D1" s="87" t="s">
        <v>182</v>
      </c>
      <c r="E1" s="75" t="s">
        <v>4</v>
      </c>
      <c r="F1" s="75" t="s">
        <v>5</v>
      </c>
      <c r="G1" s="78" t="s">
        <v>6</v>
      </c>
    </row>
    <row r="2" spans="1:7" x14ac:dyDescent="0.2">
      <c r="A2" s="82"/>
      <c r="B2" s="85"/>
      <c r="C2" s="76"/>
      <c r="D2" s="88"/>
      <c r="E2" s="76"/>
      <c r="F2" s="76"/>
      <c r="G2" s="79"/>
    </row>
    <row r="3" spans="1:7" x14ac:dyDescent="0.2">
      <c r="A3" s="82"/>
      <c r="B3" s="85"/>
      <c r="C3" s="76"/>
      <c r="D3" s="88"/>
      <c r="E3" s="76"/>
      <c r="F3" s="76"/>
      <c r="G3" s="79"/>
    </row>
    <row r="4" spans="1:7" x14ac:dyDescent="0.2">
      <c r="A4" s="82"/>
      <c r="B4" s="85"/>
      <c r="C4" s="76"/>
      <c r="D4" s="88"/>
      <c r="E4" s="76"/>
      <c r="F4" s="76"/>
      <c r="G4" s="79"/>
    </row>
    <row r="5" spans="1:7" ht="13.5" thickBot="1" x14ac:dyDescent="0.25">
      <c r="A5" s="83"/>
      <c r="B5" s="86"/>
      <c r="C5" s="77"/>
      <c r="D5" s="88"/>
      <c r="E5" s="77"/>
      <c r="F5" s="77"/>
      <c r="G5" s="80"/>
    </row>
    <row r="6" spans="1:7" ht="13.5" thickBot="1" x14ac:dyDescent="0.25">
      <c r="A6" s="40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42">
        <v>7</v>
      </c>
    </row>
    <row r="7" spans="1:7" x14ac:dyDescent="0.2">
      <c r="A7" s="43" t="s">
        <v>7</v>
      </c>
      <c r="B7" s="44" t="s">
        <v>8</v>
      </c>
      <c r="C7" s="45">
        <v>20</v>
      </c>
      <c r="D7" s="46"/>
      <c r="E7" s="68"/>
      <c r="F7" s="68"/>
      <c r="G7" s="69"/>
    </row>
    <row r="8" spans="1:7" x14ac:dyDescent="0.2">
      <c r="A8" s="47" t="s">
        <v>9</v>
      </c>
      <c r="B8" s="48" t="s">
        <v>8</v>
      </c>
      <c r="C8" s="49">
        <v>20</v>
      </c>
      <c r="D8" s="50"/>
      <c r="E8" s="68"/>
      <c r="F8" s="68"/>
      <c r="G8" s="69"/>
    </row>
    <row r="9" spans="1:7" x14ac:dyDescent="0.2">
      <c r="A9" s="47" t="s">
        <v>10</v>
      </c>
      <c r="B9" s="48" t="s">
        <v>8</v>
      </c>
      <c r="C9" s="49">
        <v>3</v>
      </c>
      <c r="D9" s="50"/>
      <c r="E9" s="68"/>
      <c r="F9" s="68"/>
      <c r="G9" s="69"/>
    </row>
    <row r="10" spans="1:7" x14ac:dyDescent="0.2">
      <c r="A10" s="47" t="s">
        <v>11</v>
      </c>
      <c r="B10" s="48" t="s">
        <v>8</v>
      </c>
      <c r="C10" s="49">
        <v>2</v>
      </c>
      <c r="D10" s="50"/>
      <c r="E10" s="68"/>
      <c r="F10" s="68"/>
      <c r="G10" s="69"/>
    </row>
    <row r="11" spans="1:7" x14ac:dyDescent="0.2">
      <c r="A11" s="47" t="s">
        <v>12</v>
      </c>
      <c r="B11" s="48" t="s">
        <v>8</v>
      </c>
      <c r="C11" s="49">
        <v>1</v>
      </c>
      <c r="D11" s="50"/>
      <c r="E11" s="68"/>
      <c r="F11" s="68"/>
      <c r="G11" s="69"/>
    </row>
    <row r="12" spans="1:7" x14ac:dyDescent="0.2">
      <c r="A12" s="47" t="s">
        <v>13</v>
      </c>
      <c r="B12" s="48" t="s">
        <v>8</v>
      </c>
      <c r="C12" s="49">
        <v>5</v>
      </c>
      <c r="D12" s="50"/>
      <c r="E12" s="68"/>
      <c r="F12" s="68"/>
      <c r="G12" s="69"/>
    </row>
    <row r="13" spans="1:7" x14ac:dyDescent="0.2">
      <c r="A13" s="47" t="s">
        <v>14</v>
      </c>
      <c r="B13" s="48" t="s">
        <v>8</v>
      </c>
      <c r="C13" s="49">
        <v>5</v>
      </c>
      <c r="D13" s="50"/>
      <c r="E13" s="68"/>
      <c r="F13" s="68"/>
      <c r="G13" s="69"/>
    </row>
    <row r="14" spans="1:7" s="51" customFormat="1" x14ac:dyDescent="0.2">
      <c r="A14" s="47" t="s">
        <v>15</v>
      </c>
      <c r="B14" s="48" t="s">
        <v>8</v>
      </c>
      <c r="C14" s="49">
        <v>28</v>
      </c>
      <c r="D14" s="50"/>
      <c r="E14" s="68"/>
      <c r="F14" s="68"/>
      <c r="G14" s="69"/>
    </row>
    <row r="15" spans="1:7" s="51" customFormat="1" x14ac:dyDescent="0.2">
      <c r="A15" s="47" t="s">
        <v>16</v>
      </c>
      <c r="B15" s="48" t="s">
        <v>8</v>
      </c>
      <c r="C15" s="49">
        <v>28</v>
      </c>
      <c r="D15" s="50"/>
      <c r="E15" s="68"/>
      <c r="F15" s="68"/>
      <c r="G15" s="69"/>
    </row>
    <row r="16" spans="1:7" x14ac:dyDescent="0.2">
      <c r="A16" s="47" t="s">
        <v>17</v>
      </c>
      <c r="B16" s="48" t="s">
        <v>8</v>
      </c>
      <c r="C16" s="49">
        <v>28</v>
      </c>
      <c r="D16" s="50"/>
      <c r="E16" s="68"/>
      <c r="F16" s="68"/>
      <c r="G16" s="69"/>
    </row>
    <row r="17" spans="1:7" x14ac:dyDescent="0.2">
      <c r="A17" s="47" t="s">
        <v>18</v>
      </c>
      <c r="B17" s="48" t="s">
        <v>8</v>
      </c>
      <c r="C17" s="49">
        <v>28</v>
      </c>
      <c r="D17" s="50"/>
      <c r="E17" s="68"/>
      <c r="F17" s="68"/>
      <c r="G17" s="69"/>
    </row>
    <row r="18" spans="1:7" x14ac:dyDescent="0.2">
      <c r="A18" s="47" t="s">
        <v>19</v>
      </c>
      <c r="B18" s="48" t="s">
        <v>8</v>
      </c>
      <c r="C18" s="49">
        <v>8</v>
      </c>
      <c r="D18" s="50"/>
      <c r="E18" s="68"/>
      <c r="F18" s="68"/>
      <c r="G18" s="69"/>
    </row>
    <row r="19" spans="1:7" x14ac:dyDescent="0.2">
      <c r="A19" s="47" t="s">
        <v>162</v>
      </c>
      <c r="B19" s="48" t="s">
        <v>8</v>
      </c>
      <c r="C19" s="49">
        <v>20</v>
      </c>
      <c r="D19" s="50"/>
      <c r="E19" s="68"/>
      <c r="F19" s="68"/>
      <c r="G19" s="69"/>
    </row>
    <row r="20" spans="1:7" x14ac:dyDescent="0.2">
      <c r="A20" s="47" t="s">
        <v>20</v>
      </c>
      <c r="B20" s="48" t="s">
        <v>8</v>
      </c>
      <c r="C20" s="49">
        <v>5</v>
      </c>
      <c r="D20" s="50"/>
      <c r="E20" s="68"/>
      <c r="F20" s="68"/>
      <c r="G20" s="69"/>
    </row>
    <row r="21" spans="1:7" x14ac:dyDescent="0.2">
      <c r="A21" s="47" t="s">
        <v>21</v>
      </c>
      <c r="B21" s="48" t="s">
        <v>8</v>
      </c>
      <c r="C21" s="49">
        <v>5</v>
      </c>
      <c r="D21" s="50"/>
      <c r="E21" s="68"/>
      <c r="F21" s="68"/>
      <c r="G21" s="69"/>
    </row>
    <row r="22" spans="1:7" ht="38.25" x14ac:dyDescent="0.2">
      <c r="A22" s="52" t="s">
        <v>22</v>
      </c>
      <c r="B22" s="48" t="s">
        <v>8</v>
      </c>
      <c r="C22" s="49">
        <v>200</v>
      </c>
      <c r="D22" s="50"/>
      <c r="E22" s="68"/>
      <c r="F22" s="68"/>
      <c r="G22" s="69"/>
    </row>
    <row r="23" spans="1:7" ht="25.5" x14ac:dyDescent="0.2">
      <c r="A23" s="52" t="s">
        <v>23</v>
      </c>
      <c r="B23" s="48" t="s">
        <v>8</v>
      </c>
      <c r="C23" s="49">
        <v>50</v>
      </c>
      <c r="D23" s="50"/>
      <c r="E23" s="68"/>
      <c r="F23" s="68"/>
      <c r="G23" s="69"/>
    </row>
    <row r="24" spans="1:7" ht="40.5" customHeight="1" x14ac:dyDescent="0.2">
      <c r="A24" s="52" t="s">
        <v>24</v>
      </c>
      <c r="B24" s="48" t="s">
        <v>8</v>
      </c>
      <c r="C24" s="49">
        <v>200</v>
      </c>
      <c r="D24" s="50"/>
      <c r="E24" s="68"/>
      <c r="F24" s="68"/>
      <c r="G24" s="69"/>
    </row>
    <row r="25" spans="1:7" x14ac:dyDescent="0.2">
      <c r="A25" s="47" t="s">
        <v>25</v>
      </c>
      <c r="B25" s="48" t="s">
        <v>8</v>
      </c>
      <c r="C25" s="49">
        <v>100</v>
      </c>
      <c r="D25" s="50"/>
      <c r="E25" s="68"/>
      <c r="F25" s="68"/>
      <c r="G25" s="69"/>
    </row>
    <row r="26" spans="1:7" ht="15" customHeight="1" x14ac:dyDescent="0.2">
      <c r="A26" s="47" t="s">
        <v>26</v>
      </c>
      <c r="B26" s="48" t="s">
        <v>8</v>
      </c>
      <c r="C26" s="49">
        <v>100</v>
      </c>
      <c r="D26" s="50"/>
      <c r="E26" s="68"/>
      <c r="F26" s="68"/>
      <c r="G26" s="69"/>
    </row>
    <row r="27" spans="1:7" x14ac:dyDescent="0.2">
      <c r="A27" s="47" t="s">
        <v>27</v>
      </c>
      <c r="B27" s="48" t="s">
        <v>8</v>
      </c>
      <c r="C27" s="49">
        <v>5</v>
      </c>
      <c r="D27" s="50"/>
      <c r="E27" s="68"/>
      <c r="F27" s="68"/>
      <c r="G27" s="69"/>
    </row>
    <row r="28" spans="1:7" ht="21.75" customHeight="1" x14ac:dyDescent="0.2">
      <c r="A28" s="52" t="s">
        <v>171</v>
      </c>
      <c r="B28" s="48" t="s">
        <v>8</v>
      </c>
      <c r="C28" s="49">
        <v>5</v>
      </c>
      <c r="D28" s="50"/>
      <c r="E28" s="68"/>
      <c r="F28" s="68"/>
      <c r="G28" s="69"/>
    </row>
    <row r="29" spans="1:7" ht="24" customHeight="1" x14ac:dyDescent="0.2">
      <c r="A29" s="52" t="s">
        <v>172</v>
      </c>
      <c r="B29" s="48" t="s">
        <v>8</v>
      </c>
      <c r="C29" s="49">
        <v>5</v>
      </c>
      <c r="D29" s="50"/>
      <c r="E29" s="68"/>
      <c r="F29" s="68"/>
      <c r="G29" s="69"/>
    </row>
    <row r="30" spans="1:7" x14ac:dyDescent="0.2">
      <c r="A30" s="47" t="s">
        <v>28</v>
      </c>
      <c r="B30" s="48" t="s">
        <v>8</v>
      </c>
      <c r="C30" s="49">
        <v>10</v>
      </c>
      <c r="D30" s="50"/>
      <c r="E30" s="68"/>
      <c r="F30" s="68"/>
      <c r="G30" s="69"/>
    </row>
    <row r="31" spans="1:7" x14ac:dyDescent="0.2">
      <c r="A31" s="47" t="s">
        <v>29</v>
      </c>
      <c r="B31" s="48" t="s">
        <v>8</v>
      </c>
      <c r="C31" s="49">
        <v>10</v>
      </c>
      <c r="D31" s="50"/>
      <c r="E31" s="68"/>
      <c r="F31" s="68"/>
      <c r="G31" s="69"/>
    </row>
    <row r="32" spans="1:7" x14ac:dyDescent="0.2">
      <c r="A32" s="47" t="s">
        <v>30</v>
      </c>
      <c r="B32" s="48" t="s">
        <v>8</v>
      </c>
      <c r="C32" s="49">
        <v>10</v>
      </c>
      <c r="D32" s="50"/>
      <c r="E32" s="68"/>
      <c r="F32" s="68"/>
      <c r="G32" s="69"/>
    </row>
    <row r="33" spans="1:7" x14ac:dyDescent="0.2">
      <c r="A33" s="47" t="s">
        <v>31</v>
      </c>
      <c r="B33" s="48" t="s">
        <v>8</v>
      </c>
      <c r="C33" s="49">
        <v>10</v>
      </c>
      <c r="D33" s="50"/>
      <c r="E33" s="68"/>
      <c r="F33" s="68"/>
      <c r="G33" s="69"/>
    </row>
    <row r="34" spans="1:7" x14ac:dyDescent="0.2">
      <c r="A34" s="47" t="s">
        <v>32</v>
      </c>
      <c r="B34" s="48" t="s">
        <v>33</v>
      </c>
      <c r="C34" s="49">
        <v>1</v>
      </c>
      <c r="D34" s="50"/>
      <c r="E34" s="68"/>
      <c r="F34" s="68"/>
      <c r="G34" s="69"/>
    </row>
    <row r="35" spans="1:7" x14ac:dyDescent="0.2">
      <c r="A35" s="47" t="s">
        <v>34</v>
      </c>
      <c r="B35" s="48" t="s">
        <v>8</v>
      </c>
      <c r="C35" s="49">
        <v>2</v>
      </c>
      <c r="D35" s="50"/>
      <c r="E35" s="68"/>
      <c r="F35" s="68"/>
      <c r="G35" s="69"/>
    </row>
    <row r="36" spans="1:7" x14ac:dyDescent="0.2">
      <c r="A36" s="47" t="s">
        <v>35</v>
      </c>
      <c r="B36" s="48" t="s">
        <v>8</v>
      </c>
      <c r="C36" s="49">
        <v>20</v>
      </c>
      <c r="D36" s="50"/>
      <c r="E36" s="68"/>
      <c r="F36" s="68"/>
      <c r="G36" s="69"/>
    </row>
    <row r="37" spans="1:7" x14ac:dyDescent="0.2">
      <c r="A37" s="47" t="s">
        <v>36</v>
      </c>
      <c r="B37" s="48" t="s">
        <v>8</v>
      </c>
      <c r="C37" s="49">
        <v>20</v>
      </c>
      <c r="D37" s="50"/>
      <c r="E37" s="68"/>
      <c r="F37" s="68"/>
      <c r="G37" s="69"/>
    </row>
    <row r="38" spans="1:7" x14ac:dyDescent="0.2">
      <c r="A38" s="47" t="s">
        <v>37</v>
      </c>
      <c r="B38" s="48" t="s">
        <v>38</v>
      </c>
      <c r="C38" s="49">
        <v>2</v>
      </c>
      <c r="D38" s="50"/>
      <c r="E38" s="68"/>
      <c r="F38" s="68"/>
      <c r="G38" s="69"/>
    </row>
    <row r="39" spans="1:7" x14ac:dyDescent="0.2">
      <c r="A39" s="47" t="s">
        <v>39</v>
      </c>
      <c r="B39" s="48" t="s">
        <v>38</v>
      </c>
      <c r="C39" s="49">
        <v>2</v>
      </c>
      <c r="D39" s="50"/>
      <c r="E39" s="68"/>
      <c r="F39" s="68"/>
      <c r="G39" s="69"/>
    </row>
    <row r="40" spans="1:7" x14ac:dyDescent="0.2">
      <c r="A40" s="47" t="s">
        <v>40</v>
      </c>
      <c r="B40" s="48" t="s">
        <v>38</v>
      </c>
      <c r="C40" s="49">
        <v>2</v>
      </c>
      <c r="D40" s="50"/>
      <c r="E40" s="68"/>
      <c r="F40" s="68"/>
      <c r="G40" s="69"/>
    </row>
    <row r="41" spans="1:7" x14ac:dyDescent="0.2">
      <c r="A41" s="47" t="s">
        <v>41</v>
      </c>
      <c r="B41" s="48" t="s">
        <v>38</v>
      </c>
      <c r="C41" s="49">
        <v>2</v>
      </c>
      <c r="D41" s="50"/>
      <c r="E41" s="68"/>
      <c r="F41" s="68"/>
      <c r="G41" s="69"/>
    </row>
    <row r="42" spans="1:7" x14ac:dyDescent="0.2">
      <c r="A42" s="47" t="s">
        <v>42</v>
      </c>
      <c r="B42" s="48" t="s">
        <v>38</v>
      </c>
      <c r="C42" s="49">
        <v>2</v>
      </c>
      <c r="D42" s="50"/>
      <c r="E42" s="68"/>
      <c r="F42" s="68"/>
      <c r="G42" s="69"/>
    </row>
    <row r="43" spans="1:7" x14ac:dyDescent="0.2">
      <c r="A43" s="47" t="s">
        <v>43</v>
      </c>
      <c r="B43" s="48" t="s">
        <v>8</v>
      </c>
      <c r="C43" s="49">
        <v>30</v>
      </c>
      <c r="D43" s="50"/>
      <c r="E43" s="68"/>
      <c r="F43" s="68"/>
      <c r="G43" s="69"/>
    </row>
    <row r="44" spans="1:7" x14ac:dyDescent="0.2">
      <c r="A44" s="53" t="s">
        <v>44</v>
      </c>
      <c r="B44" s="54" t="s">
        <v>45</v>
      </c>
      <c r="C44" s="55">
        <v>2</v>
      </c>
      <c r="D44" s="50"/>
      <c r="E44" s="68"/>
      <c r="F44" s="68"/>
      <c r="G44" s="69"/>
    </row>
    <row r="45" spans="1:7" x14ac:dyDescent="0.2">
      <c r="A45" s="47" t="s">
        <v>46</v>
      </c>
      <c r="B45" s="48" t="s">
        <v>8</v>
      </c>
      <c r="C45" s="49">
        <v>2</v>
      </c>
      <c r="D45" s="50"/>
      <c r="E45" s="68"/>
      <c r="F45" s="68"/>
      <c r="G45" s="69"/>
    </row>
    <row r="46" spans="1:7" x14ac:dyDescent="0.2">
      <c r="A46" s="47" t="s">
        <v>47</v>
      </c>
      <c r="B46" s="48" t="s">
        <v>8</v>
      </c>
      <c r="C46" s="49">
        <v>3</v>
      </c>
      <c r="D46" s="50"/>
      <c r="E46" s="68"/>
      <c r="F46" s="68"/>
      <c r="G46" s="69"/>
    </row>
    <row r="47" spans="1:7" x14ac:dyDescent="0.2">
      <c r="A47" s="47" t="s">
        <v>48</v>
      </c>
      <c r="B47" s="48" t="s">
        <v>8</v>
      </c>
      <c r="C47" s="49">
        <v>3</v>
      </c>
      <c r="D47" s="50"/>
      <c r="E47" s="68"/>
      <c r="F47" s="68"/>
      <c r="G47" s="69"/>
    </row>
    <row r="48" spans="1:7" x14ac:dyDescent="0.2">
      <c r="A48" s="47" t="s">
        <v>49</v>
      </c>
      <c r="B48" s="48" t="s">
        <v>8</v>
      </c>
      <c r="C48" s="49">
        <v>2</v>
      </c>
      <c r="D48" s="50"/>
      <c r="E48" s="68"/>
      <c r="F48" s="68"/>
      <c r="G48" s="69"/>
    </row>
    <row r="49" spans="1:7" x14ac:dyDescent="0.2">
      <c r="A49" s="47" t="s">
        <v>50</v>
      </c>
      <c r="B49" s="48" t="s">
        <v>8</v>
      </c>
      <c r="C49" s="49">
        <v>15</v>
      </c>
      <c r="D49" s="50"/>
      <c r="E49" s="68"/>
      <c r="F49" s="68"/>
      <c r="G49" s="69"/>
    </row>
    <row r="50" spans="1:7" ht="17.25" customHeight="1" x14ac:dyDescent="0.2">
      <c r="A50" s="47" t="s">
        <v>51</v>
      </c>
      <c r="B50" s="48" t="s">
        <v>38</v>
      </c>
      <c r="C50" s="49">
        <v>50</v>
      </c>
      <c r="D50" s="50"/>
      <c r="E50" s="68"/>
      <c r="F50" s="68"/>
      <c r="G50" s="69"/>
    </row>
    <row r="51" spans="1:7" x14ac:dyDescent="0.2">
      <c r="A51" s="47" t="s">
        <v>52</v>
      </c>
      <c r="B51" s="48" t="s">
        <v>38</v>
      </c>
      <c r="C51" s="49">
        <v>50</v>
      </c>
      <c r="D51" s="50"/>
      <c r="E51" s="68"/>
      <c r="F51" s="68"/>
      <c r="G51" s="69"/>
    </row>
    <row r="52" spans="1:7" x14ac:dyDescent="0.2">
      <c r="A52" s="47" t="s">
        <v>53</v>
      </c>
      <c r="B52" s="48" t="s">
        <v>38</v>
      </c>
      <c r="C52" s="49">
        <v>30</v>
      </c>
      <c r="D52" s="50"/>
      <c r="E52" s="68"/>
      <c r="F52" s="68"/>
      <c r="G52" s="69"/>
    </row>
    <row r="53" spans="1:7" x14ac:dyDescent="0.2">
      <c r="A53" s="47" t="s">
        <v>54</v>
      </c>
      <c r="B53" s="48" t="s">
        <v>38</v>
      </c>
      <c r="C53" s="49">
        <v>4</v>
      </c>
      <c r="D53" s="50"/>
      <c r="E53" s="68"/>
      <c r="F53" s="68"/>
      <c r="G53" s="69"/>
    </row>
    <row r="54" spans="1:7" x14ac:dyDescent="0.2">
      <c r="A54" s="47" t="s">
        <v>55</v>
      </c>
      <c r="B54" s="48" t="s">
        <v>38</v>
      </c>
      <c r="C54" s="49">
        <v>2</v>
      </c>
      <c r="D54" s="50"/>
      <c r="E54" s="68"/>
      <c r="F54" s="68"/>
      <c r="G54" s="69"/>
    </row>
    <row r="55" spans="1:7" x14ac:dyDescent="0.2">
      <c r="A55" s="47" t="s">
        <v>56</v>
      </c>
      <c r="B55" s="48" t="s">
        <v>8</v>
      </c>
      <c r="C55" s="49">
        <v>500</v>
      </c>
      <c r="D55" s="50"/>
      <c r="E55" s="68"/>
      <c r="F55" s="68"/>
      <c r="G55" s="69"/>
    </row>
    <row r="56" spans="1:7" x14ac:dyDescent="0.2">
      <c r="A56" s="47" t="s">
        <v>57</v>
      </c>
      <c r="B56" s="48" t="s">
        <v>8</v>
      </c>
      <c r="C56" s="49">
        <v>25</v>
      </c>
      <c r="D56" s="50"/>
      <c r="E56" s="68"/>
      <c r="F56" s="68"/>
      <c r="G56" s="69"/>
    </row>
    <row r="57" spans="1:7" x14ac:dyDescent="0.2">
      <c r="A57" s="47" t="s">
        <v>58</v>
      </c>
      <c r="B57" s="48" t="s">
        <v>8</v>
      </c>
      <c r="C57" s="49">
        <v>15</v>
      </c>
      <c r="D57" s="50"/>
      <c r="E57" s="68"/>
      <c r="F57" s="68"/>
      <c r="G57" s="69"/>
    </row>
    <row r="58" spans="1:7" x14ac:dyDescent="0.2">
      <c r="A58" s="47" t="s">
        <v>59</v>
      </c>
      <c r="B58" s="48" t="s">
        <v>8</v>
      </c>
      <c r="C58" s="49">
        <v>40</v>
      </c>
      <c r="D58" s="50"/>
      <c r="E58" s="68"/>
      <c r="F58" s="68"/>
      <c r="G58" s="69"/>
    </row>
    <row r="59" spans="1:7" x14ac:dyDescent="0.2">
      <c r="A59" s="47" t="s">
        <v>60</v>
      </c>
      <c r="B59" s="48" t="s">
        <v>38</v>
      </c>
      <c r="C59" s="49">
        <v>60</v>
      </c>
      <c r="D59" s="50"/>
      <c r="E59" s="68"/>
      <c r="F59" s="68"/>
      <c r="G59" s="69"/>
    </row>
    <row r="60" spans="1:7" x14ac:dyDescent="0.2">
      <c r="A60" s="47" t="s">
        <v>61</v>
      </c>
      <c r="B60" s="48" t="s">
        <v>38</v>
      </c>
      <c r="C60" s="49">
        <v>1</v>
      </c>
      <c r="D60" s="50"/>
      <c r="E60" s="68"/>
      <c r="F60" s="68"/>
      <c r="G60" s="69"/>
    </row>
    <row r="61" spans="1:7" x14ac:dyDescent="0.2">
      <c r="A61" s="47" t="s">
        <v>62</v>
      </c>
      <c r="B61" s="48" t="s">
        <v>63</v>
      </c>
      <c r="C61" s="49">
        <v>5</v>
      </c>
      <c r="D61" s="50"/>
      <c r="E61" s="68"/>
      <c r="F61" s="68"/>
      <c r="G61" s="69"/>
    </row>
    <row r="62" spans="1:7" x14ac:dyDescent="0.2">
      <c r="A62" s="47" t="s">
        <v>64</v>
      </c>
      <c r="B62" s="48" t="s">
        <v>8</v>
      </c>
      <c r="C62" s="49">
        <v>1</v>
      </c>
      <c r="D62" s="50"/>
      <c r="E62" s="68"/>
      <c r="F62" s="68"/>
      <c r="G62" s="69"/>
    </row>
    <row r="63" spans="1:7" x14ac:dyDescent="0.2">
      <c r="A63" s="47" t="s">
        <v>65</v>
      </c>
      <c r="B63" s="48" t="s">
        <v>8</v>
      </c>
      <c r="C63" s="49">
        <v>1</v>
      </c>
      <c r="D63" s="50"/>
      <c r="E63" s="68"/>
      <c r="F63" s="68"/>
      <c r="G63" s="69"/>
    </row>
    <row r="64" spans="1:7" x14ac:dyDescent="0.2">
      <c r="A64" s="47" t="s">
        <v>166</v>
      </c>
      <c r="B64" s="48" t="s">
        <v>8</v>
      </c>
      <c r="C64" s="49">
        <v>20</v>
      </c>
      <c r="D64" s="50"/>
      <c r="E64" s="68"/>
      <c r="F64" s="68"/>
      <c r="G64" s="69"/>
    </row>
    <row r="65" spans="1:7" x14ac:dyDescent="0.2">
      <c r="A65" s="47" t="s">
        <v>66</v>
      </c>
      <c r="B65" s="48" t="s">
        <v>8</v>
      </c>
      <c r="C65" s="49">
        <v>20</v>
      </c>
      <c r="D65" s="50"/>
      <c r="E65" s="68"/>
      <c r="F65" s="68"/>
      <c r="G65" s="69"/>
    </row>
    <row r="66" spans="1:7" x14ac:dyDescent="0.2">
      <c r="A66" s="47" t="s">
        <v>67</v>
      </c>
      <c r="B66" s="48" t="s">
        <v>8</v>
      </c>
      <c r="C66" s="49">
        <v>20</v>
      </c>
      <c r="D66" s="50"/>
      <c r="E66" s="68"/>
      <c r="F66" s="68"/>
      <c r="G66" s="69"/>
    </row>
    <row r="67" spans="1:7" x14ac:dyDescent="0.2">
      <c r="A67" s="47" t="s">
        <v>68</v>
      </c>
      <c r="B67" s="48" t="s">
        <v>8</v>
      </c>
      <c r="C67" s="49">
        <v>15</v>
      </c>
      <c r="D67" s="50"/>
      <c r="E67" s="68"/>
      <c r="F67" s="68"/>
      <c r="G67" s="69"/>
    </row>
    <row r="68" spans="1:7" x14ac:dyDescent="0.2">
      <c r="A68" s="47" t="s">
        <v>69</v>
      </c>
      <c r="B68" s="48" t="s">
        <v>8</v>
      </c>
      <c r="C68" s="49">
        <v>30</v>
      </c>
      <c r="D68" s="50"/>
      <c r="E68" s="68"/>
      <c r="F68" s="68"/>
      <c r="G68" s="69"/>
    </row>
    <row r="69" spans="1:7" x14ac:dyDescent="0.2">
      <c r="A69" s="47" t="s">
        <v>70</v>
      </c>
      <c r="B69" s="48" t="s">
        <v>63</v>
      </c>
      <c r="C69" s="49">
        <v>10</v>
      </c>
      <c r="D69" s="50"/>
      <c r="E69" s="68"/>
      <c r="F69" s="68"/>
      <c r="G69" s="69"/>
    </row>
    <row r="70" spans="1:7" x14ac:dyDescent="0.2">
      <c r="A70" s="47" t="s">
        <v>71</v>
      </c>
      <c r="B70" s="48" t="s">
        <v>8</v>
      </c>
      <c r="C70" s="49">
        <v>1</v>
      </c>
      <c r="D70" s="50"/>
      <c r="E70" s="68"/>
      <c r="F70" s="68"/>
      <c r="G70" s="69"/>
    </row>
    <row r="71" spans="1:7" x14ac:dyDescent="0.2">
      <c r="A71" s="47" t="s">
        <v>72</v>
      </c>
      <c r="B71" s="48" t="s">
        <v>8</v>
      </c>
      <c r="C71" s="49">
        <v>5</v>
      </c>
      <c r="D71" s="50"/>
      <c r="E71" s="68"/>
      <c r="F71" s="68"/>
      <c r="G71" s="69"/>
    </row>
    <row r="72" spans="1:7" x14ac:dyDescent="0.2">
      <c r="A72" s="47" t="s">
        <v>73</v>
      </c>
      <c r="B72" s="48" t="s">
        <v>8</v>
      </c>
      <c r="C72" s="49">
        <v>100</v>
      </c>
      <c r="D72" s="50"/>
      <c r="E72" s="68"/>
      <c r="F72" s="68"/>
      <c r="G72" s="69"/>
    </row>
    <row r="73" spans="1:7" x14ac:dyDescent="0.2">
      <c r="A73" s="47" t="s">
        <v>74</v>
      </c>
      <c r="B73" s="48" t="s">
        <v>8</v>
      </c>
      <c r="C73" s="49">
        <v>60</v>
      </c>
      <c r="D73" s="50"/>
      <c r="E73" s="68"/>
      <c r="F73" s="68"/>
      <c r="G73" s="69"/>
    </row>
    <row r="74" spans="1:7" x14ac:dyDescent="0.2">
      <c r="A74" s="47" t="s">
        <v>75</v>
      </c>
      <c r="B74" s="48" t="s">
        <v>8</v>
      </c>
      <c r="C74" s="49">
        <v>60</v>
      </c>
      <c r="D74" s="50"/>
      <c r="E74" s="68"/>
      <c r="F74" s="68"/>
      <c r="G74" s="69"/>
    </row>
    <row r="75" spans="1:7" x14ac:dyDescent="0.2">
      <c r="A75" s="47" t="s">
        <v>76</v>
      </c>
      <c r="B75" s="48" t="s">
        <v>8</v>
      </c>
      <c r="C75" s="49">
        <v>10</v>
      </c>
      <c r="D75" s="50"/>
      <c r="E75" s="68"/>
      <c r="F75" s="68"/>
      <c r="G75" s="69"/>
    </row>
    <row r="76" spans="1:7" x14ac:dyDescent="0.2">
      <c r="A76" s="47" t="s">
        <v>77</v>
      </c>
      <c r="B76" s="48" t="s">
        <v>8</v>
      </c>
      <c r="C76" s="49">
        <v>12</v>
      </c>
      <c r="D76" s="50"/>
      <c r="E76" s="68"/>
      <c r="F76" s="68"/>
      <c r="G76" s="69"/>
    </row>
    <row r="77" spans="1:7" x14ac:dyDescent="0.2">
      <c r="A77" s="47" t="s">
        <v>78</v>
      </c>
      <c r="B77" s="48" t="s">
        <v>38</v>
      </c>
      <c r="C77" s="49">
        <v>2</v>
      </c>
      <c r="D77" s="50"/>
      <c r="E77" s="68"/>
      <c r="F77" s="68"/>
      <c r="G77" s="69"/>
    </row>
    <row r="78" spans="1:7" x14ac:dyDescent="0.2">
      <c r="A78" s="47" t="s">
        <v>79</v>
      </c>
      <c r="B78" s="48" t="s">
        <v>38</v>
      </c>
      <c r="C78" s="49">
        <v>2</v>
      </c>
      <c r="D78" s="50"/>
      <c r="E78" s="68"/>
      <c r="F78" s="68"/>
      <c r="G78" s="69"/>
    </row>
    <row r="79" spans="1:7" x14ac:dyDescent="0.2">
      <c r="A79" s="47" t="s">
        <v>80</v>
      </c>
      <c r="B79" s="48" t="s">
        <v>8</v>
      </c>
      <c r="C79" s="49">
        <v>60</v>
      </c>
      <c r="D79" s="50"/>
      <c r="E79" s="68"/>
      <c r="F79" s="68"/>
      <c r="G79" s="69"/>
    </row>
    <row r="80" spans="1:7" x14ac:dyDescent="0.2">
      <c r="A80" s="47" t="s">
        <v>81</v>
      </c>
      <c r="B80" s="48" t="s">
        <v>8</v>
      </c>
      <c r="C80" s="49">
        <v>100</v>
      </c>
      <c r="D80" s="50"/>
      <c r="E80" s="68"/>
      <c r="F80" s="68"/>
      <c r="G80" s="69"/>
    </row>
    <row r="81" spans="1:7" x14ac:dyDescent="0.2">
      <c r="A81" s="47" t="s">
        <v>82</v>
      </c>
      <c r="B81" s="48" t="s">
        <v>8</v>
      </c>
      <c r="C81" s="49">
        <v>10</v>
      </c>
      <c r="D81" s="50"/>
      <c r="E81" s="68"/>
      <c r="F81" s="68"/>
      <c r="G81" s="69"/>
    </row>
    <row r="82" spans="1:7" x14ac:dyDescent="0.2">
      <c r="A82" s="47" t="s">
        <v>83</v>
      </c>
      <c r="B82" s="48" t="s">
        <v>8</v>
      </c>
      <c r="C82" s="49">
        <v>10</v>
      </c>
      <c r="D82" s="50"/>
      <c r="E82" s="68"/>
      <c r="F82" s="68"/>
      <c r="G82" s="69"/>
    </row>
    <row r="83" spans="1:7" x14ac:dyDescent="0.2">
      <c r="A83" s="47" t="s">
        <v>84</v>
      </c>
      <c r="B83" s="48" t="s">
        <v>33</v>
      </c>
      <c r="C83" s="49">
        <v>600</v>
      </c>
      <c r="D83" s="50"/>
      <c r="E83" s="68"/>
      <c r="F83" s="68"/>
      <c r="G83" s="69"/>
    </row>
    <row r="84" spans="1:7" x14ac:dyDescent="0.2">
      <c r="A84" s="47" t="s">
        <v>85</v>
      </c>
      <c r="B84" s="48" t="s">
        <v>33</v>
      </c>
      <c r="C84" s="49">
        <v>5</v>
      </c>
      <c r="D84" s="50"/>
      <c r="E84" s="68"/>
      <c r="F84" s="68"/>
      <c r="G84" s="69"/>
    </row>
    <row r="85" spans="1:7" ht="14.25" customHeight="1" x14ac:dyDescent="0.2">
      <c r="A85" s="47" t="s">
        <v>86</v>
      </c>
      <c r="B85" s="48" t="s">
        <v>33</v>
      </c>
      <c r="C85" s="49">
        <v>5</v>
      </c>
      <c r="D85" s="50"/>
      <c r="E85" s="68"/>
      <c r="F85" s="68"/>
      <c r="G85" s="69"/>
    </row>
    <row r="86" spans="1:7" x14ac:dyDescent="0.2">
      <c r="A86" s="47" t="s">
        <v>87</v>
      </c>
      <c r="B86" s="48" t="s">
        <v>38</v>
      </c>
      <c r="C86" s="49">
        <v>1</v>
      </c>
      <c r="D86" s="50"/>
      <c r="E86" s="68"/>
      <c r="F86" s="68"/>
      <c r="G86" s="69"/>
    </row>
    <row r="87" spans="1:7" x14ac:dyDescent="0.2">
      <c r="A87" s="47" t="s">
        <v>88</v>
      </c>
      <c r="B87" s="48" t="s">
        <v>8</v>
      </c>
      <c r="C87" s="49">
        <v>300</v>
      </c>
      <c r="D87" s="50"/>
      <c r="E87" s="68"/>
      <c r="F87" s="68"/>
      <c r="G87" s="69"/>
    </row>
    <row r="88" spans="1:7" x14ac:dyDescent="0.2">
      <c r="A88" s="47" t="s">
        <v>89</v>
      </c>
      <c r="B88" s="48" t="s">
        <v>38</v>
      </c>
      <c r="C88" s="49">
        <v>12</v>
      </c>
      <c r="D88" s="50"/>
      <c r="E88" s="68"/>
      <c r="F88" s="68"/>
      <c r="G88" s="69"/>
    </row>
    <row r="89" spans="1:7" x14ac:dyDescent="0.2">
      <c r="A89" s="47" t="s">
        <v>90</v>
      </c>
      <c r="B89" s="48" t="s">
        <v>38</v>
      </c>
      <c r="C89" s="49">
        <v>10</v>
      </c>
      <c r="D89" s="50"/>
      <c r="E89" s="68"/>
      <c r="F89" s="68"/>
      <c r="G89" s="69"/>
    </row>
    <row r="90" spans="1:7" x14ac:dyDescent="0.2">
      <c r="A90" s="47" t="s">
        <v>91</v>
      </c>
      <c r="B90" s="48" t="s">
        <v>8</v>
      </c>
      <c r="C90" s="49">
        <v>5</v>
      </c>
      <c r="D90" s="50"/>
      <c r="E90" s="68"/>
      <c r="F90" s="68"/>
      <c r="G90" s="69"/>
    </row>
    <row r="91" spans="1:7" x14ac:dyDescent="0.2">
      <c r="A91" s="47" t="s">
        <v>92</v>
      </c>
      <c r="B91" s="48" t="s">
        <v>8</v>
      </c>
      <c r="C91" s="49">
        <v>10</v>
      </c>
      <c r="D91" s="50"/>
      <c r="E91" s="68"/>
      <c r="F91" s="68"/>
      <c r="G91" s="69"/>
    </row>
    <row r="92" spans="1:7" x14ac:dyDescent="0.2">
      <c r="A92" s="47" t="s">
        <v>93</v>
      </c>
      <c r="B92" s="48" t="s">
        <v>8</v>
      </c>
      <c r="C92" s="49">
        <v>12</v>
      </c>
      <c r="D92" s="50"/>
      <c r="E92" s="68"/>
      <c r="F92" s="68"/>
      <c r="G92" s="69"/>
    </row>
    <row r="93" spans="1:7" x14ac:dyDescent="0.2">
      <c r="A93" s="47" t="s">
        <v>94</v>
      </c>
      <c r="B93" s="48" t="s">
        <v>8</v>
      </c>
      <c r="C93" s="49">
        <v>5</v>
      </c>
      <c r="D93" s="50"/>
      <c r="E93" s="68"/>
      <c r="F93" s="68"/>
      <c r="G93" s="69"/>
    </row>
    <row r="94" spans="1:7" x14ac:dyDescent="0.2">
      <c r="A94" s="47" t="s">
        <v>95</v>
      </c>
      <c r="B94" s="48" t="s">
        <v>8</v>
      </c>
      <c r="C94" s="49">
        <v>10</v>
      </c>
      <c r="D94" s="50"/>
      <c r="E94" s="68"/>
      <c r="F94" s="68"/>
      <c r="G94" s="69"/>
    </row>
    <row r="95" spans="1:7" x14ac:dyDescent="0.2">
      <c r="A95" s="47" t="s">
        <v>167</v>
      </c>
      <c r="B95" s="48" t="s">
        <v>8</v>
      </c>
      <c r="C95" s="49">
        <v>10</v>
      </c>
      <c r="D95" s="50"/>
      <c r="E95" s="68"/>
      <c r="F95" s="68"/>
      <c r="G95" s="69"/>
    </row>
    <row r="96" spans="1:7" x14ac:dyDescent="0.2">
      <c r="A96" s="47" t="s">
        <v>96</v>
      </c>
      <c r="B96" s="48" t="s">
        <v>8</v>
      </c>
      <c r="C96" s="49">
        <v>1</v>
      </c>
      <c r="D96" s="50"/>
      <c r="E96" s="68"/>
      <c r="F96" s="68"/>
      <c r="G96" s="69"/>
    </row>
    <row r="97" spans="1:7" x14ac:dyDescent="0.2">
      <c r="A97" s="47" t="s">
        <v>97</v>
      </c>
      <c r="B97" s="48" t="s">
        <v>8</v>
      </c>
      <c r="C97" s="49">
        <v>5</v>
      </c>
      <c r="D97" s="50"/>
      <c r="E97" s="68"/>
      <c r="F97" s="68"/>
      <c r="G97" s="69"/>
    </row>
    <row r="98" spans="1:7" x14ac:dyDescent="0.2">
      <c r="A98" s="47" t="s">
        <v>98</v>
      </c>
      <c r="B98" s="48" t="s">
        <v>38</v>
      </c>
      <c r="C98" s="49">
        <v>40</v>
      </c>
      <c r="D98" s="50"/>
      <c r="E98" s="68"/>
      <c r="F98" s="68"/>
      <c r="G98" s="69"/>
    </row>
    <row r="99" spans="1:7" x14ac:dyDescent="0.2">
      <c r="A99" s="47" t="s">
        <v>99</v>
      </c>
      <c r="B99" s="48" t="s">
        <v>8</v>
      </c>
      <c r="C99" s="49">
        <v>5</v>
      </c>
      <c r="D99" s="50"/>
      <c r="E99" s="68"/>
      <c r="F99" s="68"/>
      <c r="G99" s="69"/>
    </row>
    <row r="100" spans="1:7" x14ac:dyDescent="0.2">
      <c r="A100" s="47" t="s">
        <v>100</v>
      </c>
      <c r="B100" s="48" t="s">
        <v>8</v>
      </c>
      <c r="C100" s="49">
        <v>5</v>
      </c>
      <c r="D100" s="50"/>
      <c r="E100" s="68"/>
      <c r="F100" s="68"/>
      <c r="G100" s="69"/>
    </row>
    <row r="101" spans="1:7" x14ac:dyDescent="0.2">
      <c r="A101" s="47" t="s">
        <v>101</v>
      </c>
      <c r="B101" s="48" t="s">
        <v>8</v>
      </c>
      <c r="C101" s="49">
        <v>50</v>
      </c>
      <c r="D101" s="50"/>
      <c r="E101" s="68"/>
      <c r="F101" s="68"/>
      <c r="G101" s="69"/>
    </row>
    <row r="102" spans="1:7" x14ac:dyDescent="0.2">
      <c r="A102" s="47" t="s">
        <v>102</v>
      </c>
      <c r="B102" s="48" t="s">
        <v>8</v>
      </c>
      <c r="C102" s="49">
        <v>80</v>
      </c>
      <c r="D102" s="50"/>
      <c r="E102" s="68"/>
      <c r="F102" s="68"/>
      <c r="G102" s="69"/>
    </row>
    <row r="103" spans="1:7" x14ac:dyDescent="0.2">
      <c r="A103" s="47" t="s">
        <v>103</v>
      </c>
      <c r="B103" s="48" t="s">
        <v>8</v>
      </c>
      <c r="C103" s="49">
        <v>80</v>
      </c>
      <c r="D103" s="50"/>
      <c r="E103" s="68"/>
      <c r="F103" s="68"/>
      <c r="G103" s="69"/>
    </row>
    <row r="104" spans="1:7" x14ac:dyDescent="0.2">
      <c r="A104" s="47" t="s">
        <v>104</v>
      </c>
      <c r="B104" s="48" t="s">
        <v>8</v>
      </c>
      <c r="C104" s="49">
        <v>5</v>
      </c>
      <c r="D104" s="50"/>
      <c r="E104" s="68"/>
      <c r="F104" s="68"/>
      <c r="G104" s="69"/>
    </row>
    <row r="105" spans="1:7" x14ac:dyDescent="0.2">
      <c r="A105" s="47" t="s">
        <v>105</v>
      </c>
      <c r="B105" s="48" t="s">
        <v>8</v>
      </c>
      <c r="C105" s="49">
        <v>20</v>
      </c>
      <c r="D105" s="50"/>
      <c r="E105" s="68"/>
      <c r="F105" s="68"/>
      <c r="G105" s="69"/>
    </row>
    <row r="106" spans="1:7" x14ac:dyDescent="0.2">
      <c r="A106" s="47" t="s">
        <v>106</v>
      </c>
      <c r="B106" s="48" t="s">
        <v>8</v>
      </c>
      <c r="C106" s="49">
        <v>50</v>
      </c>
      <c r="D106" s="50"/>
      <c r="E106" s="68"/>
      <c r="F106" s="68"/>
      <c r="G106" s="69"/>
    </row>
    <row r="107" spans="1:7" x14ac:dyDescent="0.2">
      <c r="A107" s="47" t="s">
        <v>107</v>
      </c>
      <c r="B107" s="48" t="s">
        <v>8</v>
      </c>
      <c r="C107" s="49">
        <v>50</v>
      </c>
      <c r="D107" s="50"/>
      <c r="E107" s="68"/>
      <c r="F107" s="68"/>
      <c r="G107" s="69"/>
    </row>
    <row r="108" spans="1:7" x14ac:dyDescent="0.2">
      <c r="A108" s="47" t="s">
        <v>108</v>
      </c>
      <c r="B108" s="48" t="s">
        <v>8</v>
      </c>
      <c r="C108" s="49">
        <v>400</v>
      </c>
      <c r="D108" s="50"/>
      <c r="E108" s="68"/>
      <c r="F108" s="68"/>
      <c r="G108" s="69"/>
    </row>
    <row r="109" spans="1:7" x14ac:dyDescent="0.2">
      <c r="A109" s="47" t="s">
        <v>109</v>
      </c>
      <c r="B109" s="48" t="s">
        <v>8</v>
      </c>
      <c r="C109" s="49">
        <v>50</v>
      </c>
      <c r="D109" s="50"/>
      <c r="E109" s="68"/>
      <c r="F109" s="68"/>
      <c r="G109" s="69"/>
    </row>
    <row r="110" spans="1:7" x14ac:dyDescent="0.2">
      <c r="A110" s="47" t="s">
        <v>110</v>
      </c>
      <c r="B110" s="48" t="s">
        <v>38</v>
      </c>
      <c r="C110" s="49">
        <v>10</v>
      </c>
      <c r="D110" s="50"/>
      <c r="E110" s="68"/>
      <c r="F110" s="68"/>
      <c r="G110" s="69"/>
    </row>
    <row r="111" spans="1:7" x14ac:dyDescent="0.2">
      <c r="A111" s="47" t="s">
        <v>111</v>
      </c>
      <c r="B111" s="48" t="s">
        <v>38</v>
      </c>
      <c r="C111" s="49">
        <v>100</v>
      </c>
      <c r="D111" s="50"/>
      <c r="E111" s="68"/>
      <c r="F111" s="68"/>
      <c r="G111" s="69"/>
    </row>
    <row r="112" spans="1:7" x14ac:dyDescent="0.2">
      <c r="A112" s="47" t="s">
        <v>112</v>
      </c>
      <c r="B112" s="48" t="s">
        <v>8</v>
      </c>
      <c r="C112" s="49">
        <v>3</v>
      </c>
      <c r="D112" s="50"/>
      <c r="E112" s="68"/>
      <c r="F112" s="68"/>
      <c r="G112" s="69"/>
    </row>
    <row r="113" spans="1:7" x14ac:dyDescent="0.2">
      <c r="A113" s="47" t="s">
        <v>113</v>
      </c>
      <c r="B113" s="48" t="s">
        <v>8</v>
      </c>
      <c r="C113" s="49">
        <v>1</v>
      </c>
      <c r="D113" s="50"/>
      <c r="E113" s="68"/>
      <c r="F113" s="68"/>
      <c r="G113" s="69"/>
    </row>
    <row r="114" spans="1:7" x14ac:dyDescent="0.2">
      <c r="A114" s="47" t="s">
        <v>114</v>
      </c>
      <c r="B114" s="48" t="s">
        <v>8</v>
      </c>
      <c r="C114" s="49">
        <v>3</v>
      </c>
      <c r="D114" s="50"/>
      <c r="E114" s="68"/>
      <c r="F114" s="68"/>
      <c r="G114" s="69"/>
    </row>
    <row r="115" spans="1:7" x14ac:dyDescent="0.2">
      <c r="A115" s="56" t="s">
        <v>168</v>
      </c>
      <c r="B115" s="48" t="s">
        <v>8</v>
      </c>
      <c r="C115" s="49">
        <v>5</v>
      </c>
      <c r="D115" s="50"/>
      <c r="E115" s="68"/>
      <c r="F115" s="68"/>
      <c r="G115" s="69"/>
    </row>
    <row r="116" spans="1:7" x14ac:dyDescent="0.2">
      <c r="A116" s="47" t="s">
        <v>115</v>
      </c>
      <c r="B116" s="48" t="s">
        <v>8</v>
      </c>
      <c r="C116" s="49">
        <v>1</v>
      </c>
      <c r="D116" s="50"/>
      <c r="E116" s="68"/>
      <c r="F116" s="68"/>
      <c r="G116" s="69"/>
    </row>
    <row r="117" spans="1:7" x14ac:dyDescent="0.2">
      <c r="A117" s="47" t="s">
        <v>116</v>
      </c>
      <c r="B117" s="48" t="s">
        <v>8</v>
      </c>
      <c r="C117" s="49">
        <v>1</v>
      </c>
      <c r="D117" s="50"/>
      <c r="E117" s="68"/>
      <c r="F117" s="68"/>
      <c r="G117" s="69"/>
    </row>
    <row r="118" spans="1:7" x14ac:dyDescent="0.2">
      <c r="A118" s="47" t="s">
        <v>117</v>
      </c>
      <c r="B118" s="48" t="s">
        <v>8</v>
      </c>
      <c r="C118" s="49">
        <v>20</v>
      </c>
      <c r="D118" s="50"/>
      <c r="E118" s="68"/>
      <c r="F118" s="68"/>
      <c r="G118" s="69"/>
    </row>
    <row r="119" spans="1:7" x14ac:dyDescent="0.2">
      <c r="A119" s="47" t="s">
        <v>118</v>
      </c>
      <c r="B119" s="48" t="s">
        <v>8</v>
      </c>
      <c r="C119" s="49">
        <v>1</v>
      </c>
      <c r="D119" s="50"/>
      <c r="E119" s="68"/>
      <c r="F119" s="68"/>
      <c r="G119" s="69"/>
    </row>
    <row r="120" spans="1:7" x14ac:dyDescent="0.2">
      <c r="A120" s="47" t="s">
        <v>119</v>
      </c>
      <c r="B120" s="48" t="s">
        <v>8</v>
      </c>
      <c r="C120" s="49">
        <v>2</v>
      </c>
      <c r="D120" s="50"/>
      <c r="E120" s="68"/>
      <c r="F120" s="68"/>
      <c r="G120" s="69"/>
    </row>
    <row r="121" spans="1:7" ht="14.25" customHeight="1" x14ac:dyDescent="0.2">
      <c r="A121" s="47" t="s">
        <v>120</v>
      </c>
      <c r="B121" s="48" t="s">
        <v>8</v>
      </c>
      <c r="C121" s="49">
        <v>5</v>
      </c>
      <c r="D121" s="50"/>
      <c r="E121" s="68"/>
      <c r="F121" s="68"/>
      <c r="G121" s="69"/>
    </row>
    <row r="122" spans="1:7" x14ac:dyDescent="0.2">
      <c r="A122" s="47" t="s">
        <v>121</v>
      </c>
      <c r="B122" s="48" t="s">
        <v>8</v>
      </c>
      <c r="C122" s="49">
        <v>2</v>
      </c>
      <c r="D122" s="50"/>
      <c r="E122" s="68"/>
      <c r="F122" s="68"/>
      <c r="G122" s="69"/>
    </row>
    <row r="123" spans="1:7" x14ac:dyDescent="0.2">
      <c r="A123" s="47" t="s">
        <v>122</v>
      </c>
      <c r="B123" s="48" t="s">
        <v>8</v>
      </c>
      <c r="C123" s="49">
        <v>40</v>
      </c>
      <c r="D123" s="50"/>
      <c r="E123" s="68"/>
      <c r="F123" s="68"/>
      <c r="G123" s="69"/>
    </row>
    <row r="124" spans="1:7" x14ac:dyDescent="0.2">
      <c r="A124" s="47" t="s">
        <v>123</v>
      </c>
      <c r="B124" s="48" t="s">
        <v>8</v>
      </c>
      <c r="C124" s="49">
        <v>100</v>
      </c>
      <c r="D124" s="50"/>
      <c r="E124" s="68"/>
      <c r="F124" s="68"/>
      <c r="G124" s="69"/>
    </row>
    <row r="125" spans="1:7" x14ac:dyDescent="0.2">
      <c r="A125" s="47" t="s">
        <v>124</v>
      </c>
      <c r="B125" s="48" t="s">
        <v>8</v>
      </c>
      <c r="C125" s="49">
        <v>200</v>
      </c>
      <c r="D125" s="50"/>
      <c r="E125" s="68"/>
      <c r="F125" s="68"/>
      <c r="G125" s="69"/>
    </row>
    <row r="126" spans="1:7" x14ac:dyDescent="0.2">
      <c r="A126" s="47" t="s">
        <v>125</v>
      </c>
      <c r="B126" s="48" t="s">
        <v>8</v>
      </c>
      <c r="C126" s="49">
        <v>30</v>
      </c>
      <c r="D126" s="50"/>
      <c r="E126" s="68"/>
      <c r="F126" s="68"/>
      <c r="G126" s="69"/>
    </row>
    <row r="127" spans="1:7" x14ac:dyDescent="0.2">
      <c r="A127" s="47" t="s">
        <v>126</v>
      </c>
      <c r="B127" s="48" t="s">
        <v>8</v>
      </c>
      <c r="C127" s="49">
        <v>10</v>
      </c>
      <c r="D127" s="50"/>
      <c r="E127" s="68"/>
      <c r="F127" s="68"/>
      <c r="G127" s="69"/>
    </row>
    <row r="128" spans="1:7" x14ac:dyDescent="0.2">
      <c r="A128" s="47" t="s">
        <v>127</v>
      </c>
      <c r="B128" s="48" t="s">
        <v>8</v>
      </c>
      <c r="C128" s="49">
        <v>30</v>
      </c>
      <c r="D128" s="50"/>
      <c r="E128" s="68"/>
      <c r="F128" s="68"/>
      <c r="G128" s="69"/>
    </row>
    <row r="129" spans="1:7" x14ac:dyDescent="0.2">
      <c r="A129" s="47" t="s">
        <v>128</v>
      </c>
      <c r="B129" s="48" t="s">
        <v>8</v>
      </c>
      <c r="C129" s="49">
        <v>10</v>
      </c>
      <c r="D129" s="50"/>
      <c r="E129" s="68"/>
      <c r="F129" s="68"/>
      <c r="G129" s="69"/>
    </row>
    <row r="130" spans="1:7" x14ac:dyDescent="0.2">
      <c r="A130" s="47" t="s">
        <v>129</v>
      </c>
      <c r="B130" s="48" t="s">
        <v>8</v>
      </c>
      <c r="C130" s="49">
        <v>10</v>
      </c>
      <c r="D130" s="50"/>
      <c r="E130" s="68"/>
      <c r="F130" s="68"/>
      <c r="G130" s="69"/>
    </row>
    <row r="131" spans="1:7" x14ac:dyDescent="0.2">
      <c r="A131" s="47" t="s">
        <v>130</v>
      </c>
      <c r="B131" s="48" t="s">
        <v>8</v>
      </c>
      <c r="C131" s="49">
        <v>10</v>
      </c>
      <c r="D131" s="50"/>
      <c r="E131" s="68"/>
      <c r="F131" s="68"/>
      <c r="G131" s="69"/>
    </row>
    <row r="132" spans="1:7" x14ac:dyDescent="0.2">
      <c r="A132" s="47" t="s">
        <v>131</v>
      </c>
      <c r="B132" s="48" t="s">
        <v>8</v>
      </c>
      <c r="C132" s="49">
        <v>6</v>
      </c>
      <c r="D132" s="50"/>
      <c r="E132" s="68"/>
      <c r="F132" s="68"/>
      <c r="G132" s="69"/>
    </row>
    <row r="133" spans="1:7" x14ac:dyDescent="0.2">
      <c r="A133" s="47" t="s">
        <v>132</v>
      </c>
      <c r="B133" s="48" t="s">
        <v>8</v>
      </c>
      <c r="C133" s="49">
        <v>6</v>
      </c>
      <c r="D133" s="50"/>
      <c r="E133" s="68"/>
      <c r="F133" s="68"/>
      <c r="G133" s="69"/>
    </row>
    <row r="134" spans="1:7" x14ac:dyDescent="0.2">
      <c r="A134" s="47" t="s">
        <v>133</v>
      </c>
      <c r="B134" s="48" t="s">
        <v>8</v>
      </c>
      <c r="C134" s="49">
        <v>100</v>
      </c>
      <c r="D134" s="50"/>
      <c r="E134" s="68"/>
      <c r="F134" s="68"/>
      <c r="G134" s="69"/>
    </row>
    <row r="135" spans="1:7" x14ac:dyDescent="0.2">
      <c r="A135" s="47" t="s">
        <v>134</v>
      </c>
      <c r="B135" s="48" t="s">
        <v>8</v>
      </c>
      <c r="C135" s="49">
        <v>100</v>
      </c>
      <c r="D135" s="50"/>
      <c r="E135" s="68"/>
      <c r="F135" s="68"/>
      <c r="G135" s="69"/>
    </row>
    <row r="136" spans="1:7" x14ac:dyDescent="0.2">
      <c r="A136" s="47" t="s">
        <v>135</v>
      </c>
      <c r="B136" s="48" t="s">
        <v>8</v>
      </c>
      <c r="C136" s="49">
        <v>40</v>
      </c>
      <c r="D136" s="50"/>
      <c r="E136" s="68"/>
      <c r="F136" s="68"/>
      <c r="G136" s="69"/>
    </row>
    <row r="137" spans="1:7" x14ac:dyDescent="0.2">
      <c r="A137" s="47" t="s">
        <v>136</v>
      </c>
      <c r="B137" s="48" t="s">
        <v>8</v>
      </c>
      <c r="C137" s="49">
        <v>100</v>
      </c>
      <c r="D137" s="50"/>
      <c r="E137" s="68"/>
      <c r="F137" s="68"/>
      <c r="G137" s="69"/>
    </row>
    <row r="138" spans="1:7" x14ac:dyDescent="0.2">
      <c r="A138" s="47" t="s">
        <v>137</v>
      </c>
      <c r="B138" s="48" t="s">
        <v>8</v>
      </c>
      <c r="C138" s="49">
        <v>30</v>
      </c>
      <c r="D138" s="50"/>
      <c r="E138" s="68"/>
      <c r="F138" s="68"/>
      <c r="G138" s="69"/>
    </row>
    <row r="139" spans="1:7" x14ac:dyDescent="0.2">
      <c r="A139" s="47" t="s">
        <v>138</v>
      </c>
      <c r="B139" s="48" t="s">
        <v>8</v>
      </c>
      <c r="C139" s="49">
        <v>50</v>
      </c>
      <c r="D139" s="50"/>
      <c r="E139" s="68"/>
      <c r="F139" s="68"/>
      <c r="G139" s="69"/>
    </row>
    <row r="140" spans="1:7" x14ac:dyDescent="0.2">
      <c r="A140" s="47" t="s">
        <v>139</v>
      </c>
      <c r="B140" s="48" t="s">
        <v>38</v>
      </c>
      <c r="C140" s="49">
        <v>1</v>
      </c>
      <c r="D140" s="50"/>
      <c r="E140" s="68"/>
      <c r="F140" s="68"/>
      <c r="G140" s="69"/>
    </row>
    <row r="141" spans="1:7" x14ac:dyDescent="0.2">
      <c r="A141" s="47" t="s">
        <v>140</v>
      </c>
      <c r="B141" s="48" t="s">
        <v>8</v>
      </c>
      <c r="C141" s="49">
        <v>5</v>
      </c>
      <c r="D141" s="50"/>
      <c r="E141" s="68"/>
      <c r="F141" s="68"/>
      <c r="G141" s="69"/>
    </row>
    <row r="142" spans="1:7" x14ac:dyDescent="0.2">
      <c r="A142" s="47" t="s">
        <v>141</v>
      </c>
      <c r="B142" s="48" t="s">
        <v>38</v>
      </c>
      <c r="C142" s="49">
        <v>1</v>
      </c>
      <c r="D142" s="50"/>
      <c r="E142" s="68"/>
      <c r="F142" s="68"/>
      <c r="G142" s="69"/>
    </row>
    <row r="143" spans="1:7" x14ac:dyDescent="0.2">
      <c r="A143" s="47" t="s">
        <v>142</v>
      </c>
      <c r="B143" s="48" t="s">
        <v>8</v>
      </c>
      <c r="C143" s="49">
        <v>10</v>
      </c>
      <c r="D143" s="50"/>
      <c r="E143" s="68"/>
      <c r="F143" s="68"/>
      <c r="G143" s="69"/>
    </row>
    <row r="144" spans="1:7" x14ac:dyDescent="0.2">
      <c r="A144" s="47" t="s">
        <v>143</v>
      </c>
      <c r="B144" s="48" t="s">
        <v>8</v>
      </c>
      <c r="C144" s="49">
        <v>10</v>
      </c>
      <c r="D144" s="50"/>
      <c r="E144" s="68"/>
      <c r="F144" s="68"/>
      <c r="G144" s="69"/>
    </row>
    <row r="145" spans="1:8" x14ac:dyDescent="0.2">
      <c r="A145" s="47" t="s">
        <v>144</v>
      </c>
      <c r="B145" s="48" t="s">
        <v>8</v>
      </c>
      <c r="C145" s="49">
        <v>30</v>
      </c>
      <c r="D145" s="50"/>
      <c r="E145" s="68"/>
      <c r="F145" s="68"/>
      <c r="G145" s="69"/>
    </row>
    <row r="146" spans="1:8" x14ac:dyDescent="0.2">
      <c r="A146" s="47" t="s">
        <v>145</v>
      </c>
      <c r="B146" s="48" t="s">
        <v>38</v>
      </c>
      <c r="C146" s="49">
        <v>15</v>
      </c>
      <c r="D146" s="50"/>
      <c r="E146" s="68"/>
      <c r="F146" s="68"/>
      <c r="G146" s="69"/>
    </row>
    <row r="147" spans="1:8" x14ac:dyDescent="0.2">
      <c r="A147" s="47" t="s">
        <v>146</v>
      </c>
      <c r="B147" s="48" t="s">
        <v>8</v>
      </c>
      <c r="C147" s="49">
        <v>10</v>
      </c>
      <c r="D147" s="50"/>
      <c r="E147" s="68"/>
      <c r="F147" s="68"/>
      <c r="G147" s="69"/>
    </row>
    <row r="148" spans="1:8" x14ac:dyDescent="0.2">
      <c r="A148" s="47" t="s">
        <v>147</v>
      </c>
      <c r="B148" s="48" t="s">
        <v>8</v>
      </c>
      <c r="C148" s="49">
        <v>10</v>
      </c>
      <c r="D148" s="50"/>
      <c r="E148" s="68"/>
      <c r="F148" s="68"/>
      <c r="G148" s="69"/>
    </row>
    <row r="149" spans="1:8" x14ac:dyDescent="0.2">
      <c r="A149" s="47" t="s">
        <v>148</v>
      </c>
      <c r="B149" s="48" t="s">
        <v>8</v>
      </c>
      <c r="C149" s="49">
        <v>10</v>
      </c>
      <c r="D149" s="50"/>
      <c r="E149" s="68"/>
      <c r="F149" s="68"/>
      <c r="G149" s="69"/>
    </row>
    <row r="150" spans="1:8" ht="25.5" x14ac:dyDescent="0.2">
      <c r="A150" s="52" t="s">
        <v>169</v>
      </c>
      <c r="B150" s="48" t="s">
        <v>8</v>
      </c>
      <c r="C150" s="49">
        <v>15</v>
      </c>
      <c r="D150" s="50"/>
      <c r="E150" s="68"/>
      <c r="F150" s="68"/>
      <c r="G150" s="69"/>
    </row>
    <row r="151" spans="1:8" x14ac:dyDescent="0.2">
      <c r="A151" s="47" t="s">
        <v>170</v>
      </c>
      <c r="B151" s="48" t="s">
        <v>8</v>
      </c>
      <c r="C151" s="49">
        <v>12</v>
      </c>
      <c r="D151" s="50"/>
      <c r="E151" s="68"/>
      <c r="F151" s="68"/>
      <c r="G151" s="69"/>
    </row>
    <row r="152" spans="1:8" x14ac:dyDescent="0.2">
      <c r="A152" s="47" t="s">
        <v>149</v>
      </c>
      <c r="B152" s="48" t="s">
        <v>38</v>
      </c>
      <c r="C152" s="49">
        <v>2</v>
      </c>
      <c r="D152" s="50"/>
      <c r="E152" s="68"/>
      <c r="F152" s="68"/>
      <c r="G152" s="69"/>
    </row>
    <row r="153" spans="1:8" x14ac:dyDescent="0.2">
      <c r="A153" s="47" t="s">
        <v>150</v>
      </c>
      <c r="B153" s="48" t="s">
        <v>38</v>
      </c>
      <c r="C153" s="49">
        <v>2</v>
      </c>
      <c r="D153" s="50"/>
      <c r="E153" s="68"/>
      <c r="F153" s="68"/>
      <c r="G153" s="69"/>
    </row>
    <row r="154" spans="1:8" ht="13.5" thickBot="1" x14ac:dyDescent="0.25">
      <c r="A154" s="65" t="s">
        <v>151</v>
      </c>
      <c r="B154" s="66" t="s">
        <v>38</v>
      </c>
      <c r="C154" s="67">
        <v>100</v>
      </c>
      <c r="D154" s="64"/>
      <c r="E154" s="70"/>
      <c r="F154" s="70"/>
      <c r="G154" s="71"/>
    </row>
    <row r="155" spans="1:8" ht="18.75" customHeight="1" thickBot="1" x14ac:dyDescent="0.25">
      <c r="A155" s="107" t="s">
        <v>152</v>
      </c>
      <c r="B155" s="108"/>
      <c r="C155" s="108"/>
      <c r="D155" s="109"/>
      <c r="E155" s="73"/>
      <c r="F155" s="73"/>
      <c r="G155" s="74"/>
    </row>
    <row r="156" spans="1:8" x14ac:dyDescent="0.2">
      <c r="E156" s="59"/>
    </row>
    <row r="157" spans="1:8" s="57" customFormat="1" ht="13.5" customHeight="1" x14ac:dyDescent="0.25">
      <c r="B157" s="61"/>
      <c r="C157" s="61"/>
      <c r="D157" s="60"/>
      <c r="E157" s="60"/>
      <c r="F157" s="58"/>
      <c r="G157" s="58"/>
      <c r="H157" s="60"/>
    </row>
    <row r="158" spans="1:8" s="57" customFormat="1" ht="13.5" customHeight="1" x14ac:dyDescent="0.25">
      <c r="A158" s="72" t="s">
        <v>183</v>
      </c>
    </row>
    <row r="159" spans="1:8" s="57" customFormat="1" ht="13.5" customHeight="1" x14ac:dyDescent="0.25"/>
    <row r="160" spans="1:8" s="57" customFormat="1" ht="21" customHeight="1" x14ac:dyDescent="0.25">
      <c r="A160" s="57" t="s">
        <v>184</v>
      </c>
    </row>
    <row r="161" spans="1:7" s="62" customFormat="1" ht="13.5" customHeight="1" x14ac:dyDescent="0.25"/>
    <row r="162" spans="1:7" s="62" customFormat="1" ht="13.5" customHeight="1" x14ac:dyDescent="0.25">
      <c r="A162" s="62" t="s">
        <v>185</v>
      </c>
    </row>
    <row r="163" spans="1:7" s="60" customFormat="1" ht="13.5" customHeight="1" x14ac:dyDescent="0.25"/>
    <row r="164" spans="1:7" s="60" customFormat="1" ht="13.5" customHeight="1" x14ac:dyDescent="0.25">
      <c r="A164" s="60" t="s">
        <v>186</v>
      </c>
    </row>
    <row r="165" spans="1:7" s="63" customFormat="1" ht="13.5" customHeight="1" x14ac:dyDescent="0.25"/>
    <row r="166" spans="1:7" s="63" customFormat="1" ht="13.5" customHeight="1" x14ac:dyDescent="0.25"/>
    <row r="167" spans="1:7" s="60" customFormat="1" ht="13.5" customHeight="1" x14ac:dyDescent="0.25">
      <c r="A167" s="60" t="s">
        <v>187</v>
      </c>
    </row>
    <row r="168" spans="1:7" s="60" customFormat="1" ht="13.5" customHeight="1" x14ac:dyDescent="0.25"/>
    <row r="169" spans="1:7" s="60" customFormat="1" ht="13.5" customHeight="1" x14ac:dyDescent="0.25"/>
    <row r="170" spans="1:7" s="60" customFormat="1" ht="14.45" customHeight="1" x14ac:dyDescent="0.25"/>
    <row r="171" spans="1:7" x14ac:dyDescent="0.2">
      <c r="A171" s="38" t="s">
        <v>188</v>
      </c>
      <c r="B171" s="38"/>
      <c r="C171" s="38"/>
      <c r="D171" s="38"/>
      <c r="E171" s="38"/>
      <c r="F171" s="38"/>
      <c r="G171" s="38"/>
    </row>
    <row r="172" spans="1:7" x14ac:dyDescent="0.2">
      <c r="A172" s="38" t="s">
        <v>189</v>
      </c>
      <c r="B172" s="38"/>
      <c r="C172" s="38"/>
      <c r="D172" s="38"/>
      <c r="E172" s="38"/>
      <c r="F172" s="38"/>
      <c r="G172" s="38"/>
    </row>
    <row r="173" spans="1:7" x14ac:dyDescent="0.2">
      <c r="A173" s="38"/>
      <c r="B173" s="38"/>
      <c r="C173" s="38"/>
      <c r="D173" s="38"/>
      <c r="E173" s="38"/>
      <c r="F173" s="38"/>
      <c r="G173" s="38"/>
    </row>
    <row r="174" spans="1:7" x14ac:dyDescent="0.2">
      <c r="A174" s="38"/>
      <c r="B174" s="38"/>
      <c r="C174" s="38"/>
      <c r="D174" s="38"/>
      <c r="E174" s="38"/>
      <c r="F174" s="38"/>
      <c r="G174" s="38"/>
    </row>
    <row r="175" spans="1:7" x14ac:dyDescent="0.2">
      <c r="A175" s="38"/>
      <c r="B175" s="38"/>
      <c r="C175" s="38"/>
      <c r="D175" s="38"/>
      <c r="E175" s="38"/>
      <c r="F175" s="38"/>
      <c r="G175" s="38"/>
    </row>
    <row r="176" spans="1:7" x14ac:dyDescent="0.2">
      <c r="A176" s="38"/>
      <c r="B176" s="38"/>
      <c r="C176" s="38"/>
      <c r="D176" s="38"/>
      <c r="E176" s="38"/>
      <c r="F176" s="38"/>
      <c r="G176" s="38"/>
    </row>
    <row r="177" spans="1:7" x14ac:dyDescent="0.2">
      <c r="A177" s="38"/>
      <c r="B177" s="38"/>
      <c r="C177" s="38"/>
      <c r="D177" s="38"/>
      <c r="E177" s="38"/>
      <c r="F177" s="38"/>
      <c r="G177" s="38"/>
    </row>
    <row r="178" spans="1:7" x14ac:dyDescent="0.2">
      <c r="A178" s="38"/>
      <c r="B178" s="38"/>
      <c r="C178" s="38"/>
      <c r="D178" s="38"/>
      <c r="E178" s="38"/>
      <c r="F178" s="38"/>
      <c r="G178" s="38"/>
    </row>
    <row r="179" spans="1:7" x14ac:dyDescent="0.2">
      <c r="A179" s="38"/>
      <c r="B179" s="38"/>
      <c r="C179" s="38"/>
      <c r="D179" s="38"/>
      <c r="E179" s="38"/>
      <c r="F179" s="38"/>
      <c r="G179" s="38"/>
    </row>
    <row r="180" spans="1:7" x14ac:dyDescent="0.2">
      <c r="A180" s="38"/>
      <c r="B180" s="38"/>
      <c r="C180" s="38"/>
      <c r="D180" s="38"/>
      <c r="E180" s="38"/>
      <c r="F180" s="38"/>
      <c r="G180" s="38"/>
    </row>
    <row r="181" spans="1:7" x14ac:dyDescent="0.2">
      <c r="A181" s="38"/>
      <c r="B181" s="38"/>
      <c r="C181" s="38"/>
      <c r="D181" s="38"/>
      <c r="E181" s="38"/>
      <c r="F181" s="38"/>
      <c r="G181" s="38"/>
    </row>
    <row r="182" spans="1:7" ht="18.75" customHeight="1" x14ac:dyDescent="0.2">
      <c r="A182" s="38"/>
      <c r="B182" s="38"/>
      <c r="C182" s="38"/>
      <c r="D182" s="38"/>
      <c r="E182" s="38"/>
      <c r="F182" s="38"/>
      <c r="G182" s="38"/>
    </row>
    <row r="183" spans="1:7" x14ac:dyDescent="0.2">
      <c r="A183" s="38"/>
      <c r="B183" s="38"/>
      <c r="C183" s="38"/>
      <c r="D183" s="38"/>
      <c r="E183" s="38"/>
      <c r="F183" s="38"/>
      <c r="G183" s="38"/>
    </row>
    <row r="184" spans="1:7" x14ac:dyDescent="0.2">
      <c r="A184" s="38"/>
      <c r="B184" s="38"/>
      <c r="C184" s="38"/>
      <c r="D184" s="38"/>
      <c r="E184" s="38"/>
      <c r="F184" s="38"/>
      <c r="G184" s="38"/>
    </row>
    <row r="185" spans="1:7" ht="27" customHeight="1" x14ac:dyDescent="0.2">
      <c r="A185" s="38"/>
      <c r="B185" s="38"/>
      <c r="C185" s="38"/>
      <c r="D185" s="38"/>
      <c r="E185" s="38"/>
      <c r="F185" s="38"/>
      <c r="G185" s="38"/>
    </row>
    <row r="186" spans="1:7" x14ac:dyDescent="0.2">
      <c r="A186" s="38"/>
      <c r="B186" s="38"/>
      <c r="C186" s="38"/>
      <c r="D186" s="38"/>
      <c r="E186" s="38"/>
      <c r="F186" s="38"/>
      <c r="G186" s="38"/>
    </row>
    <row r="187" spans="1:7" x14ac:dyDescent="0.2">
      <c r="A187" s="38"/>
      <c r="B187" s="38"/>
      <c r="C187" s="38"/>
      <c r="D187" s="38"/>
      <c r="E187" s="38"/>
      <c r="F187" s="38"/>
      <c r="G187" s="38"/>
    </row>
    <row r="188" spans="1:7" x14ac:dyDescent="0.2">
      <c r="A188" s="38"/>
      <c r="B188" s="38"/>
      <c r="C188" s="38"/>
      <c r="D188" s="38"/>
      <c r="E188" s="38"/>
      <c r="F188" s="38"/>
      <c r="G188" s="38"/>
    </row>
    <row r="189" spans="1:7" x14ac:dyDescent="0.2">
      <c r="A189" s="38"/>
      <c r="B189" s="38"/>
      <c r="C189" s="38"/>
      <c r="D189" s="38"/>
      <c r="E189" s="38"/>
      <c r="F189" s="38"/>
      <c r="G189" s="38"/>
    </row>
    <row r="190" spans="1:7" x14ac:dyDescent="0.2">
      <c r="A190" s="38"/>
      <c r="B190" s="38"/>
      <c r="C190" s="38"/>
      <c r="D190" s="38"/>
      <c r="E190" s="38"/>
      <c r="F190" s="38"/>
      <c r="G190" s="38"/>
    </row>
    <row r="191" spans="1:7" x14ac:dyDescent="0.2">
      <c r="A191" s="38"/>
      <c r="B191" s="38"/>
      <c r="C191" s="38"/>
      <c r="D191" s="38"/>
      <c r="E191" s="38"/>
      <c r="F191" s="38"/>
      <c r="G191" s="38"/>
    </row>
    <row r="192" spans="1:7" x14ac:dyDescent="0.2">
      <c r="A192" s="38"/>
      <c r="B192" s="38"/>
      <c r="C192" s="38"/>
      <c r="D192" s="38"/>
      <c r="E192" s="38"/>
      <c r="F192" s="38"/>
      <c r="G192" s="38"/>
    </row>
    <row r="193" spans="1:7" x14ac:dyDescent="0.2">
      <c r="A193" s="58"/>
      <c r="C193" s="38"/>
      <c r="D193" s="38"/>
      <c r="E193" s="38"/>
      <c r="F193" s="38"/>
      <c r="G193" s="38"/>
    </row>
    <row r="194" spans="1:7" x14ac:dyDescent="0.2">
      <c r="A194" s="58"/>
      <c r="C194" s="38"/>
      <c r="D194" s="38"/>
      <c r="E194" s="38"/>
      <c r="F194" s="38"/>
      <c r="G194" s="38"/>
    </row>
    <row r="195" spans="1:7" x14ac:dyDescent="0.2">
      <c r="A195" s="58"/>
      <c r="C195" s="38"/>
      <c r="D195" s="38"/>
      <c r="E195" s="38"/>
      <c r="F195" s="38"/>
      <c r="G195" s="38"/>
    </row>
    <row r="196" spans="1:7" x14ac:dyDescent="0.2">
      <c r="A196" s="58"/>
      <c r="C196" s="38"/>
      <c r="D196" s="38"/>
      <c r="E196" s="38"/>
      <c r="F196" s="38"/>
      <c r="G196" s="38"/>
    </row>
    <row r="197" spans="1:7" x14ac:dyDescent="0.2">
      <c r="A197" s="58"/>
      <c r="C197" s="38"/>
      <c r="D197" s="38"/>
      <c r="E197" s="38"/>
      <c r="F197" s="38"/>
      <c r="G197" s="38"/>
    </row>
    <row r="198" spans="1:7" x14ac:dyDescent="0.2">
      <c r="A198" s="58"/>
      <c r="C198" s="38"/>
      <c r="D198" s="38"/>
      <c r="E198" s="38"/>
      <c r="F198" s="38"/>
      <c r="G198" s="38"/>
    </row>
    <row r="199" spans="1:7" x14ac:dyDescent="0.2">
      <c r="A199" s="58"/>
      <c r="C199" s="38"/>
      <c r="D199" s="38"/>
      <c r="E199" s="38"/>
      <c r="F199" s="38"/>
      <c r="G199" s="38"/>
    </row>
    <row r="200" spans="1:7" x14ac:dyDescent="0.2">
      <c r="A200" s="58"/>
      <c r="C200" s="38"/>
      <c r="D200" s="38"/>
      <c r="E200" s="38"/>
      <c r="F200" s="38"/>
      <c r="G200" s="38"/>
    </row>
    <row r="201" spans="1:7" x14ac:dyDescent="0.2">
      <c r="A201" s="58"/>
      <c r="C201" s="38"/>
      <c r="D201" s="38"/>
      <c r="E201" s="38"/>
      <c r="F201" s="38"/>
      <c r="G201" s="38"/>
    </row>
    <row r="202" spans="1:7" x14ac:dyDescent="0.2">
      <c r="A202" s="58"/>
      <c r="C202" s="38"/>
      <c r="D202" s="38"/>
      <c r="E202" s="38"/>
      <c r="F202" s="38"/>
      <c r="G202" s="38"/>
    </row>
    <row r="203" spans="1:7" x14ac:dyDescent="0.2">
      <c r="A203" s="58"/>
      <c r="C203" s="38"/>
      <c r="D203" s="38"/>
      <c r="E203" s="38"/>
      <c r="F203" s="38"/>
      <c r="G203" s="38"/>
    </row>
    <row r="204" spans="1:7" x14ac:dyDescent="0.2">
      <c r="A204" s="58"/>
      <c r="C204" s="38"/>
      <c r="D204" s="38"/>
      <c r="E204" s="38"/>
      <c r="F204" s="38"/>
      <c r="G204" s="38"/>
    </row>
    <row r="205" spans="1:7" x14ac:dyDescent="0.2">
      <c r="D205" s="58"/>
    </row>
    <row r="206" spans="1:7" x14ac:dyDescent="0.2">
      <c r="D206" s="58"/>
    </row>
    <row r="207" spans="1:7" x14ac:dyDescent="0.2">
      <c r="D207" s="58"/>
    </row>
    <row r="208" spans="1:7" x14ac:dyDescent="0.2">
      <c r="D208" s="58"/>
    </row>
    <row r="209" spans="4:4" x14ac:dyDescent="0.2">
      <c r="D209" s="58"/>
    </row>
    <row r="210" spans="4:4" x14ac:dyDescent="0.2">
      <c r="D210" s="58"/>
    </row>
    <row r="211" spans="4:4" x14ac:dyDescent="0.2">
      <c r="D211" s="58"/>
    </row>
    <row r="212" spans="4:4" x14ac:dyDescent="0.2">
      <c r="D212" s="58"/>
    </row>
    <row r="213" spans="4:4" x14ac:dyDescent="0.2">
      <c r="D213" s="58"/>
    </row>
    <row r="214" spans="4:4" x14ac:dyDescent="0.2">
      <c r="D214" s="58"/>
    </row>
    <row r="215" spans="4:4" x14ac:dyDescent="0.2">
      <c r="D215" s="58"/>
    </row>
    <row r="216" spans="4:4" x14ac:dyDescent="0.2">
      <c r="D216" s="58"/>
    </row>
    <row r="217" spans="4:4" x14ac:dyDescent="0.2">
      <c r="D217" s="58"/>
    </row>
    <row r="218" spans="4:4" x14ac:dyDescent="0.2">
      <c r="D218" s="58"/>
    </row>
    <row r="219" spans="4:4" x14ac:dyDescent="0.2">
      <c r="D219" s="58"/>
    </row>
    <row r="220" spans="4:4" x14ac:dyDescent="0.2">
      <c r="D220" s="58"/>
    </row>
    <row r="221" spans="4:4" x14ac:dyDescent="0.2">
      <c r="D221" s="58"/>
    </row>
    <row r="222" spans="4:4" x14ac:dyDescent="0.2">
      <c r="D222" s="58"/>
    </row>
    <row r="223" spans="4:4" x14ac:dyDescent="0.2">
      <c r="D223" s="58"/>
    </row>
    <row r="224" spans="4:4" x14ac:dyDescent="0.2">
      <c r="D224" s="58"/>
    </row>
    <row r="225" spans="4:4" x14ac:dyDescent="0.2">
      <c r="D225" s="58"/>
    </row>
    <row r="226" spans="4:4" x14ac:dyDescent="0.2">
      <c r="D226" s="58"/>
    </row>
    <row r="227" spans="4:4" x14ac:dyDescent="0.2">
      <c r="D227" s="58"/>
    </row>
    <row r="228" spans="4:4" x14ac:dyDescent="0.2">
      <c r="D228" s="58"/>
    </row>
    <row r="229" spans="4:4" x14ac:dyDescent="0.2">
      <c r="D229" s="58"/>
    </row>
    <row r="230" spans="4:4" x14ac:dyDescent="0.2">
      <c r="D230" s="58"/>
    </row>
    <row r="231" spans="4:4" x14ac:dyDescent="0.2">
      <c r="D231" s="58"/>
    </row>
    <row r="232" spans="4:4" x14ac:dyDescent="0.2">
      <c r="D232" s="58"/>
    </row>
    <row r="233" spans="4:4" x14ac:dyDescent="0.2">
      <c r="D233" s="58"/>
    </row>
    <row r="234" spans="4:4" x14ac:dyDescent="0.2">
      <c r="D234" s="58"/>
    </row>
    <row r="235" spans="4:4" x14ac:dyDescent="0.2">
      <c r="D235" s="58"/>
    </row>
    <row r="236" spans="4:4" x14ac:dyDescent="0.2">
      <c r="D236" s="58"/>
    </row>
  </sheetData>
  <mergeCells count="8">
    <mergeCell ref="A155:D155"/>
    <mergeCell ref="F1:F5"/>
    <mergeCell ref="G1:G5"/>
    <mergeCell ref="A1:A5"/>
    <mergeCell ref="B1:B5"/>
    <mergeCell ref="C1:C5"/>
    <mergeCell ref="D1:D5"/>
    <mergeCell ref="E1:E5"/>
  </mergeCells>
  <phoneticPr fontId="16" type="noConversion"/>
  <pageMargins left="0.70866141732283472" right="0.70866141732283472" top="0.94488188976377963" bottom="0.74803149606299213" header="0.31496062992125984" footer="0.31496062992125984"/>
  <pageSetup paperSize="9" scale="55" fitToHeight="0" orientation="portrait" r:id="rId1"/>
  <headerFooter>
    <oddHeader>&amp;LZnak spr. S.270.4.5.2022&amp;CFormularz cenowy - część zamówienia nr 1
&amp;RZałącznik nr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D16" sqref="D16"/>
    </sheetView>
  </sheetViews>
  <sheetFormatPr defaultRowHeight="15" x14ac:dyDescent="0.25"/>
  <cols>
    <col min="1" max="1" width="67.7109375" style="28" customWidth="1"/>
    <col min="2" max="2" width="10.85546875" customWidth="1"/>
    <col min="3" max="3" width="9.7109375" customWidth="1"/>
    <col min="4" max="4" width="11" customWidth="1"/>
    <col min="5" max="5" width="14" customWidth="1"/>
  </cols>
  <sheetData>
    <row r="1" spans="1:5" ht="15.75" x14ac:dyDescent="0.25">
      <c r="A1" s="23"/>
      <c r="B1" s="10"/>
      <c r="C1" s="91" t="s">
        <v>180</v>
      </c>
      <c r="D1" s="91"/>
      <c r="E1" s="91"/>
    </row>
    <row r="2" spans="1:5" ht="15.75" x14ac:dyDescent="0.25">
      <c r="A2" s="22" t="s">
        <v>153</v>
      </c>
      <c r="B2" s="10"/>
      <c r="C2" s="10"/>
      <c r="D2" s="11"/>
      <c r="E2" s="12"/>
    </row>
    <row r="3" spans="1:5" ht="15.75" x14ac:dyDescent="0.25">
      <c r="A3" s="22" t="s">
        <v>154</v>
      </c>
      <c r="B3" s="10"/>
      <c r="C3" s="10"/>
      <c r="D3" s="11"/>
      <c r="E3" s="12"/>
    </row>
    <row r="4" spans="1:5" ht="15.75" x14ac:dyDescent="0.25">
      <c r="A4" s="22" t="s">
        <v>155</v>
      </c>
      <c r="B4" s="10"/>
      <c r="C4" s="10"/>
      <c r="D4" s="11"/>
      <c r="E4" s="12"/>
    </row>
    <row r="5" spans="1:5" ht="78.75" customHeight="1" x14ac:dyDescent="0.25">
      <c r="A5" s="23"/>
      <c r="B5" s="10"/>
      <c r="C5" s="18"/>
      <c r="D5" s="90" t="s">
        <v>163</v>
      </c>
      <c r="E5" s="90"/>
    </row>
    <row r="6" spans="1:5" ht="15.75" x14ac:dyDescent="0.25">
      <c r="A6" s="23"/>
      <c r="B6" s="10"/>
      <c r="C6" s="18"/>
      <c r="D6" s="18"/>
      <c r="E6" s="18"/>
    </row>
    <row r="7" spans="1:5" ht="15.75" x14ac:dyDescent="0.25">
      <c r="A7" s="23"/>
      <c r="B7" s="10"/>
      <c r="C7" s="18"/>
      <c r="D7" s="18"/>
      <c r="E7" s="18"/>
    </row>
    <row r="8" spans="1:5" ht="18.75" x14ac:dyDescent="0.25">
      <c r="A8" s="89" t="s">
        <v>156</v>
      </c>
      <c r="B8" s="89"/>
      <c r="C8" s="89"/>
      <c r="D8" s="89"/>
      <c r="E8" s="89"/>
    </row>
    <row r="9" spans="1:5" ht="11.25" customHeight="1" thickBot="1" x14ac:dyDescent="0.3">
      <c r="A9" s="24"/>
      <c r="B9" s="10"/>
      <c r="C9" s="10"/>
      <c r="D9" s="11"/>
      <c r="E9" s="12"/>
    </row>
    <row r="10" spans="1:5" ht="8.25" customHeight="1" x14ac:dyDescent="0.25">
      <c r="A10" s="92" t="s">
        <v>0</v>
      </c>
      <c r="B10" s="95" t="s">
        <v>1</v>
      </c>
      <c r="C10" s="98" t="s">
        <v>157</v>
      </c>
      <c r="D10" s="101" t="s">
        <v>3</v>
      </c>
      <c r="E10" s="104" t="s">
        <v>164</v>
      </c>
    </row>
    <row r="11" spans="1:5" s="10" customFormat="1" ht="8.25" customHeight="1" x14ac:dyDescent="0.25">
      <c r="A11" s="93"/>
      <c r="B11" s="96"/>
      <c r="C11" s="99"/>
      <c r="D11" s="102"/>
      <c r="E11" s="105"/>
    </row>
    <row r="12" spans="1:5" s="10" customFormat="1" ht="8.25" customHeight="1" x14ac:dyDescent="0.25">
      <c r="A12" s="93"/>
      <c r="B12" s="96"/>
      <c r="C12" s="99"/>
      <c r="D12" s="102"/>
      <c r="E12" s="105"/>
    </row>
    <row r="13" spans="1:5" s="10" customFormat="1" ht="8.25" customHeight="1" x14ac:dyDescent="0.25">
      <c r="A13" s="93"/>
      <c r="B13" s="96"/>
      <c r="C13" s="99"/>
      <c r="D13" s="102"/>
      <c r="E13" s="105"/>
    </row>
    <row r="14" spans="1:5" s="10" customFormat="1" ht="8.25" customHeight="1" thickBot="1" x14ac:dyDescent="0.3">
      <c r="A14" s="94"/>
      <c r="B14" s="97"/>
      <c r="C14" s="100"/>
      <c r="D14" s="103"/>
      <c r="E14" s="106"/>
    </row>
    <row r="15" spans="1:5" ht="11.25" customHeight="1" thickBot="1" x14ac:dyDescent="0.3">
      <c r="A15" s="25">
        <v>1</v>
      </c>
      <c r="B15" s="1">
        <v>2</v>
      </c>
      <c r="C15" s="19">
        <v>3</v>
      </c>
      <c r="D15" s="20">
        <v>4</v>
      </c>
      <c r="E15" s="2">
        <v>5</v>
      </c>
    </row>
    <row r="16" spans="1:5" s="13" customFormat="1" ht="23.25" customHeight="1" x14ac:dyDescent="0.25">
      <c r="A16" s="4" t="s">
        <v>84</v>
      </c>
      <c r="B16" s="5" t="s">
        <v>33</v>
      </c>
      <c r="C16" s="6">
        <v>100</v>
      </c>
      <c r="D16" s="7">
        <v>8.56</v>
      </c>
      <c r="E16" s="21">
        <f t="shared" ref="E16:E40" si="0">C16*D16</f>
        <v>856</v>
      </c>
    </row>
    <row r="17" spans="1:5" s="13" customFormat="1" ht="28.5" customHeight="1" x14ac:dyDescent="0.25">
      <c r="A17" s="8" t="s">
        <v>179</v>
      </c>
      <c r="B17" s="5" t="s">
        <v>8</v>
      </c>
      <c r="C17" s="6">
        <v>50</v>
      </c>
      <c r="D17" s="7">
        <v>0.42</v>
      </c>
      <c r="E17" s="21">
        <f t="shared" si="0"/>
        <v>21</v>
      </c>
    </row>
    <row r="18" spans="1:5" s="13" customFormat="1" ht="23.25" customHeight="1" x14ac:dyDescent="0.25">
      <c r="A18" s="4" t="s">
        <v>23</v>
      </c>
      <c r="B18" s="5" t="s">
        <v>8</v>
      </c>
      <c r="C18" s="6">
        <v>20</v>
      </c>
      <c r="D18" s="7">
        <v>0.2</v>
      </c>
      <c r="E18" s="21">
        <f t="shared" si="0"/>
        <v>4</v>
      </c>
    </row>
    <row r="19" spans="1:5" s="13" customFormat="1" ht="23.25" customHeight="1" x14ac:dyDescent="0.25">
      <c r="A19" s="4" t="s">
        <v>24</v>
      </c>
      <c r="B19" s="5" t="s">
        <v>8</v>
      </c>
      <c r="C19" s="6">
        <v>20</v>
      </c>
      <c r="D19" s="7">
        <v>1.02</v>
      </c>
      <c r="E19" s="21">
        <f t="shared" si="0"/>
        <v>20.399999999999999</v>
      </c>
    </row>
    <row r="20" spans="1:5" s="13" customFormat="1" ht="23.25" customHeight="1" x14ac:dyDescent="0.25">
      <c r="A20" s="4" t="s">
        <v>51</v>
      </c>
      <c r="B20" s="5" t="s">
        <v>38</v>
      </c>
      <c r="C20" s="6">
        <v>20</v>
      </c>
      <c r="D20" s="7">
        <v>0.67</v>
      </c>
      <c r="E20" s="21">
        <f t="shared" si="0"/>
        <v>13.4</v>
      </c>
    </row>
    <row r="21" spans="1:5" s="13" customFormat="1" ht="23.25" customHeight="1" x14ac:dyDescent="0.25">
      <c r="A21" s="4" t="s">
        <v>52</v>
      </c>
      <c r="B21" s="5" t="s">
        <v>38</v>
      </c>
      <c r="C21" s="6">
        <v>20</v>
      </c>
      <c r="D21" s="7">
        <v>1.05</v>
      </c>
      <c r="E21" s="21">
        <f t="shared" si="0"/>
        <v>21</v>
      </c>
    </row>
    <row r="22" spans="1:5" s="13" customFormat="1" ht="23.25" customHeight="1" x14ac:dyDescent="0.25">
      <c r="A22" s="4" t="s">
        <v>53</v>
      </c>
      <c r="B22" s="5" t="s">
        <v>38</v>
      </c>
      <c r="C22" s="6">
        <v>20</v>
      </c>
      <c r="D22" s="7">
        <v>1.58</v>
      </c>
      <c r="E22" s="21">
        <f t="shared" si="0"/>
        <v>31.6</v>
      </c>
    </row>
    <row r="23" spans="1:5" s="13" customFormat="1" ht="23.25" customHeight="1" x14ac:dyDescent="0.25">
      <c r="A23" s="4" t="s">
        <v>54</v>
      </c>
      <c r="B23" s="5" t="s">
        <v>38</v>
      </c>
      <c r="C23" s="6">
        <v>2</v>
      </c>
      <c r="D23" s="7">
        <v>2.57</v>
      </c>
      <c r="E23" s="21">
        <f t="shared" si="0"/>
        <v>5.14</v>
      </c>
    </row>
    <row r="24" spans="1:5" s="13" customFormat="1" ht="23.25" customHeight="1" x14ac:dyDescent="0.25">
      <c r="A24" s="4" t="s">
        <v>73</v>
      </c>
      <c r="B24" s="5" t="s">
        <v>8</v>
      </c>
      <c r="C24" s="6">
        <v>25</v>
      </c>
      <c r="D24" s="7">
        <v>0.37</v>
      </c>
      <c r="E24" s="21">
        <f t="shared" si="0"/>
        <v>9.25</v>
      </c>
    </row>
    <row r="25" spans="1:5" s="13" customFormat="1" ht="23.25" customHeight="1" x14ac:dyDescent="0.25">
      <c r="A25" s="4" t="s">
        <v>74</v>
      </c>
      <c r="B25" s="5" t="s">
        <v>8</v>
      </c>
      <c r="C25" s="6">
        <v>30</v>
      </c>
      <c r="D25" s="7">
        <v>0.49</v>
      </c>
      <c r="E25" s="21">
        <f t="shared" si="0"/>
        <v>14.7</v>
      </c>
    </row>
    <row r="26" spans="1:5" s="13" customFormat="1" ht="23.25" customHeight="1" x14ac:dyDescent="0.25">
      <c r="A26" s="4" t="s">
        <v>75</v>
      </c>
      <c r="B26" s="5" t="s">
        <v>8</v>
      </c>
      <c r="C26" s="6">
        <v>30</v>
      </c>
      <c r="D26" s="7">
        <v>0.51</v>
      </c>
      <c r="E26" s="21">
        <f t="shared" si="0"/>
        <v>15.3</v>
      </c>
    </row>
    <row r="27" spans="1:5" s="13" customFormat="1" ht="23.25" customHeight="1" x14ac:dyDescent="0.25">
      <c r="A27" s="4" t="s">
        <v>76</v>
      </c>
      <c r="B27" s="5" t="s">
        <v>8</v>
      </c>
      <c r="C27" s="6">
        <v>5</v>
      </c>
      <c r="D27" s="7">
        <v>1.03</v>
      </c>
      <c r="E27" s="21">
        <f t="shared" si="0"/>
        <v>5.15</v>
      </c>
    </row>
    <row r="28" spans="1:5" s="13" customFormat="1" ht="23.25" customHeight="1" x14ac:dyDescent="0.25">
      <c r="A28" s="4" t="s">
        <v>123</v>
      </c>
      <c r="B28" s="5" t="s">
        <v>8</v>
      </c>
      <c r="C28" s="6">
        <v>30</v>
      </c>
      <c r="D28" s="7">
        <v>0.67</v>
      </c>
      <c r="E28" s="21">
        <f t="shared" si="0"/>
        <v>20.100000000000001</v>
      </c>
    </row>
    <row r="29" spans="1:5" s="13" customFormat="1" ht="23.25" customHeight="1" x14ac:dyDescent="0.25">
      <c r="A29" s="4" t="s">
        <v>143</v>
      </c>
      <c r="B29" s="5" t="s">
        <v>8</v>
      </c>
      <c r="C29" s="6">
        <v>10</v>
      </c>
      <c r="D29" s="7">
        <v>0.91</v>
      </c>
      <c r="E29" s="21">
        <f t="shared" si="0"/>
        <v>9.1</v>
      </c>
    </row>
    <row r="30" spans="1:5" s="13" customFormat="1" ht="23.25" customHeight="1" x14ac:dyDescent="0.25">
      <c r="A30" s="4" t="s">
        <v>144</v>
      </c>
      <c r="B30" s="5" t="s">
        <v>8</v>
      </c>
      <c r="C30" s="6">
        <v>15</v>
      </c>
      <c r="D30" s="7">
        <v>0.45</v>
      </c>
      <c r="E30" s="21">
        <f t="shared" si="0"/>
        <v>6.75</v>
      </c>
    </row>
    <row r="31" spans="1:5" s="13" customFormat="1" ht="23.25" customHeight="1" x14ac:dyDescent="0.25">
      <c r="A31" s="4" t="s">
        <v>60</v>
      </c>
      <c r="B31" s="5" t="s">
        <v>38</v>
      </c>
      <c r="C31" s="6">
        <v>30</v>
      </c>
      <c r="D31" s="7">
        <v>3.58</v>
      </c>
      <c r="E31" s="21">
        <f t="shared" si="0"/>
        <v>107.4</v>
      </c>
    </row>
    <row r="32" spans="1:5" s="13" customFormat="1" ht="23.25" customHeight="1" x14ac:dyDescent="0.25">
      <c r="A32" s="4" t="s">
        <v>77</v>
      </c>
      <c r="B32" s="5" t="s">
        <v>8</v>
      </c>
      <c r="C32" s="6">
        <v>3</v>
      </c>
      <c r="D32" s="7">
        <v>1.88</v>
      </c>
      <c r="E32" s="21">
        <f t="shared" si="0"/>
        <v>5.64</v>
      </c>
    </row>
    <row r="33" spans="1:5" s="13" customFormat="1" ht="23.25" customHeight="1" x14ac:dyDescent="0.25">
      <c r="A33" s="4" t="s">
        <v>89</v>
      </c>
      <c r="B33" s="5" t="s">
        <v>38</v>
      </c>
      <c r="C33" s="6">
        <v>7</v>
      </c>
      <c r="D33" s="7">
        <v>1.1100000000000001</v>
      </c>
      <c r="E33" s="21">
        <f t="shared" si="0"/>
        <v>7.7700000000000005</v>
      </c>
    </row>
    <row r="34" spans="1:5" s="13" customFormat="1" ht="23.25" customHeight="1" x14ac:dyDescent="0.25">
      <c r="A34" s="4" t="s">
        <v>90</v>
      </c>
      <c r="B34" s="5" t="s">
        <v>38</v>
      </c>
      <c r="C34" s="6">
        <v>5</v>
      </c>
      <c r="D34" s="7">
        <v>0.33</v>
      </c>
      <c r="E34" s="21">
        <f t="shared" si="0"/>
        <v>1.6500000000000001</v>
      </c>
    </row>
    <row r="35" spans="1:5" s="13" customFormat="1" ht="23.25" customHeight="1" x14ac:dyDescent="0.25">
      <c r="A35" s="4" t="s">
        <v>108</v>
      </c>
      <c r="B35" s="5" t="s">
        <v>8</v>
      </c>
      <c r="C35" s="6">
        <v>150</v>
      </c>
      <c r="D35" s="7">
        <v>0.32</v>
      </c>
      <c r="E35" s="21">
        <f t="shared" si="0"/>
        <v>48</v>
      </c>
    </row>
    <row r="36" spans="1:5" s="13" customFormat="1" ht="23.25" customHeight="1" x14ac:dyDescent="0.25">
      <c r="A36" s="4" t="s">
        <v>119</v>
      </c>
      <c r="B36" s="5" t="s">
        <v>8</v>
      </c>
      <c r="C36" s="6">
        <v>1</v>
      </c>
      <c r="D36" s="7">
        <v>1.42</v>
      </c>
      <c r="E36" s="21">
        <f t="shared" si="0"/>
        <v>1.42</v>
      </c>
    </row>
    <row r="37" spans="1:5" s="13" customFormat="1" ht="23.25" customHeight="1" x14ac:dyDescent="0.25">
      <c r="A37" s="4" t="s">
        <v>15</v>
      </c>
      <c r="B37" s="5" t="s">
        <v>8</v>
      </c>
      <c r="C37" s="6">
        <v>12</v>
      </c>
      <c r="D37" s="7">
        <v>1.03</v>
      </c>
      <c r="E37" s="3">
        <f t="shared" si="0"/>
        <v>12.36</v>
      </c>
    </row>
    <row r="38" spans="1:5" s="13" customFormat="1" ht="23.25" customHeight="1" x14ac:dyDescent="0.25">
      <c r="A38" s="4" t="s">
        <v>16</v>
      </c>
      <c r="B38" s="5" t="s">
        <v>8</v>
      </c>
      <c r="C38" s="6">
        <v>12</v>
      </c>
      <c r="D38" s="7">
        <v>0.98</v>
      </c>
      <c r="E38" s="3">
        <f t="shared" si="0"/>
        <v>11.76</v>
      </c>
    </row>
    <row r="39" spans="1:5" s="13" customFormat="1" ht="23.25" customHeight="1" x14ac:dyDescent="0.25">
      <c r="A39" s="4" t="s">
        <v>17</v>
      </c>
      <c r="B39" s="5" t="s">
        <v>8</v>
      </c>
      <c r="C39" s="6">
        <v>12</v>
      </c>
      <c r="D39" s="7">
        <v>10.27</v>
      </c>
      <c r="E39" s="3">
        <f t="shared" si="0"/>
        <v>123.24</v>
      </c>
    </row>
    <row r="40" spans="1:5" s="13" customFormat="1" ht="23.25" customHeight="1" thickBot="1" x14ac:dyDescent="0.3">
      <c r="A40" s="4" t="s">
        <v>18</v>
      </c>
      <c r="B40" s="5" t="s">
        <v>8</v>
      </c>
      <c r="C40" s="6">
        <v>12</v>
      </c>
      <c r="D40" s="7">
        <v>6.29</v>
      </c>
      <c r="E40" s="3">
        <f t="shared" si="0"/>
        <v>75.48</v>
      </c>
    </row>
    <row r="41" spans="1:5" s="13" customFormat="1" ht="23.25" customHeight="1" thickBot="1" x14ac:dyDescent="0.3">
      <c r="A41" s="26"/>
      <c r="B41" s="33"/>
      <c r="C41" s="9"/>
      <c r="D41" s="34" t="s">
        <v>152</v>
      </c>
      <c r="E41" s="15">
        <f>SUM(E16:E40)</f>
        <v>1447.6100000000001</v>
      </c>
    </row>
    <row r="42" spans="1:5" s="13" customFormat="1" ht="23.25" customHeight="1" x14ac:dyDescent="0.25">
      <c r="A42" s="27" t="s">
        <v>165</v>
      </c>
      <c r="B42" s="10"/>
      <c r="C42" s="10"/>
      <c r="D42" s="11"/>
      <c r="E42" s="10"/>
    </row>
    <row r="43" spans="1:5" s="13" customFormat="1" ht="23.25" customHeight="1" x14ac:dyDescent="0.25">
      <c r="A43" s="28"/>
      <c r="B43"/>
      <c r="C43"/>
      <c r="D43"/>
      <c r="E43"/>
    </row>
    <row r="44" spans="1:5" s="13" customFormat="1" ht="23.25" customHeight="1" x14ac:dyDescent="0.25">
      <c r="A44" s="28"/>
      <c r="B44"/>
      <c r="C44"/>
      <c r="D44"/>
      <c r="E44"/>
    </row>
    <row r="45" spans="1:5" s="13" customFormat="1" ht="23.25" customHeight="1" x14ac:dyDescent="0.25">
      <c r="A45" s="28"/>
      <c r="B45"/>
      <c r="C45"/>
      <c r="D45"/>
      <c r="E45"/>
    </row>
    <row r="46" spans="1:5" s="13" customFormat="1" ht="23.25" customHeight="1" x14ac:dyDescent="0.25">
      <c r="A46" s="28"/>
      <c r="B46"/>
      <c r="C46"/>
      <c r="D46"/>
      <c r="E46"/>
    </row>
    <row r="47" spans="1:5" s="13" customFormat="1" ht="23.25" customHeight="1" x14ac:dyDescent="0.25">
      <c r="A47" s="28"/>
      <c r="B47"/>
      <c r="C47"/>
      <c r="D47"/>
      <c r="E47"/>
    </row>
    <row r="48" spans="1:5" s="13" customFormat="1" ht="23.25" customHeight="1" x14ac:dyDescent="0.25">
      <c r="A48" s="28"/>
      <c r="B48"/>
      <c r="C48"/>
      <c r="D48"/>
      <c r="E48"/>
    </row>
    <row r="49" spans="1:5" s="13" customFormat="1" ht="23.25" customHeight="1" x14ac:dyDescent="0.25">
      <c r="A49" s="28"/>
      <c r="B49"/>
      <c r="C49"/>
      <c r="D49"/>
      <c r="E49"/>
    </row>
    <row r="50" spans="1:5" s="13" customFormat="1" ht="23.25" customHeight="1" x14ac:dyDescent="0.25">
      <c r="A50" s="28"/>
      <c r="B50"/>
      <c r="C50"/>
      <c r="D50"/>
      <c r="E50"/>
    </row>
    <row r="51" spans="1:5" s="13" customFormat="1" ht="36.75" customHeight="1" x14ac:dyDescent="0.25">
      <c r="A51" s="28"/>
      <c r="B51"/>
      <c r="C51"/>
      <c r="D51"/>
      <c r="E51"/>
    </row>
    <row r="52" spans="1:5" s="13" customFormat="1" ht="23.25" customHeight="1" x14ac:dyDescent="0.25">
      <c r="A52" s="28"/>
      <c r="B52"/>
      <c r="C52"/>
      <c r="D52"/>
      <c r="E52"/>
    </row>
  </sheetData>
  <mergeCells count="8">
    <mergeCell ref="A8:E8"/>
    <mergeCell ref="D5:E5"/>
    <mergeCell ref="C1:E1"/>
    <mergeCell ref="A10:A14"/>
    <mergeCell ref="B10:B14"/>
    <mergeCell ref="C10:C14"/>
    <mergeCell ref="D10:D14"/>
    <mergeCell ref="E10:E14"/>
  </mergeCells>
  <printOptions horizontalCentered="1"/>
  <pageMargins left="0.23622047244094491" right="0.23622047244094491" top="0" bottom="0.74803149606299213" header="0.31496062992125984" footer="0.31496062992125984"/>
  <pageSetup paperSize="9" scale="8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C34" sqref="C34"/>
    </sheetView>
  </sheetViews>
  <sheetFormatPr defaultRowHeight="15" x14ac:dyDescent="0.25"/>
  <cols>
    <col min="1" max="4" width="24.85546875" customWidth="1"/>
    <col min="5" max="5" width="29.140625" customWidth="1"/>
  </cols>
  <sheetData>
    <row r="1" spans="1:5" x14ac:dyDescent="0.25">
      <c r="A1" s="16" t="s">
        <v>158</v>
      </c>
      <c r="B1" s="16" t="s">
        <v>159</v>
      </c>
      <c r="C1" s="16" t="s">
        <v>160</v>
      </c>
      <c r="D1" s="16" t="s">
        <v>5</v>
      </c>
      <c r="E1" s="16" t="s">
        <v>161</v>
      </c>
    </row>
    <row r="2" spans="1:5" x14ac:dyDescent="0.25">
      <c r="A2" s="14" t="s">
        <v>173</v>
      </c>
      <c r="B2" s="32">
        <v>44225</v>
      </c>
      <c r="C2" s="17">
        <v>14.46</v>
      </c>
      <c r="D2" s="17">
        <f>C2*0.23</f>
        <v>3.3258000000000005</v>
      </c>
      <c r="E2" s="17">
        <f>SUM(C2:D2)</f>
        <v>17.785800000000002</v>
      </c>
    </row>
    <row r="3" spans="1:5" x14ac:dyDescent="0.25">
      <c r="A3" s="14" t="s">
        <v>174</v>
      </c>
      <c r="B3" s="32">
        <v>44284</v>
      </c>
      <c r="C3" s="17">
        <v>65.88</v>
      </c>
      <c r="D3" s="17">
        <f t="shared" ref="D3:D20" si="0">C3*0.23</f>
        <v>15.1524</v>
      </c>
      <c r="E3" s="17">
        <f t="shared" ref="E3:E20" si="1">SUM(C3:D3)</f>
        <v>81.032399999999996</v>
      </c>
    </row>
    <row r="4" spans="1:5" x14ac:dyDescent="0.25">
      <c r="A4" s="14" t="s">
        <v>175</v>
      </c>
      <c r="B4" s="32">
        <v>44329</v>
      </c>
      <c r="C4" s="17">
        <v>1905.69</v>
      </c>
      <c r="D4" s="17">
        <f t="shared" si="0"/>
        <v>438.30870000000004</v>
      </c>
      <c r="E4" s="17">
        <f t="shared" si="1"/>
        <v>2343.9987000000001</v>
      </c>
    </row>
    <row r="5" spans="1:5" x14ac:dyDescent="0.25">
      <c r="A5" s="14" t="s">
        <v>176</v>
      </c>
      <c r="B5" s="32">
        <v>44335</v>
      </c>
      <c r="C5" s="17">
        <v>115.97</v>
      </c>
      <c r="D5" s="17">
        <f t="shared" si="0"/>
        <v>26.673100000000002</v>
      </c>
      <c r="E5" s="17">
        <f t="shared" si="1"/>
        <v>142.6431</v>
      </c>
    </row>
    <row r="6" spans="1:5" x14ac:dyDescent="0.25">
      <c r="A6" s="35" t="s">
        <v>177</v>
      </c>
      <c r="B6" s="36">
        <v>44407</v>
      </c>
      <c r="C6" s="37">
        <v>943.97</v>
      </c>
      <c r="D6" s="17">
        <f t="shared" si="0"/>
        <v>217.1131</v>
      </c>
      <c r="E6" s="17">
        <f t="shared" si="1"/>
        <v>1161.0831000000001</v>
      </c>
    </row>
    <row r="7" spans="1:5" x14ac:dyDescent="0.25">
      <c r="A7" s="35" t="s">
        <v>178</v>
      </c>
      <c r="B7" s="36">
        <v>44427</v>
      </c>
      <c r="C7" s="37">
        <v>556.84</v>
      </c>
      <c r="D7" s="17">
        <f t="shared" si="0"/>
        <v>128.07320000000001</v>
      </c>
      <c r="E7" s="17">
        <f t="shared" si="1"/>
        <v>684.91320000000007</v>
      </c>
    </row>
    <row r="8" spans="1:5" x14ac:dyDescent="0.25">
      <c r="A8" s="35" t="s">
        <v>181</v>
      </c>
      <c r="B8" s="36">
        <v>44496</v>
      </c>
      <c r="C8" s="37">
        <v>1446.94</v>
      </c>
      <c r="D8" s="17">
        <f t="shared" si="0"/>
        <v>332.7962</v>
      </c>
      <c r="E8" s="17">
        <f t="shared" si="1"/>
        <v>1779.7362000000001</v>
      </c>
    </row>
    <row r="9" spans="1:5" x14ac:dyDescent="0.25">
      <c r="A9" s="35"/>
      <c r="B9" s="36"/>
      <c r="C9" s="37"/>
      <c r="D9" s="17">
        <f t="shared" si="0"/>
        <v>0</v>
      </c>
      <c r="E9" s="17">
        <f t="shared" si="1"/>
        <v>0</v>
      </c>
    </row>
    <row r="10" spans="1:5" x14ac:dyDescent="0.25">
      <c r="A10" s="35"/>
      <c r="B10" s="35"/>
      <c r="C10" s="37"/>
      <c r="D10" s="17">
        <f t="shared" si="0"/>
        <v>0</v>
      </c>
      <c r="E10" s="17">
        <f t="shared" si="1"/>
        <v>0</v>
      </c>
    </row>
    <row r="11" spans="1:5" x14ac:dyDescent="0.25">
      <c r="A11" s="35"/>
      <c r="B11" s="35"/>
      <c r="C11" s="37"/>
      <c r="D11" s="17">
        <f t="shared" si="0"/>
        <v>0</v>
      </c>
      <c r="E11" s="17">
        <f t="shared" si="1"/>
        <v>0</v>
      </c>
    </row>
    <row r="12" spans="1:5" x14ac:dyDescent="0.25">
      <c r="A12" s="35"/>
      <c r="B12" s="35"/>
      <c r="C12" s="37"/>
      <c r="D12" s="17">
        <f t="shared" si="0"/>
        <v>0</v>
      </c>
      <c r="E12" s="17">
        <f t="shared" si="1"/>
        <v>0</v>
      </c>
    </row>
    <row r="13" spans="1:5" x14ac:dyDescent="0.25">
      <c r="A13" s="35"/>
      <c r="B13" s="35"/>
      <c r="C13" s="37"/>
      <c r="D13" s="17">
        <f t="shared" si="0"/>
        <v>0</v>
      </c>
      <c r="E13" s="17">
        <f t="shared" si="1"/>
        <v>0</v>
      </c>
    </row>
    <row r="14" spans="1:5" x14ac:dyDescent="0.25">
      <c r="A14" s="35"/>
      <c r="B14" s="35"/>
      <c r="C14" s="37"/>
      <c r="D14" s="17">
        <f t="shared" si="0"/>
        <v>0</v>
      </c>
      <c r="E14" s="17">
        <f t="shared" si="1"/>
        <v>0</v>
      </c>
    </row>
    <row r="15" spans="1:5" x14ac:dyDescent="0.25">
      <c r="A15" s="35"/>
      <c r="B15" s="35"/>
      <c r="C15" s="37"/>
      <c r="D15" s="17">
        <f t="shared" si="0"/>
        <v>0</v>
      </c>
      <c r="E15" s="17">
        <f t="shared" si="1"/>
        <v>0</v>
      </c>
    </row>
    <row r="16" spans="1:5" x14ac:dyDescent="0.25">
      <c r="A16" s="35"/>
      <c r="B16" s="35"/>
      <c r="C16" s="37"/>
      <c r="D16" s="17">
        <f t="shared" si="0"/>
        <v>0</v>
      </c>
      <c r="E16" s="17">
        <f t="shared" si="1"/>
        <v>0</v>
      </c>
    </row>
    <row r="17" spans="1:5" x14ac:dyDescent="0.25">
      <c r="A17" s="35"/>
      <c r="B17" s="35"/>
      <c r="C17" s="37"/>
      <c r="D17" s="17">
        <f t="shared" si="0"/>
        <v>0</v>
      </c>
      <c r="E17" s="17">
        <f t="shared" si="1"/>
        <v>0</v>
      </c>
    </row>
    <row r="18" spans="1:5" x14ac:dyDescent="0.25">
      <c r="A18" s="14"/>
      <c r="B18" s="14"/>
      <c r="C18" s="17"/>
      <c r="D18" s="17">
        <f t="shared" si="0"/>
        <v>0</v>
      </c>
      <c r="E18" s="17">
        <f t="shared" si="1"/>
        <v>0</v>
      </c>
    </row>
    <row r="19" spans="1:5" x14ac:dyDescent="0.25">
      <c r="A19" s="14"/>
      <c r="B19" s="14"/>
      <c r="C19" s="17"/>
      <c r="D19" s="17">
        <f t="shared" si="0"/>
        <v>0</v>
      </c>
      <c r="E19" s="17">
        <f t="shared" si="1"/>
        <v>0</v>
      </c>
    </row>
    <row r="20" spans="1:5" x14ac:dyDescent="0.25">
      <c r="A20" s="14"/>
      <c r="B20" s="14"/>
      <c r="C20" s="17"/>
      <c r="D20" s="17">
        <f t="shared" si="0"/>
        <v>0</v>
      </c>
      <c r="E20" s="17">
        <f t="shared" si="1"/>
        <v>0</v>
      </c>
    </row>
    <row r="21" spans="1:5" x14ac:dyDescent="0.25">
      <c r="C21" s="30">
        <f>SUM(C2:C20)</f>
        <v>5049.75</v>
      </c>
      <c r="D21" s="31">
        <f>SUM(D2:D20)</f>
        <v>1161.4425000000001</v>
      </c>
      <c r="E21" s="31">
        <f>SUM(E2:E20)</f>
        <v>6211.1925000000001</v>
      </c>
    </row>
    <row r="37" spans="5:5" x14ac:dyDescent="0.25">
      <c r="E37" s="29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Kozłowska2</dc:creator>
  <cp:lastModifiedBy>Agnieszka Kozłowska2</cp:lastModifiedBy>
  <cp:lastPrinted>2022-03-11T07:56:51Z</cp:lastPrinted>
  <dcterms:created xsi:type="dcterms:W3CDTF">2019-12-09T07:45:13Z</dcterms:created>
  <dcterms:modified xsi:type="dcterms:W3CDTF">2022-03-11T07:56:54Z</dcterms:modified>
</cp:coreProperties>
</file>