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mil.czech\Desktop\Usługi Leśne 2024 II Przetarg Szkółka Centralna\"/>
    </mc:Choice>
  </mc:AlternateContent>
  <bookViews>
    <workbookView xWindow="0" yWindow="0" windowWidth="23040" windowHeight="7236"/>
  </bookViews>
  <sheets>
    <sheet name="Formularz ofertowy" sheetId="3" r:id="rId1"/>
  </sheets>
  <calcPr calcId="162913"/>
</workbook>
</file>

<file path=xl/calcChain.xml><?xml version="1.0" encoding="utf-8"?>
<calcChain xmlns="http://schemas.openxmlformats.org/spreadsheetml/2006/main">
  <c r="B26" i="3" l="1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2" i="3"/>
  <c r="K52" i="3"/>
  <c r="I52" i="3"/>
  <c r="L51" i="3"/>
  <c r="K51" i="3"/>
  <c r="I51" i="3"/>
  <c r="L50" i="3"/>
  <c r="K50" i="3"/>
  <c r="I50" i="3"/>
  <c r="L49" i="3"/>
  <c r="K49" i="3"/>
  <c r="I49" i="3"/>
  <c r="L48" i="3"/>
  <c r="K48" i="3"/>
  <c r="I48" i="3"/>
  <c r="L47" i="3"/>
  <c r="K47" i="3"/>
  <c r="I47" i="3"/>
  <c r="L46" i="3"/>
  <c r="K46" i="3"/>
  <c r="I46" i="3"/>
  <c r="L45" i="3"/>
  <c r="K45" i="3"/>
  <c r="I45" i="3"/>
  <c r="L44" i="3"/>
  <c r="K44" i="3"/>
  <c r="I44" i="3"/>
  <c r="L43" i="3"/>
  <c r="K43" i="3"/>
  <c r="I43" i="3"/>
  <c r="L42" i="3"/>
  <c r="K42" i="3"/>
  <c r="I42" i="3"/>
  <c r="L41" i="3"/>
  <c r="K41" i="3"/>
  <c r="I41" i="3"/>
  <c r="L40" i="3"/>
  <c r="K40" i="3"/>
  <c r="I40" i="3"/>
  <c r="L39" i="3"/>
  <c r="K39" i="3"/>
  <c r="I39" i="3"/>
  <c r="L38" i="3"/>
  <c r="K38" i="3"/>
  <c r="I38" i="3"/>
  <c r="L37" i="3"/>
  <c r="K37" i="3"/>
  <c r="I37" i="3"/>
  <c r="L36" i="3"/>
  <c r="K36" i="3"/>
  <c r="I36" i="3"/>
  <c r="L35" i="3"/>
  <c r="K35" i="3"/>
  <c r="I35" i="3"/>
  <c r="L34" i="3"/>
  <c r="K34" i="3"/>
  <c r="I34" i="3"/>
  <c r="L33" i="3"/>
  <c r="K33" i="3"/>
  <c r="I33" i="3"/>
  <c r="L32" i="3"/>
  <c r="K32" i="3"/>
  <c r="I32" i="3"/>
  <c r="L31" i="3"/>
  <c r="K31" i="3"/>
  <c r="I31" i="3"/>
  <c r="L30" i="3"/>
  <c r="K30" i="3"/>
  <c r="I30" i="3"/>
</calcChain>
</file>

<file path=xl/sharedStrings.xml><?xml version="1.0" encoding="utf-8"?>
<sst xmlns="http://schemas.openxmlformats.org/spreadsheetml/2006/main" count="160" uniqueCount="132">
  <si>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</si>
  <si>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</si>
  <si>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</si>
  <si>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</si>
  <si>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</si>
  <si>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</si>
  <si>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</si>
  <si>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</si>
  <si>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</si>
  <si>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</si>
  <si>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</si>
  <si>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</si>
  <si>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</si>
  <si>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</si>
  <si>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</si>
  <si>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</si>
  <si>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</si>
  <si>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</si>
  <si>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</si>
  <si>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</si>
  <si>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</si>
  <si>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</si>
  <si>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</si>
  <si>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</si>
  <si>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</si>
  <si>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</si>
  <si>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</si>
  <si>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</si>
  <si>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</si>
  <si>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</si>
  <si>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</si>
  <si>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</si>
  <si>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</si>
  <si>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</si>
  <si>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</si>
  <si>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</si>
  <si>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219</t>
  </si>
  <si>
    <t>SPUL-R</t>
  </si>
  <si>
    <t>Spulchnianie gleby na międzyrzędach - dla DB i BK również w okresie wschodów</t>
  </si>
  <si>
    <t>220</t>
  </si>
  <si>
    <t>SPUL-R1</t>
  </si>
  <si>
    <t>Spulchnianie gleby na międzyrzędach w okresie wschodów motyką.</t>
  </si>
  <si>
    <t>226</t>
  </si>
  <si>
    <t>NAW-MIND</t>
  </si>
  <si>
    <t>Nawożenie mineralne - dolistne</t>
  </si>
  <si>
    <t>230</t>
  </si>
  <si>
    <t>OPR-SC</t>
  </si>
  <si>
    <t>Opryskiwanie szkółek opryskiwaczem ciągnikowym</t>
  </si>
  <si>
    <t>HA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</si>
  <si>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</si>
  <si>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</si>
  <si>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</si>
  <si>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</si>
  <si>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</si>
  <si>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</si>
  <si>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233</t>
  </si>
  <si>
    <t>PIEL-P</t>
  </si>
  <si>
    <t>Pielenie - siewy pełne</t>
  </si>
  <si>
    <t>241</t>
  </si>
  <si>
    <t>SZK-1R</t>
  </si>
  <si>
    <t>Szkółkowanie sadzonek do 1 roku z doniesieniem do miejsca szkółkowania</t>
  </si>
  <si>
    <t>TSZT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</si>
  <si>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</si>
  <si>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</si>
  <si>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</si>
  <si>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</si>
  <si>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</si>
  <si>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</si>
  <si>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</si>
  <si>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</si>
  <si>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</si>
  <si>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</si>
  <si>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</si>
  <si>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</si>
  <si>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</si>
  <si>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</si>
  <si>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</si>
  <si>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</si>
  <si>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</si>
  <si>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</si>
  <si>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</si>
  <si>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</si>
  <si>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</si>
  <si>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</si>
  <si>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</si>
  <si>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</si>
  <si>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</si>
  <si>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</si>
  <si>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</si>
  <si>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271</t>
  </si>
  <si>
    <t>SIEW-DC</t>
  </si>
  <si>
    <t>Siew nasion drobnych</t>
  </si>
  <si>
    <t>275</t>
  </si>
  <si>
    <t>SIEW-R</t>
  </si>
  <si>
    <t>Siew nasion</t>
  </si>
  <si>
    <t>289</t>
  </si>
  <si>
    <t>WIĄZ-PE</t>
  </si>
  <si>
    <t>Wiązanie sadzonek w pęczki i etykietowanie</t>
  </si>
  <si>
    <t>297</t>
  </si>
  <si>
    <t>UKŁ-SUB</t>
  </si>
  <si>
    <t>Układanie warstwy substratu o grubości 15 cm</t>
  </si>
  <si>
    <t>305</t>
  </si>
  <si>
    <t>SIEW-PRC</t>
  </si>
  <si>
    <t>Siew nasion rzutem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</si>
  <si>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</si>
  <si>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</si>
  <si>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</si>
  <si>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</si>
  <si>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</si>
  <si>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</si>
  <si>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</si>
  <si>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</si>
  <si>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</si>
  <si>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</si>
  <si>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</si>
  <si>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</si>
  <si>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</si>
  <si>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</si>
  <si>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</si>
  <si>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</si>
  <si>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</si>
  <si>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</si>
  <si>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</si>
  <si>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</si>
  <si>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</si>
  <si>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</si>
  <si>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FORMULARZ OFERTOWY</t>
  </si>
  <si>
    <t>Skarb Państwa</t>
  </si>
  <si>
    <t>Państwowe Gospodarstwo Leśne Lasy Państwowe</t>
  </si>
  <si>
    <t>Nadleśnictwo Skierniewice</t>
  </si>
  <si>
    <t xml:space="preserve">96-100 Skierniewice;  Maków, Zwierzyniec 2                 </t>
  </si>
  <si>
    <t>Odpowiadając na ogłoszenie o przetargu nieograniczonym na „Wykonywanie usług z zakresu gospodarki szkółkarskiej (Szkółka Centralna) na terenie Nadleśnictwa Skierniewice w roku 2024''  składamy niniejszym ofertę na pakiet 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</si>
</sst>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right" vertical="top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right" vertical="center"/>
    </xf>
    <xf numFmtId="49" fontId="5" fillId="3" borderId="6" xfId="0" applyNumberFormat="1" applyFont="1" applyFill="1" applyBorder="1" applyAlignment="1">
      <alignment horizontal="right" vertical="center"/>
    </xf>
    <xf numFmtId="4" fontId="5" fillId="3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2" fontId="5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03"/>
  <sheetViews>
    <sheetView tabSelected="1" topLeftCell="A100" workbookViewId="0">
      <selection activeCell="Y78" sqref="Y78"/>
    </sheetView>
  </sheetViews>
  <sheetFormatPr defaultRowHeight="13.2" x14ac:dyDescent="0.25"/>
  <cols>
    <col min="1" max="1" width="0.109375" customWidth="1"/>
    <col min="2" max="2" width="4.33203125" customWidth="1"/>
    <col min="3" max="3" width="7.33203125" customWidth="1"/>
    <col min="4" max="4" width="11.109375" customWidth="1"/>
    <col min="5" max="5" width="20.88671875" customWidth="1"/>
    <col min="6" max="6" width="6.88671875" customWidth="1"/>
    <col min="7" max="7" width="8.5546875" customWidth="1"/>
    <col min="8" max="8" width="11.109375" customWidth="1"/>
    <col min="9" max="9" width="13.44140625" customWidth="1"/>
    <col min="10" max="10" width="6.6640625" customWidth="1"/>
    <col min="11" max="11" width="8.109375" customWidth="1"/>
    <col min="12" max="12" width="11" customWidth="1"/>
    <col min="13" max="13" width="2" customWidth="1"/>
    <col min="14" max="14" width="0.88671875" customWidth="1"/>
    <col min="15" max="15" width="0.109375" customWidth="1"/>
    <col min="16" max="16" width="0.44140625" customWidth="1"/>
    <col min="17" max="17" width="0.33203125" customWidth="1"/>
    <col min="18" max="18" width="0.5546875" customWidth="1"/>
    <col min="19" max="19" width="0.109375" customWidth="1"/>
    <col min="20" max="20" width="4.6640625" customWidth="1"/>
  </cols>
  <sheetData>
    <row r="1" spans="2:19" s="1" customFormat="1" ht="5.25" customHeight="1" x14ac:dyDescent="0.2"/>
    <row r="2" spans="2:19" s="1" customFormat="1" ht="17.100000000000001" customHeight="1" x14ac:dyDescent="0.2"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2:19" s="1" customFormat="1" ht="28.95" customHeight="1" x14ac:dyDescent="0.2">
      <c r="B3" s="35"/>
      <c r="C3" s="35"/>
      <c r="D3" s="35"/>
      <c r="E3" s="35"/>
    </row>
    <row r="4" spans="2:19" s="1" customFormat="1" ht="2.7" customHeight="1" x14ac:dyDescent="0.2">
      <c r="B4" s="37"/>
      <c r="C4" s="37"/>
      <c r="D4" s="37"/>
      <c r="E4" s="37"/>
    </row>
    <row r="5" spans="2:19" s="1" customFormat="1" ht="28.95" customHeight="1" x14ac:dyDescent="0.2">
      <c r="B5" s="36"/>
      <c r="C5" s="36"/>
      <c r="D5" s="36"/>
      <c r="E5" s="36"/>
    </row>
    <row r="6" spans="2:19" s="1" customFormat="1" ht="2.7" customHeight="1" x14ac:dyDescent="0.2">
      <c r="B6" s="37"/>
      <c r="C6" s="37"/>
      <c r="D6" s="37"/>
      <c r="E6" s="37"/>
    </row>
    <row r="7" spans="2:19" s="1" customFormat="1" ht="28.95" customHeight="1" x14ac:dyDescent="0.2">
      <c r="B7" s="36"/>
      <c r="C7" s="36"/>
      <c r="D7" s="36"/>
      <c r="E7" s="36"/>
    </row>
    <row r="8" spans="2:19" s="1" customFormat="1" ht="5.25" customHeight="1" x14ac:dyDescent="0.2">
      <c r="B8" s="37"/>
      <c r="C8" s="37"/>
      <c r="D8" s="37"/>
      <c r="E8" s="37"/>
    </row>
    <row r="9" spans="2:19" s="1" customFormat="1" ht="4.2" customHeight="1" x14ac:dyDescent="0.2"/>
    <row r="10" spans="2:19" s="1" customFormat="1" ht="6.9" customHeight="1" x14ac:dyDescent="0.2">
      <c r="B10" s="38" t="s">
        <v>113</v>
      </c>
      <c r="C10" s="38"/>
      <c r="D10" s="38"/>
      <c r="E10" s="38"/>
    </row>
    <row r="11" spans="2:19" s="1" customFormat="1" ht="12.45" customHeight="1" x14ac:dyDescent="0.2">
      <c r="B11" s="38"/>
      <c r="C11" s="38"/>
      <c r="D11" s="38"/>
      <c r="E11" s="38"/>
      <c r="G11" s="15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2:19" s="1" customFormat="1" ht="7.95" customHeight="1" x14ac:dyDescent="0.2"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2:19" s="1" customFormat="1" ht="20.25" customHeight="1" x14ac:dyDescent="0.2"/>
    <row r="14" spans="2:19" s="1" customFormat="1" ht="24" customHeight="1" x14ac:dyDescent="0.2">
      <c r="F14" s="10"/>
      <c r="G14" s="10" t="s">
        <v>126</v>
      </c>
      <c r="H14" s="10"/>
      <c r="I14" s="10"/>
    </row>
    <row r="15" spans="2:19" s="1" customFormat="1" ht="43.2" customHeight="1" x14ac:dyDescent="0.2"/>
    <row r="16" spans="2:19" s="1" customFormat="1" ht="20.7" customHeight="1" x14ac:dyDescent="0.2">
      <c r="C16" s="11" t="s">
        <v>127</v>
      </c>
      <c r="D16" s="11"/>
      <c r="E16" s="11"/>
    </row>
    <row r="17" spans="2:15" s="1" customFormat="1" ht="2.7" customHeight="1" x14ac:dyDescent="0.2"/>
    <row r="18" spans="2:15" s="1" customFormat="1" ht="20.7" customHeight="1" x14ac:dyDescent="0.2">
      <c r="C18" s="11" t="s">
        <v>128</v>
      </c>
      <c r="D18" s="11"/>
      <c r="E18" s="11"/>
    </row>
    <row r="19" spans="2:15" s="1" customFormat="1" ht="2.7" customHeight="1" x14ac:dyDescent="0.2"/>
    <row r="20" spans="2:15" s="1" customFormat="1" ht="20.7" customHeight="1" x14ac:dyDescent="0.2">
      <c r="C20" s="11" t="s">
        <v>129</v>
      </c>
      <c r="D20" s="11"/>
      <c r="E20" s="11"/>
    </row>
    <row r="21" spans="2:15" s="1" customFormat="1" ht="2.7" customHeight="1" x14ac:dyDescent="0.2"/>
    <row r="22" spans="2:15" s="1" customFormat="1" ht="20.7" customHeight="1" x14ac:dyDescent="0.2">
      <c r="C22" s="11" t="s">
        <v>130</v>
      </c>
      <c r="D22" s="11"/>
      <c r="E22" s="11"/>
    </row>
    <row r="23" spans="2:15" s="1" customFormat="1" ht="34.65" customHeight="1" x14ac:dyDescent="0.2"/>
    <row r="24" spans="2:15" s="1" customFormat="1" ht="50.1" customHeight="1" x14ac:dyDescent="0.2">
      <c r="B24" s="28" t="s">
        <v>131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</row>
    <row r="25" spans="2:15" s="1" customFormat="1" ht="2.7" customHeight="1" x14ac:dyDescent="0.2"/>
    <row r="26" spans="2:15" s="1" customFormat="1" ht="77.400000000000006" customHeight="1" x14ac:dyDescent="0.2">
      <c r="B26" s="29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2:15" s="1" customFormat="1" ht="28.95" customHeight="1" x14ac:dyDescent="0.2"/>
    <row r="28" spans="2:15" s="1" customFormat="1" ht="9" customHeight="1" x14ac:dyDescent="0.2"/>
    <row r="29" spans="2:15" s="1" customFormat="1" ht="45.45" customHeight="1" x14ac:dyDescent="0.2">
      <c r="B29" s="8" t="s">
        <v>0</v>
      </c>
      <c r="C29" s="2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3" t="s">
        <v>6</v>
      </c>
      <c r="I29" s="9" t="s">
        <v>7</v>
      </c>
      <c r="J29" s="3" t="s">
        <v>8</v>
      </c>
      <c r="K29" s="3" t="s">
        <v>9</v>
      </c>
      <c r="L29" s="24" t="s">
        <v>10</v>
      </c>
      <c r="M29" s="24"/>
      <c r="N29" s="24"/>
      <c r="O29" s="24"/>
    </row>
    <row r="30" spans="2:15" s="1" customFormat="1" ht="28.95" customHeight="1" x14ac:dyDescent="0.2">
      <c r="B30" s="4">
        <v>1</v>
      </c>
      <c r="C30" s="5" t="s">
        <v>11</v>
      </c>
      <c r="D30" s="5" t="s">
        <v>12</v>
      </c>
      <c r="E30" s="7" t="s">
        <v>13</v>
      </c>
      <c r="F30" s="5" t="s">
        <v>14</v>
      </c>
      <c r="G30" s="6">
        <v>600</v>
      </c>
      <c r="H30" s="14">
        <v>0</v>
      </c>
      <c r="I30" s="12">
        <f t="shared" ref="I30:I61" si="0">ROUND(G30* H30,2)</f>
        <v>0</v>
      </c>
      <c r="J30" s="4">
        <v>8</v>
      </c>
      <c r="K30" s="13">
        <f t="shared" ref="K30:K61" si="1">ROUND(I30* J30/100,2)</f>
        <v>0</v>
      </c>
      <c r="L30" s="16">
        <f t="shared" ref="L30:L61" si="2">ROUND(I30+ K30,2)</f>
        <v>0</v>
      </c>
      <c r="M30" s="17"/>
      <c r="N30" s="17"/>
      <c r="O30" s="17"/>
    </row>
    <row r="31" spans="2:15" s="1" customFormat="1" ht="19.649999999999999" customHeight="1" x14ac:dyDescent="0.2">
      <c r="B31" s="4">
        <v>2</v>
      </c>
      <c r="C31" s="5" t="s">
        <v>15</v>
      </c>
      <c r="D31" s="5" t="s">
        <v>16</v>
      </c>
      <c r="E31" s="7" t="s">
        <v>17</v>
      </c>
      <c r="F31" s="5" t="s">
        <v>14</v>
      </c>
      <c r="G31" s="6">
        <v>2100</v>
      </c>
      <c r="H31" s="14">
        <v>0</v>
      </c>
      <c r="I31" s="12">
        <f t="shared" si="0"/>
        <v>0</v>
      </c>
      <c r="J31" s="4">
        <v>8</v>
      </c>
      <c r="K31" s="13">
        <f t="shared" si="1"/>
        <v>0</v>
      </c>
      <c r="L31" s="16">
        <f t="shared" si="2"/>
        <v>0</v>
      </c>
      <c r="M31" s="17"/>
      <c r="N31" s="17"/>
      <c r="O31" s="17"/>
    </row>
    <row r="32" spans="2:15" s="1" customFormat="1" ht="19.649999999999999" customHeight="1" x14ac:dyDescent="0.2">
      <c r="B32" s="4">
        <v>3</v>
      </c>
      <c r="C32" s="5" t="s">
        <v>18</v>
      </c>
      <c r="D32" s="5" t="s">
        <v>19</v>
      </c>
      <c r="E32" s="7" t="s">
        <v>20</v>
      </c>
      <c r="F32" s="5" t="s">
        <v>14</v>
      </c>
      <c r="G32" s="6">
        <v>100</v>
      </c>
      <c r="H32" s="14">
        <v>0</v>
      </c>
      <c r="I32" s="12">
        <f t="shared" si="0"/>
        <v>0</v>
      </c>
      <c r="J32" s="4">
        <v>8</v>
      </c>
      <c r="K32" s="13">
        <f t="shared" si="1"/>
        <v>0</v>
      </c>
      <c r="L32" s="16">
        <f t="shared" si="2"/>
        <v>0</v>
      </c>
      <c r="M32" s="17"/>
      <c r="N32" s="17"/>
      <c r="O32" s="17"/>
    </row>
    <row r="33" spans="2:15" s="1" customFormat="1" ht="19.649999999999999" customHeight="1" x14ac:dyDescent="0.2">
      <c r="B33" s="4">
        <v>4</v>
      </c>
      <c r="C33" s="5" t="s">
        <v>21</v>
      </c>
      <c r="D33" s="5" t="s">
        <v>22</v>
      </c>
      <c r="E33" s="7" t="s">
        <v>23</v>
      </c>
      <c r="F33" s="5" t="s">
        <v>14</v>
      </c>
      <c r="G33" s="6">
        <v>750</v>
      </c>
      <c r="H33" s="14">
        <v>0</v>
      </c>
      <c r="I33" s="12">
        <f t="shared" si="0"/>
        <v>0</v>
      </c>
      <c r="J33" s="4">
        <v>8</v>
      </c>
      <c r="K33" s="13">
        <f t="shared" si="1"/>
        <v>0</v>
      </c>
      <c r="L33" s="16">
        <f t="shared" si="2"/>
        <v>0</v>
      </c>
      <c r="M33" s="17"/>
      <c r="N33" s="17"/>
      <c r="O33" s="17"/>
    </row>
    <row r="34" spans="2:15" s="1" customFormat="1" ht="28.95" customHeight="1" x14ac:dyDescent="0.2">
      <c r="B34" s="4">
        <v>5</v>
      </c>
      <c r="C34" s="5" t="s">
        <v>24</v>
      </c>
      <c r="D34" s="5" t="s">
        <v>25</v>
      </c>
      <c r="E34" s="7" t="s">
        <v>26</v>
      </c>
      <c r="F34" s="5" t="s">
        <v>14</v>
      </c>
      <c r="G34" s="6">
        <v>80</v>
      </c>
      <c r="H34" s="14">
        <v>0</v>
      </c>
      <c r="I34" s="12">
        <f t="shared" si="0"/>
        <v>0</v>
      </c>
      <c r="J34" s="4">
        <v>8</v>
      </c>
      <c r="K34" s="13">
        <f t="shared" si="1"/>
        <v>0</v>
      </c>
      <c r="L34" s="16">
        <f t="shared" si="2"/>
        <v>0</v>
      </c>
      <c r="M34" s="17"/>
      <c r="N34" s="17"/>
      <c r="O34" s="17"/>
    </row>
    <row r="35" spans="2:15" s="1" customFormat="1" ht="28.95" customHeight="1" x14ac:dyDescent="0.2">
      <c r="B35" s="4">
        <v>6</v>
      </c>
      <c r="C35" s="5" t="s">
        <v>27</v>
      </c>
      <c r="D35" s="5" t="s">
        <v>28</v>
      </c>
      <c r="E35" s="7" t="s">
        <v>29</v>
      </c>
      <c r="F35" s="5" t="s">
        <v>14</v>
      </c>
      <c r="G35" s="6">
        <v>31.4</v>
      </c>
      <c r="H35" s="14">
        <v>0</v>
      </c>
      <c r="I35" s="12">
        <f t="shared" si="0"/>
        <v>0</v>
      </c>
      <c r="J35" s="4">
        <v>8</v>
      </c>
      <c r="K35" s="13">
        <f t="shared" si="1"/>
        <v>0</v>
      </c>
      <c r="L35" s="16">
        <f t="shared" si="2"/>
        <v>0</v>
      </c>
      <c r="M35" s="17"/>
      <c r="N35" s="17"/>
      <c r="O35" s="17"/>
    </row>
    <row r="36" spans="2:15" s="1" customFormat="1" ht="19.649999999999999" customHeight="1" x14ac:dyDescent="0.2">
      <c r="B36" s="4">
        <v>7</v>
      </c>
      <c r="C36" s="5" t="s">
        <v>30</v>
      </c>
      <c r="D36" s="5" t="s">
        <v>31</v>
      </c>
      <c r="E36" s="7" t="s">
        <v>32</v>
      </c>
      <c r="F36" s="5" t="s">
        <v>14</v>
      </c>
      <c r="G36" s="6">
        <v>25</v>
      </c>
      <c r="H36" s="14">
        <v>0</v>
      </c>
      <c r="I36" s="12">
        <f t="shared" si="0"/>
        <v>0</v>
      </c>
      <c r="J36" s="4">
        <v>8</v>
      </c>
      <c r="K36" s="13">
        <f t="shared" si="1"/>
        <v>0</v>
      </c>
      <c r="L36" s="16">
        <f t="shared" si="2"/>
        <v>0</v>
      </c>
      <c r="M36" s="17"/>
      <c r="N36" s="17"/>
      <c r="O36" s="17"/>
    </row>
    <row r="37" spans="2:15" s="1" customFormat="1" ht="19.649999999999999" customHeight="1" x14ac:dyDescent="0.2">
      <c r="B37" s="4">
        <v>8</v>
      </c>
      <c r="C37" s="5" t="s">
        <v>33</v>
      </c>
      <c r="D37" s="5" t="s">
        <v>34</v>
      </c>
      <c r="E37" s="7" t="s">
        <v>35</v>
      </c>
      <c r="F37" s="5" t="s">
        <v>14</v>
      </c>
      <c r="G37" s="6">
        <v>58</v>
      </c>
      <c r="H37" s="14">
        <v>0</v>
      </c>
      <c r="I37" s="12">
        <f t="shared" si="0"/>
        <v>0</v>
      </c>
      <c r="J37" s="4">
        <v>8</v>
      </c>
      <c r="K37" s="13">
        <f t="shared" si="1"/>
        <v>0</v>
      </c>
      <c r="L37" s="16">
        <f t="shared" si="2"/>
        <v>0</v>
      </c>
      <c r="M37" s="17"/>
      <c r="N37" s="17"/>
      <c r="O37" s="17"/>
    </row>
    <row r="38" spans="2:15" s="1" customFormat="1" ht="28.95" customHeight="1" x14ac:dyDescent="0.2">
      <c r="B38" s="4">
        <v>9</v>
      </c>
      <c r="C38" s="5" t="s">
        <v>36</v>
      </c>
      <c r="D38" s="5" t="s">
        <v>37</v>
      </c>
      <c r="E38" s="7" t="s">
        <v>38</v>
      </c>
      <c r="F38" s="5" t="s">
        <v>14</v>
      </c>
      <c r="G38" s="6">
        <v>1427.6</v>
      </c>
      <c r="H38" s="14">
        <v>0</v>
      </c>
      <c r="I38" s="12">
        <f t="shared" si="0"/>
        <v>0</v>
      </c>
      <c r="J38" s="4">
        <v>8</v>
      </c>
      <c r="K38" s="13">
        <f t="shared" si="1"/>
        <v>0</v>
      </c>
      <c r="L38" s="16">
        <f t="shared" si="2"/>
        <v>0</v>
      </c>
      <c r="M38" s="17"/>
      <c r="N38" s="17"/>
      <c r="O38" s="17"/>
    </row>
    <row r="39" spans="2:15" s="1" customFormat="1" ht="28.95" customHeight="1" x14ac:dyDescent="0.2">
      <c r="B39" s="4">
        <v>10</v>
      </c>
      <c r="C39" s="5" t="s">
        <v>39</v>
      </c>
      <c r="D39" s="5" t="s">
        <v>40</v>
      </c>
      <c r="E39" s="7" t="s">
        <v>41</v>
      </c>
      <c r="F39" s="5" t="s">
        <v>14</v>
      </c>
      <c r="G39" s="6">
        <v>200</v>
      </c>
      <c r="H39" s="14">
        <v>0</v>
      </c>
      <c r="I39" s="12">
        <f t="shared" si="0"/>
        <v>0</v>
      </c>
      <c r="J39" s="4">
        <v>8</v>
      </c>
      <c r="K39" s="13">
        <f t="shared" si="1"/>
        <v>0</v>
      </c>
      <c r="L39" s="16">
        <f t="shared" si="2"/>
        <v>0</v>
      </c>
      <c r="M39" s="17"/>
      <c r="N39" s="17"/>
      <c r="O39" s="17"/>
    </row>
    <row r="40" spans="2:15" s="1" customFormat="1" ht="19.649999999999999" customHeight="1" x14ac:dyDescent="0.2">
      <c r="B40" s="4">
        <v>11</v>
      </c>
      <c r="C40" s="5" t="s">
        <v>42</v>
      </c>
      <c r="D40" s="5" t="s">
        <v>43</v>
      </c>
      <c r="E40" s="7" t="s">
        <v>44</v>
      </c>
      <c r="F40" s="5" t="s">
        <v>14</v>
      </c>
      <c r="G40" s="6">
        <v>6.3</v>
      </c>
      <c r="H40" s="14">
        <v>0</v>
      </c>
      <c r="I40" s="12">
        <f t="shared" si="0"/>
        <v>0</v>
      </c>
      <c r="J40" s="4">
        <v>8</v>
      </c>
      <c r="K40" s="13">
        <f t="shared" si="1"/>
        <v>0</v>
      </c>
      <c r="L40" s="16">
        <f t="shared" si="2"/>
        <v>0</v>
      </c>
      <c r="M40" s="17"/>
      <c r="N40" s="17"/>
      <c r="O40" s="17"/>
    </row>
    <row r="41" spans="2:15" s="1" customFormat="1" ht="19.649999999999999" customHeight="1" x14ac:dyDescent="0.2">
      <c r="B41" s="4">
        <v>12</v>
      </c>
      <c r="C41" s="5" t="s">
        <v>45</v>
      </c>
      <c r="D41" s="5" t="s">
        <v>46</v>
      </c>
      <c r="E41" s="7" t="s">
        <v>47</v>
      </c>
      <c r="F41" s="5" t="s">
        <v>48</v>
      </c>
      <c r="G41" s="6">
        <v>4</v>
      </c>
      <c r="H41" s="14">
        <v>0</v>
      </c>
      <c r="I41" s="12">
        <f t="shared" si="0"/>
        <v>0</v>
      </c>
      <c r="J41" s="4">
        <v>8</v>
      </c>
      <c r="K41" s="13">
        <f t="shared" si="1"/>
        <v>0</v>
      </c>
      <c r="L41" s="16">
        <f t="shared" si="2"/>
        <v>0</v>
      </c>
      <c r="M41" s="17"/>
      <c r="N41" s="17"/>
      <c r="O41" s="17"/>
    </row>
    <row r="42" spans="2:15" s="1" customFormat="1" ht="28.95" customHeight="1" x14ac:dyDescent="0.2">
      <c r="B42" s="4">
        <v>13</v>
      </c>
      <c r="C42" s="5" t="s">
        <v>49</v>
      </c>
      <c r="D42" s="5" t="s">
        <v>50</v>
      </c>
      <c r="E42" s="7" t="s">
        <v>51</v>
      </c>
      <c r="F42" s="5" t="s">
        <v>14</v>
      </c>
      <c r="G42" s="6">
        <v>1427.6</v>
      </c>
      <c r="H42" s="14">
        <v>0</v>
      </c>
      <c r="I42" s="12">
        <f t="shared" si="0"/>
        <v>0</v>
      </c>
      <c r="J42" s="4">
        <v>8</v>
      </c>
      <c r="K42" s="13">
        <f t="shared" si="1"/>
        <v>0</v>
      </c>
      <c r="L42" s="16">
        <f t="shared" si="2"/>
        <v>0</v>
      </c>
      <c r="M42" s="17"/>
      <c r="N42" s="17"/>
      <c r="O42" s="17"/>
    </row>
    <row r="43" spans="2:15" s="1" customFormat="1" ht="19.649999999999999" customHeight="1" x14ac:dyDescent="0.2">
      <c r="B43" s="4">
        <v>14</v>
      </c>
      <c r="C43" s="5" t="s">
        <v>52</v>
      </c>
      <c r="D43" s="5" t="s">
        <v>53</v>
      </c>
      <c r="E43" s="7" t="s">
        <v>54</v>
      </c>
      <c r="F43" s="5" t="s">
        <v>14</v>
      </c>
      <c r="G43" s="6">
        <v>200</v>
      </c>
      <c r="H43" s="14">
        <v>0</v>
      </c>
      <c r="I43" s="12">
        <f t="shared" si="0"/>
        <v>0</v>
      </c>
      <c r="J43" s="4">
        <v>8</v>
      </c>
      <c r="K43" s="13">
        <f t="shared" si="1"/>
        <v>0</v>
      </c>
      <c r="L43" s="16">
        <f t="shared" si="2"/>
        <v>0</v>
      </c>
      <c r="M43" s="17"/>
      <c r="N43" s="17"/>
      <c r="O43" s="17"/>
    </row>
    <row r="44" spans="2:15" s="1" customFormat="1" ht="19.649999999999999" customHeight="1" x14ac:dyDescent="0.2">
      <c r="B44" s="4">
        <v>15</v>
      </c>
      <c r="C44" s="5" t="s">
        <v>55</v>
      </c>
      <c r="D44" s="5" t="s">
        <v>56</v>
      </c>
      <c r="E44" s="7" t="s">
        <v>57</v>
      </c>
      <c r="F44" s="5" t="s">
        <v>14</v>
      </c>
      <c r="G44" s="6">
        <v>50.4</v>
      </c>
      <c r="H44" s="14">
        <v>0</v>
      </c>
      <c r="I44" s="12">
        <f t="shared" si="0"/>
        <v>0</v>
      </c>
      <c r="J44" s="4">
        <v>8</v>
      </c>
      <c r="K44" s="13">
        <f t="shared" si="1"/>
        <v>0</v>
      </c>
      <c r="L44" s="16">
        <f t="shared" si="2"/>
        <v>0</v>
      </c>
      <c r="M44" s="17"/>
      <c r="N44" s="17"/>
      <c r="O44" s="17"/>
    </row>
    <row r="45" spans="2:15" s="1" customFormat="1" ht="28.95" customHeight="1" x14ac:dyDescent="0.2">
      <c r="B45" s="4">
        <v>16</v>
      </c>
      <c r="C45" s="5" t="s">
        <v>58</v>
      </c>
      <c r="D45" s="5" t="s">
        <v>59</v>
      </c>
      <c r="E45" s="7" t="s">
        <v>60</v>
      </c>
      <c r="F45" s="5" t="s">
        <v>61</v>
      </c>
      <c r="G45" s="6">
        <v>17</v>
      </c>
      <c r="H45" s="14">
        <v>0</v>
      </c>
      <c r="I45" s="12">
        <f t="shared" si="0"/>
        <v>0</v>
      </c>
      <c r="J45" s="4">
        <v>8</v>
      </c>
      <c r="K45" s="13">
        <f t="shared" si="1"/>
        <v>0</v>
      </c>
      <c r="L45" s="16">
        <f t="shared" si="2"/>
        <v>0</v>
      </c>
      <c r="M45" s="17"/>
      <c r="N45" s="17"/>
      <c r="O45" s="17"/>
    </row>
    <row r="46" spans="2:15" s="1" customFormat="1" ht="19.649999999999999" customHeight="1" x14ac:dyDescent="0.2">
      <c r="B46" s="4">
        <v>17</v>
      </c>
      <c r="C46" s="5" t="s">
        <v>62</v>
      </c>
      <c r="D46" s="5" t="s">
        <v>63</v>
      </c>
      <c r="E46" s="7" t="s">
        <v>64</v>
      </c>
      <c r="F46" s="5" t="s">
        <v>61</v>
      </c>
      <c r="G46" s="6">
        <v>370</v>
      </c>
      <c r="H46" s="14">
        <v>0</v>
      </c>
      <c r="I46" s="12">
        <f t="shared" si="0"/>
        <v>0</v>
      </c>
      <c r="J46" s="4">
        <v>8</v>
      </c>
      <c r="K46" s="13">
        <f t="shared" si="1"/>
        <v>0</v>
      </c>
      <c r="L46" s="16">
        <f t="shared" si="2"/>
        <v>0</v>
      </c>
      <c r="M46" s="17"/>
      <c r="N46" s="17"/>
      <c r="O46" s="17"/>
    </row>
    <row r="47" spans="2:15" s="1" customFormat="1" ht="19.649999999999999" customHeight="1" x14ac:dyDescent="0.2">
      <c r="B47" s="4">
        <v>18</v>
      </c>
      <c r="C47" s="5" t="s">
        <v>65</v>
      </c>
      <c r="D47" s="5" t="s">
        <v>66</v>
      </c>
      <c r="E47" s="7" t="s">
        <v>67</v>
      </c>
      <c r="F47" s="5" t="s">
        <v>61</v>
      </c>
      <c r="G47" s="6">
        <v>200</v>
      </c>
      <c r="H47" s="14">
        <v>0</v>
      </c>
      <c r="I47" s="12">
        <f t="shared" si="0"/>
        <v>0</v>
      </c>
      <c r="J47" s="4">
        <v>8</v>
      </c>
      <c r="K47" s="13">
        <f t="shared" si="1"/>
        <v>0</v>
      </c>
      <c r="L47" s="16">
        <f t="shared" si="2"/>
        <v>0</v>
      </c>
      <c r="M47" s="17"/>
      <c r="N47" s="17"/>
      <c r="O47" s="17"/>
    </row>
    <row r="48" spans="2:15" s="1" customFormat="1" ht="19.649999999999999" customHeight="1" x14ac:dyDescent="0.2">
      <c r="B48" s="4">
        <v>19</v>
      </c>
      <c r="C48" s="5" t="s">
        <v>68</v>
      </c>
      <c r="D48" s="5" t="s">
        <v>69</v>
      </c>
      <c r="E48" s="7" t="s">
        <v>70</v>
      </c>
      <c r="F48" s="5" t="s">
        <v>61</v>
      </c>
      <c r="G48" s="6">
        <v>8</v>
      </c>
      <c r="H48" s="14">
        <v>0</v>
      </c>
      <c r="I48" s="12">
        <f t="shared" si="0"/>
        <v>0</v>
      </c>
      <c r="J48" s="4">
        <v>8</v>
      </c>
      <c r="K48" s="13">
        <f t="shared" si="1"/>
        <v>0</v>
      </c>
      <c r="L48" s="16">
        <f t="shared" si="2"/>
        <v>0</v>
      </c>
      <c r="M48" s="17"/>
      <c r="N48" s="17"/>
      <c r="O48" s="17"/>
    </row>
    <row r="49" spans="2:16" s="1" customFormat="1" ht="19.649999999999999" customHeight="1" x14ac:dyDescent="0.2">
      <c r="B49" s="4">
        <v>20</v>
      </c>
      <c r="C49" s="5" t="s">
        <v>71</v>
      </c>
      <c r="D49" s="5" t="s">
        <v>72</v>
      </c>
      <c r="E49" s="7" t="s">
        <v>73</v>
      </c>
      <c r="F49" s="5" t="s">
        <v>61</v>
      </c>
      <c r="G49" s="6">
        <v>200</v>
      </c>
      <c r="H49" s="14">
        <v>0</v>
      </c>
      <c r="I49" s="12">
        <f t="shared" si="0"/>
        <v>0</v>
      </c>
      <c r="J49" s="4">
        <v>8</v>
      </c>
      <c r="K49" s="13">
        <f t="shared" si="1"/>
        <v>0</v>
      </c>
      <c r="L49" s="16">
        <f t="shared" si="2"/>
        <v>0</v>
      </c>
      <c r="M49" s="17"/>
      <c r="N49" s="17"/>
      <c r="O49" s="17"/>
    </row>
    <row r="50" spans="2:16" s="1" customFormat="1" ht="19.649999999999999" customHeight="1" x14ac:dyDescent="0.2">
      <c r="B50" s="4">
        <v>21</v>
      </c>
      <c r="C50" s="5" t="s">
        <v>74</v>
      </c>
      <c r="D50" s="5" t="s">
        <v>75</v>
      </c>
      <c r="E50" s="7" t="s">
        <v>76</v>
      </c>
      <c r="F50" s="5" t="s">
        <v>61</v>
      </c>
      <c r="G50" s="6">
        <v>100</v>
      </c>
      <c r="H50" s="14">
        <v>0</v>
      </c>
      <c r="I50" s="12">
        <f t="shared" si="0"/>
        <v>0</v>
      </c>
      <c r="J50" s="4">
        <v>8</v>
      </c>
      <c r="K50" s="13">
        <f t="shared" si="1"/>
        <v>0</v>
      </c>
      <c r="L50" s="16">
        <f t="shared" si="2"/>
        <v>0</v>
      </c>
      <c r="M50" s="17"/>
      <c r="N50" s="17"/>
      <c r="O50" s="17"/>
    </row>
    <row r="51" spans="2:16" s="1" customFormat="1" ht="19.649999999999999" customHeight="1" x14ac:dyDescent="0.2">
      <c r="B51" s="4">
        <v>22</v>
      </c>
      <c r="C51" s="5" t="s">
        <v>77</v>
      </c>
      <c r="D51" s="5" t="s">
        <v>78</v>
      </c>
      <c r="E51" s="7" t="s">
        <v>79</v>
      </c>
      <c r="F51" s="5" t="s">
        <v>61</v>
      </c>
      <c r="G51" s="6">
        <v>5</v>
      </c>
      <c r="H51" s="14">
        <v>0</v>
      </c>
      <c r="I51" s="12">
        <f t="shared" si="0"/>
        <v>0</v>
      </c>
      <c r="J51" s="4">
        <v>8</v>
      </c>
      <c r="K51" s="13">
        <f t="shared" si="1"/>
        <v>0</v>
      </c>
      <c r="L51" s="16">
        <f t="shared" si="2"/>
        <v>0</v>
      </c>
      <c r="M51" s="17"/>
      <c r="N51" s="17"/>
      <c r="O51" s="17"/>
    </row>
    <row r="52" spans="2:16" s="1" customFormat="1" ht="19.649999999999999" customHeight="1" x14ac:dyDescent="0.2">
      <c r="B52" s="4">
        <v>23</v>
      </c>
      <c r="C52" s="5" t="s">
        <v>80</v>
      </c>
      <c r="D52" s="5" t="s">
        <v>81</v>
      </c>
      <c r="E52" s="7" t="s">
        <v>82</v>
      </c>
      <c r="F52" s="5" t="s">
        <v>61</v>
      </c>
      <c r="G52" s="6">
        <v>81</v>
      </c>
      <c r="H52" s="14">
        <v>0</v>
      </c>
      <c r="I52" s="12">
        <f t="shared" si="0"/>
        <v>0</v>
      </c>
      <c r="J52" s="4">
        <v>8</v>
      </c>
      <c r="K52" s="13">
        <f t="shared" si="1"/>
        <v>0</v>
      </c>
      <c r="L52" s="16">
        <f t="shared" si="2"/>
        <v>0</v>
      </c>
      <c r="M52" s="17"/>
      <c r="N52" s="17"/>
      <c r="O52" s="17"/>
    </row>
    <row r="53" spans="2:16" s="1" customFormat="1" ht="19.649999999999999" customHeight="1" x14ac:dyDescent="0.2">
      <c r="B53" s="4">
        <v>24</v>
      </c>
      <c r="C53" s="5" t="s">
        <v>83</v>
      </c>
      <c r="D53" s="5" t="s">
        <v>84</v>
      </c>
      <c r="E53" s="7" t="s">
        <v>85</v>
      </c>
      <c r="F53" s="5" t="s">
        <v>61</v>
      </c>
      <c r="G53" s="6">
        <v>305</v>
      </c>
      <c r="H53" s="14">
        <v>0</v>
      </c>
      <c r="I53" s="12">
        <f t="shared" si="0"/>
        <v>0</v>
      </c>
      <c r="J53" s="4">
        <v>8</v>
      </c>
      <c r="K53" s="13">
        <f t="shared" si="1"/>
        <v>0</v>
      </c>
      <c r="L53" s="16">
        <f t="shared" si="2"/>
        <v>0</v>
      </c>
      <c r="M53" s="17"/>
      <c r="N53" s="17"/>
      <c r="O53" s="17"/>
    </row>
    <row r="54" spans="2:16" s="1" customFormat="1" ht="19.649999999999999" customHeight="1" x14ac:dyDescent="0.2">
      <c r="B54" s="4">
        <v>25</v>
      </c>
      <c r="C54" s="5" t="s">
        <v>86</v>
      </c>
      <c r="D54" s="5" t="s">
        <v>87</v>
      </c>
      <c r="E54" s="7" t="s">
        <v>88</v>
      </c>
      <c r="F54" s="5" t="s">
        <v>61</v>
      </c>
      <c r="G54" s="6">
        <v>1</v>
      </c>
      <c r="H54" s="14">
        <v>0</v>
      </c>
      <c r="I54" s="12">
        <f t="shared" si="0"/>
        <v>0</v>
      </c>
      <c r="J54" s="4">
        <v>8</v>
      </c>
      <c r="K54" s="13">
        <f t="shared" si="1"/>
        <v>0</v>
      </c>
      <c r="L54" s="16">
        <f t="shared" si="2"/>
        <v>0</v>
      </c>
      <c r="M54" s="17"/>
      <c r="N54" s="17"/>
      <c r="O54" s="17"/>
    </row>
    <row r="55" spans="2:16" s="1" customFormat="1" ht="19.649999999999999" customHeight="1" x14ac:dyDescent="0.2">
      <c r="B55" s="4">
        <v>26</v>
      </c>
      <c r="C55" s="5" t="s">
        <v>89</v>
      </c>
      <c r="D55" s="5" t="s">
        <v>90</v>
      </c>
      <c r="E55" s="7" t="s">
        <v>91</v>
      </c>
      <c r="F55" s="5" t="s">
        <v>14</v>
      </c>
      <c r="G55" s="6">
        <v>20.9</v>
      </c>
      <c r="H55" s="14">
        <v>0</v>
      </c>
      <c r="I55" s="12">
        <f t="shared" si="0"/>
        <v>0</v>
      </c>
      <c r="J55" s="4">
        <v>8</v>
      </c>
      <c r="K55" s="13">
        <f t="shared" si="1"/>
        <v>0</v>
      </c>
      <c r="L55" s="16">
        <f t="shared" si="2"/>
        <v>0</v>
      </c>
      <c r="M55" s="17"/>
      <c r="N55" s="17"/>
      <c r="O55" s="17"/>
    </row>
    <row r="56" spans="2:16" s="1" customFormat="1" ht="19.649999999999999" customHeight="1" x14ac:dyDescent="0.2">
      <c r="B56" s="4">
        <v>27</v>
      </c>
      <c r="C56" s="5" t="s">
        <v>92</v>
      </c>
      <c r="D56" s="5" t="s">
        <v>93</v>
      </c>
      <c r="E56" s="7" t="s">
        <v>94</v>
      </c>
      <c r="F56" s="5" t="s">
        <v>14</v>
      </c>
      <c r="G56" s="6">
        <v>56</v>
      </c>
      <c r="H56" s="14">
        <v>0</v>
      </c>
      <c r="I56" s="12">
        <f t="shared" si="0"/>
        <v>0</v>
      </c>
      <c r="J56" s="4">
        <v>8</v>
      </c>
      <c r="K56" s="13">
        <f t="shared" si="1"/>
        <v>0</v>
      </c>
      <c r="L56" s="16">
        <f t="shared" si="2"/>
        <v>0</v>
      </c>
      <c r="M56" s="17"/>
      <c r="N56" s="17"/>
      <c r="O56" s="17"/>
    </row>
    <row r="57" spans="2:16" s="1" customFormat="1" ht="19.649999999999999" customHeight="1" x14ac:dyDescent="0.2">
      <c r="B57" s="4">
        <v>28</v>
      </c>
      <c r="C57" s="5" t="s">
        <v>95</v>
      </c>
      <c r="D57" s="5" t="s">
        <v>96</v>
      </c>
      <c r="E57" s="7" t="s">
        <v>97</v>
      </c>
      <c r="F57" s="5" t="s">
        <v>61</v>
      </c>
      <c r="G57" s="6">
        <v>20</v>
      </c>
      <c r="H57" s="14">
        <v>0</v>
      </c>
      <c r="I57" s="12">
        <f t="shared" si="0"/>
        <v>0</v>
      </c>
      <c r="J57" s="4">
        <v>8</v>
      </c>
      <c r="K57" s="13">
        <f t="shared" si="1"/>
        <v>0</v>
      </c>
      <c r="L57" s="16">
        <f t="shared" si="2"/>
        <v>0</v>
      </c>
      <c r="M57" s="17"/>
      <c r="N57" s="17"/>
      <c r="O57" s="17"/>
    </row>
    <row r="58" spans="2:16" s="1" customFormat="1" ht="19.649999999999999" customHeight="1" x14ac:dyDescent="0.2">
      <c r="B58" s="4">
        <v>29</v>
      </c>
      <c r="C58" s="5" t="s">
        <v>98</v>
      </c>
      <c r="D58" s="5" t="s">
        <v>99</v>
      </c>
      <c r="E58" s="7" t="s">
        <v>100</v>
      </c>
      <c r="F58" s="5" t="s">
        <v>14</v>
      </c>
      <c r="G58" s="6">
        <v>4.2</v>
      </c>
      <c r="H58" s="14">
        <v>0</v>
      </c>
      <c r="I58" s="12">
        <f t="shared" si="0"/>
        <v>0</v>
      </c>
      <c r="J58" s="4">
        <v>8</v>
      </c>
      <c r="K58" s="13">
        <f t="shared" si="1"/>
        <v>0</v>
      </c>
      <c r="L58" s="16">
        <f t="shared" si="2"/>
        <v>0</v>
      </c>
      <c r="M58" s="17"/>
      <c r="N58" s="17"/>
      <c r="O58" s="17"/>
    </row>
    <row r="59" spans="2:16" s="1" customFormat="1" ht="19.649999999999999" customHeight="1" x14ac:dyDescent="0.2">
      <c r="B59" s="4">
        <v>30</v>
      </c>
      <c r="C59" s="5" t="s">
        <v>101</v>
      </c>
      <c r="D59" s="5" t="s">
        <v>102</v>
      </c>
      <c r="E59" s="7" t="s">
        <v>103</v>
      </c>
      <c r="F59" s="5" t="s">
        <v>14</v>
      </c>
      <c r="G59" s="6">
        <v>6.3</v>
      </c>
      <c r="H59" s="14">
        <v>0</v>
      </c>
      <c r="I59" s="12">
        <f t="shared" si="0"/>
        <v>0</v>
      </c>
      <c r="J59" s="4">
        <v>8</v>
      </c>
      <c r="K59" s="13">
        <f t="shared" si="1"/>
        <v>0</v>
      </c>
      <c r="L59" s="16">
        <f t="shared" si="2"/>
        <v>0</v>
      </c>
      <c r="M59" s="17"/>
      <c r="N59" s="17"/>
      <c r="O59" s="17"/>
    </row>
    <row r="60" spans="2:16" s="1" customFormat="1" ht="19.649999999999999" customHeight="1" x14ac:dyDescent="0.2">
      <c r="B60" s="4">
        <v>31</v>
      </c>
      <c r="C60" s="5" t="s">
        <v>104</v>
      </c>
      <c r="D60" s="5" t="s">
        <v>105</v>
      </c>
      <c r="E60" s="7" t="s">
        <v>106</v>
      </c>
      <c r="F60" s="5" t="s">
        <v>107</v>
      </c>
      <c r="G60" s="6">
        <v>1499</v>
      </c>
      <c r="H60" s="14">
        <v>0</v>
      </c>
      <c r="I60" s="12">
        <f t="shared" si="0"/>
        <v>0</v>
      </c>
      <c r="J60" s="4">
        <v>8</v>
      </c>
      <c r="K60" s="13">
        <f t="shared" si="1"/>
        <v>0</v>
      </c>
      <c r="L60" s="16">
        <f t="shared" si="2"/>
        <v>0</v>
      </c>
      <c r="M60" s="17"/>
      <c r="N60" s="17"/>
      <c r="O60" s="17"/>
    </row>
    <row r="61" spans="2:16" s="1" customFormat="1" ht="19.649999999999999" customHeight="1" x14ac:dyDescent="0.2">
      <c r="B61" s="4">
        <v>32</v>
      </c>
      <c r="C61" s="5" t="s">
        <v>108</v>
      </c>
      <c r="D61" s="5" t="s">
        <v>109</v>
      </c>
      <c r="E61" s="7" t="s">
        <v>110</v>
      </c>
      <c r="F61" s="5" t="s">
        <v>107</v>
      </c>
      <c r="G61" s="6">
        <v>105</v>
      </c>
      <c r="H61" s="14">
        <v>0</v>
      </c>
      <c r="I61" s="12">
        <f t="shared" si="0"/>
        <v>0</v>
      </c>
      <c r="J61" s="4">
        <v>8</v>
      </c>
      <c r="K61" s="13">
        <f t="shared" si="1"/>
        <v>0</v>
      </c>
      <c r="L61" s="16">
        <f t="shared" si="2"/>
        <v>0</v>
      </c>
      <c r="M61" s="17"/>
      <c r="N61" s="17"/>
      <c r="O61" s="17"/>
    </row>
    <row r="62" spans="2:16" s="1" customFormat="1" ht="55.95" customHeight="1" x14ac:dyDescent="0.2"/>
    <row r="63" spans="2:16" s="1" customFormat="1" ht="21.45" customHeight="1" x14ac:dyDescent="0.2">
      <c r="B63" s="30" t="s">
        <v>111</v>
      </c>
      <c r="C63" s="31"/>
      <c r="D63" s="31"/>
      <c r="E63" s="31"/>
      <c r="F63" s="32"/>
      <c r="G63" s="39"/>
      <c r="H63" s="39"/>
      <c r="I63" s="39"/>
      <c r="J63" s="39"/>
      <c r="K63" s="39"/>
      <c r="L63" s="39"/>
      <c r="M63" s="39"/>
      <c r="N63" s="39"/>
      <c r="O63" s="39"/>
      <c r="P63" s="39"/>
    </row>
    <row r="64" spans="2:16" s="1" customFormat="1" ht="21.45" customHeight="1" x14ac:dyDescent="0.2">
      <c r="B64" s="30" t="s">
        <v>112</v>
      </c>
      <c r="C64" s="31"/>
      <c r="D64" s="31"/>
      <c r="E64" s="31"/>
      <c r="F64" s="32"/>
      <c r="G64" s="40"/>
      <c r="H64" s="40"/>
      <c r="I64" s="40"/>
      <c r="J64" s="40"/>
      <c r="K64" s="40"/>
      <c r="L64" s="40"/>
      <c r="M64" s="40"/>
      <c r="N64" s="40"/>
      <c r="O64" s="40"/>
      <c r="P64" s="40"/>
    </row>
    <row r="65" spans="2:17" s="1" customFormat="1" ht="11.1" customHeight="1" x14ac:dyDescent="0.2"/>
    <row r="66" spans="2:17" s="1" customFormat="1" ht="80.099999999999994" customHeight="1" x14ac:dyDescent="0.2">
      <c r="B66" s="19" t="s">
        <v>114</v>
      </c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</row>
    <row r="67" spans="2:17" s="1" customFormat="1" ht="2.7" customHeight="1" x14ac:dyDescent="0.2"/>
    <row r="68" spans="2:17" s="1" customFormat="1" ht="110.1" customHeight="1" x14ac:dyDescent="0.2">
      <c r="B68" s="19" t="s">
        <v>115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</row>
    <row r="69" spans="2:17" s="1" customFormat="1" ht="5.25" customHeight="1" x14ac:dyDescent="0.2"/>
    <row r="70" spans="2:17" s="1" customFormat="1" ht="110.1" customHeight="1" x14ac:dyDescent="0.2">
      <c r="B70" s="25" t="s">
        <v>116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</row>
    <row r="71" spans="2:17" s="1" customFormat="1" ht="5.25" customHeight="1" x14ac:dyDescent="0.2"/>
    <row r="72" spans="2:17" s="1" customFormat="1" ht="37.950000000000003" customHeight="1" x14ac:dyDescent="0.2">
      <c r="C72" s="20"/>
      <c r="D72" s="20"/>
      <c r="E72" s="20"/>
      <c r="F72" s="20"/>
      <c r="G72" s="33"/>
      <c r="H72" s="33"/>
      <c r="I72" s="33"/>
      <c r="J72" s="33"/>
      <c r="K72" s="33"/>
      <c r="L72" s="33"/>
    </row>
    <row r="73" spans="2:17" s="1" customFormat="1" ht="28.95" customHeight="1" x14ac:dyDescent="0.2">
      <c r="C73" s="21"/>
      <c r="D73" s="21"/>
      <c r="E73" s="21"/>
      <c r="F73" s="21"/>
      <c r="G73" s="21"/>
      <c r="H73" s="21"/>
      <c r="I73" s="21"/>
      <c r="J73" s="21"/>
      <c r="K73" s="21"/>
      <c r="L73" s="21"/>
    </row>
    <row r="74" spans="2:17" s="1" customFormat="1" ht="28.95" customHeight="1" x14ac:dyDescent="0.2">
      <c r="C74" s="21"/>
      <c r="D74" s="21"/>
      <c r="E74" s="21"/>
      <c r="F74" s="21"/>
      <c r="G74" s="21"/>
      <c r="H74" s="21"/>
      <c r="I74" s="21"/>
      <c r="J74" s="21"/>
      <c r="K74" s="21"/>
      <c r="L74" s="21"/>
    </row>
    <row r="75" spans="2:17" s="1" customFormat="1" ht="28.95" customHeight="1" x14ac:dyDescent="0.2">
      <c r="C75" s="21"/>
      <c r="D75" s="21"/>
      <c r="E75" s="21"/>
      <c r="F75" s="21"/>
      <c r="G75" s="21"/>
      <c r="H75" s="21"/>
      <c r="I75" s="21"/>
      <c r="J75" s="21"/>
      <c r="K75" s="21"/>
      <c r="L75" s="21"/>
    </row>
    <row r="76" spans="2:17" s="1" customFormat="1" ht="28.95" customHeight="1" x14ac:dyDescent="0.2">
      <c r="C76" s="21"/>
      <c r="D76" s="21"/>
      <c r="E76" s="21"/>
      <c r="F76" s="21"/>
      <c r="G76" s="21"/>
      <c r="H76" s="21"/>
      <c r="I76" s="21"/>
      <c r="J76" s="21"/>
      <c r="K76" s="21"/>
      <c r="L76" s="21"/>
    </row>
    <row r="77" spans="2:17" s="1" customFormat="1" ht="2.7" customHeight="1" x14ac:dyDescent="0.2"/>
    <row r="78" spans="2:17" s="1" customFormat="1" ht="203.1" customHeight="1" x14ac:dyDescent="0.2">
      <c r="B78" s="19" t="s">
        <v>117</v>
      </c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</row>
    <row r="79" spans="2:17" s="1" customFormat="1" ht="2.7" customHeight="1" x14ac:dyDescent="0.2"/>
    <row r="80" spans="2:17" s="1" customFormat="1" ht="36.9" customHeight="1" x14ac:dyDescent="0.2">
      <c r="B80" s="34" t="s">
        <v>118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</row>
    <row r="81" spans="2:17" s="1" customFormat="1" ht="2.7" customHeight="1" x14ac:dyDescent="0.2"/>
    <row r="82" spans="2:17" s="1" customFormat="1" ht="37.950000000000003" customHeight="1" x14ac:dyDescent="0.2">
      <c r="C82" s="20"/>
      <c r="D82" s="20"/>
      <c r="E82" s="20"/>
      <c r="F82" s="20"/>
      <c r="G82" s="26"/>
      <c r="H82" s="26"/>
      <c r="I82" s="26"/>
      <c r="J82" s="26"/>
      <c r="K82" s="26"/>
      <c r="L82" s="26"/>
    </row>
    <row r="83" spans="2:17" s="1" customFormat="1" ht="28.95" customHeight="1" x14ac:dyDescent="0.2"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2:17" s="1" customFormat="1" ht="28.95" customHeight="1" x14ac:dyDescent="0.2">
      <c r="C84" s="21"/>
      <c r="D84" s="21"/>
      <c r="E84" s="21"/>
      <c r="F84" s="21"/>
      <c r="G84" s="21"/>
      <c r="H84" s="21"/>
      <c r="I84" s="21"/>
      <c r="J84" s="21"/>
      <c r="K84" s="21"/>
      <c r="L84" s="21"/>
    </row>
    <row r="85" spans="2:17" s="1" customFormat="1" ht="28.95" customHeight="1" x14ac:dyDescent="0.2">
      <c r="C85" s="21"/>
      <c r="D85" s="21"/>
      <c r="E85" s="21"/>
      <c r="F85" s="21"/>
      <c r="G85" s="21"/>
      <c r="H85" s="21"/>
      <c r="I85" s="21"/>
      <c r="J85" s="21"/>
      <c r="K85" s="21"/>
      <c r="L85" s="21"/>
    </row>
    <row r="86" spans="2:17" s="1" customFormat="1" ht="28.95" customHeight="1" x14ac:dyDescent="0.2">
      <c r="C86" s="21"/>
      <c r="D86" s="21"/>
      <c r="E86" s="21"/>
      <c r="F86" s="21"/>
      <c r="G86" s="21"/>
      <c r="H86" s="21"/>
      <c r="I86" s="21"/>
      <c r="J86" s="21"/>
      <c r="K86" s="21"/>
      <c r="L86" s="21"/>
    </row>
    <row r="87" spans="2:17" s="1" customFormat="1" ht="2.7" customHeight="1" x14ac:dyDescent="0.2"/>
    <row r="88" spans="2:17" s="1" customFormat="1" ht="159.9" customHeight="1" x14ac:dyDescent="0.2">
      <c r="B88" s="19" t="s">
        <v>119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</row>
    <row r="89" spans="2:17" s="1" customFormat="1" ht="2.7" customHeight="1" x14ac:dyDescent="0.2"/>
    <row r="90" spans="2:17" s="1" customFormat="1" ht="54.9" customHeight="1" x14ac:dyDescent="0.2">
      <c r="B90" s="19" t="s">
        <v>120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</row>
    <row r="91" spans="2:17" s="1" customFormat="1" ht="2.7" customHeight="1" x14ac:dyDescent="0.2"/>
    <row r="92" spans="2:17" s="1" customFormat="1" ht="60" customHeight="1" x14ac:dyDescent="0.2">
      <c r="B92" s="25" t="s">
        <v>121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</row>
    <row r="93" spans="2:17" s="1" customFormat="1" ht="2.7" customHeight="1" x14ac:dyDescent="0.2"/>
    <row r="94" spans="2:17" s="1" customFormat="1" ht="48" customHeight="1" x14ac:dyDescent="0.2">
      <c r="B94" s="25" t="s">
        <v>122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</row>
    <row r="95" spans="2:17" s="1" customFormat="1" ht="2.7" customHeight="1" x14ac:dyDescent="0.2"/>
    <row r="96" spans="2:17" s="1" customFormat="1" ht="125.1" customHeight="1" x14ac:dyDescent="0.2">
      <c r="B96" s="19" t="s">
        <v>123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</row>
    <row r="97" spans="2:17" s="1" customFormat="1" ht="6.6" customHeight="1" x14ac:dyDescent="0.2"/>
    <row r="98" spans="2:17" s="1" customFormat="1" ht="84.9" customHeight="1" x14ac:dyDescent="0.2">
      <c r="B98" s="19" t="s">
        <v>124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</row>
    <row r="99" spans="2:17" s="1" customFormat="1" ht="86.85" customHeight="1" x14ac:dyDescent="0.2"/>
    <row r="100" spans="2:17" s="1" customFormat="1" ht="17.7" customHeight="1" x14ac:dyDescent="0.2">
      <c r="J100" s="18"/>
      <c r="K100" s="18"/>
      <c r="L100" s="18"/>
    </row>
    <row r="101" spans="2:17" s="1" customFormat="1" ht="145.19999999999999" customHeight="1" x14ac:dyDescent="0.2"/>
    <row r="102" spans="2:17" s="1" customFormat="1" ht="109.95" customHeight="1" x14ac:dyDescent="0.2">
      <c r="B102" s="27" t="s">
        <v>125</v>
      </c>
      <c r="C102" s="27"/>
      <c r="D102" s="27"/>
      <c r="E102" s="27"/>
      <c r="F102" s="27"/>
      <c r="G102" s="27"/>
      <c r="H102" s="27"/>
      <c r="I102" s="27"/>
      <c r="J102" s="27"/>
      <c r="K102" s="27"/>
    </row>
    <row r="103" spans="2:17" s="1" customFormat="1" ht="28.95" customHeight="1" x14ac:dyDescent="0.2"/>
  </sheetData>
  <mergeCells count="81">
    <mergeCell ref="B3:E3"/>
    <mergeCell ref="B5:E5"/>
    <mergeCell ref="B7:E7"/>
    <mergeCell ref="B4:E4"/>
    <mergeCell ref="B10:E11"/>
    <mergeCell ref="B6:E6"/>
    <mergeCell ref="B8:E8"/>
    <mergeCell ref="G86:L86"/>
    <mergeCell ref="B78:Q78"/>
    <mergeCell ref="B102:K102"/>
    <mergeCell ref="B24:M24"/>
    <mergeCell ref="B26:N26"/>
    <mergeCell ref="B94:Q94"/>
    <mergeCell ref="B63:F63"/>
    <mergeCell ref="B64:F64"/>
    <mergeCell ref="B66:Q66"/>
    <mergeCell ref="G72:L72"/>
    <mergeCell ref="B80:Q80"/>
    <mergeCell ref="B88:Q88"/>
    <mergeCell ref="B90:Q90"/>
    <mergeCell ref="B92:Q92"/>
    <mergeCell ref="G76:L76"/>
    <mergeCell ref="G82:L82"/>
    <mergeCell ref="G83:L83"/>
    <mergeCell ref="G84:L84"/>
    <mergeCell ref="G85:L85"/>
    <mergeCell ref="L32:O32"/>
    <mergeCell ref="L33:O33"/>
    <mergeCell ref="L34:O34"/>
    <mergeCell ref="L35:O35"/>
    <mergeCell ref="B70:Q70"/>
    <mergeCell ref="G63:P63"/>
    <mergeCell ref="G64:P64"/>
    <mergeCell ref="B68:Q68"/>
    <mergeCell ref="L41:O41"/>
    <mergeCell ref="L42:O42"/>
    <mergeCell ref="L43:O43"/>
    <mergeCell ref="L44:O44"/>
    <mergeCell ref="L36:O36"/>
    <mergeCell ref="L37:O37"/>
    <mergeCell ref="L38:O38"/>
    <mergeCell ref="L39:O39"/>
    <mergeCell ref="J2:S2"/>
    <mergeCell ref="H11:R12"/>
    <mergeCell ref="L29:O29"/>
    <mergeCell ref="L30:O30"/>
    <mergeCell ref="L31:O31"/>
    <mergeCell ref="J100:L100"/>
    <mergeCell ref="B96:Q96"/>
    <mergeCell ref="B98:Q98"/>
    <mergeCell ref="C72:F72"/>
    <mergeCell ref="C73:F73"/>
    <mergeCell ref="C74:F74"/>
    <mergeCell ref="C75:F75"/>
    <mergeCell ref="C76:F76"/>
    <mergeCell ref="C82:F82"/>
    <mergeCell ref="C83:F83"/>
    <mergeCell ref="C84:F84"/>
    <mergeCell ref="C85:F85"/>
    <mergeCell ref="C86:F86"/>
    <mergeCell ref="G73:L73"/>
    <mergeCell ref="G74:L74"/>
    <mergeCell ref="G75:L75"/>
    <mergeCell ref="L61:O61"/>
    <mergeCell ref="L51:O51"/>
    <mergeCell ref="L52:O52"/>
    <mergeCell ref="L53:O53"/>
    <mergeCell ref="L54:O54"/>
    <mergeCell ref="L55:O55"/>
    <mergeCell ref="L56:O56"/>
    <mergeCell ref="L57:O57"/>
    <mergeCell ref="L58:O58"/>
    <mergeCell ref="L59:O59"/>
    <mergeCell ref="L48:O48"/>
    <mergeCell ref="L49:O49"/>
    <mergeCell ref="L40:O40"/>
    <mergeCell ref="L50:O50"/>
    <mergeCell ref="L60:O60"/>
    <mergeCell ref="L45:O45"/>
    <mergeCell ref="L46:O46"/>
    <mergeCell ref="L47:O47"/>
  </mergeCells>
  <pageMargins left="0.7" right="0.7" top="0.75" bottom="0.75" header="0.3" footer="0.3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Czech Nadleśnictwo Skierniewice</cp:lastModifiedBy>
  <cp:lastPrinted>2023-10-20T13:05:56Z</cp:lastPrinted>
  <dcterms:created xsi:type="dcterms:W3CDTF">2023-10-10T11:26:36Z</dcterms:created>
  <dcterms:modified xsi:type="dcterms:W3CDTF">2023-11-20T18:39:55Z</dcterms:modified>
</cp:coreProperties>
</file>