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00" windowHeight="6540" tabRatio="813" firstSheet="1" activeTab="1"/>
  </bookViews>
  <sheets>
    <sheet name="Arkusz1" sheetId="1" state="hidden" r:id="rId1"/>
    <sheet name="str tytułowa" sheetId="2" r:id="rId2"/>
    <sheet name="dział 1" sheetId="3" r:id="rId3"/>
    <sheet name="dział 2A" sheetId="4" r:id="rId4"/>
    <sheet name="dział 2B" sheetId="5" r:id="rId5"/>
    <sheet name="2 c-1" sheetId="6" r:id="rId6"/>
    <sheet name="2 c-2" sheetId="7" r:id="rId7"/>
    <sheet name="2 c-3" sheetId="8" r:id="rId8"/>
    <sheet name="dział 3" sheetId="9" r:id="rId9"/>
    <sheet name="dział 4" sheetId="10" r:id="rId10"/>
    <sheet name="dział 5" sheetId="11" r:id="rId11"/>
    <sheet name="dział 6A" sheetId="12" r:id="rId12"/>
    <sheet name="dział 6B" sheetId="13" r:id="rId13"/>
    <sheet name="Arkusz2" sheetId="14" state="hidden" r:id="rId14"/>
    <sheet name="Arkusz3" sheetId="15" state="hidden" r:id="rId15"/>
  </sheets>
  <definedNames>
    <definedName name="_xlnm.Print_Area" localSheetId="9">'dział 4'!$M$5:$Q$32</definedName>
    <definedName name="Z_AB3099DE_FC12_4936_8286_8346CF96EBB2_.wvu.PrintArea" localSheetId="9" hidden="1">'dział 4'!$M$5:$Q$32</definedName>
  </definedNames>
  <calcPr fullCalcOnLoad="1"/>
</workbook>
</file>

<file path=xl/comments7.xml><?xml version="1.0" encoding="utf-8"?>
<comments xmlns="http://schemas.openxmlformats.org/spreadsheetml/2006/main">
  <authors>
    <author>Anna_Bogucka</author>
  </authors>
  <commentList>
    <comment ref="I6" authorId="0">
      <text>
        <r>
          <rPr>
            <b/>
            <sz val="8"/>
            <rFont val="Tahoma"/>
            <family val="0"/>
          </rPr>
          <t>Anna_Bogucka:</t>
        </r>
        <r>
          <rPr>
            <sz val="8"/>
            <rFont val="Tahoma"/>
            <family val="0"/>
          </rPr>
          <t xml:space="preserve">
poprawiona wielkość w woj.. Mazowieckim w liczbie rodzin
</t>
        </r>
      </text>
    </comment>
  </commentList>
</comments>
</file>

<file path=xl/sharedStrings.xml><?xml version="1.0" encoding="utf-8"?>
<sst xmlns="http://schemas.openxmlformats.org/spreadsheetml/2006/main" count="10812" uniqueCount="897">
  <si>
    <t xml:space="preserve">          wiersz 4</t>
  </si>
  <si>
    <t>UBRANIE</t>
  </si>
  <si>
    <t xml:space="preserve">               wiersz 5</t>
  </si>
  <si>
    <t>USŁUGI OPIEKUŃCZE - OGÓŁEM</t>
  </si>
  <si>
    <t xml:space="preserve">               wiersz 6</t>
  </si>
  <si>
    <t xml:space="preserve">               wiersz 7</t>
  </si>
  <si>
    <t xml:space="preserve">           wiersz 8</t>
  </si>
  <si>
    <t xml:space="preserve">                wiersz 9</t>
  </si>
  <si>
    <t>SPRAWIENIE POGRZEBU</t>
  </si>
  <si>
    <t xml:space="preserve">            wiersz 10</t>
  </si>
  <si>
    <t>w tym: zasiłki specjalne celowe</t>
  </si>
  <si>
    <t xml:space="preserve">             wiersz 18</t>
  </si>
  <si>
    <t>PRACA SOCJALNA</t>
  </si>
  <si>
    <t>RODZINY ZASTĘPCZE     -  LICZBA OSÓB</t>
  </si>
  <si>
    <t>RODZINY ZASTĘPCZE     -  LICZBA ŚWIADCZEŃ</t>
  </si>
  <si>
    <t xml:space="preserve">              wiersz 3</t>
  </si>
  <si>
    <t xml:space="preserve">            wiersz 6</t>
  </si>
  <si>
    <t xml:space="preserve">              wiersz 7</t>
  </si>
  <si>
    <t xml:space="preserve">             wiersz 9</t>
  </si>
  <si>
    <t xml:space="preserve">         wiersz 10 </t>
  </si>
  <si>
    <t>wiersz 16</t>
  </si>
  <si>
    <t>wiersz 17</t>
  </si>
  <si>
    <t>wiersz 18</t>
  </si>
  <si>
    <t>wiersz 19</t>
  </si>
  <si>
    <t>wiersz 20</t>
  </si>
  <si>
    <t>wiersz 21</t>
  </si>
  <si>
    <t>wiersz 22</t>
  </si>
  <si>
    <t>wiersz 23</t>
  </si>
  <si>
    <t xml:space="preserve">           wiersz 25</t>
  </si>
  <si>
    <t xml:space="preserve">          wiersz 26</t>
  </si>
  <si>
    <t xml:space="preserve">           wiersz 27</t>
  </si>
  <si>
    <t xml:space="preserve">         wiersz 28</t>
  </si>
  <si>
    <t xml:space="preserve">         wiersz 29</t>
  </si>
  <si>
    <t xml:space="preserve">         wiersz 30</t>
  </si>
  <si>
    <t xml:space="preserve">          wiersz 31</t>
  </si>
  <si>
    <t xml:space="preserve">           wiersz 32</t>
  </si>
  <si>
    <t xml:space="preserve">         wiersz 33</t>
  </si>
  <si>
    <t xml:space="preserve">         wiersz 34</t>
  </si>
  <si>
    <t xml:space="preserve">         wiersz 35</t>
  </si>
  <si>
    <t>wiersze 13-20</t>
  </si>
  <si>
    <t>wiersze 21-27</t>
  </si>
  <si>
    <t>wiersze 28-34</t>
  </si>
  <si>
    <t>wiersze 35-43</t>
  </si>
  <si>
    <t>wiersze 44-49</t>
  </si>
  <si>
    <t>z   tego</t>
  </si>
  <si>
    <t>DOMY</t>
  </si>
  <si>
    <t>PLACÓWKI</t>
  </si>
  <si>
    <t>OŚRODKI</t>
  </si>
  <si>
    <t>z tego</t>
  </si>
  <si>
    <t>pracownik</t>
  </si>
  <si>
    <t>aspirant</t>
  </si>
  <si>
    <t>pracownicy</t>
  </si>
  <si>
    <t>pracownicy wy-</t>
  </si>
  <si>
    <t>konsultant</t>
  </si>
  <si>
    <t>koordynator</t>
  </si>
  <si>
    <t>radca</t>
  </si>
  <si>
    <t>pozostali</t>
  </si>
  <si>
    <t>POMOCY</t>
  </si>
  <si>
    <t>SPECJALISTY-</t>
  </si>
  <si>
    <t>rodzinnego</t>
  </si>
  <si>
    <t>OPIEKUŃCZO-</t>
  </si>
  <si>
    <t>zatrudnieni na</t>
  </si>
  <si>
    <t>ADOPCYJNO-</t>
  </si>
  <si>
    <t>WSPARCIA</t>
  </si>
  <si>
    <t>środowiskowe</t>
  </si>
  <si>
    <t xml:space="preserve">dzienne </t>
  </si>
  <si>
    <t>noclegownie</t>
  </si>
  <si>
    <t>ośrodki</t>
  </si>
  <si>
    <t>WOJEWÓDZTWO</t>
  </si>
  <si>
    <t>specjalista</t>
  </si>
  <si>
    <t>starszy</t>
  </si>
  <si>
    <t>kierownik</t>
  </si>
  <si>
    <t>zastępca</t>
  </si>
  <si>
    <t>socjalny</t>
  </si>
  <si>
    <t>w rejonach</t>
  </si>
  <si>
    <t>pracy</t>
  </si>
  <si>
    <t>wykonujący</t>
  </si>
  <si>
    <t>konujący specja-</t>
  </si>
  <si>
    <t>ds. komputery-</t>
  </si>
  <si>
    <t>prawny</t>
  </si>
  <si>
    <t>SPOŁECZNEJ</t>
  </si>
  <si>
    <t>CZNEGO</t>
  </si>
  <si>
    <t>WYCHOWAWCZE</t>
  </si>
  <si>
    <t>podstawie ustawy</t>
  </si>
  <si>
    <t>OPIEKUŃCZE</t>
  </si>
  <si>
    <t>domy</t>
  </si>
  <si>
    <t xml:space="preserve"> /domy noclegowe</t>
  </si>
  <si>
    <t>opiekuńcze</t>
  </si>
  <si>
    <t>kierownika</t>
  </si>
  <si>
    <t>socjalni</t>
  </si>
  <si>
    <t>opiekuńczych</t>
  </si>
  <si>
    <t>socjalnej</t>
  </si>
  <si>
    <t>usługi</t>
  </si>
  <si>
    <t>listyczne usługi</t>
  </si>
  <si>
    <t>zacji</t>
  </si>
  <si>
    <t>PORADNICTWA</t>
  </si>
  <si>
    <t>karta nauczyciela</t>
  </si>
  <si>
    <t>samopomocy</t>
  </si>
  <si>
    <t>pomocy</t>
  </si>
  <si>
    <t>itp. /</t>
  </si>
  <si>
    <t>z rodziną</t>
  </si>
  <si>
    <t>ogółem</t>
  </si>
  <si>
    <t>A</t>
  </si>
  <si>
    <t>B</t>
  </si>
  <si>
    <t>wiersze 1-12</t>
  </si>
  <si>
    <t>OGÓŁEM</t>
  </si>
  <si>
    <t>służby wojewody</t>
  </si>
  <si>
    <t>regionalne</t>
  </si>
  <si>
    <t>POWIATOWE</t>
  </si>
  <si>
    <t xml:space="preserve">                             z   tego</t>
  </si>
  <si>
    <t>realizujące zadania</t>
  </si>
  <si>
    <t>ośrodki poli-</t>
  </si>
  <si>
    <t>kierownik,</t>
  </si>
  <si>
    <t>główny</t>
  </si>
  <si>
    <t>z zakresu pomo-</t>
  </si>
  <si>
    <t>tyki społecznej</t>
  </si>
  <si>
    <t>dyrektora</t>
  </si>
  <si>
    <t>działu</t>
  </si>
  <si>
    <t>sekcji</t>
  </si>
  <si>
    <t>cy społecznej</t>
  </si>
  <si>
    <t>RODZINIE</t>
  </si>
  <si>
    <t>kol.2+3+4+21+37+38+40+42+44+45</t>
  </si>
  <si>
    <t>CENTRA POMOCY</t>
  </si>
  <si>
    <t>kol. 5+...+20</t>
  </si>
  <si>
    <t>OŚRODKI POMOCY</t>
  </si>
  <si>
    <t>kol. 22+23+24+30+...+36</t>
  </si>
  <si>
    <t xml:space="preserve">Dział 1. </t>
  </si>
  <si>
    <t>ZATRUDNIENIE W JEDNOSTKACH ORGANIZACYJNYCH</t>
  </si>
  <si>
    <t>POMOCY SPOŁECZNEJ</t>
  </si>
  <si>
    <t>cd</t>
  </si>
  <si>
    <t>starszy pracownik socjalny</t>
  </si>
  <si>
    <r>
      <t xml:space="preserve">    jednostek  </t>
    </r>
    <r>
      <rPr>
        <b/>
        <vertAlign val="superscript"/>
        <sz val="12"/>
        <rFont val="Arial CE"/>
        <family val="2"/>
      </rPr>
      <t>1)</t>
    </r>
  </si>
  <si>
    <r>
      <t xml:space="preserve">     miejsc  </t>
    </r>
    <r>
      <rPr>
        <b/>
        <vertAlign val="superscript"/>
        <sz val="12"/>
        <rFont val="Arial CE"/>
        <family val="2"/>
      </rPr>
      <t>2)</t>
    </r>
  </si>
  <si>
    <r>
      <t xml:space="preserve">     korzystających  </t>
    </r>
    <r>
      <rPr>
        <b/>
        <vertAlign val="superscript"/>
        <sz val="12"/>
        <rFont val="Arial CE"/>
        <family val="2"/>
      </rPr>
      <t>3)</t>
    </r>
  </si>
  <si>
    <t>2)  liczba miejsc wg.statutu.</t>
  </si>
  <si>
    <t>3)  rzeczywista liczba osób korzystających w okresie sprawozdawczym. Daną osobę należy wykazać tylko raz bez względu</t>
  </si>
  <si>
    <t xml:space="preserve">     na liczbę dni pobytu lub liczbę wizyt.</t>
  </si>
  <si>
    <r>
      <t xml:space="preserve">    jednostek  </t>
    </r>
    <r>
      <rPr>
        <b/>
        <vertAlign val="superscript"/>
        <sz val="14"/>
        <rFont val="Arial CE"/>
        <family val="2"/>
      </rPr>
      <t>1)</t>
    </r>
  </si>
  <si>
    <r>
      <t xml:space="preserve">     miejsc  </t>
    </r>
    <r>
      <rPr>
        <b/>
        <vertAlign val="superscript"/>
        <sz val="14"/>
        <rFont val="Arial CE"/>
        <family val="2"/>
      </rPr>
      <t>2)</t>
    </r>
  </si>
  <si>
    <r>
      <t xml:space="preserve">     korzystających  </t>
    </r>
    <r>
      <rPr>
        <b/>
        <vertAlign val="superscript"/>
        <sz val="14"/>
        <rFont val="Arial CE"/>
        <family val="2"/>
      </rPr>
      <t>3)</t>
    </r>
  </si>
  <si>
    <t>1)  liczba jednostek w ostatnim dniu okresu sprawozdawczego.</t>
  </si>
  <si>
    <t xml:space="preserve">OGÓŁEM / w.2+3+4+21+37+38+40+42+44+45 / </t>
  </si>
  <si>
    <t>pracownik socjalny</t>
  </si>
  <si>
    <t>w tym / z wiersza 24 /  w rejonach</t>
  </si>
  <si>
    <t>SŁUŻBY WOJEWODY REALIZUJĄCE ZADANIA</t>
  </si>
  <si>
    <t>Z ZAKRESU POMOCY SPOŁECZNEJ</t>
  </si>
  <si>
    <t>aspirant pracy socjalnej</t>
  </si>
  <si>
    <t>pracownicy wykonujący usługi</t>
  </si>
  <si>
    <t>REGIONALNE OŚRODKI POLITYKI SPOŁECZNEJ</t>
  </si>
  <si>
    <t>pracownicy wykonujący specjali-</t>
  </si>
  <si>
    <t>POWIATOWE CENTRA POMOCY RODZINIE</t>
  </si>
  <si>
    <t>styczne usługi opiekuńcze</t>
  </si>
  <si>
    <t xml:space="preserve"> / wiersze 5+...+20 /</t>
  </si>
  <si>
    <t>z tego:</t>
  </si>
  <si>
    <t>koordynator ds. komputeryzacji</t>
  </si>
  <si>
    <t>dyrektor, zastępca dyrektora</t>
  </si>
  <si>
    <t>radca prawny</t>
  </si>
  <si>
    <t>kierownik, zastępca kierownika</t>
  </si>
  <si>
    <t>pozostali pracownicy</t>
  </si>
  <si>
    <t>kierownik działu</t>
  </si>
  <si>
    <t>kierownik sekcji</t>
  </si>
  <si>
    <t>DOMY POMOCY SPOŁECZNEJ</t>
  </si>
  <si>
    <t>główny specjalista</t>
  </si>
  <si>
    <t>starszy specjalista pracy socjalnej</t>
  </si>
  <si>
    <t xml:space="preserve">PLACÓWKI SPECJALISTYCZNEGO </t>
  </si>
  <si>
    <t>starszy specjalista pracy z rodziną</t>
  </si>
  <si>
    <t>specjalista pracy socjalnej</t>
  </si>
  <si>
    <t xml:space="preserve"> w tym:</t>
  </si>
  <si>
    <t>specjalista pracy z rodziną</t>
  </si>
  <si>
    <t>PLACÓWKI OPIEKUŃCZO-WYCHOWAWCZE</t>
  </si>
  <si>
    <t>w tym zatrudnieni na podstawie ustawy</t>
  </si>
  <si>
    <t>OŚRODKI ADOPCYJNO-OPIEKUŃCZE</t>
  </si>
  <si>
    <t>OŚRODKI POMOCY SPOŁECZNEJ</t>
  </si>
  <si>
    <t xml:space="preserve"> /w.22+23+24+30+31+32+33+34+35+36/</t>
  </si>
  <si>
    <t>MIESZKANIA CHRONIONE</t>
  </si>
  <si>
    <t>kierownicy</t>
  </si>
  <si>
    <t>zastępcy kierowników</t>
  </si>
  <si>
    <t xml:space="preserve">OŚRODKI WSPARCIA  </t>
  </si>
  <si>
    <t>pracownicy socjalni ogółem</t>
  </si>
  <si>
    <t xml:space="preserve"> / w. 25+26+27+28 /</t>
  </si>
  <si>
    <t>środowiskowe domy samopomocy</t>
  </si>
  <si>
    <t>dzienne domy pomocy</t>
  </si>
  <si>
    <t>noclegownie /domy noclegowe itp./</t>
  </si>
  <si>
    <t>ośrodki opiekuńcze</t>
  </si>
  <si>
    <t>DZIAŁ 4. POWODY PRZYZNANIA POMOCY</t>
  </si>
  <si>
    <t>UBÓSTWO</t>
  </si>
  <si>
    <t>SIEROCTWO</t>
  </si>
  <si>
    <t xml:space="preserve">                wiersz 2</t>
  </si>
  <si>
    <t>BEZDOMNOŚĆ</t>
  </si>
  <si>
    <t xml:space="preserve">                  wiersz 3</t>
  </si>
  <si>
    <t>POTRZEBA OCHRONY MACIERZYŃSTWA</t>
  </si>
  <si>
    <t xml:space="preserve">                wiersz 4</t>
  </si>
  <si>
    <t>BEZROBOCIE</t>
  </si>
  <si>
    <t xml:space="preserve">                wiersz 5</t>
  </si>
  <si>
    <t>NIEPEŁNOSPRAWNOŚĆ</t>
  </si>
  <si>
    <t xml:space="preserve">                wiersz 6</t>
  </si>
  <si>
    <t xml:space="preserve">                wiersz 7</t>
  </si>
  <si>
    <t xml:space="preserve">                wiersz 8</t>
  </si>
  <si>
    <t xml:space="preserve">                wiersz 10</t>
  </si>
  <si>
    <t>ALKOHOLIZM</t>
  </si>
  <si>
    <t xml:space="preserve">                wiersz 11</t>
  </si>
  <si>
    <t>NARKOMANIA</t>
  </si>
  <si>
    <t xml:space="preserve">                wiersz 12</t>
  </si>
  <si>
    <t xml:space="preserve">                wiersz 13</t>
  </si>
  <si>
    <t>KLĘSKA ŻYWIOŁOWA LUB EKOLOGICZNA</t>
  </si>
  <si>
    <t xml:space="preserve">                wiersz 14</t>
  </si>
  <si>
    <t xml:space="preserve">                           LICZBA RODZIN</t>
  </si>
  <si>
    <t xml:space="preserve">                      liczba rodzin</t>
  </si>
  <si>
    <t>POWÓD TRUDNEJ</t>
  </si>
  <si>
    <t>liczba osób</t>
  </si>
  <si>
    <t>SYTUACJI ŻYCIOWEJ</t>
  </si>
  <si>
    <t>w rodzinach</t>
  </si>
  <si>
    <t>NA WSI*</t>
  </si>
  <si>
    <t>na wsi</t>
  </si>
  <si>
    <t>MACIERZYŃSTWA</t>
  </si>
  <si>
    <t xml:space="preserve">               RODZINY NIEPEŁNE</t>
  </si>
  <si>
    <t xml:space="preserve">               RODZINY WIELODZIETNE</t>
  </si>
  <si>
    <t>SPRAWOZDANIE MPiPS-03  I - VI. 2004</t>
  </si>
  <si>
    <t>ZASIŁKI STAŁE - OGÓŁEM</t>
  </si>
  <si>
    <t>ZASIŁKI CELOWE NA POKRYCIE WYDATKÓW ZWIĄZANYCH Z KLĘSKĄ ŻYW. LUB EKOLOG.</t>
  </si>
  <si>
    <t>ZASIŁKI OKRESOWE - OGÓŁEM</t>
  </si>
  <si>
    <t>w tym: środki własne</t>
  </si>
  <si>
    <t>dotacja</t>
  </si>
  <si>
    <t>w tym: przyznane z powodu bezrobocia /z wiersza 2/</t>
  </si>
  <si>
    <t>TRUDNOŚCI W PRZYSTOSOWANIU</t>
  </si>
  <si>
    <t>KLĘSKA ŻYWIOŁOWA LUB</t>
  </si>
  <si>
    <t>UWAGA: w działach 3, 4 i 5 należy uwzględnić osoby otrzymujące świadczenia z pomocy społecznej</t>
  </si>
  <si>
    <t xml:space="preserve">               z wyłączeniem osób otrzymujących wyłącznie zasiłki rodzinne i pielęgnacyjne lub pomoc dla kombatantów</t>
  </si>
  <si>
    <t>ODPŁATNOŚĆ ZA DPS-y</t>
  </si>
  <si>
    <t>* należy wypełnić wyłącznie za I-XII.</t>
  </si>
  <si>
    <t>Dział 6A.  JEDNOSTKI ORGANIZACYJNE POMOCY SPOŁECZNEJ O ZASIĘGU LOKALNYM - FINANSOWANE</t>
  </si>
  <si>
    <t xml:space="preserve">Z BUDŻETU GMIN ZE ŚRODKÓW NA POMOC SPOŁECZNĄ </t>
  </si>
  <si>
    <t>Dział 6A.  JEDNOSTKI ORGANIZACYJNE POMOCY SPOŁECZNEJO ZASIĘGU LOKALNYM - FINANSOWANE</t>
  </si>
  <si>
    <t>Dział 6B.  JEDNOSTKI ORGANIZACYJNE POMOCY SPOŁECZNEJ O ZASIĘGU PONAD GMINNYM - FINANSOWANE</t>
  </si>
  <si>
    <t>DZIAŁ 2B.   UDZIELONE ŚWIADCZENIA    -  ZADANIA WŁASNE GMIN</t>
  </si>
  <si>
    <t>wg danych z województw (źle policzone)</t>
  </si>
  <si>
    <t xml:space="preserve">        Z BUDŻETU POWIATÓW ZE ŚRODKÓW NA POMOC SPOŁECZNĄ</t>
  </si>
  <si>
    <t>prowadzące miejsca całodobowe okresowego</t>
  </si>
  <si>
    <t>pobytu</t>
  </si>
  <si>
    <t>z tego: /z wiersza 2 /</t>
  </si>
  <si>
    <t>noclegownie,schroniska,domy dla bezdomnych</t>
  </si>
  <si>
    <t>DOMY DLA MATEK Z MAŁOLETNIMI</t>
  </si>
  <si>
    <t>DZIEĆMI I KOBIET W CIĄŻY</t>
  </si>
  <si>
    <t xml:space="preserve">             opiekuńcze</t>
  </si>
  <si>
    <t xml:space="preserve">              specjalistyczne</t>
  </si>
  <si>
    <t xml:space="preserve">DZIAŁ 1.     ZATRUDNIENIE W JEDNOSTKACH ORGANIZACYJNYCH </t>
  </si>
  <si>
    <t xml:space="preserve">                   POMOCY SPOŁECZNEJ</t>
  </si>
  <si>
    <t>dyrektor,</t>
  </si>
  <si>
    <t>st. specjal.</t>
  </si>
  <si>
    <t>st. specjalista</t>
  </si>
  <si>
    <t>DZIAŁ 2A.    UDZIELONE ŚWIADCZENIA - ZADANIA ZLECONE GMINOM</t>
  </si>
  <si>
    <t>DZIAŁ 2B.     UDZIELONE ŚWIADCZENIA - ZADANIA WŁASNE GMIN</t>
  </si>
  <si>
    <t>DZIAŁ 2 C-1.     UDZIELONE ŚWIADCZENIA - ZADANIA WŁASNE</t>
  </si>
  <si>
    <t xml:space="preserve">                     </t>
  </si>
  <si>
    <t xml:space="preserve">                        REALIZOWANE PRZEZ POWIATOWE CENTRA POMOCY RODZINIE</t>
  </si>
  <si>
    <t xml:space="preserve">                          REALIZOWANE PRZEZ POWIATOWE CENTRA POMOCY RODZINIE</t>
  </si>
  <si>
    <t>Dział 6A. JEDNOSTKI ORGANIZACYJNE POMOCY SPOŁECZNEJ O ZASIĘGU LOKALNYM - FINANSOWANE</t>
  </si>
  <si>
    <t>NOCLEGOWNIE, SCHRONISKA, DOMY DLA BEZDOMNYCH</t>
  </si>
  <si>
    <t>JADŁODAJNIE</t>
  </si>
  <si>
    <t>KLUBY SAMOPOMOCY</t>
  </si>
  <si>
    <t>DZIENNE PLACÓWKI OPIEKUŃCZO-WYCHOWAWCZE</t>
  </si>
  <si>
    <t>JEDNOSTKI  SPECJALISTYCZNEGO  PORADNICTWA RODZINNEGO</t>
  </si>
  <si>
    <t xml:space="preserve">Z BUDŻETU POWIATÓW ZE ŚRODKÓW NA POMOC SPOŁECZNĄ </t>
  </si>
  <si>
    <t>PROWADZĄCE MIEJSCA CAŁODOBOWE OKRESOWEGO POBYTU</t>
  </si>
  <si>
    <t>SRODOWISKOWE DOMY SAMOPOMOCY</t>
  </si>
  <si>
    <t>Z BUDŻETU POWIATÓW ZE ŚRODKÓW NA POMOC SPOŁECZNĄ</t>
  </si>
  <si>
    <t>Dział 6B. JEDNOSTKI ORGANIZACYJNE POMOCY SPOŁECZNEJ O ZASIĘGU PONAD GMINNYM - FINANSOWANE</t>
  </si>
  <si>
    <t>POMOC MAJĄCA NA CELU ŻYCIOWE USAMODZIELNIENIE I INTEGRACJĘ ZE ŚRODOWISKIEM DLA OPUSZCZAJĄCYCH:</t>
  </si>
  <si>
    <t xml:space="preserve">kwota świadczeń                                </t>
  </si>
  <si>
    <t>PLACÓWKI OPIEKUŃCZO-WYCHOWAW-</t>
  </si>
  <si>
    <t>CZE TYPU RODZINNEGO I SOCJALI-</t>
  </si>
  <si>
    <t>ZACYJNEGO</t>
  </si>
  <si>
    <t>SPECJALNE  OŚRODKI  SZKOLNO-</t>
  </si>
  <si>
    <t xml:space="preserve">MŁODZIEŻOWE OŚRODKI WYCHOWAWCZE </t>
  </si>
  <si>
    <t>DOMY POMOCY SPOŁECZNEJ DLA</t>
  </si>
  <si>
    <t>DZIECI I MŁODZIEŻY NIEPEŁNO-</t>
  </si>
  <si>
    <t>SPRAWNYCH INTELEKTUALNIE</t>
  </si>
  <si>
    <t>DOMY DLA MATEK Z MAŁYMI DZIEĆMI</t>
  </si>
  <si>
    <t>I KOBIET W CIĄŻY</t>
  </si>
  <si>
    <t>DOMY DLA MATEK Z MAŁOLETNIMI DZIEĆMI I KOBIET W CIĄŻY</t>
  </si>
  <si>
    <t>W TYM: DLA OSÓB USAMODZIELNIANYCH OPUSZCZAJĄCYCH NIEKTÓRE TYPY PLACÓWEK</t>
  </si>
  <si>
    <t>OPIEK.-WYCH., SCHRONISKA, ZAKŁADY POPRAWCZE I NNE</t>
  </si>
  <si>
    <t>DLA OSÓB Z ABURZENIAMI PSYCHICZNYMI</t>
  </si>
  <si>
    <t>SPRAWOZDANIE MPIPS - 03        I - XII   2004</t>
  </si>
  <si>
    <t>SPECJALISTYCZNE</t>
  </si>
  <si>
    <t>JEDNOSTKI SPECJALISTYCZNEGO PORADNICTWA RODZINNEGO</t>
  </si>
  <si>
    <t>wiersz  27</t>
  </si>
  <si>
    <t>wiersz  28</t>
  </si>
  <si>
    <t>wiersz  29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</si>
  <si>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</si>
  <si>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wiersz 1</t>
  </si>
  <si>
    <t xml:space="preserve">                  wiersz 2</t>
  </si>
  <si>
    <t xml:space="preserve">                wiersz 3</t>
  </si>
  <si>
    <t>POMOC UDZIELONA W POSTACI PRACY SOCJALNEJ - OGÓŁEM</t>
  </si>
  <si>
    <t>w tym: WYŁĄCZNIE W POSTACI PRACY SOCJALNEJ</t>
  </si>
  <si>
    <t xml:space="preserve"> </t>
  </si>
  <si>
    <t>Liczba osób,</t>
  </si>
  <si>
    <t xml:space="preserve">           liczba rodzin</t>
  </si>
  <si>
    <t>którym przyzn.</t>
  </si>
  <si>
    <t>świad. w trybie</t>
  </si>
  <si>
    <t>decyzji</t>
  </si>
  <si>
    <t xml:space="preserve">                               wiersz 3</t>
  </si>
  <si>
    <t xml:space="preserve">                              wiersz 4</t>
  </si>
  <si>
    <t>jednorazowa pomoc losowa</t>
  </si>
  <si>
    <t xml:space="preserve">                              wiersz 5</t>
  </si>
  <si>
    <t>okresowa pomoc losowa</t>
  </si>
  <si>
    <t xml:space="preserve">                              wiersz 7</t>
  </si>
  <si>
    <t xml:space="preserve">                              wiersz 8</t>
  </si>
  <si>
    <t xml:space="preserve">                              wiersz 9</t>
  </si>
  <si>
    <t xml:space="preserve">                              wiersz 10</t>
  </si>
  <si>
    <t xml:space="preserve">                              wiersz 11</t>
  </si>
  <si>
    <t xml:space="preserve">                              wiersz 13</t>
  </si>
  <si>
    <t xml:space="preserve">                          wiersz  15</t>
  </si>
  <si>
    <t xml:space="preserve">                              wiersz 16</t>
  </si>
  <si>
    <t>wynagrodzenie osoby za pełnienie zadań pogotowia rodzinnego</t>
  </si>
  <si>
    <t xml:space="preserve">                              wiersz 17</t>
  </si>
  <si>
    <t xml:space="preserve">                              wiersz 18</t>
  </si>
  <si>
    <t>wiersz 6</t>
  </si>
  <si>
    <t>w tym: pomoc pieniężna dla dziecka - ogółem</t>
  </si>
  <si>
    <t xml:space="preserve">                              wiersz 22</t>
  </si>
  <si>
    <t xml:space="preserve">                              wiersz 23</t>
  </si>
  <si>
    <t xml:space="preserve">                              wiersz 24</t>
  </si>
  <si>
    <t xml:space="preserve">                              wiersz 25</t>
  </si>
  <si>
    <t xml:space="preserve">    </t>
  </si>
  <si>
    <t>pomoc pieniężna dla dziecka - ogółem</t>
  </si>
  <si>
    <t xml:space="preserve">              wiersz 2</t>
  </si>
  <si>
    <t xml:space="preserve">i prawne, pomoc w załatwianiu spraw w instytucjach i urzędach  </t>
  </si>
  <si>
    <t>Z TEGO:</t>
  </si>
  <si>
    <t>OŚRODKI INTERWENCJI KRYZYSOWEJ</t>
  </si>
  <si>
    <t>wiersz 1</t>
  </si>
  <si>
    <t>OŚRODKI WSPARCIA</t>
  </si>
  <si>
    <t>wiersz  2</t>
  </si>
  <si>
    <t>ŚRODOWISKOWE DOMY SAMOPOMOCY</t>
  </si>
  <si>
    <t>wiersz 3</t>
  </si>
  <si>
    <t>DZIENNE DOMY POMOCY</t>
  </si>
  <si>
    <t>wiersz  4</t>
  </si>
  <si>
    <t>wiersz  5</t>
  </si>
  <si>
    <t>OŚRODKI OPIEKUŃCZE</t>
  </si>
  <si>
    <t>wiersz  6</t>
  </si>
  <si>
    <t>INNE OŚRODKI WSPARCIA</t>
  </si>
  <si>
    <t>wiersz  7</t>
  </si>
  <si>
    <t>wiersz  8</t>
  </si>
  <si>
    <t>wiersz  9</t>
  </si>
  <si>
    <t>DLA RODZIN NATURALNYCH</t>
  </si>
  <si>
    <t>wiersz  10</t>
  </si>
  <si>
    <t>DLA RODZIN ZASTĘPCZYCH I ADOPCYJNYCH</t>
  </si>
  <si>
    <t>wiersz  11</t>
  </si>
  <si>
    <t>TERAPII RODZINNEJ</t>
  </si>
  <si>
    <t>wiersz  12</t>
  </si>
  <si>
    <t>wiersz  13</t>
  </si>
  <si>
    <t>wiersz  14</t>
  </si>
  <si>
    <t>wiersz  15</t>
  </si>
  <si>
    <t>wiersz  16</t>
  </si>
  <si>
    <t>SPRAWOZDANIE MPIPS - 03       I - XII.   2003</t>
  </si>
  <si>
    <t>wiersz  17</t>
  </si>
  <si>
    <t>PLACÓWKI WSPARCIA DZIENNEGO</t>
  </si>
  <si>
    <t>wiersz  18</t>
  </si>
  <si>
    <t>PODMIOT PROWADZĄCY - GMINA</t>
  </si>
  <si>
    <t>INNY PODMIOT PROWADZĄCY</t>
  </si>
  <si>
    <t xml:space="preserve">liczba </t>
  </si>
  <si>
    <t>liczba</t>
  </si>
  <si>
    <t>osób</t>
  </si>
  <si>
    <t>instytucji</t>
  </si>
  <si>
    <t>miejsc</t>
  </si>
  <si>
    <t>korzystających</t>
  </si>
  <si>
    <t>wiersz  19</t>
  </si>
  <si>
    <t>RODZINNE DOMY POMOCY</t>
  </si>
  <si>
    <t>W TYM: DLA OSÓB USAMODZIELNIANYCH OPUSZCZAJĄCYCH</t>
  </si>
  <si>
    <t>NIEKTÓRE TYPY PLACÓWEK OPIEK-WYCH. SCHRONISKA,</t>
  </si>
  <si>
    <t>ZAKŁADY POPRAWCZE I INNE</t>
  </si>
  <si>
    <t>DLA OSÓB Z ZABURZENIAMI PSYCHICZNYMI</t>
  </si>
  <si>
    <t>W TYM PROWADZĄCE PRACĘ:</t>
  </si>
  <si>
    <t>Z RODZINĄ NATURALNĄ</t>
  </si>
  <si>
    <t>Z RODZINĄ ZASTĘPCZĄ</t>
  </si>
  <si>
    <t>Z RODZINĄ ADOPCYJNĄ</t>
  </si>
  <si>
    <t>wiersz  20</t>
  </si>
  <si>
    <t>wiersz  21</t>
  </si>
  <si>
    <t>wiersz  22</t>
  </si>
  <si>
    <t>PLACÓWKI INTERWENCYJNE</t>
  </si>
  <si>
    <t>wiersz  23</t>
  </si>
  <si>
    <t>PLACÓWKI RODZINNE</t>
  </si>
  <si>
    <t>wiersz  24</t>
  </si>
  <si>
    <t>PLACÓWKI SOCJALIZACYJNE</t>
  </si>
  <si>
    <t>wiersz  25</t>
  </si>
  <si>
    <t>wiersz  26</t>
  </si>
  <si>
    <t xml:space="preserve">     Z BUDŻETU GMIN ZE ŚRODKÓW NA POMOC SPOŁECZNĄ </t>
  </si>
  <si>
    <t>PODMIOT PROWADZĄCY - POWIAT</t>
  </si>
  <si>
    <t>inne ośrodki wsparcia</t>
  </si>
  <si>
    <t xml:space="preserve">   dla osób usamodzielnianych opuszczających</t>
  </si>
  <si>
    <t xml:space="preserve">   niektóre typy placówek opiek.-wychowawczych,</t>
  </si>
  <si>
    <t xml:space="preserve">w tym: </t>
  </si>
  <si>
    <t xml:space="preserve">   schroniska, zakłady poprawcze i inne</t>
  </si>
  <si>
    <t xml:space="preserve">   dla osób z zaburzeniami psychicznymi</t>
  </si>
  <si>
    <t>w tym prowadzące pracę:</t>
  </si>
  <si>
    <t xml:space="preserve"> - z rodziną naturalną </t>
  </si>
  <si>
    <t xml:space="preserve"> - z rodziną zastępczą </t>
  </si>
  <si>
    <t xml:space="preserve"> - z rodziną adopcyjną</t>
  </si>
  <si>
    <t>placówki wsparcia dziennego</t>
  </si>
  <si>
    <t>JEDNOSTKI SPECJALISTYCZNEGO PORADNICTWA</t>
  </si>
  <si>
    <t>placówki interwencyjne</t>
  </si>
  <si>
    <t>RODZINNEGO</t>
  </si>
  <si>
    <t>placówki rodzinne</t>
  </si>
  <si>
    <t>placówki socjalizacyjne</t>
  </si>
  <si>
    <t xml:space="preserve"> - dla rodzin naturalnych</t>
  </si>
  <si>
    <t xml:space="preserve">     świadczenia pieniężne na utrzymanie</t>
  </si>
  <si>
    <t>praca socjalna,niezbędne poradnictwo psychologiczne,</t>
  </si>
  <si>
    <t>pedagogiczne i prawne, pomoc w załatwianiu</t>
  </si>
  <si>
    <t>spraw w instytucjach i urzędach</t>
  </si>
  <si>
    <t xml:space="preserve">                   </t>
  </si>
  <si>
    <t>RZĄDOWEJ REALIZOWANE PRZEZ POWIATOWE CENTRA POMOCY RODZINIE</t>
  </si>
  <si>
    <t>DZIAŁ 3. RZECZYWISTA LICZBA RODZIN I OSÓB OBJĘTYCH POMOCĄ SPOŁECZNĄ</t>
  </si>
  <si>
    <t>Świadczenia przyznane w ramach</t>
  </si>
  <si>
    <t>zadań zleconych i zadań własnych</t>
  </si>
  <si>
    <t>liczbę oraz żródło finansowania /</t>
  </si>
  <si>
    <t>zadań zleconych bez względu na ich</t>
  </si>
  <si>
    <t>zadań własnych bez względu na ich</t>
  </si>
  <si>
    <t>Dział 2C-3        UDZIELONE ŚWIADCZENIA - ZADANIA Z ZAKRESU ADMINISTRACJI RZĄDOWEJ</t>
  </si>
  <si>
    <t xml:space="preserve">                         REALIZOWANE PRZEZ POWIATOWE CENTRA POMOCY RODZINIE</t>
  </si>
  <si>
    <t>w wierszach 1,5,9,13,17,21,25,29 i 33 - należy podać liczbę np. rodzin zastępczych, placówek opiekuńczo-wychowawczych itd., z których osobom udzielono pomocy mającej na celu życiowe usamodzielnienie i integrację ze środowiskiem</t>
  </si>
  <si>
    <t>DECYZJĄ</t>
  </si>
  <si>
    <r>
      <t xml:space="preserve">ŚWIADCZENIE  </t>
    </r>
    <r>
      <rPr>
        <b/>
        <vertAlign val="superscript"/>
        <sz val="12"/>
        <rFont val="Arial CE"/>
        <family val="2"/>
      </rPr>
      <t>1)</t>
    </r>
  </si>
  <si>
    <t xml:space="preserve">UMIESZCZONYCH </t>
  </si>
  <si>
    <r>
      <t xml:space="preserve">  W RODZINIE ZASTĘPCZEJ  </t>
    </r>
    <r>
      <rPr>
        <b/>
        <vertAlign val="superscript"/>
        <sz val="12"/>
        <rFont val="Arial CE"/>
        <family val="2"/>
      </rPr>
      <t>2)</t>
    </r>
  </si>
  <si>
    <t>1)  za osobę, której decyzją przyznano świadczenie należy uznać dziecko lub dzieci, na które przyznawane jest świadczenie</t>
  </si>
  <si>
    <t xml:space="preserve">     lub w przypadku  wiersza 21,28,35,36 dorosłego członka rodziny zastępczej, na którego wypłacane jest wynagrodzenie.</t>
  </si>
  <si>
    <t>2) w kolumnie 5 podana jest liczba wszystkich dzieci umieszczonych w rodzinach zastępczych, a nie tylko przyjętych w okresie sprawozdawczym.</t>
  </si>
  <si>
    <t>POMOC DLA UCHODŹCÓW - w tym świadczenie pieniężne na utrzymanie</t>
  </si>
  <si>
    <t>POMOC DLA UCHODŹCÓW - w tym  wydatki związane z nauką języka polskiego</t>
  </si>
  <si>
    <t>w tym: praca socjalna, niezbędne poradnictwo psychologiczne, pedagogiczne</t>
  </si>
  <si>
    <t>ŚWIADCZENIA PRZYZNANE W RAMACH ZADAŃ ZLECONYCH I WŁASNYCH</t>
  </si>
  <si>
    <t>BEZ WZGLĘDU NA RODZAJ, FORMĘ, LICZBĘ ORAZ ŹRÓDŁO FINANSOWANIA</t>
  </si>
  <si>
    <t>ŚWIADCZENIA PRZYZNANE W RAMACH ZADAŃ ZLECONYCH</t>
  </si>
  <si>
    <t>BEZ WZGLĘDU NA ICH RODZAJ, FORMĘ I LICZBĘ</t>
  </si>
  <si>
    <t>ŚWIADCZENIA PRZYZNANE W RAMACH ZADAŃ  WŁASNYCH</t>
  </si>
  <si>
    <t>/ bez względu na ich rodzaj, formę,</t>
  </si>
  <si>
    <t>rodzaj, formę i liczbę</t>
  </si>
  <si>
    <t>Pomoc udzielana w postaci pracy socjalnej</t>
  </si>
  <si>
    <t>wyłącznie w postaci pracy socjalnej</t>
  </si>
  <si>
    <t>wydatki związane z nauką języka polskiego</t>
  </si>
  <si>
    <t>POTRZEBA OCHRONY</t>
  </si>
  <si>
    <t xml:space="preserve">           WIELODZIETNOŚĆ</t>
  </si>
  <si>
    <t>DŁUGOTRWAŁA LUB CIĘŻKA</t>
  </si>
  <si>
    <t>CHOROBA</t>
  </si>
  <si>
    <t>BRAK UMIEJĘTNOŚCI W PRZYSTO-</t>
  </si>
  <si>
    <t>SOWANIU DO ŻYCIA MŁODZIEŻY</t>
  </si>
  <si>
    <t>OPUSZCZAJĄCEJ PLACÓWKI</t>
  </si>
  <si>
    <t>OPIEKUŃCZO-WYCHOWAWCZE</t>
  </si>
  <si>
    <t>TRUDNOŚCI W INTEGRACJI OSÓB,</t>
  </si>
  <si>
    <t>KTÓRE OTRZYMAŁY STATUS</t>
  </si>
  <si>
    <t>UCHODŹCY</t>
  </si>
  <si>
    <t>EKOLOGICZNA</t>
  </si>
  <si>
    <t>w tym: rodziny wielodzietne</t>
  </si>
  <si>
    <t>TRUDNOŚCI W PRZYSTOSOWANIU DO ŻYCIA</t>
  </si>
  <si>
    <t>PO ZWOLNIENIU Z ZAKŁADU KARNEGO</t>
  </si>
  <si>
    <t xml:space="preserve">TRUDNOŚCI W INTEGRACJI OSÓB, </t>
  </si>
  <si>
    <t>KTÓRE OTRZYMAŁY STATUS UCHODŹCY</t>
  </si>
  <si>
    <t>BEZRADNOŚĆ W SPRAWACH OPIEK.-</t>
  </si>
  <si>
    <t xml:space="preserve">WYCHOWAWCZYCH I PROWADZENIA </t>
  </si>
  <si>
    <t>GOSPODARSTWA DOMOWEGO - OGÓŁEM</t>
  </si>
  <si>
    <t xml:space="preserve">DO ŻYCIA PO ZWOLNIENIU </t>
  </si>
  <si>
    <t>Z ZAKŁADU KARNEGO</t>
  </si>
  <si>
    <t>noclegownie, schroniska, domy dla bezdomnych</t>
  </si>
  <si>
    <t>jadłodajnie</t>
  </si>
  <si>
    <t>kluby samopomocy</t>
  </si>
  <si>
    <t xml:space="preserve"> - dla rodzin zastępczych i adopcyjnych</t>
  </si>
  <si>
    <t xml:space="preserve"> - terapii rodzinnej</t>
  </si>
  <si>
    <t xml:space="preserve">  - terapii rodzinnej</t>
  </si>
  <si>
    <t xml:space="preserve">                      ZADANIA WŁASNE</t>
  </si>
  <si>
    <t>liczba świadczeń</t>
  </si>
  <si>
    <t>SCHRONISKA DLA NIELETNICH</t>
  </si>
  <si>
    <t>ZAKŁADY POPRAWCZE</t>
  </si>
  <si>
    <t>ZAKŁADY KARNE</t>
  </si>
  <si>
    <t>INTERWENCJI</t>
  </si>
  <si>
    <t>KRYZYSOWEJ</t>
  </si>
  <si>
    <t>w tym: wielodzietność</t>
  </si>
  <si>
    <t>DŁUGOTRWAŁA LUB CIĘŻKA CHOROBA</t>
  </si>
  <si>
    <t>I PROWADZENIA GOSPODARSTWA DOMOWEGO - OGÓŁEM</t>
  </si>
  <si>
    <t xml:space="preserve">BEZRADNOŚĆ W SPRAWACH OPIEKUŃCZO-WYCHOWAWCZYCH </t>
  </si>
  <si>
    <t>w tym: rodziny niepełne</t>
  </si>
  <si>
    <t xml:space="preserve">                  wiersz 15</t>
  </si>
  <si>
    <t xml:space="preserve">BRAK UMIEJĘTNOŚCI W PPRZYSTOSOWANIU DO ŻYCIA MŁODZIEŻY </t>
  </si>
  <si>
    <t>OPUSZCZAJĄCEJ PLACÓWKI OPIEKUŃCZO-WYCHOWAWCZE</t>
  </si>
  <si>
    <t xml:space="preserve">                wiersz 16</t>
  </si>
  <si>
    <t xml:space="preserve">                  wiersz 17</t>
  </si>
  <si>
    <t>ZDARZENIE LOSOWE</t>
  </si>
  <si>
    <t xml:space="preserve">                wiersz 18</t>
  </si>
  <si>
    <t>SYTUACJA KRYZYSOWA</t>
  </si>
  <si>
    <t xml:space="preserve">                wiersz 19</t>
  </si>
  <si>
    <t xml:space="preserve">                wiersz 20</t>
  </si>
  <si>
    <t>* dla osób z wadą wzroku</t>
  </si>
  <si>
    <t>DZIAL 5.           TYPY  RODZIN  OBJĘTYCH  POMOCĄ</t>
  </si>
  <si>
    <t>DZIAL 5.   TYPY  RODZIN  OBJĘTYCH  POMOCĄ</t>
  </si>
  <si>
    <t>DZIAL 5.            TYPY  RODZIN  OBJĘTYCH  POMOCĄ</t>
  </si>
  <si>
    <t>DZIAŁ 5. Typy rodzin objętych pomocą społeczną</t>
  </si>
  <si>
    <t xml:space="preserve">           SPOŁECZNĄ</t>
  </si>
  <si>
    <t xml:space="preserve">               SPOŁECZNĄ</t>
  </si>
  <si>
    <t xml:space="preserve">      SPOŁECZNĄ</t>
  </si>
  <si>
    <t>SPOŁECZNĄ</t>
  </si>
  <si>
    <t xml:space="preserve">   SPOŁECZNĄ</t>
  </si>
  <si>
    <t xml:space="preserve">           RODZINY OGÓŁEM</t>
  </si>
  <si>
    <t xml:space="preserve">            RODZINY OGÓŁEM</t>
  </si>
  <si>
    <t>wiersze 2-3-4</t>
  </si>
  <si>
    <t xml:space="preserve">            RODZINY  OGÓŁEM</t>
  </si>
  <si>
    <t>wiersze 5-6-7</t>
  </si>
  <si>
    <t xml:space="preserve">      RODZINY Z DZIEĆMI</t>
  </si>
  <si>
    <t>wiersz 8</t>
  </si>
  <si>
    <t>RODZINY Z DZIEĆMI</t>
  </si>
  <si>
    <t>wiersze 9-10-11</t>
  </si>
  <si>
    <t xml:space="preserve">        wiersz 11</t>
  </si>
  <si>
    <t xml:space="preserve">               wiersz 13</t>
  </si>
  <si>
    <t xml:space="preserve">              wiersz 14</t>
  </si>
  <si>
    <t xml:space="preserve">       wiersz 15</t>
  </si>
  <si>
    <t xml:space="preserve">           wiersz 16</t>
  </si>
  <si>
    <t xml:space="preserve">            wiersz 17</t>
  </si>
  <si>
    <t xml:space="preserve">             wiersz 19</t>
  </si>
  <si>
    <t>wiersze 12-13-14</t>
  </si>
  <si>
    <t>wiersz 15</t>
  </si>
  <si>
    <t>RODZINY NIEPEŁNE</t>
  </si>
  <si>
    <t>wiersze 16-17</t>
  </si>
  <si>
    <t>wiersze 18-19-20</t>
  </si>
  <si>
    <t>RODZINY EMERYTÓW I RENCISTÓW</t>
  </si>
  <si>
    <t>wiersze 21-22</t>
  </si>
  <si>
    <t>wiersze 23-24-25</t>
  </si>
  <si>
    <t xml:space="preserve">             LICZBA RODZIN</t>
  </si>
  <si>
    <t>RODZINY OGÓŁEM -1 OSOBOWE</t>
  </si>
  <si>
    <t>2 OSOBOWE</t>
  </si>
  <si>
    <t>3 OSOBOWE</t>
  </si>
  <si>
    <t xml:space="preserve"> 4 OSOBOWE</t>
  </si>
  <si>
    <t>5 OSOBOWE</t>
  </si>
  <si>
    <t xml:space="preserve"> 6 i &gt; OSOB.</t>
  </si>
  <si>
    <t xml:space="preserve">             RODZINY  OGÓŁEM</t>
  </si>
  <si>
    <t>RODZINY Z 1 DZIECKIEM</t>
  </si>
  <si>
    <t>wiersz 29</t>
  </si>
  <si>
    <t>RODZINY Z 2 DZIECI</t>
  </si>
  <si>
    <t>RODZINY Z 3 DZIECI</t>
  </si>
  <si>
    <t>RODZINY Z 4 DZIECI</t>
  </si>
  <si>
    <t>RODZINY Z 5 DZIECI</t>
  </si>
  <si>
    <t>RODZINY Z 6 DZIECI</t>
  </si>
  <si>
    <t>RODZINY Z 7 i  więcej dzieci</t>
  </si>
  <si>
    <t>RODZINY NIEPEŁNE-OGÓŁEM</t>
  </si>
  <si>
    <t>RODZINY NIEPEŁNE Z 1 DZIECKIEM</t>
  </si>
  <si>
    <t>RODZINY NIEPEŁNE-Z 2 DZIECI</t>
  </si>
  <si>
    <t>RODZINY NIEPEŁNE Z 3 DZIECI</t>
  </si>
  <si>
    <t>RODZ.NIEPEŁ. Z 4 i &gt; DZIECI</t>
  </si>
  <si>
    <t>RODZINY - OGÓŁEM</t>
  </si>
  <si>
    <t>1-osobowe</t>
  </si>
  <si>
    <t>2-osobowe</t>
  </si>
  <si>
    <t>3-osobowe</t>
  </si>
  <si>
    <t>4 i więcej osobowe</t>
  </si>
  <si>
    <t>OSÓB</t>
  </si>
  <si>
    <t>NA WSI</t>
  </si>
  <si>
    <t>RODZINY OGÓŁEM</t>
  </si>
  <si>
    <t xml:space="preserve"> / wiersz 2+3+4+5+6+7/</t>
  </si>
  <si>
    <t xml:space="preserve"> o liczbie osób                1                         </t>
  </si>
  <si>
    <t xml:space="preserve">             6 i więcej</t>
  </si>
  <si>
    <t xml:space="preserve"> w tym / z wiersza 1 /</t>
  </si>
  <si>
    <t xml:space="preserve"> rodziny z dziećmi ogółem</t>
  </si>
  <si>
    <t xml:space="preserve"> /wiersz 9+10+11+12+13+14+15/</t>
  </si>
  <si>
    <t>o liczbie dzieci               1</t>
  </si>
  <si>
    <t xml:space="preserve">              7 i więcej</t>
  </si>
  <si>
    <t>RODZINY NIEPEŁNE OGÓŁEM</t>
  </si>
  <si>
    <t xml:space="preserve"> /wiersz 17+18+19+20/</t>
  </si>
  <si>
    <t xml:space="preserve">  o liczbie dzieci             1</t>
  </si>
  <si>
    <t xml:space="preserve">             4 i więcej</t>
  </si>
  <si>
    <t>RODZINY EMERYTÓW I RENCISTÓW OGÓŁEM</t>
  </si>
  <si>
    <t xml:space="preserve"> /wiersz 22+23+24+25/</t>
  </si>
  <si>
    <t>DZIAŁ 2A.   UDZIELONE ŚWIADCZENIA    -    ZADANIA ZLECONE GMINOM</t>
  </si>
  <si>
    <t>nowe objaśnienia</t>
  </si>
  <si>
    <t>- rentę socjalną obowiązującą do końca września 2003 r., która na początku 2004 r. była jeszcze wypłacana przez ośrodki pomocy społecznej;</t>
  </si>
  <si>
    <t>ZADANIA WŁASNE - RAZEM</t>
  </si>
  <si>
    <t>- zasiłki obowiązujące do dnia 30 kwietnia 2004 r., które z dniem 1 maja 2004 r.przeszły do systemu świadczeń rodzinnych (zasiłek stały obowiązujący do 30 kwietnia 2004 r., zasiłek okresowy gwarantowany, zasiłek okresowy specjalny, macierzyński zasiłek jednorazowy);</t>
  </si>
  <si>
    <t xml:space="preserve">- zasiłki stałe wyrównawcze obowiązujące do 30 kwietnia 2004 r. </t>
  </si>
  <si>
    <t>- zasiłki stałe obowiazujące od 1 maja 2004 r.</t>
  </si>
  <si>
    <r>
      <t xml:space="preserve">            ŚWIADCZEŃ   </t>
    </r>
    <r>
      <rPr>
        <sz val="14"/>
        <rFont val="Arial CE"/>
        <family val="2"/>
      </rPr>
      <t>1), 2)</t>
    </r>
  </si>
  <si>
    <t>1)  W wierszu 1 kolumna 3 "kwota świadczeń w zł" jest sumą kwot wydatkowanych na:</t>
  </si>
  <si>
    <t>2)  W wierszu 2 kolumna 3 "kwota świadczeń w zł" jest sumą kwot wydatkowanych na:</t>
  </si>
  <si>
    <t>- zasiłki wymienione w wierszach 2, 5, 10, 11.</t>
  </si>
  <si>
    <t>1)  "kwota świadczeń w zł" jest sumą kwot wydatkowanych na:</t>
  </si>
  <si>
    <t xml:space="preserve">- zasiłki obowiązujące do dnia 30 kwietnia 2004 r., które z dniem 1 maja 2004 r.przeszły do systemu świadczeń rodzinnych </t>
  </si>
  <si>
    <t>(zasiłek stały obow. do 30 kwietnia 2004 r., zasiłek okresowy gwarantowany, zasiłek okresowy specjalny, macierzyński zasiłek jednorazowy);</t>
  </si>
  <si>
    <t>1) dane dotyczą okresu od 1 maja 2004 r.</t>
  </si>
  <si>
    <t>4)  Wiersz 5 dotyczy zasiłku macierzyńskiego okresowego przyznanego przed dniem 1 maja 2004 r.</t>
  </si>
  <si>
    <t>3)  Dane w wierszu 3 i 4 dotyczą okresu od 1 maja 2004 r.; wiersz 2 nie stanowi sumy wierszy 3 i 4.</t>
  </si>
  <si>
    <t>1)  dotyczy zasiłku macierzyńskiego okresowego przyznanego przed dniem 1 maja 2004 r.</t>
  </si>
  <si>
    <r>
      <t xml:space="preserve">      ŚWIADCZEŃ  </t>
    </r>
    <r>
      <rPr>
        <vertAlign val="superscript"/>
        <sz val="14"/>
        <rFont val="Arial CE"/>
        <family val="2"/>
      </rPr>
      <t>1)</t>
    </r>
  </si>
  <si>
    <r>
      <t xml:space="preserve">w tym: przyznany dla osoby samotnie gospodarującej  </t>
    </r>
    <r>
      <rPr>
        <vertAlign val="superscript"/>
        <sz val="14"/>
        <rFont val="Arial CE"/>
        <family val="2"/>
      </rPr>
      <t>1)</t>
    </r>
  </si>
  <si>
    <r>
      <t xml:space="preserve">przyznany dla osoby pozostającej w rodzinie  </t>
    </r>
    <r>
      <rPr>
        <vertAlign val="superscript"/>
        <sz val="14"/>
        <rFont val="Arial CE"/>
        <family val="2"/>
      </rPr>
      <t>1)</t>
    </r>
  </si>
  <si>
    <r>
      <t xml:space="preserve">MACIERZYŃSKI ZASIŁEK OKRESOWY   </t>
    </r>
    <r>
      <rPr>
        <vertAlign val="superscript"/>
        <sz val="14"/>
        <rFont val="Arial CE"/>
        <family val="2"/>
      </rPr>
      <t>1)</t>
    </r>
  </si>
  <si>
    <r>
      <t xml:space="preserve">w tym dla: matki dziecka   </t>
    </r>
    <r>
      <rPr>
        <sz val="14"/>
        <rFont val="Arial CE"/>
        <family val="2"/>
      </rPr>
      <t xml:space="preserve"> </t>
    </r>
    <r>
      <rPr>
        <vertAlign val="superscript"/>
        <sz val="14"/>
        <rFont val="Arial CE"/>
        <family val="2"/>
      </rPr>
      <t>1)</t>
    </r>
  </si>
  <si>
    <r>
      <t xml:space="preserve">w tym przyznany dla osoby:  </t>
    </r>
    <r>
      <rPr>
        <vertAlign val="superscript"/>
        <sz val="18"/>
        <rFont val="Arial CE"/>
        <family val="2"/>
      </rPr>
      <t>3)</t>
    </r>
  </si>
  <si>
    <r>
      <t xml:space="preserve">MACIERZYŃSKI ZASIŁEK OKRESOWY </t>
    </r>
    <r>
      <rPr>
        <b/>
        <vertAlign val="superscript"/>
        <sz val="36"/>
        <rFont val="Arial CE"/>
        <family val="2"/>
      </rPr>
      <t xml:space="preserve"> </t>
    </r>
    <r>
      <rPr>
        <vertAlign val="superscript"/>
        <sz val="22"/>
        <rFont val="Arial CE"/>
        <family val="2"/>
      </rPr>
      <t>4)</t>
    </r>
  </si>
  <si>
    <r>
      <t xml:space="preserve">w tym dla: ojca dziecka   </t>
    </r>
    <r>
      <rPr>
        <vertAlign val="superscript"/>
        <sz val="14"/>
        <rFont val="Arial CE"/>
        <family val="2"/>
      </rPr>
      <t>1)</t>
    </r>
  </si>
  <si>
    <r>
      <t xml:space="preserve">w tym dla: osoby przysposabiającej   </t>
    </r>
    <r>
      <rPr>
        <vertAlign val="superscript"/>
        <sz val="14"/>
        <rFont val="Arial CE"/>
        <family val="2"/>
      </rPr>
      <t>1)</t>
    </r>
  </si>
  <si>
    <r>
      <t xml:space="preserve">w tym dla: osoby w ramach rodziny zastepczej   </t>
    </r>
    <r>
      <rPr>
        <vertAlign val="superscript"/>
        <sz val="14"/>
        <rFont val="Arial CE"/>
        <family val="2"/>
      </rPr>
      <t>1)</t>
    </r>
  </si>
  <si>
    <r>
      <t xml:space="preserve">     ŚWIADCZEŃ    </t>
    </r>
    <r>
      <rPr>
        <vertAlign val="superscript"/>
        <sz val="12"/>
        <rFont val="Arial CE"/>
        <family val="2"/>
      </rPr>
      <t>1)</t>
    </r>
  </si>
  <si>
    <t xml:space="preserve">1)  W wierszu 1 kolumna 3 "kwota świadczeń w zł " jest sumą kwot wydatkowanych na świadczenia wymienione w wierszach 2,9,10,12,13,15,17,18,19,21,23 </t>
  </si>
  <si>
    <r>
      <t xml:space="preserve">ZASIŁKI OKRESOWE - OGÓŁEM   </t>
    </r>
    <r>
      <rPr>
        <vertAlign val="superscript"/>
        <sz val="18"/>
        <rFont val="Arial CE"/>
        <family val="2"/>
      </rPr>
      <t>2)</t>
    </r>
  </si>
  <si>
    <r>
      <t xml:space="preserve">ZASIŁKI CELOWE W FORMIE BILETU KREDYTOWANEGO   </t>
    </r>
    <r>
      <rPr>
        <vertAlign val="superscript"/>
        <sz val="12"/>
        <rFont val="Arial CE"/>
        <family val="2"/>
      </rPr>
      <t xml:space="preserve">4) </t>
    </r>
  </si>
  <si>
    <t>2), 4)  Dane dotyczące zasiłku okresowego oraz zasiłku celowego w formie biletu kredytowanego zostały przeniesione w całości, tzn. od dnia 1 stycznia 2004 r. do Działu 2B</t>
  </si>
  <si>
    <t>wiersz 14</t>
  </si>
  <si>
    <t>3)  W wierszu 4 "kwota świadczeń w zł" zawiera w sobie kwote świadczeń zasiłków okresowych przyznanych do dnia 30 kwietnia 2004 r. w ramach zadań zleconych oraz dotację przekazaną po 1 maja 2004 r.</t>
  </si>
  <si>
    <r>
      <t xml:space="preserve">                                                                     dotacja  </t>
    </r>
    <r>
      <rPr>
        <vertAlign val="superscript"/>
        <sz val="16"/>
        <rFont val="Arial CE"/>
        <family val="2"/>
      </rPr>
      <t>3)</t>
    </r>
  </si>
  <si>
    <t xml:space="preserve">   w tym:                                            środki własne</t>
  </si>
  <si>
    <t xml:space="preserve"> o liczbie osób                1</t>
  </si>
  <si>
    <t>SPECJALIST. USŁ. OPIEK. W MIEJSCU ZAMIESZK. DLA OSÓB Z ZABURZENIAMI PSYCH.</t>
  </si>
  <si>
    <t xml:space="preserve">    w tym:</t>
  </si>
  <si>
    <t>INNE ZASIŁKI CELOWE I W NATURZE</t>
  </si>
  <si>
    <t>POMOC NA EKONOMICZNE</t>
  </si>
  <si>
    <t>USAMODZIELNIENIE - OGÓŁEM</t>
  </si>
  <si>
    <t xml:space="preserve">            w naturze</t>
  </si>
  <si>
    <t xml:space="preserve">           wiersz 12</t>
  </si>
  <si>
    <t xml:space="preserve">         wiersz 13</t>
  </si>
  <si>
    <t xml:space="preserve">         wiersz 14</t>
  </si>
  <si>
    <t xml:space="preserve">         wiersz 15</t>
  </si>
  <si>
    <t>SCHRONISKA DLA NIELETNICH  - LICZBA OSÓB</t>
  </si>
  <si>
    <t>SCHRONISKA DLA NIELETNICH  - LICZBA ŚWIADCZEŃ</t>
  </si>
  <si>
    <t>ZAKŁADY POPRAWCZE  - OGÓŁEM</t>
  </si>
  <si>
    <t>ZAKŁADY POPRAWCZE  - LICZBA OSÓB</t>
  </si>
  <si>
    <t>ZAKŁADY POPRAWCZE  - LICZBA ŚWIADCZEŃ</t>
  </si>
  <si>
    <t>ZAKŁADY KARNE  - OGÓŁEM</t>
  </si>
  <si>
    <t>Dział 2C-3</t>
  </si>
  <si>
    <t>DZIAŁ 2C-2</t>
  </si>
  <si>
    <t>LICZBA OSÓB,</t>
  </si>
  <si>
    <t>LICZBA</t>
  </si>
  <si>
    <t>KWOTA</t>
  </si>
  <si>
    <t>LICZBA OSÓB</t>
  </si>
  <si>
    <t>FORMY POMOCY</t>
  </si>
  <si>
    <t>POMOC DLA UCHODŹCÓW</t>
  </si>
  <si>
    <t>KTÓRYM PRZY-</t>
  </si>
  <si>
    <t>ŚWIADCZEŃ</t>
  </si>
  <si>
    <t>RODZIN</t>
  </si>
  <si>
    <t>W RODZINACH</t>
  </si>
  <si>
    <t>RODZINY ZASTĘPCZE</t>
  </si>
  <si>
    <t>ZNANO DECY-</t>
  </si>
  <si>
    <t xml:space="preserve">     W ZŁ</t>
  </si>
  <si>
    <t>LICZBA DZIECI</t>
  </si>
  <si>
    <t>ZJĄ ŚWIAD.</t>
  </si>
  <si>
    <t>UMIESZCZONYCH W</t>
  </si>
  <si>
    <t>WYSZCZEGÓLNIENIE</t>
  </si>
  <si>
    <t>RODZINIE ZASTĘPCZEJ</t>
  </si>
  <si>
    <t xml:space="preserve">RAZEM </t>
  </si>
  <si>
    <t>X</t>
  </si>
  <si>
    <t>ZASIŁKI STAŁE - ogółem</t>
  </si>
  <si>
    <t>POMOC DLA UCHODŹCÓW - OGÓŁEM</t>
  </si>
  <si>
    <t>x</t>
  </si>
  <si>
    <t>RODZINY ZASTĘPCZE - OGÓŁEM</t>
  </si>
  <si>
    <t>w tym:</t>
  </si>
  <si>
    <t>długotrwałej choroby</t>
  </si>
  <si>
    <t>niepełnosprawności</t>
  </si>
  <si>
    <t>ZASIŁKI CELOWE NA POKRYCIE WY-</t>
  </si>
  <si>
    <t xml:space="preserve">RODZINY ZASTĘPCZE     -  KWOTA ŚWIADCZEŃ  </t>
  </si>
  <si>
    <t>PLACÓWKI OPIEKUŃCZO-WYCHOWAWCZE TYPU RODZINNEGO I SOCJALIZACYJNEGO - LICZBA OSÓB</t>
  </si>
  <si>
    <t/>
  </si>
  <si>
    <t>RODZINY SPOKREWNIONE Z DZIECKIEM</t>
  </si>
  <si>
    <t>pomoc pieniężna na częściowe pokrycie kosztów</t>
  </si>
  <si>
    <t>utrzymania umieszczonego dziecka</t>
  </si>
  <si>
    <t>jednorazowa pomoc na pokrycie wydatków</t>
  </si>
  <si>
    <t>związanych z potrzebami dziecka przyjmo-</t>
  </si>
  <si>
    <t>wanego do rodziny</t>
  </si>
  <si>
    <t>RODZINY NIESPOKREWNIONE Z DZIECKIEM</t>
  </si>
  <si>
    <t>ZAWODOWE NIESPOKREWNIONE Z DZIECKIEM</t>
  </si>
  <si>
    <t xml:space="preserve">    WIELODZIETNE</t>
  </si>
  <si>
    <t>wynagrodzenie osoby za pełnienie funkcji wielodzietnej</t>
  </si>
  <si>
    <t>zawodowej niespokrewnionej z dzieckiem rodziny</t>
  </si>
  <si>
    <t>zastępczej</t>
  </si>
  <si>
    <t xml:space="preserve">    SPECJALISTYCZNE</t>
  </si>
  <si>
    <t>wynagrodzenie osoby za pełnienie funkcji specjalisty-</t>
  </si>
  <si>
    <t>cznej zawodowej niespokrewnionej z dzieckiem rodziny</t>
  </si>
  <si>
    <t xml:space="preserve">    O CHARAKTERZE POGOTOWIA RODZINNEGO</t>
  </si>
  <si>
    <t>wynagrodzenie osoby za pełnienie zadań pogotowia</t>
  </si>
  <si>
    <t xml:space="preserve">wynagrodzenie osoby pozostającej w gotowości </t>
  </si>
  <si>
    <t>pełnienia zadań pogotowia rodzinnego</t>
  </si>
  <si>
    <t>PLACÓWKI OPIEKUŃCZO-WYCHOWAWCZE TYPU RODZINNEGO I SOCJALIZACYJNEGO - LICZBA ŚWIADCZEŃ</t>
  </si>
  <si>
    <t>PLACÓWKI OPIEKUŃCZO-WYCHOWAWCZE TYPU RODZINNEGO I SOCJALIZACYJNEGO - KWOTA ŚWIADCZEŃ</t>
  </si>
  <si>
    <t>SPECJALNE OŚRODKI SZKOLNO - WYCHOWAWCZE - LICZBA OSÓB</t>
  </si>
  <si>
    <t>SPECJALNE OŚRODKI SZKOLNO - WYCHOWAWCZE - LICZBA ŚWIADCZEŃ</t>
  </si>
  <si>
    <t>SPECJALNE OŚRODKI SZKOLNO - WYCHOWAWCZE - KWOTA ŚWIADCZEŃ</t>
  </si>
  <si>
    <t>PLACÓWKI OPIEKUŃCZO-WYCHOWAWCZE TYPU RODZINNEGO I SOCJALIZACYJNEGO - OGÓŁEM</t>
  </si>
  <si>
    <t>SPECJALNE OŚRODKI SZKOLNO - WYCHOWAWCZE - OGÓŁEM</t>
  </si>
  <si>
    <t>MŁODZIEŻOWE OŚRODKI WYCHOWAWCZE - OGÓŁEM</t>
  </si>
  <si>
    <t>MŁODZIEŻOWE OŚRODKI WYCHOWAWCZE - LICZBA OSÓB</t>
  </si>
  <si>
    <t>MŁODZIEŻOWE OŚRODKI WYCHOWAWCZE - LICZBA ŚWIADCZEŃ</t>
  </si>
  <si>
    <t>SPRAWOZDANIE MPiPS - 03        I -XII.   2004</t>
  </si>
  <si>
    <t>SPRAWOZDANIE MPiPS-03        I - XII  2004</t>
  </si>
  <si>
    <t>SPRAWOZDANIE MPiPS-03  I - XII. 2004</t>
  </si>
  <si>
    <t>SPRAWOZDANIE MPIPS - O3  I - XII. 2004</t>
  </si>
  <si>
    <t>SPRAWOZDANIE MPIPS - O3  I -XII. 2004</t>
  </si>
  <si>
    <t>SPRAWOZDANIE  MPiPS-03    I - XII 2004</t>
  </si>
  <si>
    <t>SPRAWOZDANIE MPIPS - 03        I - XII.   2004</t>
  </si>
  <si>
    <t xml:space="preserve">SPRAWOZDANIE MPIPS - 03        I - XII.   2004 </t>
  </si>
  <si>
    <t>SPRAWOZDANIE MPIPS - 03       I - XII.   2004</t>
  </si>
  <si>
    <t>SPRAWOZDANIE MPIPS - 03       I -XII    2004</t>
  </si>
  <si>
    <t>SPRAWOZDANIE MPIPS - 03       I - XII    2004</t>
  </si>
  <si>
    <t>SPRAWOZDANIE MPIPS-03  - I - XII. 2004</t>
  </si>
  <si>
    <t>SPRAWOZDANIE MPIPS-03    I - XII. 2004</t>
  </si>
  <si>
    <t>SPRAWOZDANIE MPIPS - 03       I -XII.   2004</t>
  </si>
  <si>
    <t>MŁODZIEŻOWE OŚRODKI WYCHOWAWCZE - KWOTA ŚWIADCZEŃ</t>
  </si>
  <si>
    <t>DOMY POMOCY SPOŁECZNEJ DLA DZIECI I MŁODZIEŻY NIEPEŁNOSPRAWNYCH INTELEKTUALNIE - OGÓŁEM</t>
  </si>
  <si>
    <t>DOMY POMOCY SPOŁECZNEJ DLA DZIECI I MŁODZIEŻY NIEPEŁNOSPRAWNYCH INTELEKTUALNIE - LICZBA OSÓB</t>
  </si>
  <si>
    <t>DOMY POMOCY SPOŁECZNEJ DLA DZIECI I MŁODZIEŻY NIEPEŁNOSPRAWNYCH INTELEKTUALNIE - LICZBA ŚWIADCZEŃ</t>
  </si>
  <si>
    <t>DOMY POMOCY SPOŁECZNEJ DLA DZIECI I MŁODZIEŻY NIEPEŁNOSPRAWNYCH INTELEKTUALNIE - KWOTA ŚWIADCZEŃ</t>
  </si>
  <si>
    <t>DOMY DLA MATEK Z MAŁYMI DZIEĆMI I KOBIET W CIĄŻY - OGÓŁEM</t>
  </si>
  <si>
    <t>DOMY DLA MATEK Z MAŁYMI DZIEĆMI I KOBIET W CIĄŻY - LICZBA OSÓB</t>
  </si>
  <si>
    <t>DOMY DLA MATEK Z MAŁYMI DZIEĆMI I KOBIET W CIĄŻY - LICZBA ŚĄWIADCZEŃ</t>
  </si>
  <si>
    <t>DOMY DLA MATEK Z MAŁYMI DZIEĆMI I KOBIET W CIĄŻY - KWOTA ŚWIADCZEŃ</t>
  </si>
  <si>
    <t>SCHRONISKA DLA NIELETNICH  - KWOT ŚWIADCZEŃ</t>
  </si>
  <si>
    <t>ZAKŁADY POPRAWCZE  - KWOTA ŚWIADCZEŃ</t>
  </si>
  <si>
    <t>ZAKŁADY KARNE  - LICZBA OSÓB</t>
  </si>
  <si>
    <t>ZAKŁADY KARNE  - LICZBA ŚWIADCZEN</t>
  </si>
  <si>
    <t>ZAKŁADY KARNE  - KWOTA ŚWIADCZEN</t>
  </si>
  <si>
    <t xml:space="preserve">         wiersz 36</t>
  </si>
  <si>
    <t xml:space="preserve">w tym: w tym pomoc pieniężna na częściowe pokrycie kosztów utrzymania umieszczonego dziecka </t>
  </si>
  <si>
    <t>jednorazowa pomoc na pokrycie wydatków związanych z potrzebami przyjmowanego do rodziny</t>
  </si>
  <si>
    <t>w tym: pomoc pieniężna na częściowe pokrycie kosztów utrzymania umieszczonego dziecka</t>
  </si>
  <si>
    <t>jednorazowa pomoc na pokrycie wydatków związanych z potrzebami dziecka przyjmowanego do rodziny</t>
  </si>
  <si>
    <t>w tym: wielodzietne</t>
  </si>
  <si>
    <t>jednorazowa pomc losowa</t>
  </si>
  <si>
    <t>wynagrodzenie osoby za pełnienie funkcji wielodzietnej zawodowej niespokrewnionej z dzieckiem rodziny zastępczej</t>
  </si>
  <si>
    <t>w tym: pomoc pieniężna dla dziecka ogółem</t>
  </si>
  <si>
    <t>wiersz 26</t>
  </si>
  <si>
    <t xml:space="preserve">                              wiersz 30</t>
  </si>
  <si>
    <t xml:space="preserve">                              wiersz 31</t>
  </si>
  <si>
    <t xml:space="preserve">                              wiersz 32</t>
  </si>
  <si>
    <t>wiersz 33</t>
  </si>
  <si>
    <t>wiersz 34</t>
  </si>
  <si>
    <t>wiersz 35</t>
  </si>
  <si>
    <t>wynagrodzenie osoby pozostającej w gotowości pełnienia zadań pogotowia rodzinnego</t>
  </si>
  <si>
    <t>wiersz 36</t>
  </si>
  <si>
    <t xml:space="preserve">W TYM: RODZINY SPOKREWNIONE Z DZIECKIEM </t>
  </si>
  <si>
    <t>W TYM: RODZINY NIESPOKREWNIONE Z DZIECKIEM</t>
  </si>
  <si>
    <t xml:space="preserve">              UDZIELONE ŚWIADCZENIA - ZADANIA WŁASNE</t>
  </si>
  <si>
    <t xml:space="preserve">              REALIZOWANE PRZEZ POWIATOWE CENTRA POMOCY RODZINIE</t>
  </si>
  <si>
    <t>W TYM: ZAWODOWE NIESPOKREWNIONE Z DZIECKIEM</t>
  </si>
  <si>
    <t>W TYM: SPECJALISTYCZNE</t>
  </si>
  <si>
    <t>W TYM: O CHARAKTERZE POGOTOWIA RODZINNEGO</t>
  </si>
  <si>
    <t>POMOC DLA UCHODŹCÓW  - OGÓŁEM</t>
  </si>
  <si>
    <t xml:space="preserve">                   wiersz 4</t>
  </si>
  <si>
    <t>DZIAŁ 3.  RZECZYWISTA LICZBA RODZIN I OSÓB OBJĘTYCH POMOCĄ SPOŁECZNĄ</t>
  </si>
  <si>
    <t>We wszystkich wierszach działu 2B -analogicznie jak w całym sprawozdaniu MPiPS-03 należy podawać liczbę osób otrzymujących</t>
  </si>
  <si>
    <t>decyzją świadczenie, liczbę rodzin i liczbę osób w tych rodzinach przy zachowaniu zasady, że osobę / rodzinę / wymieniamy TYLKO raz bez względu na liczbę otrzymanych świadczeń,</t>
  </si>
  <si>
    <t>kwotę swiadczeń i częstotliwość otrzymania świadczenia.</t>
  </si>
  <si>
    <t>w tym dla:</t>
  </si>
  <si>
    <t xml:space="preserve">                ojca dziecka</t>
  </si>
  <si>
    <t xml:space="preserve">                osoby przysposabiającej</t>
  </si>
  <si>
    <t>We wszystkich wierszach działu 2A -analogicznie jak w całym sprawozdaniu MPiPS-03 należy podawać liczbę osób otrzymujących</t>
  </si>
  <si>
    <t>ZADANIA ZLECONE - RAZEM</t>
  </si>
  <si>
    <t xml:space="preserve">          wiersz 1</t>
  </si>
  <si>
    <t xml:space="preserve">          wiersz 2</t>
  </si>
  <si>
    <t xml:space="preserve">          wiersz 3</t>
  </si>
  <si>
    <t xml:space="preserve">               wiersz 4</t>
  </si>
  <si>
    <t xml:space="preserve">          wiersz 5</t>
  </si>
  <si>
    <t xml:space="preserve">          wiersz 6</t>
  </si>
  <si>
    <t xml:space="preserve">          wiersz 7</t>
  </si>
  <si>
    <t xml:space="preserve">          wiersz 8</t>
  </si>
  <si>
    <t xml:space="preserve">             wiersz 30</t>
  </si>
  <si>
    <t>ODPŁATNOŚĆ ZA DOMY POMOCY SPOŁECZNEJ</t>
  </si>
  <si>
    <t xml:space="preserve">          wiersz 9</t>
  </si>
  <si>
    <t xml:space="preserve">          wiersz 10</t>
  </si>
  <si>
    <t xml:space="preserve">          wiersz 11</t>
  </si>
  <si>
    <t>Lp.</t>
  </si>
  <si>
    <t>WOJEWODZTWO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</si>
  <si>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</si>
  <si>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</si>
  <si>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</si>
  <si>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</si>
  <si>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</si>
  <si>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</si>
  <si>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</si>
  <si>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</si>
  <si>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</si>
  <si>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</si>
  <si>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</si>
  <si>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</si>
  <si>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</si>
  <si>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 mazurskie</t>
  </si>
  <si>
    <t>wielkopolskie</t>
  </si>
  <si>
    <t>zachodniopomorskie</t>
  </si>
  <si>
    <t>RAZEM</t>
  </si>
  <si>
    <t xml:space="preserve">           wiersz 1</t>
  </si>
  <si>
    <t xml:space="preserve">            wiersz 2</t>
  </si>
  <si>
    <t>ZADANIA WŁASNE</t>
  </si>
  <si>
    <t>FORMA POMOCY</t>
  </si>
  <si>
    <t>POMOC PIE-</t>
  </si>
  <si>
    <t>UZYSKANIE ODPO-</t>
  </si>
  <si>
    <t>w tym</t>
  </si>
  <si>
    <t>POMOC NA ZAGOS-</t>
  </si>
  <si>
    <t>POMOC W UZY-</t>
  </si>
  <si>
    <t>NIĘŻNA NA</t>
  </si>
  <si>
    <t>WIEDNICH WARUN-</t>
  </si>
  <si>
    <t>w mieszkaniu</t>
  </si>
  <si>
    <t xml:space="preserve">PODAROWANIE </t>
  </si>
  <si>
    <t>SKANIU ZATRU-</t>
  </si>
  <si>
    <t>PRACA</t>
  </si>
  <si>
    <t>USAMODZIEL-</t>
  </si>
  <si>
    <t>KONTYNUOWA-</t>
  </si>
  <si>
    <t>KÓW MIESZKANIO-</t>
  </si>
  <si>
    <t>chronionym</t>
  </si>
  <si>
    <t>W FORMIE</t>
  </si>
  <si>
    <t>DNIENIA</t>
  </si>
  <si>
    <t>SOCJALNA</t>
  </si>
  <si>
    <t>NIENIE</t>
  </si>
  <si>
    <t>NIE NAUKI</t>
  </si>
  <si>
    <t>WYCH</t>
  </si>
  <si>
    <t>RZECZOWEJ</t>
  </si>
  <si>
    <t>DZIAŁ 2C - 2              UDZIELONE ŚWIADCZENIA - ZADANIA WŁASNE</t>
  </si>
  <si>
    <t xml:space="preserve">                                     REALIZOWANE  PRZEZ  POWIATOWE  CENTRA   POMOCY</t>
  </si>
  <si>
    <t xml:space="preserve">                                     RODZINIE</t>
  </si>
  <si>
    <t>RODZINY ZASTĘPCZE  - OGÓŁEM</t>
  </si>
  <si>
    <t xml:space="preserve">                                   wiersz 1</t>
  </si>
  <si>
    <t xml:space="preserve">                              wiersz 12</t>
  </si>
  <si>
    <t xml:space="preserve">                  wiersz 1</t>
  </si>
  <si>
    <t>wiersz 24</t>
  </si>
  <si>
    <t>wiersz 27</t>
  </si>
  <si>
    <t>wiersz 28</t>
  </si>
  <si>
    <t>UDZIELONE ŚWIADCZENIA - ZADANIA Z ZAKRESU ADMINISTRACJI</t>
  </si>
  <si>
    <t>W TYM:</t>
  </si>
  <si>
    <t>samotnie gospodarującej</t>
  </si>
  <si>
    <t>pozostającej w rodzinie</t>
  </si>
  <si>
    <t xml:space="preserve">DATKÓW ZWIĄZANYCH Z KLĘSKĄ </t>
  </si>
  <si>
    <t>ŻYWIOŁOWĄ LUB EKOLOGICZNĄ</t>
  </si>
  <si>
    <t>SPECJALISTYCZNE USŁUGI OPIE-</t>
  </si>
  <si>
    <t>KUŃCZE W MIEJSCU ZAMIESZKA-</t>
  </si>
  <si>
    <t>NIA DLA OSÓB Z ZABURZE-</t>
  </si>
  <si>
    <t>NIAMI PSYCHICZNYMI</t>
  </si>
  <si>
    <t>W wierszu 1-kolumna 3 "kwota świadczeń w zł  jest sumą kwot wydatkowanych na świadczenia wymienione w wierszach 2,5,10-11 /w kolumnie 3/</t>
  </si>
  <si>
    <t>KTÓRYM PRZYZNANO</t>
  </si>
  <si>
    <t>DECYZJĄ ŚWIADCZENIA</t>
  </si>
  <si>
    <t>w zł</t>
  </si>
  <si>
    <t xml:space="preserve">                osoby w ramach rodziny zastępczej</t>
  </si>
  <si>
    <t>w tym przyznane z powodu:  /z wiersza 2 /</t>
  </si>
  <si>
    <t xml:space="preserve">                   bezrobocia</t>
  </si>
  <si>
    <t xml:space="preserve">                   długotrwałej choroby</t>
  </si>
  <si>
    <t xml:space="preserve">                   niepełnosprawności</t>
  </si>
  <si>
    <t xml:space="preserve">                   możliwości utrzymania lub nabycia uprawnień </t>
  </si>
  <si>
    <t xml:space="preserve">           dzieci</t>
  </si>
  <si>
    <t xml:space="preserve">           specjalistyczne</t>
  </si>
  <si>
    <t xml:space="preserve">ZASIŁEK CELOWY NA POKRYCIE WYDATKÓW </t>
  </si>
  <si>
    <t>NA ŚWIADCZENIA ZDROWOTNE OSOBOM NIEMA-</t>
  </si>
  <si>
    <t>JĄCYM DOCHODU I MOŻLIWOŚCI UZYSKANIA ŚWIAD-</t>
  </si>
  <si>
    <t>CZEŃ  NA PODSTAWIE PRZEPISÓW O POWSZECHNYM</t>
  </si>
  <si>
    <t>UBEZPIECZENIU W NFZ</t>
  </si>
  <si>
    <t xml:space="preserve">                osób bezdomnych</t>
  </si>
  <si>
    <t xml:space="preserve">            zasiłki</t>
  </si>
  <si>
    <t xml:space="preserve">            pożyczka</t>
  </si>
  <si>
    <t xml:space="preserve">PORADNICTWO SPECJALISTYCZNE </t>
  </si>
  <si>
    <t xml:space="preserve"> /prawne, psychologiczne, rodzinne/</t>
  </si>
  <si>
    <t>a-środki własne, b-dotacja</t>
  </si>
  <si>
    <t>W wierszu 1-kolumna 3 "kwota świadczeń w zł " jest sumą kwot wydatkowanych na świadczenia wymienione w wierszach 2,9,10,12,13,15,17,18,19,21,23 /w kolumnie 3/</t>
  </si>
  <si>
    <t>DECYZJĄ ŚWIADCZENIE</t>
  </si>
  <si>
    <t xml:space="preserve">ZASIŁKI CELOWE NA POKRYCIE WYDATKÓW </t>
  </si>
  <si>
    <t>POWSTAŁYCH  W WYNIKU ZDARZENIA LOSOWEGO</t>
  </si>
  <si>
    <t xml:space="preserve">                   do świadczeń z innych systemów </t>
  </si>
  <si>
    <t xml:space="preserve">                   zabezpieczenia społecznego</t>
  </si>
  <si>
    <t xml:space="preserve">            zasiłki specjalne celowe</t>
  </si>
  <si>
    <t xml:space="preserve">                     osobom bezdomnym</t>
  </si>
  <si>
    <t>SPRAWOZDANIE  MPiPS-03    I - VI 2004</t>
  </si>
  <si>
    <t>PRZEMOC W RODZINIE</t>
  </si>
  <si>
    <t>możliwości utrzymania lub nabycia uprawnień do świadczeń z innych sys. zabezp. społ.</t>
  </si>
  <si>
    <t>POSIŁEK</t>
  </si>
  <si>
    <t>w tym: dla dzieci</t>
  </si>
  <si>
    <t>w tym: specjalistyczne</t>
  </si>
  <si>
    <t xml:space="preserve">ZASIŁEK CELOWY NA POKRYCIE WYDATKÓW NA ŚWIADCZENIA ZDROWOTNE  </t>
  </si>
  <si>
    <t>w tym dla: osób bezdomnych</t>
  </si>
  <si>
    <t>ZASIŁKI CELOWE NA POKRYCIE WYDATKÓW POWSTAŁYCH W WYN. ZDARZ.LOS.</t>
  </si>
  <si>
    <t xml:space="preserve">ZASIŁKI CELOWE W FORMIE BILETU KREDYTOWANEGO </t>
  </si>
  <si>
    <t>w tym osobom: bezdomnym</t>
  </si>
  <si>
    <t xml:space="preserve">             wiersz 20</t>
  </si>
  <si>
    <t>INNE ZASIŁKI CELOWE I W NATURZE - OGÓŁEM</t>
  </si>
  <si>
    <t xml:space="preserve">             wiersz 21</t>
  </si>
  <si>
    <t xml:space="preserve">             wiersz 22</t>
  </si>
  <si>
    <t>POMOC NA EKONOMICZNE USAMODZIELNIENIA - OGÓŁEM</t>
  </si>
  <si>
    <t xml:space="preserve">             wiersz 23</t>
  </si>
  <si>
    <t>w tym: w naturze</t>
  </si>
  <si>
    <t xml:space="preserve">             wiersz 24</t>
  </si>
  <si>
    <t>zasiłki</t>
  </si>
  <si>
    <t xml:space="preserve">             wiersz 25</t>
  </si>
  <si>
    <t>pożyczka</t>
  </si>
  <si>
    <t xml:space="preserve">             wiersz 26</t>
  </si>
  <si>
    <t>PORADNICTWO SPECJALISTYCZNE /PRAWNE, PSYCHOLOGICZNE, RODZINNE/</t>
  </si>
  <si>
    <t xml:space="preserve">             wiersz 27</t>
  </si>
  <si>
    <t>INTERWENCJA KRYZYSOWA</t>
  </si>
  <si>
    <t xml:space="preserve">             wiersz 28</t>
  </si>
  <si>
    <t xml:space="preserve">             wiersz 29</t>
  </si>
  <si>
    <t xml:space="preserve">                     wiersz 2</t>
  </si>
  <si>
    <t xml:space="preserve">                matki dziecka</t>
  </si>
  <si>
    <t>SCHRONIENIE</t>
  </si>
  <si>
    <t xml:space="preserve">         wiersz 3</t>
  </si>
  <si>
    <t>MINISTERSTWO  PRACY  I  POLITYKI  SPOŁECZNEJ</t>
  </si>
  <si>
    <t xml:space="preserve">             </t>
  </si>
  <si>
    <t>DEPARTAMENT POMOCY I INTEGRACJI SPOŁECZNEJ</t>
  </si>
  <si>
    <t>MPiPS-03</t>
  </si>
  <si>
    <t>SPRAWOZDANIE  ROCZNE</t>
  </si>
  <si>
    <t>Z UDZIELONYCH ŚWIADCZEŃ</t>
  </si>
  <si>
    <t xml:space="preserve">POMOCY SPOŁECZNEJ </t>
  </si>
  <si>
    <t>- PIENIĘŻNYCH, W NATURZE I USŁUGACH</t>
  </si>
  <si>
    <t>WARSZAWA,   MAJ  2006</t>
  </si>
  <si>
    <t>ZA STYCZEŃ - GRUDZIEŃ 2004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</si>
</sst>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"/>
    <numFmt numFmtId="171" formatCode="#,##0.0"/>
    <numFmt numFmtId="172" formatCode="#,##0;;\ "/>
    <numFmt numFmtId="173" formatCode="#,##\&gt;0;;\ "/>
    <numFmt numFmtId="174" formatCode="_-* #,##0\ &quot;zł&quot;_-;\-* #,##0\ &quot;zł&quot;_-;_-* &quot;-&quot;??\ &quot;zł&quot;_-;_-@_-"/>
    <numFmt numFmtId="175" formatCode="_-* #,##0\ _z_ł_-;\-* #,##0\ _z_ł_-;_-* &quot;-&quot;??\ _z_ł_-;_-@_-"/>
    <numFmt numFmtId="176" formatCode="#,##0.0;;\ "/>
    <numFmt numFmtId="177" formatCode="#,##0.00;;\ "/>
    <numFmt numFmtId="178" formatCode="#,##0_ ;\-#,##0\ "/>
    <numFmt numFmtId="179" formatCode="#,##0\ &quot;zł&quot;"/>
    <numFmt numFmtId="180" formatCode="0.0%"/>
  </numFmts>
  <fonts count="5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2"/>
      <name val="Arial"/>
      <family val="2"/>
    </font>
    <font>
      <sz val="20"/>
      <name val="Arial CE"/>
      <family val="0"/>
    </font>
    <font>
      <b/>
      <sz val="20"/>
      <name val="Arial"/>
      <family val="2"/>
    </font>
    <font>
      <sz val="18"/>
      <name val="Arial CE"/>
      <family val="2"/>
    </font>
    <font>
      <sz val="16"/>
      <name val="Arial CE"/>
      <family val="2"/>
    </font>
    <font>
      <b/>
      <sz val="18"/>
      <name val="Arial"/>
      <family val="2"/>
    </font>
    <font>
      <b/>
      <sz val="2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24"/>
      <name val="Arial CE"/>
      <family val="2"/>
    </font>
    <font>
      <sz val="24"/>
      <name val="Arial CE"/>
      <family val="2"/>
    </font>
    <font>
      <b/>
      <sz val="26"/>
      <name val="Arial CE"/>
      <family val="2"/>
    </font>
    <font>
      <b/>
      <sz val="16"/>
      <name val="Arial"/>
      <family val="2"/>
    </font>
    <font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36"/>
      <name val="Arial CE"/>
      <family val="2"/>
    </font>
    <font>
      <b/>
      <sz val="48"/>
      <name val="Arial CE"/>
      <family val="2"/>
    </font>
    <font>
      <sz val="22"/>
      <name val="Arial CE"/>
      <family val="2"/>
    </font>
    <font>
      <b/>
      <sz val="30"/>
      <name val="Arial CE"/>
      <family val="2"/>
    </font>
    <font>
      <b/>
      <sz val="13"/>
      <name val="Arial CE"/>
      <family val="2"/>
    </font>
    <font>
      <sz val="14"/>
      <color indexed="60"/>
      <name val="Arial CE"/>
      <family val="2"/>
    </font>
    <font>
      <b/>
      <sz val="19"/>
      <name val="Arial CE"/>
      <family val="2"/>
    </font>
    <font>
      <sz val="14"/>
      <color indexed="10"/>
      <name val="Arial CE"/>
      <family val="2"/>
    </font>
    <font>
      <vertAlign val="superscript"/>
      <sz val="14"/>
      <name val="Arial CE"/>
      <family val="2"/>
    </font>
    <font>
      <vertAlign val="superscript"/>
      <sz val="18"/>
      <name val="Arial CE"/>
      <family val="2"/>
    </font>
    <font>
      <b/>
      <vertAlign val="superscript"/>
      <sz val="36"/>
      <name val="Arial CE"/>
      <family val="2"/>
    </font>
    <font>
      <vertAlign val="superscript"/>
      <sz val="22"/>
      <name val="Arial CE"/>
      <family val="2"/>
    </font>
    <font>
      <vertAlign val="superscript"/>
      <sz val="16"/>
      <name val="Arial CE"/>
      <family val="2"/>
    </font>
    <font>
      <vertAlign val="superscript"/>
      <sz val="12"/>
      <name val="Arial CE"/>
      <family val="2"/>
    </font>
    <font>
      <b/>
      <vertAlign val="superscript"/>
      <sz val="12"/>
      <name val="Arial CE"/>
      <family val="2"/>
    </font>
    <font>
      <b/>
      <vertAlign val="superscript"/>
      <sz val="14"/>
      <name val="Arial CE"/>
      <family val="2"/>
    </font>
    <font>
      <b/>
      <sz val="20"/>
      <color indexed="8"/>
      <name val="Arial CE"/>
      <family val="2"/>
    </font>
    <font>
      <sz val="12"/>
      <color indexed="16"/>
      <name val="Arial CE"/>
      <family val="2"/>
    </font>
    <font>
      <sz val="12"/>
      <color indexed="60"/>
      <name val="Arial CE"/>
      <family val="2"/>
    </font>
    <font>
      <sz val="12"/>
      <color indexed="9"/>
      <name val="Arial CE"/>
      <family val="2"/>
    </font>
    <font>
      <b/>
      <sz val="12"/>
      <color indexed="9"/>
      <name val="Arial CE"/>
      <family val="2"/>
    </font>
    <font>
      <sz val="14"/>
      <color indexed="9"/>
      <name val="Arial CE"/>
      <family val="2"/>
    </font>
    <font>
      <sz val="10"/>
      <color indexed="9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8"/>
      <color indexed="9"/>
      <name val="Arial CE"/>
      <family val="2"/>
    </font>
    <font>
      <sz val="20"/>
      <color indexed="9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 quotePrefix="1">
      <alignment horizontal="left"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20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/>
    </xf>
    <xf numFmtId="3" fontId="8" fillId="0" borderId="22" xfId="0" applyNumberFormat="1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center"/>
      <protection locked="0"/>
    </xf>
    <xf numFmtId="3" fontId="8" fillId="0" borderId="22" xfId="0" applyNumberFormat="1" applyFont="1" applyBorder="1" applyAlignment="1">
      <alignment/>
    </xf>
    <xf numFmtId="3" fontId="8" fillId="0" borderId="24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 quotePrefix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26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8" fillId="0" borderId="20" xfId="0" applyNumberFormat="1" applyFont="1" applyBorder="1" applyAlignment="1">
      <alignment horizontal="left"/>
    </xf>
    <xf numFmtId="0" fontId="10" fillId="0" borderId="0" xfId="0" applyFont="1" applyAlignment="1">
      <alignment/>
    </xf>
    <xf numFmtId="3" fontId="8" fillId="0" borderId="27" xfId="0" applyNumberFormat="1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3" fontId="8" fillId="0" borderId="22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0" xfId="0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2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3" fontId="8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3" fontId="8" fillId="0" borderId="36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3" fillId="0" borderId="0" xfId="0" applyFont="1" applyAlignment="1">
      <alignment/>
    </xf>
    <xf numFmtId="3" fontId="4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4" fillId="0" borderId="20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22" xfId="0" applyFont="1" applyBorder="1" applyAlignment="1">
      <alignment horizontal="left"/>
    </xf>
    <xf numFmtId="3" fontId="4" fillId="0" borderId="22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7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9" fillId="0" borderId="4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3" xfId="0" applyFont="1" applyBorder="1" applyAlignment="1">
      <alignment/>
    </xf>
    <xf numFmtId="3" fontId="8" fillId="0" borderId="3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30" xfId="0" applyFont="1" applyBorder="1" applyAlignment="1">
      <alignment horizontal="center"/>
    </xf>
    <xf numFmtId="3" fontId="8" fillId="0" borderId="31" xfId="0" applyNumberFormat="1" applyFont="1" applyBorder="1" applyAlignment="1">
      <alignment/>
    </xf>
    <xf numFmtId="0" fontId="8" fillId="0" borderId="31" xfId="0" applyFont="1" applyBorder="1" applyAlignment="1">
      <alignment horizontal="center"/>
    </xf>
    <xf numFmtId="3" fontId="8" fillId="0" borderId="32" xfId="0" applyNumberFormat="1" applyFont="1" applyBorder="1" applyAlignment="1">
      <alignment/>
    </xf>
    <xf numFmtId="0" fontId="8" fillId="0" borderId="3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33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5" fillId="0" borderId="20" xfId="0" applyNumberFormat="1" applyFont="1" applyBorder="1" applyAlignment="1">
      <alignment horizontal="left"/>
    </xf>
    <xf numFmtId="3" fontId="4" fillId="0" borderId="2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22" fillId="0" borderId="22" xfId="0" applyFont="1" applyBorder="1" applyAlignment="1">
      <alignment horizontal="left"/>
    </xf>
    <xf numFmtId="3" fontId="9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33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3" fillId="0" borderId="28" xfId="0" applyFont="1" applyBorder="1" applyAlignment="1">
      <alignment/>
    </xf>
    <xf numFmtId="0" fontId="22" fillId="0" borderId="33" xfId="0" applyFont="1" applyBorder="1" applyAlignment="1">
      <alignment horizontal="left"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9" fillId="0" borderId="29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9" fillId="0" borderId="41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22" fillId="0" borderId="26" xfId="0" applyFont="1" applyBorder="1" applyAlignment="1">
      <alignment horizontal="left"/>
    </xf>
    <xf numFmtId="3" fontId="4" fillId="0" borderId="14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3" fontId="4" fillId="0" borderId="37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9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0" xfId="0" applyFont="1" applyAlignment="1" quotePrefix="1">
      <alignment/>
    </xf>
    <xf numFmtId="0" fontId="4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40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53" xfId="0" applyBorder="1" applyAlignment="1">
      <alignment/>
    </xf>
    <xf numFmtId="0" fontId="5" fillId="0" borderId="36" xfId="0" applyFont="1" applyBorder="1" applyAlignment="1">
      <alignment/>
    </xf>
    <xf numFmtId="0" fontId="6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" fillId="0" borderId="5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57" xfId="0" applyFont="1" applyBorder="1" applyAlignment="1">
      <alignment/>
    </xf>
    <xf numFmtId="0" fontId="21" fillId="0" borderId="19" xfId="0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0" fontId="26" fillId="0" borderId="50" xfId="0" applyFont="1" applyBorder="1" applyAlignment="1">
      <alignment/>
    </xf>
    <xf numFmtId="0" fontId="15" fillId="0" borderId="59" xfId="0" applyFont="1" applyBorder="1" applyAlignment="1">
      <alignment/>
    </xf>
    <xf numFmtId="0" fontId="21" fillId="0" borderId="33" xfId="0" applyFont="1" applyBorder="1" applyAlignment="1">
      <alignment/>
    </xf>
    <xf numFmtId="3" fontId="2" fillId="0" borderId="40" xfId="0" applyNumberFormat="1" applyFont="1" applyBorder="1" applyAlignment="1">
      <alignment/>
    </xf>
    <xf numFmtId="0" fontId="15" fillId="0" borderId="50" xfId="0" applyFont="1" applyBorder="1" applyAlignment="1">
      <alignment/>
    </xf>
    <xf numFmtId="0" fontId="28" fillId="0" borderId="50" xfId="0" applyFont="1" applyBorder="1" applyAlignment="1">
      <alignment/>
    </xf>
    <xf numFmtId="0" fontId="26" fillId="0" borderId="60" xfId="0" applyFont="1" applyBorder="1" applyAlignment="1">
      <alignment/>
    </xf>
    <xf numFmtId="0" fontId="3" fillId="0" borderId="50" xfId="0" applyFont="1" applyBorder="1" applyAlignment="1">
      <alignment/>
    </xf>
    <xf numFmtId="3" fontId="2" fillId="0" borderId="61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63" xfId="0" applyFont="1" applyBorder="1" applyAlignment="1">
      <alignment/>
    </xf>
    <xf numFmtId="0" fontId="8" fillId="0" borderId="64" xfId="0" applyFont="1" applyBorder="1" applyAlignment="1">
      <alignment/>
    </xf>
    <xf numFmtId="0" fontId="17" fillId="0" borderId="0" xfId="0" applyFont="1" applyBorder="1" applyAlignment="1">
      <alignment/>
    </xf>
    <xf numFmtId="3" fontId="4" fillId="0" borderId="65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2" fillId="0" borderId="69" xfId="0" applyFont="1" applyBorder="1" applyAlignment="1">
      <alignment/>
    </xf>
    <xf numFmtId="0" fontId="0" fillId="0" borderId="70" xfId="0" applyBorder="1" applyAlignment="1">
      <alignment/>
    </xf>
    <xf numFmtId="0" fontId="27" fillId="0" borderId="7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1" fillId="0" borderId="8" xfId="0" applyFont="1" applyBorder="1" applyAlignment="1">
      <alignment horizontal="center"/>
    </xf>
    <xf numFmtId="3" fontId="21" fillId="0" borderId="5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9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/>
    </xf>
    <xf numFmtId="3" fontId="21" fillId="0" borderId="72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23" fillId="0" borderId="72" xfId="0" applyNumberFormat="1" applyFont="1" applyBorder="1" applyAlignment="1">
      <alignment/>
    </xf>
    <xf numFmtId="3" fontId="23" fillId="0" borderId="52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73" xfId="0" applyNumberFormat="1" applyFont="1" applyBorder="1" applyAlignment="1">
      <alignment/>
    </xf>
    <xf numFmtId="3" fontId="23" fillId="0" borderId="72" xfId="0" applyNumberFormat="1" applyFont="1" applyBorder="1" applyAlignment="1">
      <alignment horizontal="right"/>
    </xf>
    <xf numFmtId="0" fontId="21" fillId="0" borderId="61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74" xfId="0" applyFont="1" applyBorder="1" applyAlignment="1">
      <alignment/>
    </xf>
    <xf numFmtId="3" fontId="21" fillId="0" borderId="66" xfId="0" applyNumberFormat="1" applyFont="1" applyBorder="1" applyAlignment="1">
      <alignment/>
    </xf>
    <xf numFmtId="3" fontId="21" fillId="0" borderId="75" xfId="0" applyNumberFormat="1" applyFont="1" applyBorder="1" applyAlignment="1">
      <alignment/>
    </xf>
    <xf numFmtId="3" fontId="21" fillId="0" borderId="61" xfId="0" applyNumberFormat="1" applyFont="1" applyBorder="1" applyAlignment="1">
      <alignment/>
    </xf>
    <xf numFmtId="3" fontId="21" fillId="0" borderId="62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3" fontId="4" fillId="0" borderId="36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5" fillId="0" borderId="36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3" fontId="2" fillId="0" borderId="7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77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1" fillId="0" borderId="76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7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80" xfId="0" applyFont="1" applyBorder="1" applyAlignment="1">
      <alignment/>
    </xf>
    <xf numFmtId="0" fontId="0" fillId="0" borderId="32" xfId="0" applyBorder="1" applyAlignment="1">
      <alignment/>
    </xf>
    <xf numFmtId="172" fontId="8" fillId="0" borderId="14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right"/>
    </xf>
    <xf numFmtId="3" fontId="15" fillId="0" borderId="20" xfId="0" applyNumberFormat="1" applyFont="1" applyBorder="1" applyAlignment="1">
      <alignment horizontal="right"/>
    </xf>
    <xf numFmtId="3" fontId="15" fillId="0" borderId="21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15" fillId="0" borderId="23" xfId="0" applyNumberFormat="1" applyFont="1" applyBorder="1" applyAlignment="1" applyProtection="1">
      <alignment horizontal="right"/>
      <protection locked="0"/>
    </xf>
    <xf numFmtId="3" fontId="15" fillId="0" borderId="24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right"/>
    </xf>
    <xf numFmtId="3" fontId="15" fillId="0" borderId="2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22" xfId="0" applyNumberFormat="1" applyFont="1" applyBorder="1" applyAlignment="1" applyProtection="1">
      <alignment/>
      <protection locked="0"/>
    </xf>
    <xf numFmtId="3" fontId="15" fillId="0" borderId="23" xfId="0" applyNumberFormat="1" applyFont="1" applyBorder="1" applyAlignment="1" applyProtection="1">
      <alignment/>
      <protection locked="0"/>
    </xf>
    <xf numFmtId="3" fontId="15" fillId="0" borderId="24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2" fontId="4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left"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 quotePrefix="1">
      <alignment horizontal="left"/>
    </xf>
    <xf numFmtId="172" fontId="5" fillId="0" borderId="0" xfId="0" applyNumberFormat="1" applyFont="1" applyBorder="1" applyAlignment="1">
      <alignment/>
    </xf>
    <xf numFmtId="172" fontId="1" fillId="0" borderId="8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 quotePrefix="1">
      <alignment horizontal="left"/>
    </xf>
    <xf numFmtId="172" fontId="1" fillId="0" borderId="13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26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 quotePrefix="1">
      <alignment horizontal="left"/>
    </xf>
    <xf numFmtId="172" fontId="1" fillId="0" borderId="2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1" fillId="0" borderId="3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172" fontId="7" fillId="0" borderId="4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/>
    </xf>
    <xf numFmtId="172" fontId="1" fillId="0" borderId="14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4" fillId="0" borderId="27" xfId="0" applyNumberFormat="1" applyFont="1" applyBorder="1" applyAlignment="1">
      <alignment horizontal="center"/>
    </xf>
    <xf numFmtId="172" fontId="4" fillId="0" borderId="81" xfId="0" applyNumberFormat="1" applyFont="1" applyBorder="1" applyAlignment="1">
      <alignment horizontal="left"/>
    </xf>
    <xf numFmtId="172" fontId="4" fillId="0" borderId="82" xfId="0" applyNumberFormat="1" applyFont="1" applyBorder="1" applyAlignment="1">
      <alignment horizontal="right"/>
    </xf>
    <xf numFmtId="172" fontId="4" fillId="0" borderId="82" xfId="0" applyNumberFormat="1" applyFont="1" applyBorder="1" applyAlignment="1">
      <alignment horizontal="center"/>
    </xf>
    <xf numFmtId="172" fontId="12" fillId="0" borderId="0" xfId="0" applyNumberFormat="1" applyFont="1" applyAlignment="1">
      <alignment/>
    </xf>
    <xf numFmtId="172" fontId="4" fillId="0" borderId="82" xfId="0" applyNumberFormat="1" applyFont="1" applyBorder="1" applyAlignment="1">
      <alignment horizontal="left"/>
    </xf>
    <xf numFmtId="172" fontId="4" fillId="0" borderId="82" xfId="0" applyNumberFormat="1" applyFont="1" applyBorder="1" applyAlignment="1">
      <alignment/>
    </xf>
    <xf numFmtId="172" fontId="4" fillId="0" borderId="83" xfId="0" applyNumberFormat="1" applyFont="1" applyBorder="1" applyAlignment="1">
      <alignment horizontal="center"/>
    </xf>
    <xf numFmtId="172" fontId="4" fillId="0" borderId="83" xfId="0" applyNumberFormat="1" applyFont="1" applyBorder="1" applyAlignment="1">
      <alignment horizontal="left"/>
    </xf>
    <xf numFmtId="172" fontId="4" fillId="0" borderId="83" xfId="0" applyNumberFormat="1" applyFont="1" applyBorder="1" applyAlignment="1">
      <alignment/>
    </xf>
    <xf numFmtId="172" fontId="12" fillId="0" borderId="7" xfId="0" applyNumberFormat="1" applyFont="1" applyBorder="1" applyAlignment="1">
      <alignment/>
    </xf>
    <xf numFmtId="172" fontId="4" fillId="0" borderId="82" xfId="0" applyNumberFormat="1" applyFont="1" applyFill="1" applyBorder="1" applyAlignment="1">
      <alignment/>
    </xf>
    <xf numFmtId="172" fontId="8" fillId="0" borderId="82" xfId="0" applyNumberFormat="1" applyFont="1" applyBorder="1" applyAlignment="1">
      <alignment horizontal="right"/>
    </xf>
    <xf numFmtId="172" fontId="12" fillId="0" borderId="5" xfId="0" applyNumberFormat="1" applyFont="1" applyBorder="1" applyAlignment="1">
      <alignment/>
    </xf>
    <xf numFmtId="172" fontId="8" fillId="0" borderId="82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14" fillId="0" borderId="28" xfId="0" applyNumberFormat="1" applyFont="1" applyBorder="1" applyAlignment="1">
      <alignment horizontal="center"/>
    </xf>
    <xf numFmtId="172" fontId="14" fillId="0" borderId="84" xfId="0" applyNumberFormat="1" applyFont="1" applyBorder="1" applyAlignment="1">
      <alignment horizontal="left"/>
    </xf>
    <xf numFmtId="172" fontId="4" fillId="0" borderId="83" xfId="0" applyNumberFormat="1" applyFont="1" applyBorder="1" applyAlignment="1">
      <alignment horizontal="right"/>
    </xf>
    <xf numFmtId="172" fontId="14" fillId="0" borderId="83" xfId="0" applyNumberFormat="1" applyFont="1" applyBorder="1" applyAlignment="1">
      <alignment horizontal="center"/>
    </xf>
    <xf numFmtId="172" fontId="14" fillId="0" borderId="83" xfId="0" applyNumberFormat="1" applyFont="1" applyBorder="1" applyAlignment="1">
      <alignment horizontal="left"/>
    </xf>
    <xf numFmtId="172" fontId="12" fillId="0" borderId="0" xfId="0" applyNumberFormat="1" applyFont="1" applyAlignment="1">
      <alignment/>
    </xf>
    <xf numFmtId="172" fontId="12" fillId="0" borderId="7" xfId="0" applyNumberFormat="1" applyFont="1" applyBorder="1" applyAlignment="1">
      <alignment/>
    </xf>
    <xf numFmtId="172" fontId="4" fillId="0" borderId="7" xfId="0" applyNumberFormat="1" applyFont="1" applyBorder="1" applyAlignment="1">
      <alignment/>
    </xf>
    <xf numFmtId="172" fontId="8" fillId="0" borderId="83" xfId="0" applyNumberFormat="1" applyFont="1" applyBorder="1" applyAlignment="1">
      <alignment horizontal="right"/>
    </xf>
    <xf numFmtId="172" fontId="4" fillId="0" borderId="83" xfId="0" applyNumberFormat="1" applyFont="1" applyFill="1" applyBorder="1" applyAlignment="1">
      <alignment horizontal="right"/>
    </xf>
    <xf numFmtId="172" fontId="8" fillId="0" borderId="83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2" fontId="4" fillId="0" borderId="83" xfId="19" applyNumberFormat="1" applyFont="1" applyBorder="1">
      <alignment/>
      <protection/>
    </xf>
    <xf numFmtId="172" fontId="4" fillId="0" borderId="83" xfId="19" applyNumberFormat="1" applyFont="1" applyBorder="1" applyAlignment="1">
      <alignment horizontal="right"/>
      <protection/>
    </xf>
    <xf numFmtId="172" fontId="12" fillId="0" borderId="0" xfId="19" applyNumberFormat="1" applyFont="1">
      <alignment/>
      <protection/>
    </xf>
    <xf numFmtId="172" fontId="12" fillId="0" borderId="7" xfId="19" applyNumberFormat="1" applyFont="1" applyBorder="1">
      <alignment/>
      <protection/>
    </xf>
    <xf numFmtId="172" fontId="4" fillId="0" borderId="83" xfId="19" applyNumberFormat="1" applyFont="1" applyBorder="1" applyAlignment="1">
      <alignment horizontal="center"/>
      <protection/>
    </xf>
    <xf numFmtId="172" fontId="4" fillId="0" borderId="7" xfId="19" applyNumberFormat="1" applyFont="1" applyBorder="1">
      <alignment/>
      <protection/>
    </xf>
    <xf numFmtId="172" fontId="8" fillId="0" borderId="83" xfId="19" applyNumberFormat="1" applyFont="1" applyBorder="1" applyAlignment="1">
      <alignment horizontal="right"/>
      <protection/>
    </xf>
    <xf numFmtId="172" fontId="4" fillId="0" borderId="83" xfId="19" applyNumberFormat="1" applyFont="1" applyFill="1" applyBorder="1">
      <alignment/>
      <protection/>
    </xf>
    <xf numFmtId="172" fontId="8" fillId="0" borderId="83" xfId="19" applyNumberFormat="1" applyFont="1" applyBorder="1" applyAlignment="1">
      <alignment horizontal="center"/>
      <protection/>
    </xf>
    <xf numFmtId="172" fontId="4" fillId="0" borderId="28" xfId="0" applyNumberFormat="1" applyFont="1" applyBorder="1" applyAlignment="1">
      <alignment horizontal="center"/>
    </xf>
    <xf numFmtId="172" fontId="4" fillId="0" borderId="84" xfId="0" applyNumberFormat="1" applyFont="1" applyBorder="1" applyAlignment="1">
      <alignment horizontal="left"/>
    </xf>
    <xf numFmtId="172" fontId="4" fillId="0" borderId="28" xfId="0" applyNumberFormat="1" applyFont="1" applyBorder="1" applyAlignment="1">
      <alignment horizontal="center"/>
    </xf>
    <xf numFmtId="172" fontId="4" fillId="0" borderId="84" xfId="0" applyNumberFormat="1" applyFont="1" applyBorder="1" applyAlignment="1">
      <alignment horizontal="left"/>
    </xf>
    <xf numFmtId="172" fontId="4" fillId="0" borderId="83" xfId="0" applyNumberFormat="1" applyFont="1" applyBorder="1" applyAlignment="1">
      <alignment horizontal="right"/>
    </xf>
    <xf numFmtId="172" fontId="4" fillId="0" borderId="83" xfId="0" applyNumberFormat="1" applyFont="1" applyBorder="1" applyAlignment="1">
      <alignment horizontal="center"/>
    </xf>
    <xf numFmtId="172" fontId="4" fillId="0" borderId="83" xfId="0" applyNumberFormat="1" applyFont="1" applyBorder="1" applyAlignment="1">
      <alignment horizontal="left"/>
    </xf>
    <xf numFmtId="172" fontId="4" fillId="0" borderId="83" xfId="0" applyNumberFormat="1" applyFont="1" applyBorder="1" applyAlignment="1">
      <alignment/>
    </xf>
    <xf numFmtId="172" fontId="4" fillId="0" borderId="83" xfId="0" applyNumberFormat="1" applyFont="1" applyFill="1" applyBorder="1" applyAlignment="1">
      <alignment horizontal="right"/>
    </xf>
    <xf numFmtId="172" fontId="4" fillId="0" borderId="0" xfId="0" applyNumberFormat="1" applyFont="1" applyBorder="1" applyAlignment="1">
      <alignment horizontal="center"/>
    </xf>
    <xf numFmtId="172" fontId="4" fillId="0" borderId="83" xfId="0" applyNumberFormat="1" applyFont="1" applyFill="1" applyBorder="1" applyAlignment="1">
      <alignment/>
    </xf>
    <xf numFmtId="172" fontId="4" fillId="0" borderId="83" xfId="0" applyNumberFormat="1" applyFont="1" applyBorder="1" applyAlignment="1" applyProtection="1">
      <alignment/>
      <protection locked="0"/>
    </xf>
    <xf numFmtId="172" fontId="4" fillId="0" borderId="83" xfId="0" applyNumberFormat="1" applyFont="1" applyBorder="1" applyAlignment="1" applyProtection="1">
      <alignment horizontal="right"/>
      <protection locked="0"/>
    </xf>
    <xf numFmtId="172" fontId="12" fillId="0" borderId="0" xfId="0" applyNumberFormat="1" applyFont="1" applyAlignment="1" applyProtection="1">
      <alignment/>
      <protection locked="0"/>
    </xf>
    <xf numFmtId="172" fontId="12" fillId="0" borderId="7" xfId="0" applyNumberFormat="1" applyFont="1" applyBorder="1" applyAlignment="1" applyProtection="1">
      <alignment/>
      <protection locked="0"/>
    </xf>
    <xf numFmtId="172" fontId="4" fillId="0" borderId="83" xfId="0" applyNumberFormat="1" applyFont="1" applyBorder="1" applyAlignment="1" applyProtection="1">
      <alignment horizontal="center"/>
      <protection locked="0"/>
    </xf>
    <xf numFmtId="172" fontId="4" fillId="0" borderId="7" xfId="0" applyNumberFormat="1" applyFont="1" applyBorder="1" applyAlignment="1" applyProtection="1">
      <alignment/>
      <protection locked="0"/>
    </xf>
    <xf numFmtId="172" fontId="8" fillId="0" borderId="83" xfId="0" applyNumberFormat="1" applyFont="1" applyBorder="1" applyAlignment="1" applyProtection="1">
      <alignment horizontal="right"/>
      <protection locked="0"/>
    </xf>
    <xf numFmtId="172" fontId="8" fillId="0" borderId="83" xfId="0" applyNumberFormat="1" applyFont="1" applyBorder="1" applyAlignment="1" applyProtection="1">
      <alignment horizontal="center"/>
      <protection locked="0"/>
    </xf>
    <xf numFmtId="172" fontId="14" fillId="0" borderId="29" xfId="0" applyNumberFormat="1" applyFont="1" applyBorder="1" applyAlignment="1">
      <alignment horizontal="center"/>
    </xf>
    <xf numFmtId="172" fontId="14" fillId="0" borderId="85" xfId="0" applyNumberFormat="1" applyFont="1" applyBorder="1" applyAlignment="1">
      <alignment horizontal="left"/>
    </xf>
    <xf numFmtId="172" fontId="4" fillId="0" borderId="86" xfId="0" applyNumberFormat="1" applyFont="1" applyBorder="1" applyAlignment="1">
      <alignment horizontal="right"/>
    </xf>
    <xf numFmtId="172" fontId="4" fillId="0" borderId="86" xfId="0" applyNumberFormat="1" applyFont="1" applyBorder="1" applyAlignment="1">
      <alignment horizontal="center"/>
    </xf>
    <xf numFmtId="172" fontId="14" fillId="0" borderId="86" xfId="0" applyNumberFormat="1" applyFont="1" applyBorder="1" applyAlignment="1">
      <alignment horizontal="center"/>
    </xf>
    <xf numFmtId="172" fontId="14" fillId="0" borderId="86" xfId="0" applyNumberFormat="1" applyFont="1" applyBorder="1" applyAlignment="1">
      <alignment horizontal="left"/>
    </xf>
    <xf numFmtId="172" fontId="4" fillId="0" borderId="86" xfId="0" applyNumberFormat="1" applyFont="1" applyBorder="1" applyAlignment="1">
      <alignment/>
    </xf>
    <xf numFmtId="172" fontId="4" fillId="0" borderId="47" xfId="0" applyNumberFormat="1" applyFont="1" applyBorder="1" applyAlignment="1">
      <alignment horizontal="center"/>
    </xf>
    <xf numFmtId="172" fontId="14" fillId="0" borderId="47" xfId="0" applyNumberFormat="1" applyFont="1" applyBorder="1" applyAlignment="1">
      <alignment horizontal="center"/>
    </xf>
    <xf numFmtId="172" fontId="14" fillId="0" borderId="47" xfId="0" applyNumberFormat="1" applyFont="1" applyBorder="1" applyAlignment="1">
      <alignment horizontal="left"/>
    </xf>
    <xf numFmtId="172" fontId="4" fillId="0" borderId="47" xfId="0" applyNumberFormat="1" applyFont="1" applyBorder="1" applyAlignment="1">
      <alignment/>
    </xf>
    <xf numFmtId="172" fontId="8" fillId="0" borderId="86" xfId="0" applyNumberFormat="1" applyFont="1" applyBorder="1" applyAlignment="1">
      <alignment horizontal="right"/>
    </xf>
    <xf numFmtId="172" fontId="8" fillId="0" borderId="86" xfId="0" applyNumberFormat="1" applyFont="1" applyBorder="1" applyAlignment="1">
      <alignment horizontal="center"/>
    </xf>
    <xf numFmtId="172" fontId="8" fillId="0" borderId="0" xfId="0" applyNumberFormat="1" applyFont="1" applyAlignment="1">
      <alignment/>
    </xf>
    <xf numFmtId="172" fontId="14" fillId="0" borderId="9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left"/>
    </xf>
    <xf numFmtId="172" fontId="4" fillId="0" borderId="14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/>
    </xf>
    <xf numFmtId="172" fontId="14" fillId="0" borderId="12" xfId="0" applyNumberFormat="1" applyFont="1" applyBorder="1" applyAlignment="1">
      <alignment horizontal="center"/>
    </xf>
    <xf numFmtId="172" fontId="14" fillId="0" borderId="26" xfId="0" applyNumberFormat="1" applyFont="1" applyBorder="1" applyAlignment="1">
      <alignment horizontal="left"/>
    </xf>
    <xf numFmtId="172" fontId="7" fillId="0" borderId="2" xfId="0" applyNumberFormat="1" applyFont="1" applyBorder="1" applyAlignment="1">
      <alignment/>
    </xf>
    <xf numFmtId="172" fontId="0" fillId="0" borderId="0" xfId="0" applyNumberFormat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1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2" fillId="0" borderId="5" xfId="0" applyNumberFormat="1" applyFont="1" applyBorder="1" applyAlignment="1">
      <alignment horizontal="center"/>
    </xf>
    <xf numFmtId="172" fontId="0" fillId="0" borderId="6" xfId="0" applyNumberFormat="1" applyBorder="1" applyAlignment="1">
      <alignment/>
    </xf>
    <xf numFmtId="172" fontId="2" fillId="0" borderId="7" xfId="0" applyNumberFormat="1" applyFont="1" applyBorder="1" applyAlignment="1">
      <alignment horizontal="center"/>
    </xf>
    <xf numFmtId="172" fontId="0" fillId="0" borderId="5" xfId="0" applyNumberFormat="1" applyBorder="1" applyAlignment="1">
      <alignment/>
    </xf>
    <xf numFmtId="172" fontId="2" fillId="0" borderId="7" xfId="0" applyNumberFormat="1" applyFon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1" xfId="0" applyNumberFormat="1" applyFont="1" applyBorder="1" applyAlignment="1">
      <alignment horizontal="center"/>
    </xf>
    <xf numFmtId="172" fontId="0" fillId="0" borderId="11" xfId="0" applyNumberFormat="1" applyBorder="1" applyAlignment="1">
      <alignment/>
    </xf>
    <xf numFmtId="172" fontId="2" fillId="0" borderId="12" xfId="0" applyNumberFormat="1" applyFont="1" applyBorder="1" applyAlignment="1">
      <alignment horizontal="center"/>
    </xf>
    <xf numFmtId="172" fontId="2" fillId="0" borderId="26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0" fillId="0" borderId="45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2" fillId="0" borderId="17" xfId="0" applyNumberFormat="1" applyFon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48" xfId="0" applyNumberFormat="1" applyBorder="1" applyAlignment="1">
      <alignment/>
    </xf>
    <xf numFmtId="172" fontId="8" fillId="0" borderId="17" xfId="0" applyNumberFormat="1" applyFont="1" applyBorder="1" applyAlignment="1">
      <alignment/>
    </xf>
    <xf numFmtId="172" fontId="2" fillId="0" borderId="36" xfId="0" applyNumberFormat="1" applyFont="1" applyBorder="1" applyAlignment="1">
      <alignment horizontal="center"/>
    </xf>
    <xf numFmtId="172" fontId="8" fillId="0" borderId="36" xfId="0" applyNumberFormat="1" applyFont="1" applyBorder="1" applyAlignment="1">
      <alignment horizontal="right"/>
    </xf>
    <xf numFmtId="172" fontId="8" fillId="0" borderId="36" xfId="0" applyNumberFormat="1" applyFont="1" applyBorder="1" applyAlignment="1">
      <alignment horizontal="center"/>
    </xf>
    <xf numFmtId="172" fontId="8" fillId="0" borderId="46" xfId="0" applyNumberFormat="1" applyFont="1" applyBorder="1" applyAlignment="1">
      <alignment horizontal="right"/>
    </xf>
    <xf numFmtId="172" fontId="0" fillId="0" borderId="41" xfId="0" applyNumberFormat="1" applyBorder="1" applyAlignment="1">
      <alignment/>
    </xf>
    <xf numFmtId="172" fontId="2" fillId="0" borderId="33" xfId="0" applyNumberFormat="1" applyFont="1" applyBorder="1" applyAlignment="1">
      <alignment horizontal="center"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4" fillId="0" borderId="38" xfId="0" applyNumberFormat="1" applyFont="1" applyBorder="1" applyAlignment="1">
      <alignment/>
    </xf>
    <xf numFmtId="172" fontId="4" fillId="0" borderId="36" xfId="0" applyNumberFormat="1" applyFont="1" applyBorder="1" applyAlignment="1">
      <alignment horizontal="right"/>
    </xf>
    <xf numFmtId="172" fontId="4" fillId="0" borderId="42" xfId="0" applyNumberFormat="1" applyFont="1" applyBorder="1" applyAlignment="1">
      <alignment horizontal="right"/>
    </xf>
    <xf numFmtId="172" fontId="4" fillId="0" borderId="46" xfId="0" applyNumberFormat="1" applyFont="1" applyBorder="1" applyAlignment="1">
      <alignment horizontal="right"/>
    </xf>
    <xf numFmtId="172" fontId="5" fillId="0" borderId="41" xfId="0" applyNumberFormat="1" applyFont="1" applyBorder="1" applyAlignment="1">
      <alignment/>
    </xf>
    <xf numFmtId="172" fontId="2" fillId="0" borderId="22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52" xfId="0" applyNumberFormat="1" applyFont="1" applyBorder="1" applyAlignment="1">
      <alignment horizontal="center"/>
    </xf>
    <xf numFmtId="172" fontId="4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/>
    </xf>
    <xf numFmtId="172" fontId="8" fillId="0" borderId="42" xfId="0" applyNumberFormat="1" applyFont="1" applyBorder="1" applyAlignment="1">
      <alignment horizontal="center"/>
    </xf>
    <xf numFmtId="172" fontId="4" fillId="0" borderId="36" xfId="0" applyNumberFormat="1" applyFont="1" applyBorder="1" applyAlignment="1">
      <alignment/>
    </xf>
    <xf numFmtId="172" fontId="8" fillId="0" borderId="46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/>
    </xf>
    <xf numFmtId="172" fontId="2" fillId="0" borderId="19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1" fillId="0" borderId="36" xfId="0" applyNumberFormat="1" applyFont="1" applyBorder="1" applyAlignment="1">
      <alignment horizontal="right"/>
    </xf>
    <xf numFmtId="172" fontId="1" fillId="0" borderId="42" xfId="0" applyNumberFormat="1" applyFont="1" applyBorder="1" applyAlignment="1">
      <alignment horizontal="right"/>
    </xf>
    <xf numFmtId="172" fontId="1" fillId="0" borderId="46" xfId="0" applyNumberFormat="1" applyFont="1" applyBorder="1" applyAlignment="1">
      <alignment horizontal="right"/>
    </xf>
    <xf numFmtId="172" fontId="1" fillId="0" borderId="41" xfId="0" applyNumberFormat="1" applyFont="1" applyBorder="1" applyAlignment="1">
      <alignment/>
    </xf>
    <xf numFmtId="172" fontId="1" fillId="0" borderId="33" xfId="0" applyNumberFormat="1" applyFont="1" applyBorder="1" applyAlignment="1">
      <alignment horizontal="right"/>
    </xf>
    <xf numFmtId="172" fontId="1" fillId="0" borderId="40" xfId="0" applyNumberFormat="1" applyFont="1" applyBorder="1" applyAlignment="1">
      <alignment horizontal="right"/>
    </xf>
    <xf numFmtId="172" fontId="1" fillId="0" borderId="34" xfId="0" applyNumberFormat="1" applyFont="1" applyBorder="1" applyAlignment="1">
      <alignment horizontal="right"/>
    </xf>
    <xf numFmtId="172" fontId="1" fillId="0" borderId="38" xfId="0" applyNumberFormat="1" applyFont="1" applyBorder="1" applyAlignment="1">
      <alignment/>
    </xf>
    <xf numFmtId="172" fontId="30" fillId="0" borderId="17" xfId="0" applyNumberFormat="1" applyFont="1" applyBorder="1" applyAlignment="1">
      <alignment/>
    </xf>
    <xf numFmtId="172" fontId="1" fillId="0" borderId="19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1" fillId="0" borderId="48" xfId="0" applyNumberFormat="1" applyFont="1" applyBorder="1" applyAlignment="1">
      <alignment horizontal="right"/>
    </xf>
    <xf numFmtId="172" fontId="2" fillId="0" borderId="41" xfId="0" applyNumberFormat="1" applyFont="1" applyBorder="1" applyAlignment="1">
      <alignment/>
    </xf>
    <xf numFmtId="172" fontId="5" fillId="0" borderId="38" xfId="0" applyNumberFormat="1" applyFont="1" applyBorder="1" applyAlignment="1">
      <alignment/>
    </xf>
    <xf numFmtId="172" fontId="5" fillId="0" borderId="36" xfId="0" applyNumberFormat="1" applyFont="1" applyBorder="1" applyAlignment="1">
      <alignment horizontal="right"/>
    </xf>
    <xf numFmtId="172" fontId="5" fillId="0" borderId="46" xfId="0" applyNumberFormat="1" applyFont="1" applyBorder="1" applyAlignment="1">
      <alignment horizontal="right"/>
    </xf>
    <xf numFmtId="172" fontId="5" fillId="0" borderId="33" xfId="0" applyNumberFormat="1" applyFont="1" applyBorder="1" applyAlignment="1">
      <alignment horizontal="right"/>
    </xf>
    <xf numFmtId="172" fontId="5" fillId="0" borderId="34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/>
    </xf>
    <xf numFmtId="172" fontId="6" fillId="0" borderId="38" xfId="0" applyNumberFormat="1" applyFont="1" applyBorder="1" applyAlignment="1">
      <alignment/>
    </xf>
    <xf numFmtId="172" fontId="5" fillId="0" borderId="19" xfId="0" applyNumberFormat="1" applyFont="1" applyBorder="1" applyAlignment="1">
      <alignment horizontal="right"/>
    </xf>
    <xf numFmtId="172" fontId="5" fillId="0" borderId="48" xfId="0" applyNumberFormat="1" applyFont="1" applyBorder="1" applyAlignment="1">
      <alignment horizontal="right"/>
    </xf>
    <xf numFmtId="172" fontId="5" fillId="0" borderId="19" xfId="0" applyNumberFormat="1" applyFont="1" applyBorder="1" applyAlignment="1">
      <alignment/>
    </xf>
    <xf numFmtId="172" fontId="6" fillId="0" borderId="41" xfId="0" applyNumberFormat="1" applyFont="1" applyBorder="1" applyAlignment="1">
      <alignment/>
    </xf>
    <xf numFmtId="172" fontId="5" fillId="0" borderId="48" xfId="0" applyNumberFormat="1" applyFont="1" applyBorder="1" applyAlignment="1">
      <alignment/>
    </xf>
    <xf numFmtId="172" fontId="5" fillId="0" borderId="36" xfId="0" applyNumberFormat="1" applyFont="1" applyBorder="1" applyAlignment="1">
      <alignment/>
    </xf>
    <xf numFmtId="172" fontId="5" fillId="0" borderId="46" xfId="0" applyNumberFormat="1" applyFont="1" applyBorder="1" applyAlignment="1">
      <alignment/>
    </xf>
    <xf numFmtId="172" fontId="2" fillId="0" borderId="38" xfId="0" applyNumberFormat="1" applyFont="1" applyBorder="1" applyAlignment="1">
      <alignment/>
    </xf>
    <xf numFmtId="172" fontId="5" fillId="0" borderId="19" xfId="0" applyNumberFormat="1" applyFont="1" applyBorder="1" applyAlignment="1">
      <alignment horizontal="center"/>
    </xf>
    <xf numFmtId="172" fontId="5" fillId="0" borderId="48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/>
    </xf>
    <xf numFmtId="172" fontId="1" fillId="0" borderId="46" xfId="0" applyNumberFormat="1" applyFont="1" applyBorder="1" applyAlignment="1">
      <alignment/>
    </xf>
    <xf numFmtId="172" fontId="5" fillId="0" borderId="36" xfId="0" applyNumberFormat="1" applyFont="1" applyBorder="1" applyAlignment="1">
      <alignment horizontal="center"/>
    </xf>
    <xf numFmtId="172" fontId="2" fillId="0" borderId="34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1" fillId="0" borderId="48" xfId="0" applyNumberFormat="1" applyFont="1" applyBorder="1" applyAlignment="1">
      <alignment/>
    </xf>
    <xf numFmtId="172" fontId="7" fillId="0" borderId="41" xfId="0" applyNumberFormat="1" applyFont="1" applyBorder="1" applyAlignment="1">
      <alignment/>
    </xf>
    <xf numFmtId="172" fontId="1" fillId="0" borderId="33" xfId="0" applyNumberFormat="1" applyFont="1" applyBorder="1" applyAlignment="1">
      <alignment/>
    </xf>
    <xf numFmtId="172" fontId="1" fillId="0" borderId="33" xfId="0" applyNumberFormat="1" applyFont="1" applyBorder="1" applyAlignment="1">
      <alignment horizontal="center"/>
    </xf>
    <xf numFmtId="172" fontId="1" fillId="0" borderId="34" xfId="0" applyNumberFormat="1" applyFont="1" applyBorder="1" applyAlignment="1">
      <alignment/>
    </xf>
    <xf numFmtId="172" fontId="7" fillId="0" borderId="38" xfId="0" applyNumberFormat="1" applyFont="1" applyBorder="1" applyAlignment="1">
      <alignment/>
    </xf>
    <xf numFmtId="172" fontId="1" fillId="0" borderId="40" xfId="0" applyNumberFormat="1" applyFont="1" applyBorder="1" applyAlignment="1">
      <alignment/>
    </xf>
    <xf numFmtId="172" fontId="1" fillId="0" borderId="42" xfId="0" applyNumberFormat="1" applyFont="1" applyBorder="1" applyAlignment="1">
      <alignment/>
    </xf>
    <xf numFmtId="172" fontId="5" fillId="0" borderId="87" xfId="0" applyNumberFormat="1" applyFont="1" applyBorder="1" applyAlignment="1">
      <alignment/>
    </xf>
    <xf numFmtId="172" fontId="2" fillId="0" borderId="37" xfId="0" applyNumberFormat="1" applyFont="1" applyBorder="1" applyAlignment="1">
      <alignment horizontal="center"/>
    </xf>
    <xf numFmtId="172" fontId="5" fillId="0" borderId="37" xfId="0" applyNumberFormat="1" applyFont="1" applyBorder="1" applyAlignment="1">
      <alignment horizontal="center"/>
    </xf>
    <xf numFmtId="172" fontId="5" fillId="0" borderId="37" xfId="0" applyNumberFormat="1" applyFont="1" applyBorder="1" applyAlignment="1">
      <alignment horizontal="right"/>
    </xf>
    <xf numFmtId="172" fontId="5" fillId="0" borderId="49" xfId="0" applyNumberFormat="1" applyFont="1" applyBorder="1" applyAlignment="1">
      <alignment horizontal="right"/>
    </xf>
    <xf numFmtId="172" fontId="3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2" fontId="4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72" fontId="7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8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right"/>
    </xf>
    <xf numFmtId="172" fontId="3" fillId="0" borderId="8" xfId="0" applyNumberFormat="1" applyFont="1" applyBorder="1" applyAlignment="1">
      <alignment horizontal="right"/>
    </xf>
    <xf numFmtId="172" fontId="3" fillId="0" borderId="1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left"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26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3" fillId="0" borderId="5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2" fontId="3" fillId="0" borderId="7" xfId="0" applyNumberFormat="1" applyFont="1" applyBorder="1" applyAlignment="1">
      <alignment horizontal="center"/>
    </xf>
    <xf numFmtId="172" fontId="3" fillId="0" borderId="7" xfId="0" applyNumberFormat="1" applyFont="1" applyBorder="1" applyAlignment="1">
      <alignment/>
    </xf>
    <xf numFmtId="172" fontId="0" fillId="0" borderId="8" xfId="0" applyNumberFormat="1" applyBorder="1" applyAlignment="1">
      <alignment/>
    </xf>
    <xf numFmtId="172" fontId="3" fillId="0" borderId="11" xfId="0" applyNumberFormat="1" applyFont="1" applyBorder="1" applyAlignment="1">
      <alignment horizontal="center"/>
    </xf>
    <xf numFmtId="172" fontId="3" fillId="0" borderId="9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3" fillId="0" borderId="13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left"/>
    </xf>
    <xf numFmtId="172" fontId="8" fillId="0" borderId="20" xfId="0" applyNumberFormat="1" applyFont="1" applyBorder="1" applyAlignment="1">
      <alignment horizontal="right"/>
    </xf>
    <xf numFmtId="172" fontId="8" fillId="0" borderId="21" xfId="0" applyNumberFormat="1" applyFont="1" applyBorder="1" applyAlignment="1">
      <alignment horizontal="right"/>
    </xf>
    <xf numFmtId="172" fontId="8" fillId="0" borderId="20" xfId="0" applyNumberFormat="1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172" fontId="14" fillId="0" borderId="22" xfId="0" applyNumberFormat="1" applyFont="1" applyBorder="1" applyAlignment="1">
      <alignment horizontal="left"/>
    </xf>
    <xf numFmtId="172" fontId="8" fillId="0" borderId="22" xfId="0" applyNumberFormat="1" applyFont="1" applyBorder="1" applyAlignment="1">
      <alignment horizontal="right"/>
    </xf>
    <xf numFmtId="172" fontId="8" fillId="0" borderId="23" xfId="0" applyNumberFormat="1" applyFont="1" applyBorder="1" applyAlignment="1">
      <alignment horizontal="right"/>
    </xf>
    <xf numFmtId="172" fontId="4" fillId="0" borderId="22" xfId="0" applyNumberFormat="1" applyFont="1" applyBorder="1" applyAlignment="1">
      <alignment horizontal="left"/>
    </xf>
    <xf numFmtId="172" fontId="4" fillId="0" borderId="22" xfId="0" applyNumberFormat="1" applyFont="1" applyBorder="1" applyAlignment="1">
      <alignment horizontal="left"/>
    </xf>
    <xf numFmtId="172" fontId="8" fillId="0" borderId="22" xfId="0" applyNumberFormat="1" applyFont="1" applyBorder="1" applyAlignment="1" applyProtection="1">
      <alignment horizontal="right"/>
      <protection locked="0"/>
    </xf>
    <xf numFmtId="172" fontId="8" fillId="0" borderId="23" xfId="0" applyNumberFormat="1" applyFont="1" applyBorder="1" applyAlignment="1" applyProtection="1">
      <alignment horizontal="right"/>
      <protection locked="0"/>
    </xf>
    <xf numFmtId="172" fontId="8" fillId="0" borderId="22" xfId="0" applyNumberFormat="1" applyFont="1" applyBorder="1" applyAlignment="1" applyProtection="1">
      <alignment horizontal="center"/>
      <protection locked="0"/>
    </xf>
    <xf numFmtId="172" fontId="8" fillId="0" borderId="23" xfId="0" applyNumberFormat="1" applyFont="1" applyBorder="1" applyAlignment="1" applyProtection="1">
      <alignment horizontal="center"/>
      <protection locked="0"/>
    </xf>
    <xf numFmtId="172" fontId="8" fillId="0" borderId="22" xfId="0" applyNumberFormat="1" applyFont="1" applyBorder="1" applyAlignment="1">
      <alignment/>
    </xf>
    <xf numFmtId="172" fontId="14" fillId="0" borderId="24" xfId="0" applyNumberFormat="1" applyFont="1" applyBorder="1" applyAlignment="1">
      <alignment horizontal="left"/>
    </xf>
    <xf numFmtId="172" fontId="8" fillId="0" borderId="24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right"/>
    </xf>
    <xf numFmtId="172" fontId="4" fillId="0" borderId="20" xfId="0" applyNumberFormat="1" applyFont="1" applyBorder="1" applyAlignment="1">
      <alignment horizontal="right"/>
    </xf>
    <xf numFmtId="172" fontId="4" fillId="0" borderId="20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172" fontId="4" fillId="0" borderId="22" xfId="0" applyNumberFormat="1" applyFont="1" applyBorder="1" applyAlignment="1">
      <alignment horizontal="right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2" xfId="0" applyNumberFormat="1" applyFont="1" applyBorder="1" applyAlignment="1" applyProtection="1">
      <alignment horizontal="right"/>
      <protection locked="0"/>
    </xf>
    <xf numFmtId="172" fontId="4" fillId="0" borderId="22" xfId="0" applyNumberFormat="1" applyFont="1" applyBorder="1" applyAlignment="1" applyProtection="1">
      <alignment horizontal="center"/>
      <protection locked="0"/>
    </xf>
    <xf numFmtId="172" fontId="4" fillId="0" borderId="23" xfId="0" applyNumberFormat="1" applyFont="1" applyBorder="1" applyAlignment="1" applyProtection="1">
      <alignment horizontal="center"/>
      <protection locked="0"/>
    </xf>
    <xf numFmtId="172" fontId="4" fillId="0" borderId="23" xfId="0" applyNumberFormat="1" applyFont="1" applyBorder="1" applyAlignment="1">
      <alignment horizontal="right"/>
    </xf>
    <xf numFmtId="172" fontId="4" fillId="0" borderId="24" xfId="0" applyNumberFormat="1" applyFont="1" applyBorder="1" applyAlignment="1">
      <alignment horizontal="right"/>
    </xf>
    <xf numFmtId="172" fontId="4" fillId="0" borderId="24" xfId="0" applyNumberFormat="1" applyFont="1" applyBorder="1" applyAlignment="1">
      <alignment horizontal="center"/>
    </xf>
    <xf numFmtId="172" fontId="4" fillId="0" borderId="25" xfId="0" applyNumberFormat="1" applyFont="1" applyBorder="1" applyAlignment="1">
      <alignment horizontal="center"/>
    </xf>
    <xf numFmtId="172" fontId="15" fillId="0" borderId="0" xfId="0" applyNumberFormat="1" applyFont="1" applyAlignment="1">
      <alignment/>
    </xf>
    <xf numFmtId="172" fontId="10" fillId="0" borderId="0" xfId="0" applyNumberFormat="1" applyFont="1" applyBorder="1" applyAlignment="1">
      <alignment/>
    </xf>
    <xf numFmtId="172" fontId="8" fillId="0" borderId="0" xfId="0" applyNumberFormat="1" applyFont="1" applyAlignment="1">
      <alignment horizontal="right"/>
    </xf>
    <xf numFmtId="172" fontId="3" fillId="0" borderId="53" xfId="0" applyNumberFormat="1" applyFont="1" applyBorder="1" applyAlignment="1">
      <alignment horizontal="center"/>
    </xf>
    <xf numFmtId="172" fontId="3" fillId="0" borderId="51" xfId="0" applyNumberFormat="1" applyFont="1" applyBorder="1" applyAlignment="1">
      <alignment horizontal="center"/>
    </xf>
    <xf numFmtId="172" fontId="0" fillId="0" borderId="51" xfId="0" applyNumberFormat="1" applyBorder="1" applyAlignment="1">
      <alignment/>
    </xf>
    <xf numFmtId="172" fontId="3" fillId="0" borderId="88" xfId="0" applyNumberFormat="1" applyFont="1" applyBorder="1" applyAlignment="1">
      <alignment horizontal="left"/>
    </xf>
    <xf numFmtId="172" fontId="19" fillId="0" borderId="89" xfId="0" applyNumberFormat="1" applyFont="1" applyBorder="1" applyAlignment="1">
      <alignment/>
    </xf>
    <xf numFmtId="172" fontId="8" fillId="0" borderId="89" xfId="0" applyNumberFormat="1" applyFont="1" applyBorder="1" applyAlignment="1">
      <alignment/>
    </xf>
    <xf numFmtId="172" fontId="3" fillId="0" borderId="89" xfId="0" applyNumberFormat="1" applyFont="1" applyBorder="1" applyAlignment="1">
      <alignment/>
    </xf>
    <xf numFmtId="172" fontId="3" fillId="0" borderId="90" xfId="0" applyNumberFormat="1" applyFont="1" applyBorder="1" applyAlignment="1">
      <alignment/>
    </xf>
    <xf numFmtId="172" fontId="0" fillId="0" borderId="50" xfId="0" applyNumberFormat="1" applyBorder="1" applyAlignment="1">
      <alignment/>
    </xf>
    <xf numFmtId="172" fontId="2" fillId="0" borderId="12" xfId="0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6" fillId="0" borderId="91" xfId="0" applyNumberFormat="1" applyFont="1" applyBorder="1" applyAlignment="1">
      <alignment/>
    </xf>
    <xf numFmtId="172" fontId="3" fillId="0" borderId="50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172" fontId="19" fillId="0" borderId="4" xfId="0" applyNumberFormat="1" applyFont="1" applyBorder="1" applyAlignment="1">
      <alignment horizontal="center"/>
    </xf>
    <xf numFmtId="172" fontId="19" fillId="0" borderId="14" xfId="0" applyNumberFormat="1" applyFont="1" applyBorder="1" applyAlignment="1">
      <alignment horizontal="center"/>
    </xf>
    <xf numFmtId="172" fontId="19" fillId="0" borderId="7" xfId="0" applyNumberFormat="1" applyFont="1" applyBorder="1" applyAlignment="1">
      <alignment horizontal="center"/>
    </xf>
    <xf numFmtId="172" fontId="19" fillId="0" borderId="1" xfId="0" applyNumberFormat="1" applyFont="1" applyBorder="1" applyAlignment="1">
      <alignment horizontal="center"/>
    </xf>
    <xf numFmtId="172" fontId="2" fillId="0" borderId="57" xfId="0" applyNumberFormat="1" applyFont="1" applyBorder="1" applyAlignment="1">
      <alignment/>
    </xf>
    <xf numFmtId="172" fontId="19" fillId="0" borderId="5" xfId="0" applyNumberFormat="1" applyFont="1" applyBorder="1" applyAlignment="1">
      <alignment horizontal="center"/>
    </xf>
    <xf numFmtId="172" fontId="19" fillId="0" borderId="57" xfId="0" applyNumberFormat="1" applyFont="1" applyBorder="1" applyAlignment="1">
      <alignment horizontal="center"/>
    </xf>
    <xf numFmtId="172" fontId="0" fillId="0" borderId="71" xfId="0" applyNumberFormat="1" applyBorder="1" applyAlignment="1">
      <alignment/>
    </xf>
    <xf numFmtId="172" fontId="19" fillId="0" borderId="11" xfId="0" applyNumberFormat="1" applyFont="1" applyBorder="1" applyAlignment="1">
      <alignment horizontal="center"/>
    </xf>
    <xf numFmtId="172" fontId="19" fillId="0" borderId="9" xfId="0" applyNumberFormat="1" applyFont="1" applyBorder="1" applyAlignment="1">
      <alignment/>
    </xf>
    <xf numFmtId="172" fontId="3" fillId="0" borderId="92" xfId="0" applyNumberFormat="1" applyFont="1" applyBorder="1" applyAlignment="1">
      <alignment/>
    </xf>
    <xf numFmtId="172" fontId="0" fillId="0" borderId="69" xfId="0" applyNumberFormat="1" applyBorder="1" applyAlignment="1">
      <alignment/>
    </xf>
    <xf numFmtId="172" fontId="8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/>
    </xf>
    <xf numFmtId="172" fontId="8" fillId="0" borderId="4" xfId="0" applyNumberFormat="1" applyFont="1" applyBorder="1" applyAlignment="1">
      <alignment horizontal="center"/>
    </xf>
    <xf numFmtId="172" fontId="8" fillId="0" borderId="93" xfId="0" applyNumberFormat="1" applyFont="1" applyBorder="1" applyAlignment="1">
      <alignment horizontal="center"/>
    </xf>
    <xf numFmtId="172" fontId="21" fillId="0" borderId="94" xfId="0" applyNumberFormat="1" applyFont="1" applyBorder="1" applyAlignment="1">
      <alignment/>
    </xf>
    <xf numFmtId="172" fontId="10" fillId="0" borderId="95" xfId="0" applyNumberFormat="1" applyFont="1" applyBorder="1" applyAlignment="1">
      <alignment/>
    </xf>
    <xf numFmtId="172" fontId="8" fillId="0" borderId="96" xfId="0" applyNumberFormat="1" applyFont="1" applyBorder="1" applyAlignment="1">
      <alignment horizontal="center"/>
    </xf>
    <xf numFmtId="172" fontId="21" fillId="0" borderId="97" xfId="0" applyNumberFormat="1" applyFont="1" applyBorder="1" applyAlignment="1">
      <alignment/>
    </xf>
    <xf numFmtId="172" fontId="21" fillId="0" borderId="98" xfId="0" applyNumberFormat="1" applyFont="1" applyBorder="1" applyAlignment="1">
      <alignment/>
    </xf>
    <xf numFmtId="172" fontId="10" fillId="0" borderId="50" xfId="0" applyNumberFormat="1" applyFont="1" applyBorder="1" applyAlignment="1">
      <alignment/>
    </xf>
    <xf numFmtId="172" fontId="8" fillId="0" borderId="61" xfId="0" applyNumberFormat="1" applyFont="1" applyBorder="1" applyAlignment="1">
      <alignment horizontal="center"/>
    </xf>
    <xf numFmtId="172" fontId="8" fillId="0" borderId="7" xfId="0" applyNumberFormat="1" applyFont="1" applyBorder="1" applyAlignment="1">
      <alignment horizontal="center"/>
    </xf>
    <xf numFmtId="172" fontId="10" fillId="0" borderId="7" xfId="0" applyNumberFormat="1" applyFont="1" applyBorder="1" applyAlignment="1">
      <alignment/>
    </xf>
    <xf numFmtId="172" fontId="10" fillId="0" borderId="57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7" xfId="0" applyNumberFormat="1" applyFont="1" applyBorder="1" applyAlignment="1">
      <alignment horizontal="right"/>
    </xf>
    <xf numFmtId="172" fontId="8" fillId="0" borderId="7" xfId="0" applyNumberFormat="1" applyFont="1" applyBorder="1" applyAlignment="1">
      <alignment/>
    </xf>
    <xf numFmtId="172" fontId="8" fillId="0" borderId="57" xfId="0" applyNumberFormat="1" applyFont="1" applyBorder="1" applyAlignment="1">
      <alignment/>
    </xf>
    <xf numFmtId="172" fontId="8" fillId="0" borderId="31" xfId="0" applyNumberFormat="1" applyFont="1" applyBorder="1" applyAlignment="1">
      <alignment/>
    </xf>
    <xf numFmtId="172" fontId="8" fillId="0" borderId="84" xfId="0" applyNumberFormat="1" applyFont="1" applyBorder="1" applyAlignment="1">
      <alignment horizontal="center"/>
    </xf>
    <xf numFmtId="172" fontId="21" fillId="0" borderId="83" xfId="0" applyNumberFormat="1" applyFont="1" applyBorder="1" applyAlignment="1">
      <alignment horizontal="center"/>
    </xf>
    <xf numFmtId="172" fontId="21" fillId="0" borderId="99" xfId="0" applyNumberFormat="1" applyFont="1" applyBorder="1" applyAlignment="1">
      <alignment horizontal="center"/>
    </xf>
    <xf numFmtId="172" fontId="8" fillId="0" borderId="35" xfId="0" applyNumberFormat="1" applyFont="1" applyBorder="1" applyAlignment="1">
      <alignment/>
    </xf>
    <xf numFmtId="172" fontId="21" fillId="0" borderId="50" xfId="0" applyNumberFormat="1" applyFont="1" applyBorder="1" applyAlignment="1">
      <alignment/>
    </xf>
    <xf numFmtId="172" fontId="8" fillId="0" borderId="68" xfId="0" applyNumberFormat="1" applyFont="1" applyBorder="1" applyAlignment="1">
      <alignment horizontal="center"/>
    </xf>
    <xf numFmtId="172" fontId="8" fillId="0" borderId="57" xfId="0" applyNumberFormat="1" applyFont="1" applyBorder="1" applyAlignment="1">
      <alignment horizontal="center"/>
    </xf>
    <xf numFmtId="172" fontId="21" fillId="0" borderId="60" xfId="0" applyNumberFormat="1" applyFont="1" applyBorder="1" applyAlignment="1">
      <alignment/>
    </xf>
    <xf numFmtId="172" fontId="10" fillId="0" borderId="42" xfId="0" applyNumberFormat="1" applyFont="1" applyBorder="1" applyAlignment="1">
      <alignment/>
    </xf>
    <xf numFmtId="172" fontId="8" fillId="0" borderId="100" xfId="0" applyNumberFormat="1" applyFont="1" applyBorder="1" applyAlignment="1">
      <alignment horizontal="center"/>
    </xf>
    <xf numFmtId="172" fontId="21" fillId="0" borderId="101" xfId="0" applyNumberFormat="1" applyFont="1" applyBorder="1" applyAlignment="1">
      <alignment horizontal="right"/>
    </xf>
    <xf numFmtId="172" fontId="21" fillId="0" borderId="102" xfId="0" applyNumberFormat="1" applyFont="1" applyBorder="1" applyAlignment="1">
      <alignment horizontal="right"/>
    </xf>
    <xf numFmtId="172" fontId="8" fillId="0" borderId="57" xfId="0" applyNumberFormat="1" applyFont="1" applyBorder="1" applyAlignment="1">
      <alignment horizontal="right"/>
    </xf>
    <xf numFmtId="172" fontId="8" fillId="0" borderId="101" xfId="0" applyNumberFormat="1" applyFont="1" applyBorder="1" applyAlignment="1">
      <alignment horizontal="right"/>
    </xf>
    <xf numFmtId="172" fontId="21" fillId="0" borderId="101" xfId="0" applyNumberFormat="1" applyFont="1" applyBorder="1" applyAlignment="1">
      <alignment horizontal="center"/>
    </xf>
    <xf numFmtId="172" fontId="21" fillId="0" borderId="102" xfId="0" applyNumberFormat="1" applyFont="1" applyBorder="1" applyAlignment="1">
      <alignment horizontal="center"/>
    </xf>
    <xf numFmtId="172" fontId="10" fillId="0" borderId="61" xfId="0" applyNumberFormat="1" applyFont="1" applyBorder="1" applyAlignment="1">
      <alignment/>
    </xf>
    <xf numFmtId="172" fontId="8" fillId="0" borderId="47" xfId="0" applyNumberFormat="1" applyFont="1" applyBorder="1" applyAlignment="1">
      <alignment horizontal="center"/>
    </xf>
    <xf numFmtId="172" fontId="10" fillId="0" borderId="47" xfId="0" applyNumberFormat="1" applyFont="1" applyBorder="1" applyAlignment="1">
      <alignment/>
    </xf>
    <xf numFmtId="172" fontId="21" fillId="0" borderId="47" xfId="0" applyNumberFormat="1" applyFont="1" applyBorder="1" applyAlignment="1">
      <alignment horizontal="center"/>
    </xf>
    <xf numFmtId="172" fontId="21" fillId="0" borderId="68" xfId="0" applyNumberFormat="1" applyFont="1" applyBorder="1" applyAlignment="1">
      <alignment horizontal="center"/>
    </xf>
    <xf numFmtId="172" fontId="10" fillId="0" borderId="59" xfId="0" applyNumberFormat="1" applyFont="1" applyBorder="1" applyAlignment="1">
      <alignment/>
    </xf>
    <xf numFmtId="172" fontId="10" fillId="0" borderId="40" xfId="0" applyNumberFormat="1" applyFont="1" applyBorder="1" applyAlignment="1">
      <alignment/>
    </xf>
    <xf numFmtId="172" fontId="8" fillId="0" borderId="103" xfId="0" applyNumberFormat="1" applyFont="1" applyBorder="1" applyAlignment="1">
      <alignment horizontal="center"/>
    </xf>
    <xf numFmtId="172" fontId="8" fillId="0" borderId="102" xfId="0" applyNumberFormat="1" applyFont="1" applyBorder="1" applyAlignment="1">
      <alignment horizontal="right"/>
    </xf>
    <xf numFmtId="172" fontId="8" fillId="0" borderId="52" xfId="0" applyNumberFormat="1" applyFont="1" applyBorder="1" applyAlignment="1">
      <alignment/>
    </xf>
    <xf numFmtId="172" fontId="21" fillId="0" borderId="7" xfId="0" applyNumberFormat="1" applyFont="1" applyBorder="1" applyAlignment="1">
      <alignment horizontal="center"/>
    </xf>
    <xf numFmtId="172" fontId="21" fillId="0" borderId="57" xfId="0" applyNumberFormat="1" applyFont="1" applyBorder="1" applyAlignment="1">
      <alignment horizontal="center"/>
    </xf>
    <xf numFmtId="172" fontId="8" fillId="0" borderId="43" xfId="0" applyNumberFormat="1" applyFont="1" applyBorder="1" applyAlignment="1">
      <alignment/>
    </xf>
    <xf numFmtId="172" fontId="21" fillId="0" borderId="104" xfId="0" applyNumberFormat="1" applyFont="1" applyBorder="1" applyAlignment="1">
      <alignment/>
    </xf>
    <xf numFmtId="172" fontId="10" fillId="0" borderId="52" xfId="0" applyNumberFormat="1" applyFont="1" applyBorder="1" applyAlignment="1">
      <alignment/>
    </xf>
    <xf numFmtId="172" fontId="21" fillId="0" borderId="47" xfId="0" applyNumberFormat="1" applyFont="1" applyBorder="1" applyAlignment="1">
      <alignment horizontal="right"/>
    </xf>
    <xf numFmtId="172" fontId="21" fillId="0" borderId="68" xfId="0" applyNumberFormat="1" applyFont="1" applyBorder="1" applyAlignment="1">
      <alignment horizontal="right"/>
    </xf>
    <xf numFmtId="172" fontId="8" fillId="0" borderId="59" xfId="0" applyNumberFormat="1" applyFont="1" applyBorder="1" applyAlignment="1">
      <alignment/>
    </xf>
    <xf numFmtId="172" fontId="10" fillId="0" borderId="68" xfId="0" applyNumberFormat="1" applyFont="1" applyBorder="1" applyAlignment="1">
      <alignment/>
    </xf>
    <xf numFmtId="172" fontId="23" fillId="0" borderId="0" xfId="0" applyNumberFormat="1" applyFont="1" applyBorder="1" applyAlignment="1">
      <alignment/>
    </xf>
    <xf numFmtId="172" fontId="21" fillId="0" borderId="42" xfId="0" applyNumberFormat="1" applyFont="1" applyBorder="1" applyAlignment="1">
      <alignment/>
    </xf>
    <xf numFmtId="172" fontId="8" fillId="0" borderId="47" xfId="0" applyNumberFormat="1" applyFont="1" applyBorder="1" applyAlignment="1">
      <alignment horizontal="right"/>
    </xf>
    <xf numFmtId="172" fontId="23" fillId="0" borderId="40" xfId="0" applyNumberFormat="1" applyFont="1" applyBorder="1" applyAlignment="1">
      <alignment/>
    </xf>
    <xf numFmtId="172" fontId="21" fillId="0" borderId="83" xfId="0" applyNumberFormat="1" applyFont="1" applyBorder="1" applyAlignment="1">
      <alignment horizontal="right"/>
    </xf>
    <xf numFmtId="172" fontId="21" fillId="0" borderId="99" xfId="0" applyNumberFormat="1" applyFont="1" applyBorder="1" applyAlignment="1">
      <alignment horizontal="right"/>
    </xf>
    <xf numFmtId="172" fontId="10" fillId="0" borderId="63" xfId="0" applyNumberFormat="1" applyFont="1" applyBorder="1" applyAlignment="1">
      <alignment/>
    </xf>
    <xf numFmtId="172" fontId="8" fillId="0" borderId="64" xfId="0" applyNumberFormat="1" applyFont="1" applyBorder="1" applyAlignment="1">
      <alignment/>
    </xf>
    <xf numFmtId="172" fontId="8" fillId="0" borderId="105" xfId="0" applyNumberFormat="1" applyFont="1" applyBorder="1" applyAlignment="1">
      <alignment horizontal="center"/>
    </xf>
    <xf numFmtId="172" fontId="21" fillId="0" borderId="106" xfId="0" applyNumberFormat="1" applyFont="1" applyBorder="1" applyAlignment="1">
      <alignment horizontal="center"/>
    </xf>
    <xf numFmtId="172" fontId="8" fillId="0" borderId="106" xfId="0" applyNumberFormat="1" applyFont="1" applyBorder="1" applyAlignment="1">
      <alignment horizontal="right"/>
    </xf>
    <xf numFmtId="172" fontId="21" fillId="0" borderId="107" xfId="0" applyNumberFormat="1" applyFont="1" applyBorder="1" applyAlignment="1">
      <alignment horizontal="center"/>
    </xf>
    <xf numFmtId="172" fontId="5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172" fontId="8" fillId="0" borderId="51" xfId="0" applyNumberFormat="1" applyFont="1" applyBorder="1" applyAlignment="1">
      <alignment horizontal="center"/>
    </xf>
    <xf numFmtId="172" fontId="21" fillId="0" borderId="51" xfId="0" applyNumberFormat="1" applyFont="1" applyBorder="1" applyAlignment="1">
      <alignment horizontal="center"/>
    </xf>
    <xf numFmtId="172" fontId="10" fillId="0" borderId="51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72" fontId="3" fillId="0" borderId="0" xfId="0" applyNumberFormat="1" applyFont="1" applyBorder="1" applyAlignment="1">
      <alignment horizontal="left"/>
    </xf>
    <xf numFmtId="172" fontId="3" fillId="0" borderId="35" xfId="0" applyNumberFormat="1" applyFont="1" applyBorder="1" applyAlignment="1">
      <alignment/>
    </xf>
    <xf numFmtId="172" fontId="2" fillId="0" borderId="36" xfId="0" applyNumberFormat="1" applyFont="1" applyBorder="1" applyAlignment="1">
      <alignment horizontal="right"/>
    </xf>
    <xf numFmtId="172" fontId="19" fillId="0" borderId="46" xfId="0" applyNumberFormat="1" applyFont="1" applyBorder="1" applyAlignment="1">
      <alignment horizontal="right"/>
    </xf>
    <xf numFmtId="172" fontId="2" fillId="0" borderId="19" xfId="0" applyNumberFormat="1" applyFont="1" applyBorder="1" applyAlignment="1">
      <alignment horizontal="right"/>
    </xf>
    <xf numFmtId="172" fontId="3" fillId="0" borderId="32" xfId="0" applyNumberFormat="1" applyFont="1" applyBorder="1" applyAlignment="1">
      <alignment/>
    </xf>
    <xf numFmtId="172" fontId="3" fillId="0" borderId="31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right"/>
    </xf>
    <xf numFmtId="172" fontId="1" fillId="0" borderId="1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/>
    </xf>
    <xf numFmtId="172" fontId="8" fillId="0" borderId="27" xfId="0" applyNumberFormat="1" applyFont="1" applyBorder="1" applyAlignment="1">
      <alignment horizontal="center"/>
    </xf>
    <xf numFmtId="172" fontId="8" fillId="0" borderId="20" xfId="0" applyNumberFormat="1" applyFont="1" applyBorder="1" applyAlignment="1">
      <alignment horizontal="left"/>
    </xf>
    <xf numFmtId="172" fontId="8" fillId="0" borderId="21" xfId="0" applyNumberFormat="1" applyFont="1" applyBorder="1" applyAlignment="1">
      <alignment/>
    </xf>
    <xf numFmtId="172" fontId="10" fillId="0" borderId="0" xfId="0" applyNumberFormat="1" applyFont="1" applyAlignment="1">
      <alignment/>
    </xf>
    <xf numFmtId="172" fontId="11" fillId="0" borderId="28" xfId="0" applyNumberFormat="1" applyFont="1" applyBorder="1" applyAlignment="1">
      <alignment horizontal="center"/>
    </xf>
    <xf numFmtId="172" fontId="11" fillId="0" borderId="22" xfId="0" applyNumberFormat="1" applyFont="1" applyBorder="1" applyAlignment="1">
      <alignment horizontal="left"/>
    </xf>
    <xf numFmtId="172" fontId="8" fillId="0" borderId="23" xfId="0" applyNumberFormat="1" applyFont="1" applyBorder="1" applyAlignment="1">
      <alignment/>
    </xf>
    <xf numFmtId="172" fontId="8" fillId="0" borderId="28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left"/>
    </xf>
    <xf numFmtId="172" fontId="8" fillId="0" borderId="28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left"/>
    </xf>
    <xf numFmtId="172" fontId="11" fillId="0" borderId="29" xfId="0" applyNumberFormat="1" applyFont="1" applyBorder="1" applyAlignment="1">
      <alignment horizontal="center"/>
    </xf>
    <xf numFmtId="172" fontId="11" fillId="0" borderId="24" xfId="0" applyNumberFormat="1" applyFont="1" applyBorder="1" applyAlignment="1">
      <alignment horizontal="left"/>
    </xf>
    <xf numFmtId="172" fontId="8" fillId="0" borderId="25" xfId="0" applyNumberFormat="1" applyFont="1" applyBorder="1" applyAlignment="1">
      <alignment/>
    </xf>
    <xf numFmtId="172" fontId="11" fillId="0" borderId="9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left"/>
    </xf>
    <xf numFmtId="172" fontId="8" fillId="0" borderId="14" xfId="0" applyNumberFormat="1" applyFont="1" applyBorder="1" applyAlignment="1">
      <alignment/>
    </xf>
    <xf numFmtId="172" fontId="8" fillId="0" borderId="8" xfId="0" applyNumberFormat="1" applyFont="1" applyBorder="1" applyAlignment="1">
      <alignment horizontal="right"/>
    </xf>
    <xf numFmtId="172" fontId="8" fillId="0" borderId="37" xfId="0" applyNumberFormat="1" applyFont="1" applyBorder="1" applyAlignment="1">
      <alignment horizontal="right"/>
    </xf>
    <xf numFmtId="172" fontId="8" fillId="0" borderId="108" xfId="0" applyNumberFormat="1" applyFont="1" applyBorder="1" applyAlignment="1">
      <alignment horizontal="right"/>
    </xf>
    <xf numFmtId="172" fontId="8" fillId="0" borderId="23" xfId="0" applyNumberFormat="1" applyFont="1" applyFill="1" applyBorder="1" applyAlignment="1">
      <alignment horizontal="right"/>
    </xf>
    <xf numFmtId="172" fontId="2" fillId="0" borderId="1" xfId="0" applyNumberFormat="1" applyFont="1" applyBorder="1" applyAlignment="1">
      <alignment horizontal="center"/>
    </xf>
    <xf numFmtId="172" fontId="0" fillId="0" borderId="2" xfId="0" applyNumberFormat="1" applyBorder="1" applyAlignment="1">
      <alignment/>
    </xf>
    <xf numFmtId="172" fontId="2" fillId="0" borderId="3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172" fontId="0" fillId="0" borderId="0" xfId="0" applyNumberFormat="1" applyBorder="1" applyAlignment="1" quotePrefix="1">
      <alignment/>
    </xf>
    <xf numFmtId="172" fontId="2" fillId="0" borderId="10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0" fillId="0" borderId="42" xfId="0" applyNumberFormat="1" applyBorder="1" applyAlignment="1">
      <alignment/>
    </xf>
    <xf numFmtId="172" fontId="2" fillId="0" borderId="42" xfId="0" applyNumberFormat="1" applyFont="1" applyBorder="1" applyAlignment="1">
      <alignment/>
    </xf>
    <xf numFmtId="172" fontId="3" fillId="0" borderId="43" xfId="0" applyNumberFormat="1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33" xfId="0" applyNumberFormat="1" applyFont="1" applyBorder="1" applyAlignment="1">
      <alignment horizontal="right"/>
    </xf>
    <xf numFmtId="172" fontId="0" fillId="0" borderId="42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0" fillId="0" borderId="33" xfId="0" applyNumberFormat="1" applyBorder="1" applyAlignment="1">
      <alignment/>
    </xf>
    <xf numFmtId="172" fontId="3" fillId="0" borderId="2" xfId="0" applyNumberFormat="1" applyFont="1" applyBorder="1" applyAlignment="1">
      <alignment/>
    </xf>
    <xf numFmtId="172" fontId="8" fillId="0" borderId="0" xfId="0" applyNumberFormat="1" applyFont="1" applyAlignment="1" quotePrefix="1">
      <alignment horizontal="left"/>
    </xf>
    <xf numFmtId="172" fontId="4" fillId="0" borderId="0" xfId="0" applyNumberFormat="1" applyFont="1" applyAlignment="1" quotePrefix="1">
      <alignment horizontal="left"/>
    </xf>
    <xf numFmtId="172" fontId="2" fillId="0" borderId="0" xfId="0" applyNumberFormat="1" applyFont="1" applyAlignment="1" quotePrefix="1">
      <alignment horizontal="left"/>
    </xf>
    <xf numFmtId="172" fontId="2" fillId="0" borderId="0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172" fontId="2" fillId="0" borderId="8" xfId="0" applyNumberFormat="1" applyFont="1" applyBorder="1" applyAlignment="1" quotePrefix="1">
      <alignment horizontal="left"/>
    </xf>
    <xf numFmtId="172" fontId="2" fillId="0" borderId="0" xfId="0" applyNumberFormat="1" applyFont="1" applyBorder="1" applyAlignment="1">
      <alignment horizontal="right"/>
    </xf>
    <xf numFmtId="172" fontId="2" fillId="0" borderId="8" xfId="0" applyNumberFormat="1" applyFont="1" applyBorder="1" applyAlignment="1">
      <alignment horizontal="right"/>
    </xf>
    <xf numFmtId="172" fontId="2" fillId="0" borderId="8" xfId="0" applyNumberFormat="1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172" fontId="2" fillId="0" borderId="26" xfId="0" applyNumberFormat="1" applyFont="1" applyBorder="1" applyAlignment="1">
      <alignment/>
    </xf>
    <xf numFmtId="172" fontId="2" fillId="0" borderId="4" xfId="0" applyNumberFormat="1" applyFont="1" applyBorder="1" applyAlignment="1">
      <alignment horizontal="center"/>
    </xf>
    <xf numFmtId="172" fontId="0" fillId="0" borderId="7" xfId="0" applyNumberFormat="1" applyBorder="1" applyAlignment="1">
      <alignment/>
    </xf>
    <xf numFmtId="172" fontId="2" fillId="0" borderId="5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7" xfId="0" applyNumberFormat="1" applyFont="1" applyBorder="1" applyAlignment="1">
      <alignment horizontal="center"/>
    </xf>
    <xf numFmtId="172" fontId="2" fillId="0" borderId="9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4" fillId="0" borderId="38" xfId="0" applyNumberFormat="1" applyFont="1" applyBorder="1" applyAlignment="1">
      <alignment horizontal="center"/>
    </xf>
    <xf numFmtId="172" fontId="4" fillId="0" borderId="36" xfId="0" applyNumberFormat="1" applyFont="1" applyBorder="1" applyAlignment="1">
      <alignment horizontal="left"/>
    </xf>
    <xf numFmtId="172" fontId="8" fillId="0" borderId="36" xfId="0" applyNumberFormat="1" applyFont="1" applyBorder="1" applyAlignment="1">
      <alignment/>
    </xf>
    <xf numFmtId="172" fontId="8" fillId="0" borderId="46" xfId="0" applyNumberFormat="1" applyFont="1" applyBorder="1" applyAlignment="1">
      <alignment/>
    </xf>
    <xf numFmtId="172" fontId="2" fillId="0" borderId="6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/>
    </xf>
    <xf numFmtId="172" fontId="14" fillId="0" borderId="41" xfId="0" applyNumberFormat="1" applyFont="1" applyBorder="1" applyAlignment="1">
      <alignment horizontal="center"/>
    </xf>
    <xf numFmtId="172" fontId="14" fillId="0" borderId="33" xfId="0" applyNumberFormat="1" applyFont="1" applyBorder="1" applyAlignment="1">
      <alignment horizontal="left"/>
    </xf>
    <xf numFmtId="172" fontId="8" fillId="0" borderId="33" xfId="0" applyNumberFormat="1" applyFont="1" applyBorder="1" applyAlignment="1">
      <alignment/>
    </xf>
    <xf numFmtId="172" fontId="8" fillId="0" borderId="34" xfId="0" applyNumberFormat="1" applyFont="1" applyBorder="1" applyAlignment="1">
      <alignment/>
    </xf>
    <xf numFmtId="172" fontId="8" fillId="0" borderId="33" xfId="0" applyNumberFormat="1" applyFont="1" applyBorder="1" applyAlignment="1">
      <alignment/>
    </xf>
    <xf numFmtId="172" fontId="8" fillId="0" borderId="34" xfId="0" applyNumberFormat="1" applyFont="1" applyBorder="1" applyAlignment="1">
      <alignment/>
    </xf>
    <xf numFmtId="172" fontId="14" fillId="0" borderId="109" xfId="0" applyNumberFormat="1" applyFont="1" applyBorder="1" applyAlignment="1">
      <alignment horizontal="center"/>
    </xf>
    <xf numFmtId="172" fontId="14" fillId="0" borderId="110" xfId="0" applyNumberFormat="1" applyFont="1" applyBorder="1" applyAlignment="1">
      <alignment horizontal="left"/>
    </xf>
    <xf numFmtId="172" fontId="8" fillId="0" borderId="14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4" fillId="0" borderId="0" xfId="0" applyNumberFormat="1" applyFont="1" applyAlignment="1" quotePrefix="1">
      <alignment horizontal="left"/>
    </xf>
    <xf numFmtId="172" fontId="4" fillId="0" borderId="0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center"/>
    </xf>
    <xf numFmtId="172" fontId="12" fillId="0" borderId="3" xfId="0" applyNumberFormat="1" applyFont="1" applyBorder="1" applyAlignment="1">
      <alignment/>
    </xf>
    <xf numFmtId="172" fontId="4" fillId="0" borderId="5" xfId="0" applyNumberFormat="1" applyFont="1" applyBorder="1" applyAlignment="1">
      <alignment horizontal="center"/>
    </xf>
    <xf numFmtId="172" fontId="4" fillId="0" borderId="9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26" xfId="0" applyNumberFormat="1" applyFont="1" applyBorder="1" applyAlignment="1">
      <alignment horizontal="center"/>
    </xf>
    <xf numFmtId="172" fontId="2" fillId="0" borderId="45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7" fillId="0" borderId="33" xfId="0" applyNumberFormat="1" applyFont="1" applyBorder="1" applyAlignment="1">
      <alignment/>
    </xf>
    <xf numFmtId="172" fontId="7" fillId="0" borderId="34" xfId="0" applyNumberFormat="1" applyFont="1" applyBorder="1" applyAlignment="1">
      <alignment/>
    </xf>
    <xf numFmtId="172" fontId="3" fillId="0" borderId="41" xfId="0" applyNumberFormat="1" applyFont="1" applyBorder="1" applyAlignment="1">
      <alignment/>
    </xf>
    <xf numFmtId="172" fontId="17" fillId="0" borderId="38" xfId="0" applyNumberFormat="1" applyFont="1" applyBorder="1" applyAlignment="1">
      <alignment/>
    </xf>
    <xf numFmtId="172" fontId="0" fillId="0" borderId="19" xfId="0" applyNumberFormat="1" applyBorder="1" applyAlignment="1">
      <alignment horizontal="center"/>
    </xf>
    <xf numFmtId="172" fontId="3" fillId="0" borderId="17" xfId="0" applyNumberFormat="1" applyFont="1" applyBorder="1" applyAlignment="1">
      <alignment/>
    </xf>
    <xf numFmtId="172" fontId="17" fillId="0" borderId="41" xfId="0" applyNumberFormat="1" applyFont="1" applyBorder="1" applyAlignment="1">
      <alignment/>
    </xf>
    <xf numFmtId="172" fontId="2" fillId="0" borderId="39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0" fillId="0" borderId="34" xfId="0" applyNumberFormat="1" applyBorder="1" applyAlignment="1">
      <alignment/>
    </xf>
    <xf numFmtId="172" fontId="2" fillId="0" borderId="9" xfId="0" applyNumberFormat="1" applyFont="1" applyBorder="1" applyAlignment="1">
      <alignment/>
    </xf>
    <xf numFmtId="172" fontId="1" fillId="0" borderId="37" xfId="0" applyNumberFormat="1" applyFont="1" applyBorder="1" applyAlignment="1">
      <alignment/>
    </xf>
    <xf numFmtId="172" fontId="1" fillId="0" borderId="49" xfId="0" applyNumberFormat="1" applyFont="1" applyBorder="1" applyAlignment="1">
      <alignment/>
    </xf>
    <xf numFmtId="172" fontId="1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center"/>
    </xf>
    <xf numFmtId="172" fontId="3" fillId="0" borderId="4" xfId="0" applyNumberFormat="1" applyFont="1" applyBorder="1" applyAlignment="1">
      <alignment/>
    </xf>
    <xf numFmtId="172" fontId="17" fillId="0" borderId="0" xfId="0" applyNumberFormat="1" applyFont="1" applyBorder="1" applyAlignment="1">
      <alignment horizontal="center"/>
    </xf>
    <xf numFmtId="172" fontId="17" fillId="0" borderId="8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8" fillId="0" borderId="81" xfId="0" applyNumberFormat="1" applyFont="1" applyBorder="1" applyAlignment="1">
      <alignment horizontal="right"/>
    </xf>
    <xf numFmtId="172" fontId="8" fillId="0" borderId="81" xfId="0" applyNumberFormat="1" applyFont="1" applyBorder="1" applyAlignment="1">
      <alignment horizontal="center"/>
    </xf>
    <xf numFmtId="172" fontId="22" fillId="0" borderId="28" xfId="0" applyNumberFormat="1" applyFont="1" applyBorder="1" applyAlignment="1">
      <alignment horizontal="center"/>
    </xf>
    <xf numFmtId="172" fontId="8" fillId="0" borderId="84" xfId="0" applyNumberFormat="1" applyFont="1" applyBorder="1" applyAlignment="1">
      <alignment horizontal="right"/>
    </xf>
    <xf numFmtId="172" fontId="5" fillId="0" borderId="28" xfId="0" applyNumberFormat="1" applyFont="1" applyBorder="1" applyAlignment="1">
      <alignment horizontal="center"/>
    </xf>
    <xf numFmtId="172" fontId="5" fillId="0" borderId="28" xfId="0" applyNumberFormat="1" applyFont="1" applyBorder="1" applyAlignment="1">
      <alignment horizontal="center"/>
    </xf>
    <xf numFmtId="172" fontId="22" fillId="0" borderId="41" xfId="0" applyNumberFormat="1" applyFont="1" applyBorder="1" applyAlignment="1">
      <alignment horizontal="center"/>
    </xf>
    <xf numFmtId="172" fontId="11" fillId="0" borderId="33" xfId="0" applyNumberFormat="1" applyFont="1" applyBorder="1" applyAlignment="1">
      <alignment horizontal="left"/>
    </xf>
    <xf numFmtId="172" fontId="8" fillId="0" borderId="33" xfId="0" applyNumberFormat="1" applyFont="1" applyBorder="1" applyAlignment="1">
      <alignment horizontal="right"/>
    </xf>
    <xf numFmtId="172" fontId="8" fillId="0" borderId="103" xfId="0" applyNumberFormat="1" applyFont="1" applyBorder="1" applyAlignment="1">
      <alignment horizontal="right"/>
    </xf>
    <xf numFmtId="172" fontId="8" fillId="0" borderId="33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172" fontId="11" fillId="0" borderId="26" xfId="0" applyNumberFormat="1" applyFont="1" applyBorder="1" applyAlignment="1">
      <alignment horizontal="left"/>
    </xf>
    <xf numFmtId="172" fontId="3" fillId="0" borderId="1" xfId="0" applyNumberFormat="1" applyFont="1" applyBorder="1" applyAlignment="1">
      <alignment/>
    </xf>
    <xf numFmtId="172" fontId="3" fillId="0" borderId="3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3" fillId="0" borderId="6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0" fillId="0" borderId="6" xfId="0" applyNumberFormat="1" applyBorder="1" applyAlignment="1">
      <alignment horizontal="center"/>
    </xf>
    <xf numFmtId="172" fontId="3" fillId="0" borderId="10" xfId="0" applyNumberFormat="1" applyFont="1" applyBorder="1" applyAlignment="1">
      <alignment/>
    </xf>
    <xf numFmtId="172" fontId="3" fillId="0" borderId="6" xfId="0" applyNumberFormat="1" applyFont="1" applyBorder="1" applyAlignment="1">
      <alignment horizontal="center"/>
    </xf>
    <xf numFmtId="172" fontId="0" fillId="0" borderId="79" xfId="0" applyNumberFormat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right"/>
    </xf>
    <xf numFmtId="172" fontId="5" fillId="0" borderId="4" xfId="0" applyNumberFormat="1" applyFont="1" applyBorder="1" applyAlignment="1">
      <alignment/>
    </xf>
    <xf numFmtId="172" fontId="13" fillId="0" borderId="4" xfId="0" applyNumberFormat="1" applyFont="1" applyBorder="1" applyAlignment="1">
      <alignment/>
    </xf>
    <xf numFmtId="172" fontId="5" fillId="0" borderId="16" xfId="0" applyNumberFormat="1" applyFont="1" applyBorder="1" applyAlignment="1">
      <alignment horizontal="right"/>
    </xf>
    <xf numFmtId="172" fontId="0" fillId="0" borderId="35" xfId="0" applyNumberFormat="1" applyBorder="1" applyAlignment="1">
      <alignment/>
    </xf>
    <xf numFmtId="172" fontId="3" fillId="0" borderId="36" xfId="0" applyNumberFormat="1" applyFont="1" applyBorder="1" applyAlignment="1">
      <alignment horizontal="center"/>
    </xf>
    <xf numFmtId="172" fontId="5" fillId="0" borderId="76" xfId="0" applyNumberFormat="1" applyFont="1" applyBorder="1" applyAlignment="1">
      <alignment horizontal="right"/>
    </xf>
    <xf numFmtId="172" fontId="5" fillId="0" borderId="101" xfId="0" applyNumberFormat="1" applyFont="1" applyBorder="1" applyAlignment="1">
      <alignment horizontal="right"/>
    </xf>
    <xf numFmtId="172" fontId="3" fillId="0" borderId="39" xfId="0" applyNumberFormat="1" applyFont="1" applyBorder="1" applyAlignment="1">
      <alignment/>
    </xf>
    <xf numFmtId="172" fontId="17" fillId="0" borderId="32" xfId="0" applyNumberFormat="1" applyFont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5" fillId="0" borderId="77" xfId="0" applyNumberFormat="1" applyFont="1" applyBorder="1" applyAlignment="1">
      <alignment horizontal="right"/>
    </xf>
    <xf numFmtId="172" fontId="5" fillId="0" borderId="83" xfId="0" applyNumberFormat="1" applyFont="1" applyBorder="1" applyAlignment="1">
      <alignment horizontal="right"/>
    </xf>
    <xf numFmtId="172" fontId="5" fillId="0" borderId="23" xfId="0" applyNumberFormat="1" applyFont="1" applyBorder="1" applyAlignment="1">
      <alignment horizontal="right"/>
    </xf>
    <xf numFmtId="172" fontId="3" fillId="0" borderId="22" xfId="0" applyNumberFormat="1" applyFont="1" applyBorder="1" applyAlignment="1">
      <alignment horizontal="center"/>
    </xf>
    <xf numFmtId="172" fontId="17" fillId="0" borderId="31" xfId="0" applyNumberFormat="1" applyFont="1" applyBorder="1" applyAlignment="1">
      <alignment/>
    </xf>
    <xf numFmtId="172" fontId="5" fillId="0" borderId="6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47" xfId="0" applyNumberFormat="1" applyFont="1" applyBorder="1" applyAlignment="1">
      <alignment horizontal="right"/>
    </xf>
    <xf numFmtId="172" fontId="5" fillId="0" borderId="67" xfId="0" applyNumberFormat="1" applyFont="1" applyBorder="1" applyAlignment="1">
      <alignment horizontal="right"/>
    </xf>
    <xf numFmtId="172" fontId="5" fillId="0" borderId="101" xfId="0" applyNumberFormat="1" applyFont="1" applyBorder="1" applyAlignment="1">
      <alignment horizontal="center"/>
    </xf>
    <xf numFmtId="172" fontId="5" fillId="0" borderId="47" xfId="0" applyNumberFormat="1" applyFont="1" applyBorder="1" applyAlignment="1">
      <alignment horizontal="center"/>
    </xf>
    <xf numFmtId="172" fontId="5" fillId="0" borderId="7" xfId="0" applyNumberFormat="1" applyFont="1" applyBorder="1" applyAlignment="1">
      <alignment horizontal="center"/>
    </xf>
    <xf numFmtId="172" fontId="0" fillId="0" borderId="39" xfId="0" applyNumberFormat="1" applyBorder="1" applyAlignment="1">
      <alignment/>
    </xf>
    <xf numFmtId="172" fontId="3" fillId="0" borderId="111" xfId="0" applyNumberFormat="1" applyFont="1" applyBorder="1" applyAlignment="1">
      <alignment/>
    </xf>
    <xf numFmtId="172" fontId="3" fillId="0" borderId="24" xfId="0" applyNumberFormat="1" applyFont="1" applyBorder="1" applyAlignment="1">
      <alignment horizontal="center"/>
    </xf>
    <xf numFmtId="172" fontId="5" fillId="0" borderId="78" xfId="0" applyNumberFormat="1" applyFont="1" applyBorder="1" applyAlignment="1">
      <alignment horizontal="right"/>
    </xf>
    <xf numFmtId="172" fontId="5" fillId="0" borderId="86" xfId="0" applyNumberFormat="1" applyFont="1" applyBorder="1" applyAlignment="1">
      <alignment horizontal="center"/>
    </xf>
    <xf numFmtId="172" fontId="5" fillId="0" borderId="86" xfId="0" applyNumberFormat="1" applyFont="1" applyBorder="1" applyAlignment="1">
      <alignment horizontal="right"/>
    </xf>
    <xf numFmtId="172" fontId="5" fillId="0" borderId="25" xfId="0" applyNumberFormat="1" applyFont="1" applyBorder="1" applyAlignment="1">
      <alignment horizontal="right"/>
    </xf>
    <xf numFmtId="172" fontId="8" fillId="0" borderId="81" xfId="0" applyNumberFormat="1" applyFont="1" applyBorder="1" applyAlignment="1">
      <alignment/>
    </xf>
    <xf numFmtId="172" fontId="8" fillId="0" borderId="84" xfId="0" applyNumberFormat="1" applyFont="1" applyBorder="1" applyAlignment="1">
      <alignment/>
    </xf>
    <xf numFmtId="172" fontId="8" fillId="0" borderId="103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center"/>
    </xf>
    <xf numFmtId="172" fontId="12" fillId="0" borderId="26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172" fontId="4" fillId="0" borderId="6" xfId="0" applyNumberFormat="1" applyFont="1" applyBorder="1" applyAlignment="1">
      <alignment horizontal="center"/>
    </xf>
    <xf numFmtId="172" fontId="4" fillId="0" borderId="5" xfId="0" applyNumberFormat="1" applyFont="1" applyBorder="1" applyAlignment="1">
      <alignment/>
    </xf>
    <xf numFmtId="172" fontId="0" fillId="0" borderId="43" xfId="0" applyNumberFormat="1" applyBorder="1" applyAlignment="1">
      <alignment/>
    </xf>
    <xf numFmtId="172" fontId="5" fillId="0" borderId="61" xfId="0" applyNumberFormat="1" applyFont="1" applyBorder="1" applyAlignment="1">
      <alignment/>
    </xf>
    <xf numFmtId="172" fontId="3" fillId="0" borderId="4" xfId="0" applyNumberFormat="1" applyFont="1" applyBorder="1" applyAlignment="1">
      <alignment horizontal="right"/>
    </xf>
    <xf numFmtId="172" fontId="3" fillId="0" borderId="16" xfId="0" applyNumberFormat="1" applyFont="1" applyBorder="1" applyAlignment="1">
      <alignment horizontal="right"/>
    </xf>
    <xf numFmtId="172" fontId="4" fillId="0" borderId="18" xfId="0" applyNumberFormat="1" applyFont="1" applyBorder="1" applyAlignment="1">
      <alignment/>
    </xf>
    <xf numFmtId="172" fontId="5" fillId="0" borderId="46" xfId="0" applyNumberFormat="1" applyFont="1" applyBorder="1" applyAlignment="1">
      <alignment horizontal="center"/>
    </xf>
    <xf numFmtId="172" fontId="19" fillId="0" borderId="101" xfId="0" applyNumberFormat="1" applyFont="1" applyBorder="1" applyAlignment="1">
      <alignment horizontal="right"/>
    </xf>
    <xf numFmtId="172" fontId="19" fillId="0" borderId="101" xfId="0" applyNumberFormat="1" applyFont="1" applyBorder="1" applyAlignment="1">
      <alignment/>
    </xf>
    <xf numFmtId="172" fontId="5" fillId="0" borderId="100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/>
    </xf>
    <xf numFmtId="172" fontId="5" fillId="0" borderId="103" xfId="0" applyNumberFormat="1" applyFont="1" applyBorder="1" applyAlignment="1">
      <alignment horizontal="center"/>
    </xf>
    <xf numFmtId="172" fontId="19" fillId="0" borderId="47" xfId="0" applyNumberFormat="1" applyFont="1" applyBorder="1" applyAlignment="1">
      <alignment horizontal="right"/>
    </xf>
    <xf numFmtId="172" fontId="19" fillId="0" borderId="47" xfId="0" applyNumberFormat="1" applyFont="1" applyBorder="1" applyAlignment="1">
      <alignment/>
    </xf>
    <xf numFmtId="172" fontId="19" fillId="0" borderId="34" xfId="0" applyNumberFormat="1" applyFont="1" applyBorder="1" applyAlignment="1">
      <alignment horizontal="right"/>
    </xf>
    <xf numFmtId="172" fontId="1" fillId="0" borderId="43" xfId="0" applyNumberFormat="1" applyFont="1" applyBorder="1" applyAlignment="1">
      <alignment/>
    </xf>
    <xf numFmtId="172" fontId="19" fillId="0" borderId="76" xfId="0" applyNumberFormat="1" applyFont="1" applyBorder="1" applyAlignment="1">
      <alignment horizontal="right"/>
    </xf>
    <xf numFmtId="172" fontId="1" fillId="0" borderId="35" xfId="0" applyNumberFormat="1" applyFont="1" applyBorder="1" applyAlignment="1">
      <alignment/>
    </xf>
    <xf numFmtId="172" fontId="5" fillId="0" borderId="84" xfId="0" applyNumberFormat="1" applyFont="1" applyBorder="1" applyAlignment="1">
      <alignment horizontal="center"/>
    </xf>
    <xf numFmtId="172" fontId="19" fillId="0" borderId="83" xfId="0" applyNumberFormat="1" applyFont="1" applyBorder="1" applyAlignment="1">
      <alignment horizontal="right"/>
    </xf>
    <xf numFmtId="172" fontId="19" fillId="0" borderId="83" xfId="0" applyNumberFormat="1" applyFont="1" applyBorder="1" applyAlignment="1">
      <alignment/>
    </xf>
    <xf numFmtId="172" fontId="19" fillId="0" borderId="77" xfId="0" applyNumberFormat="1" applyFont="1" applyBorder="1" applyAlignment="1">
      <alignment horizontal="right"/>
    </xf>
    <xf numFmtId="172" fontId="1" fillId="0" borderId="31" xfId="0" applyNumberFormat="1" applyFont="1" applyBorder="1" applyAlignment="1">
      <alignment/>
    </xf>
    <xf numFmtId="172" fontId="5" fillId="0" borderId="61" xfId="0" applyNumberFormat="1" applyFont="1" applyBorder="1" applyAlignment="1">
      <alignment horizontal="center"/>
    </xf>
    <xf numFmtId="172" fontId="19" fillId="0" borderId="7" xfId="0" applyNumberFormat="1" applyFont="1" applyBorder="1" applyAlignment="1">
      <alignment/>
    </xf>
    <xf numFmtId="172" fontId="19" fillId="0" borderId="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19" fillId="0" borderId="46" xfId="0" applyNumberFormat="1" applyFont="1" applyBorder="1" applyAlignment="1">
      <alignment/>
    </xf>
    <xf numFmtId="172" fontId="2" fillId="0" borderId="43" xfId="0" applyNumberFormat="1" applyFont="1" applyBorder="1" applyAlignment="1">
      <alignment/>
    </xf>
    <xf numFmtId="172" fontId="19" fillId="0" borderId="48" xfId="0" applyNumberFormat="1" applyFont="1" applyBorder="1" applyAlignment="1">
      <alignment/>
    </xf>
    <xf numFmtId="172" fontId="19" fillId="0" borderId="76" xfId="0" applyNumberFormat="1" applyFont="1" applyBorder="1" applyAlignment="1">
      <alignment/>
    </xf>
    <xf numFmtId="172" fontId="19" fillId="0" borderId="34" xfId="0" applyNumberFormat="1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1" fillId="0" borderId="52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1" fillId="0" borderId="39" xfId="0" applyNumberFormat="1" applyFont="1" applyBorder="1" applyAlignment="1">
      <alignment/>
    </xf>
    <xf numFmtId="172" fontId="5" fillId="0" borderId="40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/>
    </xf>
    <xf numFmtId="172" fontId="19" fillId="0" borderId="7" xfId="0" applyNumberFormat="1" applyFont="1" applyBorder="1" applyAlignment="1">
      <alignment horizontal="right"/>
    </xf>
    <xf numFmtId="172" fontId="21" fillId="0" borderId="44" xfId="0" applyNumberFormat="1" applyFont="1" applyBorder="1" applyAlignment="1">
      <alignment horizontal="center"/>
    </xf>
    <xf numFmtId="172" fontId="19" fillId="0" borderId="52" xfId="0" applyNumberFormat="1" applyFont="1" applyBorder="1" applyAlignment="1">
      <alignment/>
    </xf>
    <xf numFmtId="172" fontId="19" fillId="0" borderId="77" xfId="0" applyNumberFormat="1" applyFont="1" applyBorder="1" applyAlignment="1">
      <alignment/>
    </xf>
    <xf numFmtId="172" fontId="1" fillId="0" borderId="112" xfId="0" applyNumberFormat="1" applyFont="1" applyBorder="1" applyAlignment="1">
      <alignment/>
    </xf>
    <xf numFmtId="172" fontId="5" fillId="0" borderId="25" xfId="0" applyNumberFormat="1" applyFont="1" applyBorder="1" applyAlignment="1">
      <alignment horizontal="center"/>
    </xf>
    <xf numFmtId="172" fontId="19" fillId="0" borderId="86" xfId="0" applyNumberFormat="1" applyFont="1" applyBorder="1" applyAlignment="1">
      <alignment/>
    </xf>
    <xf numFmtId="172" fontId="21" fillId="0" borderId="113" xfId="0" applyNumberFormat="1" applyFont="1" applyBorder="1" applyAlignment="1">
      <alignment horizontal="center"/>
    </xf>
    <xf numFmtId="172" fontId="19" fillId="0" borderId="112" xfId="0" applyNumberFormat="1" applyFont="1" applyBorder="1" applyAlignment="1">
      <alignment/>
    </xf>
    <xf numFmtId="172" fontId="21" fillId="0" borderId="86" xfId="0" applyNumberFormat="1" applyFont="1" applyBorder="1" applyAlignment="1">
      <alignment horizontal="center"/>
    </xf>
    <xf numFmtId="172" fontId="19" fillId="0" borderId="78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172" fontId="17" fillId="0" borderId="35" xfId="0" applyNumberFormat="1" applyFont="1" applyBorder="1" applyAlignment="1">
      <alignment/>
    </xf>
    <xf numFmtId="172" fontId="17" fillId="0" borderId="43" xfId="0" applyNumberFormat="1" applyFont="1" applyBorder="1" applyAlignment="1">
      <alignment/>
    </xf>
    <xf numFmtId="172" fontId="17" fillId="0" borderId="42" xfId="0" applyNumberFormat="1" applyFont="1" applyBorder="1" applyAlignment="1">
      <alignment/>
    </xf>
    <xf numFmtId="172" fontId="32" fillId="0" borderId="36" xfId="0" applyNumberFormat="1" applyFont="1" applyBorder="1" applyAlignment="1">
      <alignment horizontal="right"/>
    </xf>
    <xf numFmtId="172" fontId="32" fillId="0" borderId="46" xfId="0" applyNumberFormat="1" applyFont="1" applyBorder="1" applyAlignment="1">
      <alignment horizontal="right"/>
    </xf>
    <xf numFmtId="172" fontId="4" fillId="0" borderId="19" xfId="0" applyNumberFormat="1" applyFont="1" applyBorder="1" applyAlignment="1">
      <alignment horizontal="right"/>
    </xf>
    <xf numFmtId="172" fontId="4" fillId="0" borderId="48" xfId="0" applyNumberFormat="1" applyFont="1" applyBorder="1" applyAlignment="1">
      <alignment horizontal="right"/>
    </xf>
    <xf numFmtId="172" fontId="4" fillId="0" borderId="33" xfId="0" applyNumberFormat="1" applyFont="1" applyBorder="1" applyAlignment="1">
      <alignment horizontal="right"/>
    </xf>
    <xf numFmtId="172" fontId="4" fillId="0" borderId="34" xfId="0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 quotePrefix="1">
      <alignment horizontal="left"/>
    </xf>
    <xf numFmtId="0" fontId="5" fillId="0" borderId="8" xfId="0" applyFont="1" applyBorder="1" applyAlignment="1">
      <alignment/>
    </xf>
    <xf numFmtId="0" fontId="5" fillId="0" borderId="26" xfId="0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92" xfId="0" applyNumberFormat="1" applyFont="1" applyBorder="1" applyAlignment="1">
      <alignment horizontal="right"/>
    </xf>
    <xf numFmtId="0" fontId="6" fillId="0" borderId="0" xfId="0" applyFont="1" applyAlignment="1" quotePrefix="1">
      <alignment/>
    </xf>
    <xf numFmtId="172" fontId="4" fillId="0" borderId="0" xfId="0" applyNumberFormat="1" applyFont="1" applyBorder="1" applyAlignment="1">
      <alignment horizontal="right"/>
    </xf>
    <xf numFmtId="172" fontId="17" fillId="0" borderId="8" xfId="0" applyNumberFormat="1" applyFont="1" applyBorder="1" applyAlignment="1">
      <alignment/>
    </xf>
    <xf numFmtId="172" fontId="2" fillId="0" borderId="37" xfId="0" applyNumberFormat="1" applyFont="1" applyBorder="1" applyAlignment="1">
      <alignment/>
    </xf>
    <xf numFmtId="172" fontId="4" fillId="0" borderId="37" xfId="0" applyNumberFormat="1" applyFont="1" applyBorder="1" applyAlignment="1">
      <alignment horizontal="right"/>
    </xf>
    <xf numFmtId="172" fontId="4" fillId="0" borderId="49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7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26" xfId="0" applyNumberFormat="1" applyFont="1" applyBorder="1" applyAlignment="1">
      <alignment horizontal="left"/>
    </xf>
    <xf numFmtId="172" fontId="2" fillId="0" borderId="11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172" fontId="2" fillId="0" borderId="5" xfId="0" applyNumberFormat="1" applyFont="1" applyBorder="1" applyAlignment="1">
      <alignment horizontal="right"/>
    </xf>
    <xf numFmtId="172" fontId="9" fillId="0" borderId="28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172" fontId="2" fillId="0" borderId="5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 vertical="center"/>
    </xf>
    <xf numFmtId="172" fontId="8" fillId="0" borderId="23" xfId="0" applyNumberFormat="1" applyFont="1" applyBorder="1" applyAlignment="1">
      <alignment horizontal="right" vertical="center"/>
    </xf>
    <xf numFmtId="172" fontId="0" fillId="0" borderId="7" xfId="0" applyNumberFormat="1" applyBorder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72" fontId="8" fillId="0" borderId="22" xfId="0" applyNumberFormat="1" applyFont="1" applyBorder="1" applyAlignment="1">
      <alignment horizontal="center" vertical="center"/>
    </xf>
    <xf numFmtId="172" fontId="9" fillId="0" borderId="29" xfId="0" applyNumberFormat="1" applyFont="1" applyBorder="1" applyAlignment="1">
      <alignment horizontal="center"/>
    </xf>
    <xf numFmtId="172" fontId="9" fillId="0" borderId="9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45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172" fontId="2" fillId="0" borderId="16" xfId="0" applyNumberFormat="1" applyFont="1" applyBorder="1" applyAlignment="1">
      <alignment horizontal="right"/>
    </xf>
    <xf numFmtId="172" fontId="2" fillId="0" borderId="48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right"/>
    </xf>
    <xf numFmtId="172" fontId="2" fillId="0" borderId="48" xfId="0" applyNumberFormat="1" applyFont="1" applyBorder="1" applyAlignment="1">
      <alignment horizontal="right"/>
    </xf>
    <xf numFmtId="172" fontId="3" fillId="0" borderId="48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2" fillId="0" borderId="41" xfId="0" applyNumberFormat="1" applyFont="1" applyBorder="1" applyAlignment="1">
      <alignment horizontal="right"/>
    </xf>
    <xf numFmtId="172" fontId="2" fillId="0" borderId="34" xfId="0" applyNumberFormat="1" applyFont="1" applyBorder="1" applyAlignment="1">
      <alignment horizontal="right"/>
    </xf>
    <xf numFmtId="172" fontId="2" fillId="0" borderId="17" xfId="0" applyNumberFormat="1" applyFont="1" applyBorder="1" applyAlignment="1">
      <alignment horizontal="center"/>
    </xf>
    <xf numFmtId="172" fontId="2" fillId="0" borderId="41" xfId="0" applyNumberFormat="1" applyFont="1" applyBorder="1" applyAlignment="1">
      <alignment horizontal="center"/>
    </xf>
    <xf numFmtId="172" fontId="0" fillId="0" borderId="17" xfId="0" applyNumberFormat="1" applyBorder="1" applyAlignment="1">
      <alignment/>
    </xf>
    <xf numFmtId="172" fontId="3" fillId="0" borderId="87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72" fontId="8" fillId="0" borderId="34" xfId="0" applyNumberFormat="1" applyFont="1" applyBorder="1" applyAlignment="1">
      <alignment horizontal="right"/>
    </xf>
    <xf numFmtId="172" fontId="8" fillId="0" borderId="84" xfId="0" applyNumberFormat="1" applyFont="1" applyBorder="1" applyAlignment="1">
      <alignment horizontal="left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8" fillId="0" borderId="31" xfId="23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77" xfId="0" applyNumberFormat="1" applyFont="1" applyFill="1" applyBorder="1" applyAlignment="1" applyProtection="1">
      <alignment vertical="center"/>
      <protection locked="0"/>
    </xf>
    <xf numFmtId="172" fontId="8" fillId="0" borderId="46" xfId="0" applyNumberFormat="1" applyFont="1" applyBorder="1" applyAlignment="1">
      <alignment/>
    </xf>
    <xf numFmtId="3" fontId="8" fillId="0" borderId="23" xfId="0" applyNumberFormat="1" applyFont="1" applyBorder="1" applyAlignment="1" applyProtection="1">
      <alignment vertical="center" wrapText="1"/>
      <protection locked="0"/>
    </xf>
    <xf numFmtId="3" fontId="8" fillId="0" borderId="22" xfId="20" applyNumberFormat="1" applyFont="1" applyBorder="1" applyAlignment="1">
      <alignment vertical="center"/>
      <protection/>
    </xf>
    <xf numFmtId="3" fontId="8" fillId="0" borderId="23" xfId="20" applyNumberFormat="1" applyFont="1" applyBorder="1" applyAlignment="1">
      <alignment vertical="center"/>
      <protection/>
    </xf>
    <xf numFmtId="3" fontId="42" fillId="0" borderId="22" xfId="18" applyNumberFormat="1" applyFont="1" applyBorder="1" applyAlignment="1">
      <alignment horizontal="right" vertical="center"/>
      <protection/>
    </xf>
    <xf numFmtId="3" fontId="42" fillId="0" borderId="22" xfId="18" applyNumberFormat="1" applyFont="1" applyBorder="1" applyAlignment="1" applyProtection="1">
      <alignment horizontal="right" vertical="center"/>
      <protection locked="0"/>
    </xf>
    <xf numFmtId="3" fontId="42" fillId="0" borderId="23" xfId="18" applyNumberFormat="1" applyFont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3" fontId="8" fillId="0" borderId="22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84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172" fontId="8" fillId="0" borderId="31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33" xfId="20" applyNumberFormat="1" applyFont="1" applyBorder="1" applyAlignment="1">
      <alignment vertical="center"/>
      <protection/>
    </xf>
    <xf numFmtId="3" fontId="8" fillId="0" borderId="34" xfId="20" applyNumberFormat="1" applyFont="1" applyBorder="1" applyAlignment="1">
      <alignment vertical="center"/>
      <protection/>
    </xf>
    <xf numFmtId="3" fontId="4" fillId="0" borderId="22" xfId="18" applyNumberFormat="1" applyFont="1" applyBorder="1" applyAlignment="1">
      <alignment vertical="center"/>
      <protection/>
    </xf>
    <xf numFmtId="3" fontId="4" fillId="0" borderId="23" xfId="18" applyNumberFormat="1" applyFont="1" applyBorder="1" applyAlignment="1">
      <alignment vertical="center"/>
      <protection/>
    </xf>
    <xf numFmtId="3" fontId="5" fillId="0" borderId="84" xfId="0" applyNumberFormat="1" applyFont="1" applyBorder="1" applyAlignment="1">
      <alignment horizontal="left"/>
    </xf>
    <xf numFmtId="3" fontId="4" fillId="0" borderId="28" xfId="18" applyNumberFormat="1" applyFont="1" applyBorder="1" applyAlignment="1">
      <alignment vertical="center"/>
      <protection/>
    </xf>
    <xf numFmtId="172" fontId="43" fillId="0" borderId="0" xfId="0" applyNumberFormat="1" applyFont="1" applyFill="1" applyAlignment="1">
      <alignment/>
    </xf>
    <xf numFmtId="172" fontId="49" fillId="0" borderId="0" xfId="0" applyNumberFormat="1" applyFont="1" applyFill="1" applyAlignment="1">
      <alignment/>
    </xf>
    <xf numFmtId="172" fontId="50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22" fillId="0" borderId="41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right"/>
    </xf>
    <xf numFmtId="172" fontId="4" fillId="0" borderId="23" xfId="0" applyNumberFormat="1" applyFont="1" applyBorder="1" applyAlignment="1" applyProtection="1">
      <alignment horizontal="right"/>
      <protection locked="0"/>
    </xf>
    <xf numFmtId="172" fontId="4" fillId="0" borderId="25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left"/>
    </xf>
    <xf numFmtId="172" fontId="11" fillId="0" borderId="0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left"/>
    </xf>
    <xf numFmtId="172" fontId="4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left"/>
    </xf>
    <xf numFmtId="0" fontId="8" fillId="0" borderId="23" xfId="0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3" fontId="4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" fontId="4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46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51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171" fontId="46" fillId="0" borderId="0" xfId="0" applyNumberFormat="1" applyFont="1" applyFill="1" applyAlignment="1">
      <alignment/>
    </xf>
    <xf numFmtId="172" fontId="43" fillId="0" borderId="0" xfId="0" applyNumberFormat="1" applyFont="1" applyFill="1" applyAlignment="1">
      <alignment horizontal="center"/>
    </xf>
    <xf numFmtId="172" fontId="51" fillId="0" borderId="7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72" fontId="49" fillId="0" borderId="0" xfId="0" applyNumberFormat="1" applyFont="1" applyFill="1" applyAlignment="1">
      <alignment horizontal="center"/>
    </xf>
    <xf numFmtId="172" fontId="48" fillId="0" borderId="0" xfId="0" applyNumberFormat="1" applyFont="1" applyFill="1" applyAlignment="1">
      <alignment/>
    </xf>
    <xf numFmtId="172" fontId="47" fillId="0" borderId="0" xfId="0" applyNumberFormat="1" applyFont="1" applyFill="1" applyAlignment="1">
      <alignment/>
    </xf>
    <xf numFmtId="1" fontId="8" fillId="0" borderId="22" xfId="15" applyNumberFormat="1" applyFont="1" applyBorder="1" applyAlignment="1">
      <alignment horizontal="right"/>
    </xf>
    <xf numFmtId="1" fontId="8" fillId="0" borderId="23" xfId="15" applyNumberFormat="1" applyFont="1" applyBorder="1" applyAlignment="1">
      <alignment horizontal="right"/>
    </xf>
    <xf numFmtId="3" fontId="8" fillId="0" borderId="22" xfId="15" applyNumberFormat="1" applyFont="1" applyBorder="1" applyAlignment="1">
      <alignment horizontal="right"/>
    </xf>
    <xf numFmtId="3" fontId="8" fillId="0" borderId="23" xfId="15" applyNumberFormat="1" applyFont="1" applyBorder="1" applyAlignment="1">
      <alignment horizontal="right"/>
    </xf>
    <xf numFmtId="172" fontId="6" fillId="0" borderId="0" xfId="0" applyNumberFormat="1" applyFont="1" applyFill="1" applyAlignment="1">
      <alignment/>
    </xf>
    <xf numFmtId="172" fontId="46" fillId="0" borderId="0" xfId="0" applyNumberFormat="1" applyFont="1" applyFill="1" applyAlignment="1">
      <alignment horizontal="center"/>
    </xf>
    <xf numFmtId="172" fontId="45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center"/>
    </xf>
    <xf numFmtId="172" fontId="1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172" fontId="52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53" xfId="0" applyFill="1" applyBorder="1" applyAlignment="1">
      <alignment/>
    </xf>
    <xf numFmtId="0" fontId="0" fillId="3" borderId="51" xfId="0" applyFill="1" applyBorder="1" applyAlignment="1">
      <alignment/>
    </xf>
    <xf numFmtId="0" fontId="0" fillId="3" borderId="114" xfId="0" applyFill="1" applyBorder="1" applyAlignment="1">
      <alignment/>
    </xf>
    <xf numFmtId="0" fontId="4" fillId="3" borderId="5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8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1" fillId="3" borderId="50" xfId="0" applyFont="1" applyFill="1" applyBorder="1" applyAlignment="1" quotePrefix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0" fontId="0" fillId="3" borderId="63" xfId="0" applyFill="1" applyBorder="1" applyAlignment="1">
      <alignment/>
    </xf>
    <xf numFmtId="0" fontId="2" fillId="3" borderId="115" xfId="0" applyFont="1" applyFill="1" applyBorder="1" applyAlignment="1">
      <alignment/>
    </xf>
    <xf numFmtId="0" fontId="0" fillId="3" borderId="115" xfId="0" applyFill="1" applyBorder="1" applyAlignment="1">
      <alignment/>
    </xf>
    <xf numFmtId="0" fontId="0" fillId="3" borderId="116" xfId="0" applyFill="1" applyBorder="1" applyAlignment="1">
      <alignment/>
    </xf>
  </cellXfs>
  <cellStyles count="11">
    <cellStyle name="Normal" xfId="0"/>
    <cellStyle name="Comma" xfId="15"/>
    <cellStyle name="Comma [0]" xfId="16"/>
    <cellStyle name="Hyperlink" xfId="17"/>
    <cellStyle name="Normalny_DRUKI_97" xfId="18"/>
    <cellStyle name="Normalny_DZIAŁ 2A,2B-GMINY_1" xfId="19"/>
    <cellStyle name="Normalny_SPRAW96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C3"/>
  <sheetViews>
    <sheetView workbookViewId="0" topLeftCell="A1">
      <selection activeCell="A1" sqref="A1"/>
    </sheetView>
  </sheetViews>
  <sheetFormatPr defaultColWidth="9.00390625" defaultRowHeight="12.75"/>
  <sheetData>
    <row r="3" ht="20.25">
      <c r="C3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K128"/>
  <sheetViews>
    <sheetView zoomScale="60" zoomScaleNormal="60" workbookViewId="0" topLeftCell="A37">
      <selection activeCell="C22" sqref="C22"/>
    </sheetView>
  </sheetViews>
  <sheetFormatPr defaultColWidth="9.00390625" defaultRowHeight="12.75"/>
  <cols>
    <col min="1" max="1" width="8.875" style="461" customWidth="1"/>
    <col min="2" max="2" width="38.75390625" style="461" customWidth="1"/>
    <col min="3" max="3" width="24.25390625" style="461" customWidth="1"/>
    <col min="4" max="4" width="24.625" style="461" customWidth="1"/>
    <col min="5" max="5" width="28.75390625" style="461" customWidth="1"/>
    <col min="6" max="7" width="8.875" style="461" customWidth="1"/>
    <col min="8" max="8" width="44.375" style="461" customWidth="1"/>
    <col min="9" max="9" width="23.75390625" style="461" customWidth="1"/>
    <col min="10" max="10" width="24.25390625" style="461" customWidth="1"/>
    <col min="11" max="11" width="24.75390625" style="461" customWidth="1"/>
    <col min="12" max="13" width="8.875" style="461" customWidth="1"/>
    <col min="14" max="14" width="45.75390625" style="461" customWidth="1"/>
    <col min="15" max="15" width="23.25390625" style="461" customWidth="1"/>
    <col min="16" max="16" width="24.875" style="461" customWidth="1"/>
    <col min="17" max="17" width="23.625" style="461" customWidth="1"/>
    <col min="18" max="19" width="8.875" style="461" customWidth="1"/>
    <col min="20" max="20" width="38.875" style="461" customWidth="1"/>
    <col min="21" max="21" width="28.125" style="461" customWidth="1"/>
    <col min="22" max="22" width="24.625" style="461" customWidth="1"/>
    <col min="23" max="23" width="26.625" style="461" customWidth="1"/>
    <col min="24" max="25" width="8.875" style="461" customWidth="1"/>
    <col min="26" max="26" width="40.75390625" style="461" customWidth="1"/>
    <col min="27" max="27" width="26.75390625" style="461" customWidth="1"/>
    <col min="28" max="28" width="23.375" style="461" customWidth="1"/>
    <col min="29" max="29" width="25.125" style="461" customWidth="1"/>
    <col min="30" max="31" width="8.875" style="461" customWidth="1"/>
    <col min="32" max="32" width="40.00390625" style="461" customWidth="1"/>
    <col min="33" max="33" width="27.75390625" style="461" customWidth="1"/>
    <col min="34" max="34" width="27.25390625" style="461" customWidth="1"/>
    <col min="35" max="35" width="23.75390625" style="461" customWidth="1"/>
    <col min="36" max="37" width="8.875" style="461" customWidth="1"/>
    <col min="38" max="38" width="38.75390625" style="461" customWidth="1"/>
    <col min="39" max="39" width="26.875" style="461" customWidth="1"/>
    <col min="40" max="40" width="25.25390625" style="461" customWidth="1"/>
    <col min="41" max="41" width="28.25390625" style="461" customWidth="1"/>
    <col min="42" max="43" width="8.875" style="461" customWidth="1"/>
    <col min="44" max="44" width="38.75390625" style="461" customWidth="1"/>
    <col min="45" max="45" width="27.375" style="461" customWidth="1"/>
    <col min="46" max="46" width="27.125" style="461" customWidth="1"/>
    <col min="47" max="47" width="28.25390625" style="461" customWidth="1"/>
    <col min="48" max="49" width="8.875" style="461" customWidth="1"/>
    <col min="50" max="50" width="37.875" style="461" customWidth="1"/>
    <col min="51" max="52" width="27.625" style="461" customWidth="1"/>
    <col min="53" max="53" width="26.875" style="461" customWidth="1"/>
    <col min="54" max="55" width="8.875" style="461" customWidth="1"/>
    <col min="56" max="56" width="37.875" style="461" customWidth="1"/>
    <col min="57" max="57" width="29.75390625" style="461" customWidth="1"/>
    <col min="58" max="59" width="26.00390625" style="461" customWidth="1"/>
    <col min="60" max="61" width="8.875" style="461" customWidth="1"/>
    <col min="62" max="62" width="38.00390625" style="461" customWidth="1"/>
    <col min="63" max="63" width="26.625" style="461" customWidth="1"/>
    <col min="64" max="64" width="25.00390625" style="461" customWidth="1"/>
    <col min="65" max="65" width="26.75390625" style="461" customWidth="1"/>
    <col min="66" max="67" width="8.875" style="461" customWidth="1"/>
    <col min="68" max="68" width="38.375" style="461" customWidth="1"/>
    <col min="69" max="69" width="27.00390625" style="461" customWidth="1"/>
    <col min="70" max="70" width="24.75390625" style="461" customWidth="1"/>
    <col min="71" max="71" width="26.625" style="461" customWidth="1"/>
    <col min="72" max="73" width="8.875" style="461" customWidth="1"/>
    <col min="74" max="74" width="38.25390625" style="461" customWidth="1"/>
    <col min="75" max="75" width="25.875" style="461" customWidth="1"/>
    <col min="76" max="76" width="24.75390625" style="461" customWidth="1"/>
    <col min="77" max="77" width="27.75390625" style="461" customWidth="1"/>
    <col min="78" max="79" width="8.875" style="461" customWidth="1"/>
    <col min="80" max="80" width="38.625" style="461" customWidth="1"/>
    <col min="81" max="81" width="25.125" style="461" customWidth="1"/>
    <col min="82" max="82" width="28.25390625" style="461" customWidth="1"/>
    <col min="83" max="83" width="26.875" style="461" customWidth="1"/>
    <col min="84" max="84" width="8.875" style="461" customWidth="1"/>
    <col min="85" max="85" width="46.25390625" style="461" customWidth="1"/>
    <col min="86" max="86" width="6.75390625" style="461" customWidth="1"/>
    <col min="87" max="87" width="26.375" style="461" customWidth="1"/>
    <col min="88" max="88" width="29.00390625" style="461" customWidth="1"/>
    <col min="89" max="89" width="28.375" style="461" customWidth="1"/>
    <col min="90" max="16384" width="8.875" style="461" customWidth="1"/>
  </cols>
  <sheetData>
    <row r="5" spans="1:84" ht="30" customHeight="1">
      <c r="A5" s="890" t="s">
        <v>694</v>
      </c>
      <c r="B5" s="891"/>
      <c r="C5" s="456"/>
      <c r="D5" s="456"/>
      <c r="E5" s="508"/>
      <c r="F5" s="508"/>
      <c r="G5" s="890" t="s">
        <v>694</v>
      </c>
      <c r="H5" s="891"/>
      <c r="I5" s="456"/>
      <c r="J5" s="456"/>
      <c r="K5" s="508"/>
      <c r="L5" s="508"/>
      <c r="M5" s="890" t="s">
        <v>694</v>
      </c>
      <c r="N5" s="891"/>
      <c r="O5" s="456"/>
      <c r="P5" s="456"/>
      <c r="Q5" s="508"/>
      <c r="R5" s="508"/>
      <c r="S5" s="890" t="s">
        <v>694</v>
      </c>
      <c r="T5" s="891"/>
      <c r="U5" s="456"/>
      <c r="V5" s="456"/>
      <c r="W5" s="508"/>
      <c r="X5" s="508"/>
      <c r="Y5" s="890" t="s">
        <v>694</v>
      </c>
      <c r="Z5" s="891"/>
      <c r="AA5" s="456"/>
      <c r="AB5" s="456"/>
      <c r="AC5" s="508"/>
      <c r="AD5" s="508"/>
      <c r="AE5" s="890" t="s">
        <v>694</v>
      </c>
      <c r="AF5" s="891"/>
      <c r="AG5" s="456"/>
      <c r="AH5" s="456"/>
      <c r="AI5" s="508"/>
      <c r="AJ5" s="508"/>
      <c r="AK5" s="890" t="s">
        <v>694</v>
      </c>
      <c r="AL5" s="891"/>
      <c r="AM5" s="456"/>
      <c r="AN5" s="456"/>
      <c r="AO5" s="508"/>
      <c r="AP5" s="508"/>
      <c r="AQ5" s="890" t="s">
        <v>694</v>
      </c>
      <c r="AR5" s="891"/>
      <c r="AS5" s="456"/>
      <c r="AT5" s="456"/>
      <c r="AU5" s="508"/>
      <c r="AV5" s="508"/>
      <c r="AW5" s="890" t="s">
        <v>694</v>
      </c>
      <c r="AX5" s="891"/>
      <c r="AY5" s="456"/>
      <c r="AZ5" s="456"/>
      <c r="BA5" s="508"/>
      <c r="BB5" s="508"/>
      <c r="BC5" s="890" t="s">
        <v>694</v>
      </c>
      <c r="BD5" s="891"/>
      <c r="BE5" s="456"/>
      <c r="BF5" s="456"/>
      <c r="BG5" s="508"/>
      <c r="BH5" s="508"/>
      <c r="BI5" s="890" t="s">
        <v>694</v>
      </c>
      <c r="BJ5" s="891"/>
      <c r="BK5" s="456"/>
      <c r="BL5" s="456"/>
      <c r="BM5" s="508"/>
      <c r="BN5" s="508"/>
      <c r="BO5" s="890" t="s">
        <v>694</v>
      </c>
      <c r="BP5" s="891"/>
      <c r="BQ5" s="456"/>
      <c r="BR5" s="456"/>
      <c r="BS5" s="508"/>
      <c r="BT5" s="508"/>
      <c r="BU5" s="890" t="s">
        <v>694</v>
      </c>
      <c r="BV5" s="891"/>
      <c r="BW5" s="456"/>
      <c r="BX5" s="456"/>
      <c r="BY5" s="508"/>
      <c r="BZ5" s="508"/>
      <c r="CA5" s="890" t="s">
        <v>694</v>
      </c>
      <c r="CB5" s="891"/>
      <c r="CC5" s="456"/>
      <c r="CD5" s="456"/>
      <c r="CE5" s="508"/>
      <c r="CF5" s="508"/>
    </row>
    <row r="6" spans="1:83" ht="30" customHeight="1">
      <c r="A6" s="892"/>
      <c r="B6" s="893"/>
      <c r="C6" s="893"/>
      <c r="D6" s="566"/>
      <c r="E6" s="566"/>
      <c r="F6" s="566"/>
      <c r="G6" s="892"/>
      <c r="H6" s="893"/>
      <c r="I6" s="893"/>
      <c r="J6" s="566"/>
      <c r="K6" s="566"/>
      <c r="M6" s="892"/>
      <c r="N6" s="893"/>
      <c r="O6" s="893"/>
      <c r="P6" s="566"/>
      <c r="Q6" s="566"/>
      <c r="R6" s="566"/>
      <c r="S6" s="892"/>
      <c r="T6" s="893"/>
      <c r="U6" s="893"/>
      <c r="V6" s="566"/>
      <c r="W6" s="566"/>
      <c r="Y6" s="892"/>
      <c r="Z6" s="893"/>
      <c r="AA6" s="893"/>
      <c r="AB6" s="566"/>
      <c r="AC6" s="566"/>
      <c r="AE6" s="892"/>
      <c r="AF6" s="893"/>
      <c r="AG6" s="893"/>
      <c r="AH6" s="566"/>
      <c r="AI6" s="566"/>
      <c r="AK6" s="892"/>
      <c r="AL6" s="893"/>
      <c r="AM6" s="893"/>
      <c r="AN6" s="566"/>
      <c r="AO6" s="566"/>
      <c r="AQ6" s="892"/>
      <c r="AR6" s="893"/>
      <c r="AS6" s="893"/>
      <c r="AT6" s="566"/>
      <c r="AU6" s="566"/>
      <c r="AW6" s="892"/>
      <c r="AX6" s="893"/>
      <c r="AY6" s="893"/>
      <c r="AZ6" s="566"/>
      <c r="BA6" s="566"/>
      <c r="BC6" s="892"/>
      <c r="BD6" s="893"/>
      <c r="BE6" s="893"/>
      <c r="BF6" s="566"/>
      <c r="BG6" s="566"/>
      <c r="BI6" s="892"/>
      <c r="BJ6" s="893"/>
      <c r="BK6" s="893"/>
      <c r="BL6" s="566"/>
      <c r="BM6" s="566"/>
      <c r="BO6" s="892"/>
      <c r="BP6" s="893"/>
      <c r="BQ6" s="893"/>
      <c r="BR6" s="566"/>
      <c r="BS6" s="566"/>
      <c r="BU6" s="892"/>
      <c r="BV6" s="893"/>
      <c r="BW6" s="893"/>
      <c r="BX6" s="566"/>
      <c r="BY6" s="566"/>
      <c r="CA6" s="892"/>
      <c r="CB6" s="893"/>
      <c r="CC6" s="893"/>
      <c r="CD6" s="566"/>
      <c r="CE6" s="566"/>
    </row>
    <row r="7" spans="1:83" ht="30" customHeight="1">
      <c r="A7" s="456" t="s">
        <v>184</v>
      </c>
      <c r="B7" s="566"/>
      <c r="C7" s="566"/>
      <c r="D7" s="893"/>
      <c r="E7" s="893"/>
      <c r="F7" s="893"/>
      <c r="G7" s="456" t="s">
        <v>184</v>
      </c>
      <c r="H7" s="566"/>
      <c r="I7" s="566"/>
      <c r="J7" s="893"/>
      <c r="K7" s="893"/>
      <c r="M7" s="456" t="s">
        <v>184</v>
      </c>
      <c r="N7" s="566"/>
      <c r="O7" s="566"/>
      <c r="P7" s="893"/>
      <c r="Q7" s="893"/>
      <c r="R7" s="893"/>
      <c r="S7" s="456" t="s">
        <v>184</v>
      </c>
      <c r="T7" s="566"/>
      <c r="U7" s="566"/>
      <c r="V7" s="893"/>
      <c r="W7" s="893"/>
      <c r="Y7" s="456" t="s">
        <v>184</v>
      </c>
      <c r="Z7" s="566"/>
      <c r="AA7" s="566"/>
      <c r="AB7" s="893"/>
      <c r="AC7" s="893"/>
      <c r="AE7" s="456" t="s">
        <v>184</v>
      </c>
      <c r="AF7" s="566"/>
      <c r="AG7" s="566"/>
      <c r="AH7" s="893"/>
      <c r="AI7" s="893"/>
      <c r="AK7" s="456" t="s">
        <v>184</v>
      </c>
      <c r="AL7" s="566"/>
      <c r="AM7" s="566"/>
      <c r="AN7" s="893"/>
      <c r="AO7" s="893"/>
      <c r="AQ7" s="456" t="s">
        <v>184</v>
      </c>
      <c r="AR7" s="566"/>
      <c r="AS7" s="566"/>
      <c r="AT7" s="893"/>
      <c r="AU7" s="893"/>
      <c r="AW7" s="456" t="s">
        <v>184</v>
      </c>
      <c r="AX7" s="566"/>
      <c r="AY7" s="566"/>
      <c r="AZ7" s="893"/>
      <c r="BA7" s="893"/>
      <c r="BC7" s="456" t="s">
        <v>184</v>
      </c>
      <c r="BD7" s="566"/>
      <c r="BE7" s="566"/>
      <c r="BF7" s="893"/>
      <c r="BG7" s="893"/>
      <c r="BI7" s="456" t="s">
        <v>184</v>
      </c>
      <c r="BJ7" s="566"/>
      <c r="BK7" s="566"/>
      <c r="BL7" s="893"/>
      <c r="BM7" s="893"/>
      <c r="BO7" s="456" t="s">
        <v>184</v>
      </c>
      <c r="BP7" s="566"/>
      <c r="BQ7" s="566"/>
      <c r="BR7" s="893"/>
      <c r="BS7" s="893"/>
      <c r="BU7" s="456" t="s">
        <v>184</v>
      </c>
      <c r="BV7" s="566"/>
      <c r="BW7" s="566"/>
      <c r="BX7" s="893"/>
      <c r="BY7" s="893"/>
      <c r="CA7" s="456" t="s">
        <v>184</v>
      </c>
      <c r="CB7" s="566"/>
      <c r="CC7" s="566"/>
      <c r="CD7" s="893"/>
      <c r="CE7" s="893"/>
    </row>
    <row r="8" spans="1:83" ht="30" customHeight="1">
      <c r="A8" s="893"/>
      <c r="B8" s="893"/>
      <c r="C8" s="893"/>
      <c r="D8" s="893"/>
      <c r="E8" s="893"/>
      <c r="F8" s="670"/>
      <c r="K8" s="670"/>
      <c r="L8" s="670"/>
      <c r="M8" s="893"/>
      <c r="N8" s="893"/>
      <c r="O8" s="893"/>
      <c r="P8" s="893"/>
      <c r="Q8" s="893"/>
      <c r="R8" s="670"/>
      <c r="W8" s="670"/>
      <c r="X8" s="670"/>
      <c r="Y8" s="670"/>
      <c r="AC8" s="670"/>
      <c r="AD8" s="670"/>
      <c r="AI8" s="670"/>
      <c r="AJ8" s="670"/>
      <c r="AO8" s="670"/>
      <c r="AP8" s="670"/>
      <c r="AR8" s="457"/>
      <c r="AU8" s="670"/>
      <c r="AV8" s="670"/>
      <c r="AW8" s="462" t="s">
        <v>477</v>
      </c>
      <c r="BA8" s="670"/>
      <c r="BB8" s="670"/>
      <c r="BG8" s="670"/>
      <c r="BH8" s="670"/>
      <c r="BM8" s="670"/>
      <c r="BN8" s="670"/>
      <c r="BS8" s="670"/>
      <c r="BT8" s="670"/>
      <c r="BV8" s="457"/>
      <c r="BY8" s="670"/>
      <c r="BZ8" s="670"/>
      <c r="CE8" s="670"/>
    </row>
    <row r="9" spans="1:83" ht="30" customHeight="1" thickBot="1">
      <c r="A9" s="462" t="s">
        <v>185</v>
      </c>
      <c r="C9" s="894"/>
      <c r="D9" s="895"/>
      <c r="E9" s="896" t="s">
        <v>810</v>
      </c>
      <c r="F9" s="670"/>
      <c r="G9" s="462" t="s">
        <v>186</v>
      </c>
      <c r="I9" s="894"/>
      <c r="J9" s="895"/>
      <c r="K9" s="897" t="s">
        <v>187</v>
      </c>
      <c r="L9" s="670"/>
      <c r="M9" s="462" t="s">
        <v>188</v>
      </c>
      <c r="O9" s="894"/>
      <c r="P9" s="895"/>
      <c r="Q9" s="896" t="s">
        <v>189</v>
      </c>
      <c r="R9" s="670"/>
      <c r="S9" s="462" t="s">
        <v>190</v>
      </c>
      <c r="U9" s="894"/>
      <c r="V9" s="895"/>
      <c r="W9" s="897" t="s">
        <v>191</v>
      </c>
      <c r="X9" s="670"/>
      <c r="Y9" s="898"/>
      <c r="Z9" s="462" t="s">
        <v>474</v>
      </c>
      <c r="AA9" s="894"/>
      <c r="AB9" s="895"/>
      <c r="AC9" s="897" t="s">
        <v>193</v>
      </c>
      <c r="AD9" s="670"/>
      <c r="AE9" s="462" t="s">
        <v>192</v>
      </c>
      <c r="AG9" s="894"/>
      <c r="AH9" s="895"/>
      <c r="AI9" s="897" t="s">
        <v>195</v>
      </c>
      <c r="AJ9" s="670"/>
      <c r="AK9" s="462" t="s">
        <v>194</v>
      </c>
      <c r="AM9" s="894"/>
      <c r="AN9" s="895"/>
      <c r="AO9" s="897" t="s">
        <v>196</v>
      </c>
      <c r="AP9" s="670"/>
      <c r="AQ9" s="462" t="s">
        <v>475</v>
      </c>
      <c r="AS9" s="894"/>
      <c r="AT9" s="895"/>
      <c r="AU9" s="897" t="s">
        <v>197</v>
      </c>
      <c r="AV9" s="670"/>
      <c r="AW9" s="462" t="s">
        <v>476</v>
      </c>
      <c r="AY9" s="894"/>
      <c r="AZ9" s="895"/>
      <c r="BA9" s="897" t="s">
        <v>7</v>
      </c>
      <c r="BB9" s="670"/>
      <c r="BC9" s="898"/>
      <c r="BD9" s="462" t="s">
        <v>478</v>
      </c>
      <c r="BE9" s="894"/>
      <c r="BF9" s="895"/>
      <c r="BG9" s="897" t="s">
        <v>198</v>
      </c>
      <c r="BH9" s="670"/>
      <c r="BI9" s="898"/>
      <c r="BJ9" s="462" t="s">
        <v>451</v>
      </c>
      <c r="BK9" s="894"/>
      <c r="BL9" s="895"/>
      <c r="BM9" s="897" t="s">
        <v>200</v>
      </c>
      <c r="BN9" s="670"/>
      <c r="BO9" s="462" t="s">
        <v>856</v>
      </c>
      <c r="BQ9" s="894"/>
      <c r="BR9" s="895"/>
      <c r="BS9" s="897" t="s">
        <v>202</v>
      </c>
      <c r="BT9" s="670"/>
      <c r="BU9" s="462" t="s">
        <v>199</v>
      </c>
      <c r="BW9" s="894"/>
      <c r="BX9" s="895"/>
      <c r="BY9" s="897" t="s">
        <v>203</v>
      </c>
      <c r="BZ9" s="670"/>
      <c r="CA9" s="462" t="s">
        <v>201</v>
      </c>
      <c r="CC9" s="894"/>
      <c r="CD9" s="895"/>
      <c r="CE9" s="898" t="s">
        <v>205</v>
      </c>
    </row>
    <row r="10" spans="1:83" ht="24.75" customHeight="1" thickBot="1">
      <c r="A10" s="899"/>
      <c r="B10" s="568"/>
      <c r="C10" s="745" t="s">
        <v>207</v>
      </c>
      <c r="D10" s="900"/>
      <c r="E10" s="901"/>
      <c r="F10" s="573"/>
      <c r="G10" s="899"/>
      <c r="H10" s="568"/>
      <c r="I10" s="745" t="s">
        <v>207</v>
      </c>
      <c r="J10" s="900"/>
      <c r="K10" s="901"/>
      <c r="L10" s="902"/>
      <c r="M10" s="899"/>
      <c r="N10" s="568"/>
      <c r="O10" s="745" t="s">
        <v>207</v>
      </c>
      <c r="P10" s="900"/>
      <c r="Q10" s="901"/>
      <c r="R10" s="573"/>
      <c r="S10" s="899"/>
      <c r="T10" s="568"/>
      <c r="U10" s="745" t="s">
        <v>207</v>
      </c>
      <c r="V10" s="900"/>
      <c r="W10" s="901"/>
      <c r="X10" s="571"/>
      <c r="Y10" s="899"/>
      <c r="Z10" s="568"/>
      <c r="AA10" s="745" t="s">
        <v>207</v>
      </c>
      <c r="AB10" s="900"/>
      <c r="AC10" s="901"/>
      <c r="AD10" s="902"/>
      <c r="AE10" s="899"/>
      <c r="AF10" s="568"/>
      <c r="AG10" s="745" t="s">
        <v>207</v>
      </c>
      <c r="AH10" s="900"/>
      <c r="AI10" s="901"/>
      <c r="AJ10" s="902"/>
      <c r="AK10" s="899"/>
      <c r="AL10" s="568"/>
      <c r="AM10" s="745" t="s">
        <v>207</v>
      </c>
      <c r="AN10" s="900"/>
      <c r="AO10" s="901"/>
      <c r="AP10" s="902"/>
      <c r="AQ10" s="899"/>
      <c r="AR10" s="568"/>
      <c r="AS10" s="745" t="s">
        <v>207</v>
      </c>
      <c r="AT10" s="900"/>
      <c r="AU10" s="901"/>
      <c r="AV10" s="902"/>
      <c r="AW10" s="899"/>
      <c r="AX10" s="568"/>
      <c r="AY10" s="745" t="s">
        <v>207</v>
      </c>
      <c r="AZ10" s="900"/>
      <c r="BA10" s="901"/>
      <c r="BB10" s="902"/>
      <c r="BC10" s="899"/>
      <c r="BD10" s="568"/>
      <c r="BE10" s="745" t="s">
        <v>207</v>
      </c>
      <c r="BF10" s="900"/>
      <c r="BG10" s="901"/>
      <c r="BH10" s="902"/>
      <c r="BI10" s="899"/>
      <c r="BJ10" s="568"/>
      <c r="BK10" s="745" t="s">
        <v>207</v>
      </c>
      <c r="BL10" s="900"/>
      <c r="BM10" s="901"/>
      <c r="BN10" s="902"/>
      <c r="BO10" s="899"/>
      <c r="BP10" s="568"/>
      <c r="BQ10" s="745" t="s">
        <v>207</v>
      </c>
      <c r="BR10" s="900"/>
      <c r="BS10" s="901"/>
      <c r="BT10" s="902"/>
      <c r="BU10" s="899"/>
      <c r="BV10" s="568"/>
      <c r="BW10" s="745" t="s">
        <v>207</v>
      </c>
      <c r="BX10" s="900"/>
      <c r="BY10" s="901"/>
      <c r="BZ10" s="902"/>
      <c r="CA10" s="899"/>
      <c r="CB10" s="568"/>
      <c r="CC10" s="745" t="s">
        <v>207</v>
      </c>
      <c r="CD10" s="900"/>
      <c r="CE10" s="901"/>
    </row>
    <row r="11" spans="1:83" ht="24.75" customHeight="1">
      <c r="A11" s="903"/>
      <c r="B11" s="904" t="s">
        <v>208</v>
      </c>
      <c r="C11" s="903"/>
      <c r="D11" s="905"/>
      <c r="E11" s="905" t="s">
        <v>209</v>
      </c>
      <c r="F11" s="573"/>
      <c r="G11" s="903"/>
      <c r="H11" s="904" t="s">
        <v>208</v>
      </c>
      <c r="I11" s="903"/>
      <c r="J11" s="905"/>
      <c r="K11" s="905" t="s">
        <v>209</v>
      </c>
      <c r="L11" s="902"/>
      <c r="M11" s="903"/>
      <c r="N11" s="904" t="s">
        <v>208</v>
      </c>
      <c r="O11" s="903"/>
      <c r="P11" s="905"/>
      <c r="Q11" s="905" t="s">
        <v>209</v>
      </c>
      <c r="R11" s="573"/>
      <c r="S11" s="903"/>
      <c r="T11" s="904" t="s">
        <v>208</v>
      </c>
      <c r="U11" s="903"/>
      <c r="V11" s="905"/>
      <c r="W11" s="905" t="s">
        <v>209</v>
      </c>
      <c r="X11" s="571"/>
      <c r="Y11" s="903"/>
      <c r="Z11" s="904" t="s">
        <v>208</v>
      </c>
      <c r="AA11" s="903"/>
      <c r="AB11" s="905"/>
      <c r="AC11" s="905" t="s">
        <v>209</v>
      </c>
      <c r="AD11" s="902"/>
      <c r="AE11" s="903"/>
      <c r="AF11" s="904" t="s">
        <v>208</v>
      </c>
      <c r="AG11" s="903"/>
      <c r="AH11" s="905"/>
      <c r="AI11" s="905" t="s">
        <v>209</v>
      </c>
      <c r="AJ11" s="902"/>
      <c r="AK11" s="903"/>
      <c r="AL11" s="904" t="s">
        <v>208</v>
      </c>
      <c r="AM11" s="903"/>
      <c r="AN11" s="905"/>
      <c r="AO11" s="905" t="s">
        <v>209</v>
      </c>
      <c r="AP11" s="902"/>
      <c r="AQ11" s="903"/>
      <c r="AR11" s="904" t="s">
        <v>208</v>
      </c>
      <c r="AS11" s="903"/>
      <c r="AT11" s="905"/>
      <c r="AU11" s="905" t="s">
        <v>209</v>
      </c>
      <c r="AV11" s="902"/>
      <c r="AW11" s="903"/>
      <c r="AX11" s="904" t="s">
        <v>208</v>
      </c>
      <c r="AY11" s="903"/>
      <c r="AZ11" s="905"/>
      <c r="BA11" s="905" t="s">
        <v>209</v>
      </c>
      <c r="BB11" s="902"/>
      <c r="BC11" s="903"/>
      <c r="BD11" s="904" t="s">
        <v>208</v>
      </c>
      <c r="BE11" s="903"/>
      <c r="BF11" s="905"/>
      <c r="BG11" s="905" t="s">
        <v>209</v>
      </c>
      <c r="BH11" s="902"/>
      <c r="BI11" s="903"/>
      <c r="BJ11" s="904" t="s">
        <v>208</v>
      </c>
      <c r="BK11" s="903"/>
      <c r="BL11" s="905"/>
      <c r="BM11" s="905" t="s">
        <v>209</v>
      </c>
      <c r="BN11" s="902"/>
      <c r="BO11" s="903"/>
      <c r="BP11" s="904" t="s">
        <v>208</v>
      </c>
      <c r="BQ11" s="903"/>
      <c r="BR11" s="905"/>
      <c r="BS11" s="905" t="s">
        <v>209</v>
      </c>
      <c r="BT11" s="902"/>
      <c r="BU11" s="903"/>
      <c r="BV11" s="904" t="s">
        <v>208</v>
      </c>
      <c r="BW11" s="903"/>
      <c r="BX11" s="905"/>
      <c r="BY11" s="905" t="s">
        <v>209</v>
      </c>
      <c r="BZ11" s="902"/>
      <c r="CA11" s="903"/>
      <c r="CB11" s="904" t="s">
        <v>208</v>
      </c>
      <c r="CC11" s="903"/>
      <c r="CD11" s="905"/>
      <c r="CE11" s="905" t="s">
        <v>209</v>
      </c>
    </row>
    <row r="12" spans="1:83" ht="24.75" customHeight="1">
      <c r="A12" s="903"/>
      <c r="B12" s="904" t="s">
        <v>210</v>
      </c>
      <c r="C12" s="905" t="s">
        <v>101</v>
      </c>
      <c r="D12" s="905" t="s">
        <v>646</v>
      </c>
      <c r="E12" s="905" t="s">
        <v>211</v>
      </c>
      <c r="F12" s="573"/>
      <c r="G12" s="903"/>
      <c r="H12" s="904" t="s">
        <v>210</v>
      </c>
      <c r="I12" s="905" t="s">
        <v>101</v>
      </c>
      <c r="J12" s="905" t="s">
        <v>646</v>
      </c>
      <c r="K12" s="905" t="s">
        <v>211</v>
      </c>
      <c r="L12" s="902"/>
      <c r="M12" s="903"/>
      <c r="N12" s="904" t="s">
        <v>210</v>
      </c>
      <c r="O12" s="905" t="s">
        <v>101</v>
      </c>
      <c r="P12" s="905" t="s">
        <v>646</v>
      </c>
      <c r="Q12" s="905" t="s">
        <v>211</v>
      </c>
      <c r="R12" s="573"/>
      <c r="S12" s="903"/>
      <c r="T12" s="904" t="s">
        <v>210</v>
      </c>
      <c r="U12" s="905" t="s">
        <v>101</v>
      </c>
      <c r="V12" s="905" t="s">
        <v>646</v>
      </c>
      <c r="W12" s="905" t="s">
        <v>211</v>
      </c>
      <c r="X12" s="571"/>
      <c r="Y12" s="903"/>
      <c r="Z12" s="904" t="s">
        <v>210</v>
      </c>
      <c r="AA12" s="905" t="s">
        <v>101</v>
      </c>
      <c r="AB12" s="905" t="s">
        <v>646</v>
      </c>
      <c r="AC12" s="905" t="s">
        <v>211</v>
      </c>
      <c r="AD12" s="902"/>
      <c r="AE12" s="903"/>
      <c r="AF12" s="904" t="s">
        <v>210</v>
      </c>
      <c r="AG12" s="905" t="s">
        <v>101</v>
      </c>
      <c r="AH12" s="905" t="s">
        <v>646</v>
      </c>
      <c r="AI12" s="905" t="s">
        <v>211</v>
      </c>
      <c r="AJ12" s="902"/>
      <c r="AK12" s="903"/>
      <c r="AL12" s="904" t="s">
        <v>210</v>
      </c>
      <c r="AM12" s="905" t="s">
        <v>101</v>
      </c>
      <c r="AN12" s="905" t="s">
        <v>646</v>
      </c>
      <c r="AO12" s="905" t="s">
        <v>211</v>
      </c>
      <c r="AP12" s="902"/>
      <c r="AQ12" s="903"/>
      <c r="AR12" s="904" t="s">
        <v>210</v>
      </c>
      <c r="AS12" s="905" t="s">
        <v>101</v>
      </c>
      <c r="AT12" s="905" t="s">
        <v>646</v>
      </c>
      <c r="AU12" s="905" t="s">
        <v>211</v>
      </c>
      <c r="AV12" s="902"/>
      <c r="AW12" s="903"/>
      <c r="AX12" s="904" t="s">
        <v>210</v>
      </c>
      <c r="AY12" s="905" t="s">
        <v>101</v>
      </c>
      <c r="AZ12" s="905" t="s">
        <v>646</v>
      </c>
      <c r="BA12" s="905" t="s">
        <v>211</v>
      </c>
      <c r="BB12" s="902"/>
      <c r="BC12" s="903"/>
      <c r="BD12" s="904" t="s">
        <v>210</v>
      </c>
      <c r="BE12" s="905" t="s">
        <v>101</v>
      </c>
      <c r="BF12" s="905" t="s">
        <v>646</v>
      </c>
      <c r="BG12" s="905" t="s">
        <v>211</v>
      </c>
      <c r="BH12" s="902"/>
      <c r="BI12" s="903"/>
      <c r="BJ12" s="904" t="s">
        <v>210</v>
      </c>
      <c r="BK12" s="905" t="s">
        <v>101</v>
      </c>
      <c r="BL12" s="905" t="s">
        <v>646</v>
      </c>
      <c r="BM12" s="905" t="s">
        <v>211</v>
      </c>
      <c r="BN12" s="902"/>
      <c r="BO12" s="903"/>
      <c r="BP12" s="904" t="s">
        <v>210</v>
      </c>
      <c r="BQ12" s="905" t="s">
        <v>101</v>
      </c>
      <c r="BR12" s="905" t="s">
        <v>646</v>
      </c>
      <c r="BS12" s="905" t="s">
        <v>211</v>
      </c>
      <c r="BT12" s="902"/>
      <c r="BU12" s="903"/>
      <c r="BV12" s="904" t="s">
        <v>210</v>
      </c>
      <c r="BW12" s="905" t="s">
        <v>101</v>
      </c>
      <c r="BX12" s="905" t="s">
        <v>646</v>
      </c>
      <c r="BY12" s="905" t="s">
        <v>211</v>
      </c>
      <c r="BZ12" s="902"/>
      <c r="CA12" s="903"/>
      <c r="CB12" s="904" t="s">
        <v>210</v>
      </c>
      <c r="CC12" s="905" t="s">
        <v>101</v>
      </c>
      <c r="CD12" s="905" t="s">
        <v>646</v>
      </c>
      <c r="CE12" s="905" t="s">
        <v>211</v>
      </c>
    </row>
    <row r="13" spans="1:83" ht="24.75" customHeight="1">
      <c r="A13" s="903"/>
      <c r="C13" s="905"/>
      <c r="D13" s="905" t="s">
        <v>213</v>
      </c>
      <c r="E13" s="905"/>
      <c r="F13" s="573"/>
      <c r="G13" s="903"/>
      <c r="I13" s="905"/>
      <c r="J13" s="905" t="s">
        <v>213</v>
      </c>
      <c r="K13" s="905"/>
      <c r="L13" s="902"/>
      <c r="M13" s="903"/>
      <c r="O13" s="905"/>
      <c r="P13" s="905" t="s">
        <v>213</v>
      </c>
      <c r="Q13" s="905"/>
      <c r="R13" s="573"/>
      <c r="S13" s="903"/>
      <c r="U13" s="905"/>
      <c r="V13" s="905" t="s">
        <v>213</v>
      </c>
      <c r="W13" s="905"/>
      <c r="X13" s="571"/>
      <c r="Y13" s="903"/>
      <c r="AA13" s="905"/>
      <c r="AB13" s="905" t="s">
        <v>213</v>
      </c>
      <c r="AC13" s="905"/>
      <c r="AD13" s="902"/>
      <c r="AE13" s="903"/>
      <c r="AG13" s="905"/>
      <c r="AH13" s="905" t="s">
        <v>213</v>
      </c>
      <c r="AI13" s="905"/>
      <c r="AJ13" s="902"/>
      <c r="AK13" s="903"/>
      <c r="AM13" s="905"/>
      <c r="AN13" s="905" t="s">
        <v>213</v>
      </c>
      <c r="AO13" s="905"/>
      <c r="AP13" s="902"/>
      <c r="AQ13" s="903"/>
      <c r="AS13" s="905"/>
      <c r="AT13" s="905" t="s">
        <v>213</v>
      </c>
      <c r="AU13" s="905"/>
      <c r="AV13" s="902"/>
      <c r="AW13" s="903"/>
      <c r="AY13" s="905"/>
      <c r="AZ13" s="905" t="s">
        <v>213</v>
      </c>
      <c r="BA13" s="905"/>
      <c r="BB13" s="902"/>
      <c r="BC13" s="903"/>
      <c r="BE13" s="905"/>
      <c r="BF13" s="905" t="s">
        <v>213</v>
      </c>
      <c r="BG13" s="905"/>
      <c r="BH13" s="902"/>
      <c r="BI13" s="903"/>
      <c r="BK13" s="905"/>
      <c r="BL13" s="905" t="s">
        <v>213</v>
      </c>
      <c r="BM13" s="905"/>
      <c r="BN13" s="902"/>
      <c r="BO13" s="903"/>
      <c r="BQ13" s="905"/>
      <c r="BR13" s="905" t="s">
        <v>213</v>
      </c>
      <c r="BS13" s="905"/>
      <c r="BT13" s="902"/>
      <c r="BU13" s="903"/>
      <c r="BW13" s="905"/>
      <c r="BX13" s="905" t="s">
        <v>213</v>
      </c>
      <c r="BY13" s="905"/>
      <c r="BZ13" s="902"/>
      <c r="CA13" s="903"/>
      <c r="CC13" s="905"/>
      <c r="CD13" s="905" t="s">
        <v>213</v>
      </c>
      <c r="CE13" s="905"/>
    </row>
    <row r="14" spans="1:83" ht="24.75" customHeight="1" thickBot="1">
      <c r="A14" s="906"/>
      <c r="C14" s="905"/>
      <c r="D14" s="905"/>
      <c r="E14" s="905"/>
      <c r="F14" s="573"/>
      <c r="G14" s="906"/>
      <c r="I14" s="905"/>
      <c r="J14" s="905"/>
      <c r="K14" s="905"/>
      <c r="L14" s="902"/>
      <c r="M14" s="906"/>
      <c r="O14" s="905"/>
      <c r="P14" s="905"/>
      <c r="Q14" s="905"/>
      <c r="R14" s="573"/>
      <c r="S14" s="906"/>
      <c r="U14" s="905"/>
      <c r="V14" s="905"/>
      <c r="W14" s="905"/>
      <c r="X14" s="571"/>
      <c r="Y14" s="906"/>
      <c r="AA14" s="905"/>
      <c r="AB14" s="905"/>
      <c r="AC14" s="905"/>
      <c r="AD14" s="902"/>
      <c r="AE14" s="906"/>
      <c r="AG14" s="905"/>
      <c r="AH14" s="905"/>
      <c r="AI14" s="905"/>
      <c r="AJ14" s="902"/>
      <c r="AK14" s="906"/>
      <c r="AM14" s="905"/>
      <c r="AN14" s="905"/>
      <c r="AO14" s="905"/>
      <c r="AP14" s="902"/>
      <c r="AQ14" s="906"/>
      <c r="AS14" s="905"/>
      <c r="AT14" s="905"/>
      <c r="AU14" s="905"/>
      <c r="AV14" s="902"/>
      <c r="AW14" s="906"/>
      <c r="AY14" s="905"/>
      <c r="AZ14" s="905"/>
      <c r="BA14" s="905"/>
      <c r="BB14" s="902"/>
      <c r="BC14" s="906"/>
      <c r="BE14" s="905"/>
      <c r="BF14" s="905"/>
      <c r="BG14" s="905"/>
      <c r="BH14" s="902"/>
      <c r="BI14" s="906"/>
      <c r="BK14" s="905"/>
      <c r="BL14" s="905"/>
      <c r="BM14" s="905"/>
      <c r="BN14" s="902"/>
      <c r="BO14" s="906"/>
      <c r="BQ14" s="905"/>
      <c r="BR14" s="905"/>
      <c r="BS14" s="905"/>
      <c r="BT14" s="902"/>
      <c r="BU14" s="906"/>
      <c r="BW14" s="905"/>
      <c r="BX14" s="905"/>
      <c r="BY14" s="905"/>
      <c r="BZ14" s="902"/>
      <c r="CA14" s="906"/>
      <c r="CC14" s="905"/>
      <c r="CD14" s="905"/>
      <c r="CE14" s="905"/>
    </row>
    <row r="15" spans="1:83" ht="24.75" customHeight="1" thickBot="1">
      <c r="A15" s="907">
        <v>1</v>
      </c>
      <c r="B15" s="907">
        <v>2</v>
      </c>
      <c r="C15" s="907">
        <v>3</v>
      </c>
      <c r="D15" s="907">
        <v>4</v>
      </c>
      <c r="E15" s="907">
        <v>5</v>
      </c>
      <c r="F15" s="573"/>
      <c r="G15" s="907">
        <v>1</v>
      </c>
      <c r="H15" s="907">
        <v>2</v>
      </c>
      <c r="I15" s="907">
        <v>3</v>
      </c>
      <c r="J15" s="907">
        <v>4</v>
      </c>
      <c r="K15" s="907">
        <v>5</v>
      </c>
      <c r="L15" s="902"/>
      <c r="M15" s="907">
        <v>1</v>
      </c>
      <c r="N15" s="907">
        <v>2</v>
      </c>
      <c r="O15" s="907">
        <v>3</v>
      </c>
      <c r="P15" s="907">
        <v>4</v>
      </c>
      <c r="Q15" s="907">
        <v>5</v>
      </c>
      <c r="R15" s="573"/>
      <c r="S15" s="907">
        <v>1</v>
      </c>
      <c r="T15" s="907">
        <v>2</v>
      </c>
      <c r="U15" s="907">
        <v>3</v>
      </c>
      <c r="V15" s="907">
        <v>4</v>
      </c>
      <c r="W15" s="907">
        <v>5</v>
      </c>
      <c r="X15" s="571"/>
      <c r="Y15" s="907">
        <v>1</v>
      </c>
      <c r="Z15" s="907">
        <v>2</v>
      </c>
      <c r="AA15" s="907">
        <v>3</v>
      </c>
      <c r="AB15" s="907">
        <v>4</v>
      </c>
      <c r="AC15" s="907">
        <v>5</v>
      </c>
      <c r="AD15" s="902"/>
      <c r="AE15" s="907">
        <v>1</v>
      </c>
      <c r="AF15" s="907">
        <v>2</v>
      </c>
      <c r="AG15" s="907">
        <v>3</v>
      </c>
      <c r="AH15" s="907">
        <v>4</v>
      </c>
      <c r="AI15" s="907">
        <v>5</v>
      </c>
      <c r="AJ15" s="902"/>
      <c r="AK15" s="907">
        <v>1</v>
      </c>
      <c r="AL15" s="907">
        <v>2</v>
      </c>
      <c r="AM15" s="907">
        <v>3</v>
      </c>
      <c r="AN15" s="907">
        <v>4</v>
      </c>
      <c r="AO15" s="907">
        <v>5</v>
      </c>
      <c r="AP15" s="902"/>
      <c r="AQ15" s="907">
        <v>1</v>
      </c>
      <c r="AR15" s="907">
        <v>2</v>
      </c>
      <c r="AS15" s="907">
        <v>3</v>
      </c>
      <c r="AT15" s="907">
        <v>4</v>
      </c>
      <c r="AU15" s="907">
        <v>5</v>
      </c>
      <c r="AV15" s="902"/>
      <c r="AW15" s="907">
        <v>1</v>
      </c>
      <c r="AX15" s="907">
        <v>2</v>
      </c>
      <c r="AY15" s="907">
        <v>3</v>
      </c>
      <c r="AZ15" s="907">
        <v>4</v>
      </c>
      <c r="BA15" s="907">
        <v>5</v>
      </c>
      <c r="BB15" s="902"/>
      <c r="BC15" s="907">
        <v>1</v>
      </c>
      <c r="BD15" s="907">
        <v>2</v>
      </c>
      <c r="BE15" s="907">
        <v>3</v>
      </c>
      <c r="BF15" s="907">
        <v>4</v>
      </c>
      <c r="BG15" s="907">
        <v>5</v>
      </c>
      <c r="BH15" s="902"/>
      <c r="BI15" s="907">
        <v>1</v>
      </c>
      <c r="BJ15" s="907">
        <v>2</v>
      </c>
      <c r="BK15" s="907">
        <v>3</v>
      </c>
      <c r="BL15" s="907">
        <v>4</v>
      </c>
      <c r="BM15" s="907">
        <v>5</v>
      </c>
      <c r="BN15" s="902"/>
      <c r="BO15" s="907">
        <v>1</v>
      </c>
      <c r="BP15" s="907">
        <v>2</v>
      </c>
      <c r="BQ15" s="907">
        <v>3</v>
      </c>
      <c r="BR15" s="907">
        <v>4</v>
      </c>
      <c r="BS15" s="907">
        <v>5</v>
      </c>
      <c r="BT15" s="902"/>
      <c r="BU15" s="907">
        <v>1</v>
      </c>
      <c r="BV15" s="907">
        <v>2</v>
      </c>
      <c r="BW15" s="907">
        <v>3</v>
      </c>
      <c r="BX15" s="907">
        <v>4</v>
      </c>
      <c r="BY15" s="907">
        <v>5</v>
      </c>
      <c r="BZ15" s="902"/>
      <c r="CA15" s="907">
        <v>1</v>
      </c>
      <c r="CB15" s="907">
        <v>2</v>
      </c>
      <c r="CC15" s="907">
        <v>3</v>
      </c>
      <c r="CD15" s="907">
        <v>4</v>
      </c>
      <c r="CE15" s="907">
        <v>5</v>
      </c>
    </row>
    <row r="16" spans="1:83" ht="30" customHeight="1">
      <c r="A16" s="524">
        <v>1</v>
      </c>
      <c r="B16" s="705" t="s">
        <v>761</v>
      </c>
      <c r="C16" s="703">
        <v>86865</v>
      </c>
      <c r="D16" s="703">
        <v>29391</v>
      </c>
      <c r="E16" s="704">
        <v>248435</v>
      </c>
      <c r="F16" s="908"/>
      <c r="G16" s="524">
        <v>1</v>
      </c>
      <c r="H16" s="705" t="s">
        <v>761</v>
      </c>
      <c r="I16" s="703">
        <v>2304</v>
      </c>
      <c r="J16" s="703">
        <v>80</v>
      </c>
      <c r="K16" s="704">
        <v>465</v>
      </c>
      <c r="L16" s="909"/>
      <c r="M16" s="524">
        <v>1</v>
      </c>
      <c r="N16" s="705" t="s">
        <v>761</v>
      </c>
      <c r="O16" s="703">
        <v>2296</v>
      </c>
      <c r="P16" s="703">
        <v>256</v>
      </c>
      <c r="Q16" s="704">
        <v>2687</v>
      </c>
      <c r="R16" s="908"/>
      <c r="S16" s="524">
        <v>1</v>
      </c>
      <c r="T16" s="705" t="s">
        <v>761</v>
      </c>
      <c r="U16" s="703">
        <v>5763</v>
      </c>
      <c r="V16" s="703">
        <v>2581</v>
      </c>
      <c r="W16" s="704">
        <v>24873</v>
      </c>
      <c r="X16" s="910"/>
      <c r="Y16" s="911">
        <v>1</v>
      </c>
      <c r="Z16" s="912" t="s">
        <v>761</v>
      </c>
      <c r="AA16" s="913">
        <v>1364</v>
      </c>
      <c r="AB16" s="913">
        <v>679</v>
      </c>
      <c r="AC16" s="914">
        <v>9146</v>
      </c>
      <c r="AD16" s="915"/>
      <c r="AE16" s="524">
        <v>1</v>
      </c>
      <c r="AF16" s="705" t="s">
        <v>761</v>
      </c>
      <c r="AG16" s="703">
        <v>78703</v>
      </c>
      <c r="AH16" s="703">
        <v>27859</v>
      </c>
      <c r="AI16" s="704">
        <v>247238</v>
      </c>
      <c r="AJ16" s="909"/>
      <c r="AK16" s="524">
        <v>1</v>
      </c>
      <c r="AL16" s="705" t="s">
        <v>761</v>
      </c>
      <c r="AM16" s="703">
        <v>32736</v>
      </c>
      <c r="AN16" s="703">
        <v>8372</v>
      </c>
      <c r="AO16" s="704">
        <v>80004</v>
      </c>
      <c r="AP16" s="909"/>
      <c r="AQ16" s="524">
        <v>1</v>
      </c>
      <c r="AR16" s="705" t="s">
        <v>761</v>
      </c>
      <c r="AS16" s="703">
        <v>27328</v>
      </c>
      <c r="AT16" s="703">
        <v>6820</v>
      </c>
      <c r="AU16" s="704">
        <v>68529</v>
      </c>
      <c r="AV16" s="909"/>
      <c r="AW16" s="524">
        <v>1</v>
      </c>
      <c r="AX16" s="705" t="s">
        <v>761</v>
      </c>
      <c r="AY16" s="703">
        <v>31126</v>
      </c>
      <c r="AZ16" s="703">
        <v>9285</v>
      </c>
      <c r="BA16" s="704">
        <v>111069</v>
      </c>
      <c r="BB16" s="909"/>
      <c r="BC16" s="524">
        <v>1</v>
      </c>
      <c r="BD16" s="705" t="s">
        <v>761</v>
      </c>
      <c r="BE16" s="703">
        <v>17923</v>
      </c>
      <c r="BF16" s="703">
        <v>4228</v>
      </c>
      <c r="BG16" s="704">
        <v>54781</v>
      </c>
      <c r="BH16" s="909"/>
      <c r="BI16" s="524">
        <v>1</v>
      </c>
      <c r="BJ16" s="705" t="s">
        <v>761</v>
      </c>
      <c r="BK16" s="703">
        <v>8610</v>
      </c>
      <c r="BL16" s="703">
        <v>4109</v>
      </c>
      <c r="BM16" s="704">
        <v>51603</v>
      </c>
      <c r="BN16" s="909"/>
      <c r="BO16" s="524">
        <v>1</v>
      </c>
      <c r="BP16" s="705" t="s">
        <v>761</v>
      </c>
      <c r="BQ16" s="703">
        <v>1190</v>
      </c>
      <c r="BR16" s="703">
        <v>452</v>
      </c>
      <c r="BS16" s="704">
        <v>4532</v>
      </c>
      <c r="BT16" s="909"/>
      <c r="BU16" s="524">
        <v>1</v>
      </c>
      <c r="BV16" s="705" t="s">
        <v>761</v>
      </c>
      <c r="BW16" s="703">
        <v>9521</v>
      </c>
      <c r="BX16" s="703">
        <v>3519</v>
      </c>
      <c r="BY16" s="704">
        <v>24377</v>
      </c>
      <c r="BZ16" s="909"/>
      <c r="CA16" s="524">
        <v>1</v>
      </c>
      <c r="CB16" s="705" t="s">
        <v>761</v>
      </c>
      <c r="CC16" s="703">
        <v>470</v>
      </c>
      <c r="CD16" s="703">
        <v>52</v>
      </c>
      <c r="CE16" s="704">
        <v>843</v>
      </c>
    </row>
    <row r="17" spans="1:83" ht="30" customHeight="1">
      <c r="A17" s="503">
        <v>2</v>
      </c>
      <c r="B17" s="702" t="s">
        <v>762</v>
      </c>
      <c r="C17" s="711">
        <v>68437</v>
      </c>
      <c r="D17" s="711">
        <v>28028</v>
      </c>
      <c r="E17" s="856">
        <v>228530</v>
      </c>
      <c r="G17" s="503">
        <v>2</v>
      </c>
      <c r="H17" s="702" t="s">
        <v>762</v>
      </c>
      <c r="I17" s="711">
        <v>502</v>
      </c>
      <c r="J17" s="711">
        <v>145</v>
      </c>
      <c r="K17" s="856">
        <v>1483</v>
      </c>
      <c r="M17" s="503">
        <v>2</v>
      </c>
      <c r="N17" s="702" t="s">
        <v>762</v>
      </c>
      <c r="O17" s="711">
        <v>1864</v>
      </c>
      <c r="P17" s="711">
        <v>230</v>
      </c>
      <c r="Q17" s="856">
        <v>2374</v>
      </c>
      <c r="S17" s="503">
        <v>2</v>
      </c>
      <c r="T17" s="702" t="s">
        <v>762</v>
      </c>
      <c r="U17" s="711">
        <v>7379</v>
      </c>
      <c r="V17" s="711">
        <v>4259</v>
      </c>
      <c r="W17" s="856">
        <v>31251</v>
      </c>
      <c r="Y17" s="503">
        <v>2</v>
      </c>
      <c r="Z17" s="702" t="s">
        <v>762</v>
      </c>
      <c r="AA17" s="916">
        <v>1631</v>
      </c>
      <c r="AB17" s="916">
        <v>992</v>
      </c>
      <c r="AC17" s="917">
        <v>9559</v>
      </c>
      <c r="AE17" s="503">
        <v>2</v>
      </c>
      <c r="AF17" s="702" t="s">
        <v>762</v>
      </c>
      <c r="AG17" s="711">
        <v>67223</v>
      </c>
      <c r="AH17" s="711">
        <v>30134</v>
      </c>
      <c r="AI17" s="856">
        <v>226011</v>
      </c>
      <c r="AK17" s="503">
        <v>2</v>
      </c>
      <c r="AL17" s="702" t="s">
        <v>762</v>
      </c>
      <c r="AM17" s="711">
        <v>26408</v>
      </c>
      <c r="AN17" s="711">
        <v>9687</v>
      </c>
      <c r="AO17" s="856">
        <v>75313</v>
      </c>
      <c r="AQ17" s="503">
        <v>2</v>
      </c>
      <c r="AR17" s="702" t="s">
        <v>762</v>
      </c>
      <c r="AS17" s="711">
        <v>17410</v>
      </c>
      <c r="AT17" s="711">
        <v>8247</v>
      </c>
      <c r="AU17" s="856">
        <v>54537</v>
      </c>
      <c r="AW17" s="503">
        <v>2</v>
      </c>
      <c r="AX17" s="702" t="s">
        <v>762</v>
      </c>
      <c r="AY17" s="711">
        <v>24179</v>
      </c>
      <c r="AZ17" s="711">
        <v>11954</v>
      </c>
      <c r="BA17" s="856">
        <v>99280</v>
      </c>
      <c r="BC17" s="503">
        <v>2</v>
      </c>
      <c r="BD17" s="702" t="s">
        <v>762</v>
      </c>
      <c r="BE17" s="711">
        <v>12327</v>
      </c>
      <c r="BF17" s="711">
        <v>4175</v>
      </c>
      <c r="BG17" s="856">
        <v>37975</v>
      </c>
      <c r="BI17" s="503">
        <v>2</v>
      </c>
      <c r="BJ17" s="702" t="s">
        <v>762</v>
      </c>
      <c r="BK17" s="711">
        <v>9060</v>
      </c>
      <c r="BL17" s="711">
        <v>5593</v>
      </c>
      <c r="BM17" s="856">
        <v>57696</v>
      </c>
      <c r="BO17" s="503">
        <v>2</v>
      </c>
      <c r="BP17" s="702" t="s">
        <v>762</v>
      </c>
      <c r="BQ17" s="711">
        <v>1828</v>
      </c>
      <c r="BR17" s="711">
        <v>451</v>
      </c>
      <c r="BS17" s="856">
        <v>6317</v>
      </c>
      <c r="BU17" s="503">
        <v>2</v>
      </c>
      <c r="BV17" s="702" t="s">
        <v>762</v>
      </c>
      <c r="BW17" s="711">
        <v>5941</v>
      </c>
      <c r="BX17" s="711">
        <v>2384</v>
      </c>
      <c r="BY17" s="856">
        <v>16944</v>
      </c>
      <c r="CA17" s="503">
        <v>2</v>
      </c>
      <c r="CB17" s="702" t="s">
        <v>762</v>
      </c>
      <c r="CC17" s="711">
        <v>132</v>
      </c>
      <c r="CD17" s="711">
        <v>11</v>
      </c>
      <c r="CE17" s="856">
        <v>241</v>
      </c>
    </row>
    <row r="18" spans="1:83" ht="30" customHeight="1">
      <c r="A18" s="503">
        <v>3</v>
      </c>
      <c r="B18" s="702" t="s">
        <v>763</v>
      </c>
      <c r="C18" s="711">
        <v>56625</v>
      </c>
      <c r="D18" s="711">
        <v>35370</v>
      </c>
      <c r="E18" s="856">
        <v>206980</v>
      </c>
      <c r="G18" s="503">
        <v>3</v>
      </c>
      <c r="H18" s="702" t="s">
        <v>763</v>
      </c>
      <c r="I18" s="711">
        <v>673</v>
      </c>
      <c r="J18" s="711">
        <v>348</v>
      </c>
      <c r="K18" s="856">
        <v>2284</v>
      </c>
      <c r="M18" s="503">
        <v>3</v>
      </c>
      <c r="N18" s="702" t="s">
        <v>763</v>
      </c>
      <c r="O18" s="711">
        <v>839</v>
      </c>
      <c r="P18" s="711">
        <v>166</v>
      </c>
      <c r="Q18" s="856">
        <v>1207</v>
      </c>
      <c r="S18" s="503">
        <v>3</v>
      </c>
      <c r="T18" s="702" t="s">
        <v>763</v>
      </c>
      <c r="U18" s="711">
        <v>5324</v>
      </c>
      <c r="V18" s="711">
        <v>3802</v>
      </c>
      <c r="W18" s="856">
        <v>26426</v>
      </c>
      <c r="Y18" s="503">
        <v>3</v>
      </c>
      <c r="Z18" s="702" t="s">
        <v>763</v>
      </c>
      <c r="AA18" s="916">
        <v>1382</v>
      </c>
      <c r="AB18" s="916">
        <v>1138</v>
      </c>
      <c r="AC18" s="917">
        <v>8976</v>
      </c>
      <c r="AE18" s="503">
        <v>3</v>
      </c>
      <c r="AF18" s="702" t="s">
        <v>763</v>
      </c>
      <c r="AG18" s="711">
        <v>43836</v>
      </c>
      <c r="AH18" s="711">
        <v>23743</v>
      </c>
      <c r="AI18" s="856">
        <v>163953</v>
      </c>
      <c r="AK18" s="503">
        <v>3</v>
      </c>
      <c r="AL18" s="702" t="s">
        <v>763</v>
      </c>
      <c r="AM18" s="711">
        <v>24871</v>
      </c>
      <c r="AN18" s="711">
        <v>10707</v>
      </c>
      <c r="AO18" s="856">
        <v>71721</v>
      </c>
      <c r="AQ18" s="503">
        <v>3</v>
      </c>
      <c r="AR18" s="702" t="s">
        <v>763</v>
      </c>
      <c r="AS18" s="711">
        <v>20644</v>
      </c>
      <c r="AT18" s="711">
        <v>9651</v>
      </c>
      <c r="AU18" s="856">
        <v>63547</v>
      </c>
      <c r="AW18" s="503">
        <v>3</v>
      </c>
      <c r="AX18" s="702" t="s">
        <v>763</v>
      </c>
      <c r="AY18" s="711">
        <v>23916</v>
      </c>
      <c r="AZ18" s="711">
        <v>14522</v>
      </c>
      <c r="BA18" s="856">
        <v>108401</v>
      </c>
      <c r="BC18" s="503">
        <v>3</v>
      </c>
      <c r="BD18" s="702" t="s">
        <v>763</v>
      </c>
      <c r="BE18" s="711">
        <v>8997</v>
      </c>
      <c r="BF18" s="711">
        <v>4367</v>
      </c>
      <c r="BG18" s="856">
        <v>31158</v>
      </c>
      <c r="BI18" s="503">
        <v>3</v>
      </c>
      <c r="BJ18" s="702" t="s">
        <v>763</v>
      </c>
      <c r="BK18" s="711">
        <v>9190</v>
      </c>
      <c r="BL18" s="711">
        <v>7081</v>
      </c>
      <c r="BM18" s="856">
        <v>61773</v>
      </c>
      <c r="BO18" s="503">
        <v>3</v>
      </c>
      <c r="BP18" s="702" t="s">
        <v>763</v>
      </c>
      <c r="BQ18" s="711">
        <v>1555</v>
      </c>
      <c r="BR18" s="711">
        <v>858</v>
      </c>
      <c r="BS18" s="856">
        <v>6502</v>
      </c>
      <c r="BU18" s="503">
        <v>3</v>
      </c>
      <c r="BV18" s="702" t="s">
        <v>763</v>
      </c>
      <c r="BW18" s="711">
        <v>7952</v>
      </c>
      <c r="BX18" s="711">
        <v>5027</v>
      </c>
      <c r="BY18" s="856">
        <v>26965</v>
      </c>
      <c r="CA18" s="503">
        <v>3</v>
      </c>
      <c r="CB18" s="702" t="s">
        <v>763</v>
      </c>
      <c r="CC18" s="711">
        <v>139</v>
      </c>
      <c r="CD18" s="711">
        <v>33</v>
      </c>
      <c r="CE18" s="856">
        <v>372</v>
      </c>
    </row>
    <row r="19" spans="1:83" ht="30" customHeight="1">
      <c r="A19" s="524">
        <v>4</v>
      </c>
      <c r="B19" s="705" t="s">
        <v>764</v>
      </c>
      <c r="C19" s="703">
        <v>43485</v>
      </c>
      <c r="D19" s="703">
        <v>21442</v>
      </c>
      <c r="E19" s="704">
        <v>144951</v>
      </c>
      <c r="F19" s="908"/>
      <c r="G19" s="524">
        <v>4</v>
      </c>
      <c r="H19" s="705" t="s">
        <v>764</v>
      </c>
      <c r="I19" s="703">
        <v>57</v>
      </c>
      <c r="J19" s="703">
        <v>19</v>
      </c>
      <c r="K19" s="704">
        <v>154</v>
      </c>
      <c r="L19" s="915"/>
      <c r="M19" s="524">
        <v>4</v>
      </c>
      <c r="N19" s="705" t="s">
        <v>764</v>
      </c>
      <c r="O19" s="703">
        <v>809</v>
      </c>
      <c r="P19" s="703">
        <v>114</v>
      </c>
      <c r="Q19" s="704">
        <v>937</v>
      </c>
      <c r="R19" s="908"/>
      <c r="S19" s="524">
        <v>4</v>
      </c>
      <c r="T19" s="705" t="s">
        <v>764</v>
      </c>
      <c r="U19" s="703">
        <v>3365</v>
      </c>
      <c r="V19" s="703">
        <v>1999</v>
      </c>
      <c r="W19" s="704">
        <v>15010</v>
      </c>
      <c r="X19" s="910"/>
      <c r="Y19" s="524">
        <v>4</v>
      </c>
      <c r="Z19" s="705" t="s">
        <v>764</v>
      </c>
      <c r="AA19" s="916">
        <v>1301</v>
      </c>
      <c r="AB19" s="916">
        <v>833</v>
      </c>
      <c r="AC19" s="917">
        <v>7713</v>
      </c>
      <c r="AD19" s="915"/>
      <c r="AE19" s="524">
        <v>4</v>
      </c>
      <c r="AF19" s="705" t="s">
        <v>764</v>
      </c>
      <c r="AG19" s="703">
        <v>33985</v>
      </c>
      <c r="AH19" s="703">
        <v>16044</v>
      </c>
      <c r="AI19" s="704">
        <v>113239</v>
      </c>
      <c r="AJ19" s="915"/>
      <c r="AK19" s="524">
        <v>4</v>
      </c>
      <c r="AL19" s="705" t="s">
        <v>764</v>
      </c>
      <c r="AM19" s="703">
        <v>13463</v>
      </c>
      <c r="AN19" s="703">
        <v>5502</v>
      </c>
      <c r="AO19" s="704">
        <v>37380</v>
      </c>
      <c r="AP19" s="915"/>
      <c r="AQ19" s="524">
        <v>4</v>
      </c>
      <c r="AR19" s="705" t="s">
        <v>764</v>
      </c>
      <c r="AS19" s="703">
        <v>10514</v>
      </c>
      <c r="AT19" s="703">
        <v>4156</v>
      </c>
      <c r="AU19" s="704">
        <v>30643</v>
      </c>
      <c r="AV19" s="915"/>
      <c r="AW19" s="524">
        <v>4</v>
      </c>
      <c r="AX19" s="705" t="s">
        <v>764</v>
      </c>
      <c r="AY19" s="703">
        <v>15189</v>
      </c>
      <c r="AZ19" s="703">
        <v>7386</v>
      </c>
      <c r="BA19" s="704">
        <v>59220</v>
      </c>
      <c r="BB19" s="915"/>
      <c r="BC19" s="524">
        <v>4</v>
      </c>
      <c r="BD19" s="705" t="s">
        <v>764</v>
      </c>
      <c r="BE19" s="703">
        <v>8200</v>
      </c>
      <c r="BF19" s="703">
        <v>3286</v>
      </c>
      <c r="BG19" s="704">
        <v>26236</v>
      </c>
      <c r="BH19" s="915"/>
      <c r="BI19" s="524">
        <v>4</v>
      </c>
      <c r="BJ19" s="705" t="s">
        <v>764</v>
      </c>
      <c r="BK19" s="703">
        <v>4694</v>
      </c>
      <c r="BL19" s="703">
        <v>3144</v>
      </c>
      <c r="BM19" s="704">
        <v>27518</v>
      </c>
      <c r="BN19" s="915"/>
      <c r="BO19" s="524">
        <v>4</v>
      </c>
      <c r="BP19" s="705" t="s">
        <v>764</v>
      </c>
      <c r="BQ19" s="703">
        <v>469</v>
      </c>
      <c r="BR19" s="703">
        <v>105</v>
      </c>
      <c r="BS19" s="704">
        <v>1551</v>
      </c>
      <c r="BT19" s="915"/>
      <c r="BU19" s="524">
        <v>4</v>
      </c>
      <c r="BV19" s="705" t="s">
        <v>764</v>
      </c>
      <c r="BW19" s="703">
        <v>4437</v>
      </c>
      <c r="BX19" s="703">
        <v>2153</v>
      </c>
      <c r="BY19" s="704">
        <v>12738</v>
      </c>
      <c r="BZ19" s="915"/>
      <c r="CA19" s="524">
        <v>4</v>
      </c>
      <c r="CB19" s="705" t="s">
        <v>764</v>
      </c>
      <c r="CC19" s="703">
        <v>171</v>
      </c>
      <c r="CD19" s="703">
        <v>21</v>
      </c>
      <c r="CE19" s="704">
        <v>385</v>
      </c>
    </row>
    <row r="20" spans="1:83" ht="30" customHeight="1">
      <c r="A20" s="503">
        <v>5</v>
      </c>
      <c r="B20" s="702" t="s">
        <v>765</v>
      </c>
      <c r="C20" s="926">
        <v>73213</v>
      </c>
      <c r="D20" s="926">
        <v>22979</v>
      </c>
      <c r="E20" s="927">
        <v>199257</v>
      </c>
      <c r="G20" s="503">
        <v>5</v>
      </c>
      <c r="H20" s="702" t="s">
        <v>765</v>
      </c>
      <c r="I20" s="711">
        <v>922</v>
      </c>
      <c r="J20" s="711">
        <v>149</v>
      </c>
      <c r="K20" s="856">
        <v>2377</v>
      </c>
      <c r="M20" s="503">
        <v>5</v>
      </c>
      <c r="N20" s="702" t="s">
        <v>765</v>
      </c>
      <c r="O20" s="711">
        <v>1274</v>
      </c>
      <c r="P20" s="711">
        <v>157</v>
      </c>
      <c r="Q20" s="856">
        <v>2377</v>
      </c>
      <c r="S20" s="503">
        <v>5</v>
      </c>
      <c r="T20" s="702" t="s">
        <v>765</v>
      </c>
      <c r="U20" s="711">
        <v>8593</v>
      </c>
      <c r="V20" s="711">
        <v>3897</v>
      </c>
      <c r="W20" s="856">
        <v>35688</v>
      </c>
      <c r="Y20" s="503">
        <v>5</v>
      </c>
      <c r="Z20" s="702" t="s">
        <v>765</v>
      </c>
      <c r="AA20" s="916">
        <v>1690</v>
      </c>
      <c r="AB20" s="916">
        <v>964</v>
      </c>
      <c r="AC20" s="917">
        <v>10908</v>
      </c>
      <c r="AE20" s="503">
        <v>5</v>
      </c>
      <c r="AF20" s="702" t="s">
        <v>765</v>
      </c>
      <c r="AG20" s="711">
        <v>63239</v>
      </c>
      <c r="AH20" s="711">
        <v>19609</v>
      </c>
      <c r="AI20" s="856">
        <v>178541</v>
      </c>
      <c r="AK20" s="503">
        <v>5</v>
      </c>
      <c r="AL20" s="702" t="s">
        <v>765</v>
      </c>
      <c r="AM20" s="711">
        <v>27597</v>
      </c>
      <c r="AN20" s="711">
        <v>7865</v>
      </c>
      <c r="AO20" s="856">
        <v>66328</v>
      </c>
      <c r="AQ20" s="503">
        <v>5</v>
      </c>
      <c r="AR20" s="702" t="s">
        <v>765</v>
      </c>
      <c r="AS20" s="711">
        <v>28817</v>
      </c>
      <c r="AT20" s="711">
        <v>7523</v>
      </c>
      <c r="AU20" s="856">
        <v>69987</v>
      </c>
      <c r="AW20" s="503">
        <v>5</v>
      </c>
      <c r="AX20" s="702" t="s">
        <v>765</v>
      </c>
      <c r="AY20" s="711">
        <v>31086</v>
      </c>
      <c r="AZ20" s="711">
        <v>8542</v>
      </c>
      <c r="BA20" s="856">
        <v>94145</v>
      </c>
      <c r="BC20" s="503">
        <v>5</v>
      </c>
      <c r="BD20" s="702" t="s">
        <v>765</v>
      </c>
      <c r="BE20" s="711">
        <v>18366</v>
      </c>
      <c r="BF20" s="711">
        <v>3635</v>
      </c>
      <c r="BG20" s="856">
        <v>51117</v>
      </c>
      <c r="BI20" s="503">
        <v>5</v>
      </c>
      <c r="BJ20" s="702" t="s">
        <v>765</v>
      </c>
      <c r="BK20" s="711">
        <v>11366</v>
      </c>
      <c r="BL20" s="711">
        <v>3893</v>
      </c>
      <c r="BM20" s="856">
        <v>50672</v>
      </c>
      <c r="BO20" s="503">
        <v>5</v>
      </c>
      <c r="BP20" s="702" t="s">
        <v>765</v>
      </c>
      <c r="BQ20" s="711">
        <v>607</v>
      </c>
      <c r="BR20" s="711">
        <v>249</v>
      </c>
      <c r="BS20" s="856">
        <v>2257</v>
      </c>
      <c r="BU20" s="503">
        <v>5</v>
      </c>
      <c r="BV20" s="702" t="s">
        <v>765</v>
      </c>
      <c r="BW20" s="711">
        <v>6227</v>
      </c>
      <c r="BX20" s="711">
        <v>2536</v>
      </c>
      <c r="BY20" s="856">
        <v>16021</v>
      </c>
      <c r="CA20" s="503">
        <v>5</v>
      </c>
      <c r="CB20" s="702" t="s">
        <v>765</v>
      </c>
      <c r="CC20" s="711">
        <v>79</v>
      </c>
      <c r="CD20" s="711">
        <v>15</v>
      </c>
      <c r="CE20" s="856">
        <v>185</v>
      </c>
    </row>
    <row r="21" spans="1:83" ht="30" customHeight="1">
      <c r="A21" s="526">
        <v>6</v>
      </c>
      <c r="B21" s="706" t="s">
        <v>766</v>
      </c>
      <c r="C21" s="1151">
        <v>73466</v>
      </c>
      <c r="D21" s="1151">
        <v>42217</v>
      </c>
      <c r="E21" s="1153">
        <v>289139</v>
      </c>
      <c r="F21" s="918"/>
      <c r="G21" s="526">
        <v>6</v>
      </c>
      <c r="H21" s="706" t="s">
        <v>766</v>
      </c>
      <c r="I21" s="1151">
        <v>1113</v>
      </c>
      <c r="J21" s="1152">
        <v>230</v>
      </c>
      <c r="K21" s="1153">
        <v>2709</v>
      </c>
      <c r="L21" s="919"/>
      <c r="M21" s="526">
        <v>6</v>
      </c>
      <c r="N21" s="706" t="s">
        <v>766</v>
      </c>
      <c r="O21" s="1151">
        <v>1410</v>
      </c>
      <c r="P21" s="1151">
        <v>174</v>
      </c>
      <c r="Q21" s="1153">
        <v>1655</v>
      </c>
      <c r="R21" s="918"/>
      <c r="S21" s="526">
        <v>6</v>
      </c>
      <c r="T21" s="706" t="s">
        <v>766</v>
      </c>
      <c r="U21" s="1154">
        <v>6765</v>
      </c>
      <c r="V21" s="1154">
        <v>4131</v>
      </c>
      <c r="W21" s="1153">
        <v>32022</v>
      </c>
      <c r="X21" s="896"/>
      <c r="Y21" s="526">
        <v>6</v>
      </c>
      <c r="Z21" s="706" t="s">
        <v>766</v>
      </c>
      <c r="AA21" s="1154">
        <v>2271</v>
      </c>
      <c r="AB21" s="1154">
        <v>1668</v>
      </c>
      <c r="AC21" s="1153">
        <v>15312</v>
      </c>
      <c r="AD21" s="920"/>
      <c r="AE21" s="526">
        <v>6</v>
      </c>
      <c r="AF21" s="706" t="s">
        <v>766</v>
      </c>
      <c r="AG21" s="62">
        <v>44987</v>
      </c>
      <c r="AH21" s="1151">
        <v>23909</v>
      </c>
      <c r="AI21" s="1153">
        <v>181560</v>
      </c>
      <c r="AJ21" s="919"/>
      <c r="AK21" s="526">
        <v>6</v>
      </c>
      <c r="AL21" s="706" t="s">
        <v>766</v>
      </c>
      <c r="AM21" s="62">
        <v>31360</v>
      </c>
      <c r="AN21" s="1151">
        <v>14550</v>
      </c>
      <c r="AO21" s="1153">
        <v>92404</v>
      </c>
      <c r="AP21" s="919"/>
      <c r="AQ21" s="526">
        <v>6</v>
      </c>
      <c r="AR21" s="706" t="s">
        <v>766</v>
      </c>
      <c r="AS21" s="1155">
        <v>26964</v>
      </c>
      <c r="AT21" s="1151">
        <v>13123</v>
      </c>
      <c r="AU21" s="1153">
        <v>89016</v>
      </c>
      <c r="AV21" s="919"/>
      <c r="AW21" s="526">
        <v>6</v>
      </c>
      <c r="AX21" s="706" t="s">
        <v>766</v>
      </c>
      <c r="AY21" s="1155">
        <v>28541</v>
      </c>
      <c r="AZ21" s="1151">
        <v>16861</v>
      </c>
      <c r="BA21" s="1153">
        <v>141121</v>
      </c>
      <c r="BB21" s="919"/>
      <c r="BC21" s="526">
        <v>6</v>
      </c>
      <c r="BD21" s="706" t="s">
        <v>766</v>
      </c>
      <c r="BE21" s="62">
        <v>12527</v>
      </c>
      <c r="BF21" s="1151">
        <v>7065</v>
      </c>
      <c r="BG21" s="1153">
        <v>60337</v>
      </c>
      <c r="BH21" s="919"/>
      <c r="BI21" s="526">
        <v>6</v>
      </c>
      <c r="BJ21" s="706" t="s">
        <v>766</v>
      </c>
      <c r="BK21" s="62">
        <v>12259</v>
      </c>
      <c r="BL21" s="1151">
        <v>7895</v>
      </c>
      <c r="BM21" s="1153">
        <v>74303</v>
      </c>
      <c r="BN21" s="919"/>
      <c r="BO21" s="526">
        <v>6</v>
      </c>
      <c r="BP21" s="706" t="s">
        <v>766</v>
      </c>
      <c r="BQ21" s="62">
        <v>1273</v>
      </c>
      <c r="BR21" s="1151">
        <v>666</v>
      </c>
      <c r="BS21" s="1153">
        <v>5603</v>
      </c>
      <c r="BT21" s="919"/>
      <c r="BU21" s="526">
        <v>6</v>
      </c>
      <c r="BV21" s="706" t="s">
        <v>766</v>
      </c>
      <c r="BW21" s="62">
        <v>6247</v>
      </c>
      <c r="BX21" s="1151">
        <v>2965</v>
      </c>
      <c r="BY21" s="1153">
        <v>21833</v>
      </c>
      <c r="BZ21" s="919"/>
      <c r="CA21" s="526">
        <v>6</v>
      </c>
      <c r="CB21" s="706" t="s">
        <v>766</v>
      </c>
      <c r="CC21" s="62">
        <v>198</v>
      </c>
      <c r="CD21" s="1151">
        <v>11</v>
      </c>
      <c r="CE21" s="1153">
        <v>283</v>
      </c>
    </row>
    <row r="22" spans="1:83" ht="30" customHeight="1">
      <c r="A22" s="503">
        <v>7</v>
      </c>
      <c r="B22" s="702" t="s">
        <v>767</v>
      </c>
      <c r="C22" s="711">
        <v>118022</v>
      </c>
      <c r="D22" s="711">
        <v>54321</v>
      </c>
      <c r="E22" s="856">
        <v>375342</v>
      </c>
      <c r="G22" s="503">
        <v>7</v>
      </c>
      <c r="H22" s="702" t="s">
        <v>767</v>
      </c>
      <c r="I22" s="711">
        <v>1416</v>
      </c>
      <c r="J22" s="711">
        <v>555</v>
      </c>
      <c r="K22" s="856">
        <v>4161</v>
      </c>
      <c r="M22" s="503">
        <v>7</v>
      </c>
      <c r="N22" s="702" t="s">
        <v>767</v>
      </c>
      <c r="O22" s="711">
        <v>3449</v>
      </c>
      <c r="P22" s="711">
        <v>377</v>
      </c>
      <c r="Q22" s="856">
        <v>4458</v>
      </c>
      <c r="S22" s="503">
        <v>7</v>
      </c>
      <c r="T22" s="702" t="s">
        <v>767</v>
      </c>
      <c r="U22" s="711">
        <v>10067</v>
      </c>
      <c r="V22" s="711">
        <v>5505</v>
      </c>
      <c r="W22" s="856">
        <v>44677</v>
      </c>
      <c r="Y22" s="503">
        <v>7</v>
      </c>
      <c r="Z22" s="702" t="s">
        <v>767</v>
      </c>
      <c r="AA22" s="916">
        <v>2633</v>
      </c>
      <c r="AB22" s="916">
        <v>1914</v>
      </c>
      <c r="AC22" s="917">
        <v>16822</v>
      </c>
      <c r="AE22" s="503">
        <v>7</v>
      </c>
      <c r="AF22" s="702" t="s">
        <v>767</v>
      </c>
      <c r="AG22" s="711">
        <v>90420</v>
      </c>
      <c r="AH22" s="711">
        <v>37594</v>
      </c>
      <c r="AI22" s="856">
        <v>311006</v>
      </c>
      <c r="AK22" s="503">
        <v>7</v>
      </c>
      <c r="AL22" s="702" t="s">
        <v>767</v>
      </c>
      <c r="AM22" s="711">
        <v>44065</v>
      </c>
      <c r="AN22" s="711">
        <v>13697</v>
      </c>
      <c r="AO22" s="856">
        <v>110207</v>
      </c>
      <c r="AQ22" s="503">
        <v>7</v>
      </c>
      <c r="AR22" s="702" t="s">
        <v>767</v>
      </c>
      <c r="AS22" s="711">
        <v>46551</v>
      </c>
      <c r="AT22" s="711">
        <v>12663</v>
      </c>
      <c r="AU22" s="856">
        <v>117629</v>
      </c>
      <c r="AW22" s="503">
        <v>7</v>
      </c>
      <c r="AX22" s="702" t="s">
        <v>767</v>
      </c>
      <c r="AY22" s="711">
        <v>55238</v>
      </c>
      <c r="AZ22" s="711">
        <v>22989</v>
      </c>
      <c r="BA22" s="856">
        <v>211583</v>
      </c>
      <c r="BC22" s="503">
        <v>7</v>
      </c>
      <c r="BD22" s="702" t="s">
        <v>767</v>
      </c>
      <c r="BE22" s="711">
        <v>23303</v>
      </c>
      <c r="BF22" s="711">
        <v>7205</v>
      </c>
      <c r="BG22" s="856">
        <v>70657</v>
      </c>
      <c r="BI22" s="503">
        <v>7</v>
      </c>
      <c r="BJ22" s="702" t="s">
        <v>767</v>
      </c>
      <c r="BK22" s="711">
        <v>16540</v>
      </c>
      <c r="BL22" s="711">
        <v>11001</v>
      </c>
      <c r="BM22" s="856">
        <v>107165</v>
      </c>
      <c r="BO22" s="503">
        <v>7</v>
      </c>
      <c r="BP22" s="702" t="s">
        <v>767</v>
      </c>
      <c r="BQ22" s="711">
        <v>2597</v>
      </c>
      <c r="BR22" s="711">
        <v>872</v>
      </c>
      <c r="BS22" s="856">
        <v>9308</v>
      </c>
      <c r="BU22" s="503">
        <v>7</v>
      </c>
      <c r="BV22" s="702" t="s">
        <v>767</v>
      </c>
      <c r="BW22" s="711">
        <v>17321</v>
      </c>
      <c r="BX22" s="711">
        <v>7161</v>
      </c>
      <c r="BY22" s="856">
        <v>51460</v>
      </c>
      <c r="CA22" s="503">
        <v>7</v>
      </c>
      <c r="CB22" s="702" t="s">
        <v>767</v>
      </c>
      <c r="CC22" s="711">
        <v>885</v>
      </c>
      <c r="CD22" s="711">
        <v>50</v>
      </c>
      <c r="CE22" s="856">
        <v>1877</v>
      </c>
    </row>
    <row r="23" spans="1:83" ht="30" customHeight="1">
      <c r="A23" s="524">
        <v>8</v>
      </c>
      <c r="B23" s="705" t="s">
        <v>768</v>
      </c>
      <c r="C23" s="703">
        <v>23111</v>
      </c>
      <c r="D23" s="703">
        <v>9621</v>
      </c>
      <c r="E23" s="704">
        <v>73214</v>
      </c>
      <c r="F23" s="908"/>
      <c r="G23" s="524">
        <v>8</v>
      </c>
      <c r="H23" s="705" t="s">
        <v>768</v>
      </c>
      <c r="I23" s="703">
        <v>663</v>
      </c>
      <c r="J23" s="703">
        <v>34</v>
      </c>
      <c r="K23" s="704">
        <v>778</v>
      </c>
      <c r="L23" s="909"/>
      <c r="M23" s="524">
        <v>8</v>
      </c>
      <c r="N23" s="705" t="s">
        <v>768</v>
      </c>
      <c r="O23" s="703">
        <v>884</v>
      </c>
      <c r="P23" s="703">
        <v>175</v>
      </c>
      <c r="Q23" s="704">
        <v>1183</v>
      </c>
      <c r="R23" s="908"/>
      <c r="S23" s="524">
        <v>8</v>
      </c>
      <c r="T23" s="705" t="s">
        <v>768</v>
      </c>
      <c r="U23" s="703">
        <v>2256</v>
      </c>
      <c r="V23" s="703">
        <v>1301</v>
      </c>
      <c r="W23" s="704">
        <v>10917</v>
      </c>
      <c r="X23" s="910"/>
      <c r="Y23" s="524">
        <v>8</v>
      </c>
      <c r="Z23" s="705" t="s">
        <v>768</v>
      </c>
      <c r="AA23" s="916">
        <v>470</v>
      </c>
      <c r="AB23" s="916">
        <v>291</v>
      </c>
      <c r="AC23" s="917">
        <v>2970</v>
      </c>
      <c r="AD23" s="915"/>
      <c r="AE23" s="524">
        <v>8</v>
      </c>
      <c r="AF23" s="705" t="s">
        <v>768</v>
      </c>
      <c r="AG23" s="703">
        <v>22708</v>
      </c>
      <c r="AH23" s="703">
        <v>10044</v>
      </c>
      <c r="AI23" s="704">
        <v>75549</v>
      </c>
      <c r="AJ23" s="909"/>
      <c r="AK23" s="524">
        <v>8</v>
      </c>
      <c r="AL23" s="705" t="s">
        <v>768</v>
      </c>
      <c r="AM23" s="703">
        <v>8176</v>
      </c>
      <c r="AN23" s="703">
        <v>3090</v>
      </c>
      <c r="AO23" s="704">
        <v>21764</v>
      </c>
      <c r="AP23" s="909"/>
      <c r="AQ23" s="524">
        <v>8</v>
      </c>
      <c r="AR23" s="705" t="s">
        <v>768</v>
      </c>
      <c r="AS23" s="703">
        <v>9268</v>
      </c>
      <c r="AT23" s="703">
        <v>3545</v>
      </c>
      <c r="AU23" s="704">
        <v>26324</v>
      </c>
      <c r="AV23" s="909"/>
      <c r="AW23" s="524">
        <v>8</v>
      </c>
      <c r="AX23" s="705" t="s">
        <v>768</v>
      </c>
      <c r="AY23" s="703">
        <v>8307</v>
      </c>
      <c r="AZ23" s="703">
        <v>3356</v>
      </c>
      <c r="BA23" s="704">
        <v>33571</v>
      </c>
      <c r="BB23" s="909"/>
      <c r="BC23" s="524">
        <v>8</v>
      </c>
      <c r="BD23" s="705" t="s">
        <v>768</v>
      </c>
      <c r="BE23" s="703">
        <v>4637</v>
      </c>
      <c r="BF23" s="703">
        <v>1615</v>
      </c>
      <c r="BG23" s="704">
        <v>15450</v>
      </c>
      <c r="BH23" s="909"/>
      <c r="BI23" s="524">
        <v>8</v>
      </c>
      <c r="BJ23" s="705" t="s">
        <v>768</v>
      </c>
      <c r="BK23" s="703">
        <v>3356</v>
      </c>
      <c r="BL23" s="703">
        <v>1543</v>
      </c>
      <c r="BM23" s="704">
        <v>17739</v>
      </c>
      <c r="BN23" s="909"/>
      <c r="BO23" s="524">
        <v>8</v>
      </c>
      <c r="BP23" s="705" t="s">
        <v>768</v>
      </c>
      <c r="BQ23" s="703">
        <v>491</v>
      </c>
      <c r="BR23" s="703">
        <v>150</v>
      </c>
      <c r="BS23" s="704">
        <v>1776</v>
      </c>
      <c r="BT23" s="909"/>
      <c r="BU23" s="524">
        <v>8</v>
      </c>
      <c r="BV23" s="705" t="s">
        <v>768</v>
      </c>
      <c r="BW23" s="703">
        <v>3308</v>
      </c>
      <c r="BX23" s="703">
        <v>1166</v>
      </c>
      <c r="BY23" s="704">
        <v>8797</v>
      </c>
      <c r="BZ23" s="909"/>
      <c r="CA23" s="524">
        <v>8</v>
      </c>
      <c r="CB23" s="705" t="s">
        <v>768</v>
      </c>
      <c r="CC23" s="703">
        <v>103</v>
      </c>
      <c r="CD23" s="703">
        <v>28</v>
      </c>
      <c r="CE23" s="704">
        <v>201</v>
      </c>
    </row>
    <row r="24" spans="1:83" ht="30" customHeight="1">
      <c r="A24" s="503">
        <v>9</v>
      </c>
      <c r="B24" s="702" t="s">
        <v>769</v>
      </c>
      <c r="C24" s="711">
        <v>65153</v>
      </c>
      <c r="D24" s="711">
        <v>45789</v>
      </c>
      <c r="E24" s="856">
        <v>272030</v>
      </c>
      <c r="G24" s="503">
        <v>9</v>
      </c>
      <c r="H24" s="702" t="s">
        <v>769</v>
      </c>
      <c r="I24" s="711">
        <v>225</v>
      </c>
      <c r="J24" s="711">
        <v>189</v>
      </c>
      <c r="K24" s="856">
        <v>906</v>
      </c>
      <c r="M24" s="503">
        <v>9</v>
      </c>
      <c r="N24" s="702" t="s">
        <v>769</v>
      </c>
      <c r="O24" s="711">
        <v>446</v>
      </c>
      <c r="P24" s="711">
        <v>96</v>
      </c>
      <c r="Q24" s="856">
        <v>567</v>
      </c>
      <c r="S24" s="503">
        <v>9</v>
      </c>
      <c r="T24" s="702" t="s">
        <v>769</v>
      </c>
      <c r="U24" s="711">
        <v>6131</v>
      </c>
      <c r="V24" s="711">
        <v>4640</v>
      </c>
      <c r="W24" s="856">
        <v>31654</v>
      </c>
      <c r="Y24" s="503">
        <v>9</v>
      </c>
      <c r="Z24" s="702" t="s">
        <v>769</v>
      </c>
      <c r="AA24" s="916">
        <v>2056</v>
      </c>
      <c r="AB24" s="916">
        <v>1689</v>
      </c>
      <c r="AC24" s="917">
        <v>13728</v>
      </c>
      <c r="AE24" s="503">
        <v>9</v>
      </c>
      <c r="AF24" s="702" t="s">
        <v>769</v>
      </c>
      <c r="AG24" s="711">
        <v>45435</v>
      </c>
      <c r="AH24" s="711">
        <v>30553</v>
      </c>
      <c r="AI24" s="856">
        <v>191344</v>
      </c>
      <c r="AK24" s="503">
        <v>9</v>
      </c>
      <c r="AL24" s="702" t="s">
        <v>769</v>
      </c>
      <c r="AM24" s="711">
        <v>19933</v>
      </c>
      <c r="AN24" s="711">
        <v>12117</v>
      </c>
      <c r="AO24" s="856">
        <v>69307</v>
      </c>
      <c r="AQ24" s="503">
        <v>9</v>
      </c>
      <c r="AR24" s="702" t="s">
        <v>769</v>
      </c>
      <c r="AS24" s="711">
        <v>22963</v>
      </c>
      <c r="AT24" s="711">
        <v>14002</v>
      </c>
      <c r="AU24" s="856">
        <v>85244</v>
      </c>
      <c r="AW24" s="503">
        <v>9</v>
      </c>
      <c r="AX24" s="702" t="s">
        <v>769</v>
      </c>
      <c r="AY24" s="711">
        <v>20284</v>
      </c>
      <c r="AZ24" s="711">
        <v>13763</v>
      </c>
      <c r="BA24" s="856">
        <v>108106</v>
      </c>
      <c r="BC24" s="503">
        <v>9</v>
      </c>
      <c r="BD24" s="702" t="s">
        <v>769</v>
      </c>
      <c r="BE24" s="711">
        <v>7119</v>
      </c>
      <c r="BF24" s="711">
        <v>3667</v>
      </c>
      <c r="BG24" s="856">
        <v>25080</v>
      </c>
      <c r="BI24" s="503">
        <v>9</v>
      </c>
      <c r="BJ24" s="702" t="s">
        <v>769</v>
      </c>
      <c r="BK24" s="711">
        <v>10855</v>
      </c>
      <c r="BL24" s="711">
        <v>8608</v>
      </c>
      <c r="BM24" s="856">
        <v>76417</v>
      </c>
      <c r="BO24" s="503">
        <v>9</v>
      </c>
      <c r="BP24" s="702" t="s">
        <v>769</v>
      </c>
      <c r="BQ24" s="711">
        <v>697</v>
      </c>
      <c r="BR24" s="711">
        <v>451</v>
      </c>
      <c r="BS24" s="856">
        <v>3466</v>
      </c>
      <c r="BU24" s="503">
        <v>9</v>
      </c>
      <c r="BV24" s="702" t="s">
        <v>769</v>
      </c>
      <c r="BW24" s="711">
        <v>4648</v>
      </c>
      <c r="BX24" s="711">
        <v>2810</v>
      </c>
      <c r="BY24" s="856">
        <v>16538</v>
      </c>
      <c r="CA24" s="503">
        <v>9</v>
      </c>
      <c r="CB24" s="702" t="s">
        <v>769</v>
      </c>
      <c r="CC24" s="711">
        <v>60</v>
      </c>
      <c r="CD24" s="711">
        <v>6</v>
      </c>
      <c r="CE24" s="856">
        <v>131</v>
      </c>
    </row>
    <row r="25" spans="1:83" ht="30" customHeight="1">
      <c r="A25" s="503">
        <v>10</v>
      </c>
      <c r="B25" s="702" t="s">
        <v>770</v>
      </c>
      <c r="C25" s="711">
        <v>27035</v>
      </c>
      <c r="D25" s="711">
        <v>8480</v>
      </c>
      <c r="E25" s="856">
        <v>84964</v>
      </c>
      <c r="G25" s="503">
        <v>10</v>
      </c>
      <c r="H25" s="702" t="s">
        <v>770</v>
      </c>
      <c r="I25" s="711">
        <v>373</v>
      </c>
      <c r="J25" s="711">
        <v>129</v>
      </c>
      <c r="K25" s="856">
        <v>1079</v>
      </c>
      <c r="M25" s="503">
        <v>10</v>
      </c>
      <c r="N25" s="702" t="s">
        <v>770</v>
      </c>
      <c r="O25" s="711">
        <v>766</v>
      </c>
      <c r="P25" s="711">
        <v>53</v>
      </c>
      <c r="Q25" s="856">
        <v>889</v>
      </c>
      <c r="S25" s="503">
        <v>10</v>
      </c>
      <c r="T25" s="702" t="s">
        <v>770</v>
      </c>
      <c r="U25" s="711">
        <v>2833</v>
      </c>
      <c r="V25" s="711">
        <v>1665</v>
      </c>
      <c r="W25" s="856">
        <v>13709</v>
      </c>
      <c r="Y25" s="503">
        <v>10</v>
      </c>
      <c r="Z25" s="702" t="s">
        <v>770</v>
      </c>
      <c r="AA25" s="916">
        <v>895</v>
      </c>
      <c r="AB25" s="916">
        <v>640</v>
      </c>
      <c r="AC25" s="917">
        <v>5724</v>
      </c>
      <c r="AE25" s="503">
        <v>10</v>
      </c>
      <c r="AF25" s="702" t="s">
        <v>770</v>
      </c>
      <c r="AG25" s="711">
        <v>24776</v>
      </c>
      <c r="AH25" s="711">
        <v>8446</v>
      </c>
      <c r="AI25" s="856">
        <v>82026</v>
      </c>
      <c r="AK25" s="503">
        <v>10</v>
      </c>
      <c r="AL25" s="702" t="s">
        <v>770</v>
      </c>
      <c r="AM25" s="711">
        <v>10504</v>
      </c>
      <c r="AN25" s="711">
        <v>4393</v>
      </c>
      <c r="AO25" s="856">
        <v>31068</v>
      </c>
      <c r="AQ25" s="503">
        <v>10</v>
      </c>
      <c r="AR25" s="702" t="s">
        <v>770</v>
      </c>
      <c r="AS25" s="711">
        <v>11542</v>
      </c>
      <c r="AT25" s="711">
        <v>3915</v>
      </c>
      <c r="AU25" s="856">
        <v>34209</v>
      </c>
      <c r="AW25" s="503">
        <v>10</v>
      </c>
      <c r="AX25" s="702" t="s">
        <v>770</v>
      </c>
      <c r="AY25" s="711">
        <v>13431</v>
      </c>
      <c r="AZ25" s="711">
        <v>5696</v>
      </c>
      <c r="BA25" s="856">
        <v>55559</v>
      </c>
      <c r="BC25" s="503">
        <v>10</v>
      </c>
      <c r="BD25" s="702" t="s">
        <v>770</v>
      </c>
      <c r="BE25" s="711">
        <v>5751</v>
      </c>
      <c r="BF25" s="711">
        <v>1759</v>
      </c>
      <c r="BG25" s="856">
        <v>18368</v>
      </c>
      <c r="BI25" s="503">
        <v>10</v>
      </c>
      <c r="BJ25" s="702" t="s">
        <v>770</v>
      </c>
      <c r="BK25" s="711">
        <v>5374</v>
      </c>
      <c r="BL25" s="711">
        <v>3392</v>
      </c>
      <c r="BM25" s="856">
        <v>31797</v>
      </c>
      <c r="BO25" s="503">
        <v>10</v>
      </c>
      <c r="BP25" s="702" t="s">
        <v>770</v>
      </c>
      <c r="BQ25" s="711">
        <v>1322</v>
      </c>
      <c r="BR25" s="711">
        <v>113</v>
      </c>
      <c r="BS25" s="856">
        <v>5351</v>
      </c>
      <c r="BU25" s="503">
        <v>10</v>
      </c>
      <c r="BV25" s="702" t="s">
        <v>770</v>
      </c>
      <c r="BW25" s="711">
        <v>3498</v>
      </c>
      <c r="BX25" s="711">
        <v>1416</v>
      </c>
      <c r="BY25" s="856">
        <v>10668</v>
      </c>
      <c r="CA25" s="503">
        <v>10</v>
      </c>
      <c r="CB25" s="702" t="s">
        <v>770</v>
      </c>
      <c r="CC25" s="711">
        <v>72</v>
      </c>
      <c r="CD25" s="711">
        <v>2</v>
      </c>
      <c r="CE25" s="856">
        <v>171</v>
      </c>
    </row>
    <row r="26" spans="1:83" ht="30" customHeight="1">
      <c r="A26" s="524">
        <v>11</v>
      </c>
      <c r="B26" s="705" t="s">
        <v>771</v>
      </c>
      <c r="C26" s="703">
        <v>73729</v>
      </c>
      <c r="D26" s="703">
        <v>35191</v>
      </c>
      <c r="E26" s="704">
        <v>250157</v>
      </c>
      <c r="F26" s="908"/>
      <c r="G26" s="524">
        <v>11</v>
      </c>
      <c r="H26" s="705" t="s">
        <v>771</v>
      </c>
      <c r="I26" s="703">
        <v>310</v>
      </c>
      <c r="J26" s="703">
        <v>151</v>
      </c>
      <c r="K26" s="704">
        <v>1068</v>
      </c>
      <c r="L26" s="909"/>
      <c r="M26" s="524">
        <v>11</v>
      </c>
      <c r="N26" s="705" t="s">
        <v>771</v>
      </c>
      <c r="O26" s="703">
        <v>3182</v>
      </c>
      <c r="P26" s="703">
        <v>332</v>
      </c>
      <c r="Q26" s="704">
        <v>3886</v>
      </c>
      <c r="R26" s="908"/>
      <c r="S26" s="524">
        <v>11</v>
      </c>
      <c r="T26" s="705" t="s">
        <v>771</v>
      </c>
      <c r="U26" s="703">
        <v>5412</v>
      </c>
      <c r="V26" s="703">
        <v>3150</v>
      </c>
      <c r="W26" s="704">
        <v>25081</v>
      </c>
      <c r="X26" s="910"/>
      <c r="Y26" s="524">
        <v>11</v>
      </c>
      <c r="Z26" s="705" t="s">
        <v>771</v>
      </c>
      <c r="AA26" s="916">
        <v>1432</v>
      </c>
      <c r="AB26" s="916">
        <v>852</v>
      </c>
      <c r="AC26" s="917">
        <v>9507</v>
      </c>
      <c r="AD26" s="915"/>
      <c r="AE26" s="524">
        <v>11</v>
      </c>
      <c r="AF26" s="705" t="s">
        <v>771</v>
      </c>
      <c r="AG26" s="703">
        <v>50359</v>
      </c>
      <c r="AH26" s="703">
        <v>24486</v>
      </c>
      <c r="AI26" s="704">
        <v>177212</v>
      </c>
      <c r="AJ26" s="909"/>
      <c r="AK26" s="524">
        <v>11</v>
      </c>
      <c r="AL26" s="705" t="s">
        <v>771</v>
      </c>
      <c r="AM26" s="703">
        <v>27041</v>
      </c>
      <c r="AN26" s="703">
        <v>10202</v>
      </c>
      <c r="AO26" s="704">
        <v>74525</v>
      </c>
      <c r="AP26" s="909"/>
      <c r="AQ26" s="524">
        <v>11</v>
      </c>
      <c r="AR26" s="705" t="s">
        <v>771</v>
      </c>
      <c r="AS26" s="703">
        <v>20338</v>
      </c>
      <c r="AT26" s="703">
        <v>7500</v>
      </c>
      <c r="AU26" s="704">
        <v>58855</v>
      </c>
      <c r="AV26" s="909"/>
      <c r="AW26" s="524">
        <v>11</v>
      </c>
      <c r="AX26" s="705" t="s">
        <v>771</v>
      </c>
      <c r="AY26" s="703">
        <v>25662</v>
      </c>
      <c r="AZ26" s="703">
        <v>12742</v>
      </c>
      <c r="BA26" s="704">
        <v>113332</v>
      </c>
      <c r="BB26" s="909"/>
      <c r="BC26" s="524">
        <v>11</v>
      </c>
      <c r="BD26" s="705" t="s">
        <v>771</v>
      </c>
      <c r="BE26" s="703">
        <v>12647</v>
      </c>
      <c r="BF26" s="703">
        <v>4085</v>
      </c>
      <c r="BG26" s="704">
        <v>41266</v>
      </c>
      <c r="BH26" s="909"/>
      <c r="BI26" s="524">
        <v>11</v>
      </c>
      <c r="BJ26" s="705" t="s">
        <v>771</v>
      </c>
      <c r="BK26" s="703">
        <v>8940</v>
      </c>
      <c r="BL26" s="703">
        <v>6187</v>
      </c>
      <c r="BM26" s="704">
        <v>62122</v>
      </c>
      <c r="BN26" s="909"/>
      <c r="BO26" s="524">
        <v>11</v>
      </c>
      <c r="BP26" s="705" t="s">
        <v>771</v>
      </c>
      <c r="BQ26" s="703">
        <v>1481</v>
      </c>
      <c r="BR26" s="703">
        <v>471</v>
      </c>
      <c r="BS26" s="704">
        <v>5392</v>
      </c>
      <c r="BT26" s="909"/>
      <c r="BU26" s="524">
        <v>11</v>
      </c>
      <c r="BV26" s="705" t="s">
        <v>771</v>
      </c>
      <c r="BW26" s="703">
        <v>6989</v>
      </c>
      <c r="BX26" s="703">
        <v>2881</v>
      </c>
      <c r="BY26" s="704">
        <v>18518</v>
      </c>
      <c r="BZ26" s="909"/>
      <c r="CA26" s="524">
        <v>11</v>
      </c>
      <c r="CB26" s="705" t="s">
        <v>771</v>
      </c>
      <c r="CC26" s="703">
        <v>283</v>
      </c>
      <c r="CD26" s="703">
        <v>42</v>
      </c>
      <c r="CE26" s="704">
        <v>542</v>
      </c>
    </row>
    <row r="27" spans="1:83" ht="30" customHeight="1">
      <c r="A27" s="503">
        <v>12</v>
      </c>
      <c r="B27" s="702" t="s">
        <v>772</v>
      </c>
      <c r="C27" s="711">
        <v>76556</v>
      </c>
      <c r="D27" s="711">
        <v>13835</v>
      </c>
      <c r="E27" s="856">
        <v>223557</v>
      </c>
      <c r="G27" s="503">
        <v>12</v>
      </c>
      <c r="H27" s="702" t="s">
        <v>772</v>
      </c>
      <c r="I27" s="711">
        <v>2376</v>
      </c>
      <c r="J27" s="711">
        <v>798</v>
      </c>
      <c r="K27" s="856">
        <v>6779</v>
      </c>
      <c r="M27" s="503">
        <v>12</v>
      </c>
      <c r="N27" s="702" t="s">
        <v>772</v>
      </c>
      <c r="O27" s="711">
        <v>4378</v>
      </c>
      <c r="P27" s="711">
        <v>202</v>
      </c>
      <c r="Q27" s="856">
        <v>5302</v>
      </c>
      <c r="S27" s="503">
        <v>12</v>
      </c>
      <c r="T27" s="702" t="s">
        <v>772</v>
      </c>
      <c r="U27" s="711">
        <v>7966</v>
      </c>
      <c r="V27" s="711">
        <v>2753</v>
      </c>
      <c r="W27" s="856">
        <v>35092</v>
      </c>
      <c r="Y27" s="503">
        <v>12</v>
      </c>
      <c r="Z27" s="702" t="s">
        <v>772</v>
      </c>
      <c r="AA27" s="916">
        <v>2071</v>
      </c>
      <c r="AB27" s="916">
        <v>791</v>
      </c>
      <c r="AC27" s="917">
        <v>13152</v>
      </c>
      <c r="AE27" s="503">
        <v>12</v>
      </c>
      <c r="AF27" s="702" t="s">
        <v>772</v>
      </c>
      <c r="AG27" s="711">
        <v>90472</v>
      </c>
      <c r="AH27" s="711">
        <v>14611</v>
      </c>
      <c r="AI27" s="856">
        <v>279516</v>
      </c>
      <c r="AK27" s="503">
        <v>12</v>
      </c>
      <c r="AL27" s="702" t="s">
        <v>772</v>
      </c>
      <c r="AM27" s="711">
        <v>41796</v>
      </c>
      <c r="AN27" s="711">
        <v>6379</v>
      </c>
      <c r="AO27" s="856">
        <v>102563</v>
      </c>
      <c r="AQ27" s="503">
        <v>12</v>
      </c>
      <c r="AR27" s="702" t="s">
        <v>772</v>
      </c>
      <c r="AS27" s="711">
        <v>28536</v>
      </c>
      <c r="AT27" s="711">
        <v>5203</v>
      </c>
      <c r="AU27" s="856">
        <v>76910</v>
      </c>
      <c r="AW27" s="503">
        <v>12</v>
      </c>
      <c r="AX27" s="702" t="s">
        <v>772</v>
      </c>
      <c r="AY27" s="711">
        <v>39983</v>
      </c>
      <c r="AZ27" s="711">
        <v>7818</v>
      </c>
      <c r="BA27" s="856">
        <v>145470</v>
      </c>
      <c r="BC27" s="503">
        <v>12</v>
      </c>
      <c r="BD27" s="702" t="s">
        <v>772</v>
      </c>
      <c r="BE27" s="711">
        <v>20332</v>
      </c>
      <c r="BF27" s="711">
        <v>2700</v>
      </c>
      <c r="BG27" s="856">
        <v>63951</v>
      </c>
      <c r="BI27" s="503">
        <v>12</v>
      </c>
      <c r="BJ27" s="702" t="s">
        <v>772</v>
      </c>
      <c r="BK27" s="711">
        <v>8676</v>
      </c>
      <c r="BL27" s="711">
        <v>2978</v>
      </c>
      <c r="BM27" s="856">
        <v>54335</v>
      </c>
      <c r="BO27" s="503">
        <v>12</v>
      </c>
      <c r="BP27" s="702" t="s">
        <v>772</v>
      </c>
      <c r="BQ27" s="711">
        <v>3584</v>
      </c>
      <c r="BR27" s="711">
        <v>257</v>
      </c>
      <c r="BS27" s="856">
        <v>11612</v>
      </c>
      <c r="BU27" s="503">
        <v>12</v>
      </c>
      <c r="BV27" s="702" t="s">
        <v>772</v>
      </c>
      <c r="BW27" s="711">
        <v>10026</v>
      </c>
      <c r="BX27" s="711">
        <v>2174</v>
      </c>
      <c r="BY27" s="856">
        <v>25245</v>
      </c>
      <c r="CA27" s="503">
        <v>12</v>
      </c>
      <c r="CB27" s="702" t="s">
        <v>772</v>
      </c>
      <c r="CC27" s="711">
        <v>313</v>
      </c>
      <c r="CD27" s="711">
        <v>22</v>
      </c>
      <c r="CE27" s="856">
        <v>646</v>
      </c>
    </row>
    <row r="28" spans="1:83" ht="30" customHeight="1">
      <c r="A28" s="524">
        <v>13</v>
      </c>
      <c r="B28" s="705" t="s">
        <v>773</v>
      </c>
      <c r="C28" s="703">
        <v>29896</v>
      </c>
      <c r="D28" s="703">
        <v>14581</v>
      </c>
      <c r="E28" s="704">
        <v>92565</v>
      </c>
      <c r="F28" s="908"/>
      <c r="G28" s="524">
        <v>13</v>
      </c>
      <c r="H28" s="705" t="s">
        <v>773</v>
      </c>
      <c r="I28" s="703">
        <v>481</v>
      </c>
      <c r="J28" s="703">
        <v>191</v>
      </c>
      <c r="K28" s="704">
        <v>1657</v>
      </c>
      <c r="L28" s="909"/>
      <c r="M28" s="524">
        <v>13</v>
      </c>
      <c r="N28" s="705" t="s">
        <v>773</v>
      </c>
      <c r="O28" s="703">
        <v>651</v>
      </c>
      <c r="P28" s="703">
        <v>124</v>
      </c>
      <c r="Q28" s="704">
        <v>915</v>
      </c>
      <c r="R28" s="908"/>
      <c r="S28" s="524">
        <v>13</v>
      </c>
      <c r="T28" s="705" t="s">
        <v>773</v>
      </c>
      <c r="U28" s="703">
        <v>4551</v>
      </c>
      <c r="V28" s="703">
        <v>3189</v>
      </c>
      <c r="W28" s="704">
        <v>20515</v>
      </c>
      <c r="X28" s="910"/>
      <c r="Y28" s="524">
        <v>13</v>
      </c>
      <c r="Z28" s="705" t="s">
        <v>773</v>
      </c>
      <c r="AA28" s="916">
        <v>1664</v>
      </c>
      <c r="AB28" s="916">
        <v>1250</v>
      </c>
      <c r="AC28" s="917">
        <v>9048</v>
      </c>
      <c r="AD28" s="915"/>
      <c r="AE28" s="524">
        <v>13</v>
      </c>
      <c r="AF28" s="705" t="s">
        <v>773</v>
      </c>
      <c r="AG28" s="703">
        <v>31432</v>
      </c>
      <c r="AH28" s="703">
        <v>17159</v>
      </c>
      <c r="AI28" s="704">
        <v>109697</v>
      </c>
      <c r="AJ28" s="909"/>
      <c r="AK28" s="524">
        <v>13</v>
      </c>
      <c r="AL28" s="705" t="s">
        <v>773</v>
      </c>
      <c r="AM28" s="703">
        <v>12701</v>
      </c>
      <c r="AN28" s="703">
        <v>5882</v>
      </c>
      <c r="AO28" s="704">
        <v>38236</v>
      </c>
      <c r="AP28" s="909"/>
      <c r="AQ28" s="524">
        <v>13</v>
      </c>
      <c r="AR28" s="705" t="s">
        <v>773</v>
      </c>
      <c r="AS28" s="703">
        <v>12966</v>
      </c>
      <c r="AT28" s="703">
        <v>7072</v>
      </c>
      <c r="AU28" s="704">
        <v>41690</v>
      </c>
      <c r="AV28" s="909"/>
      <c r="AW28" s="524">
        <v>13</v>
      </c>
      <c r="AX28" s="705" t="s">
        <v>773</v>
      </c>
      <c r="AY28" s="703">
        <v>11146</v>
      </c>
      <c r="AZ28" s="703">
        <v>7210</v>
      </c>
      <c r="BA28" s="704">
        <v>50370</v>
      </c>
      <c r="BB28" s="909"/>
      <c r="BC28" s="524">
        <v>13</v>
      </c>
      <c r="BD28" s="705" t="s">
        <v>773</v>
      </c>
      <c r="BE28" s="703">
        <v>5443</v>
      </c>
      <c r="BF28" s="703">
        <v>2622</v>
      </c>
      <c r="BG28" s="704">
        <v>17062</v>
      </c>
      <c r="BH28" s="909"/>
      <c r="BI28" s="524">
        <v>13</v>
      </c>
      <c r="BJ28" s="705" t="s">
        <v>773</v>
      </c>
      <c r="BK28" s="703">
        <v>5204</v>
      </c>
      <c r="BL28" s="703">
        <v>4295</v>
      </c>
      <c r="BM28" s="704">
        <v>33302</v>
      </c>
      <c r="BN28" s="909"/>
      <c r="BO28" s="524">
        <v>13</v>
      </c>
      <c r="BP28" s="705" t="s">
        <v>773</v>
      </c>
      <c r="BQ28" s="703">
        <v>717</v>
      </c>
      <c r="BR28" s="703">
        <v>292</v>
      </c>
      <c r="BS28" s="704">
        <v>2519</v>
      </c>
      <c r="BT28" s="909"/>
      <c r="BU28" s="524">
        <v>13</v>
      </c>
      <c r="BV28" s="705" t="s">
        <v>773</v>
      </c>
      <c r="BW28" s="703">
        <v>4296</v>
      </c>
      <c r="BX28" s="703">
        <v>2424</v>
      </c>
      <c r="BY28" s="704">
        <v>13634</v>
      </c>
      <c r="BZ28" s="909"/>
      <c r="CA28" s="524">
        <v>13</v>
      </c>
      <c r="CB28" s="705" t="s">
        <v>773</v>
      </c>
      <c r="CC28" s="703">
        <v>41</v>
      </c>
      <c r="CD28" s="703">
        <v>2</v>
      </c>
      <c r="CE28" s="704">
        <v>99</v>
      </c>
    </row>
    <row r="29" spans="1:83" ht="30" customHeight="1">
      <c r="A29" s="503">
        <v>14</v>
      </c>
      <c r="B29" s="702" t="s">
        <v>774</v>
      </c>
      <c r="C29" s="711">
        <v>41059</v>
      </c>
      <c r="D29" s="711">
        <v>22243</v>
      </c>
      <c r="E29" s="856">
        <v>135314</v>
      </c>
      <c r="G29" s="503">
        <v>14</v>
      </c>
      <c r="H29" s="702" t="s">
        <v>774</v>
      </c>
      <c r="I29" s="711">
        <v>154</v>
      </c>
      <c r="J29" s="711">
        <v>92</v>
      </c>
      <c r="K29" s="856">
        <v>495</v>
      </c>
      <c r="M29" s="503">
        <v>14</v>
      </c>
      <c r="N29" s="702" t="s">
        <v>774</v>
      </c>
      <c r="O29" s="711">
        <v>927</v>
      </c>
      <c r="P29" s="711">
        <v>153</v>
      </c>
      <c r="Q29" s="856">
        <v>1060</v>
      </c>
      <c r="S29" s="503">
        <v>14</v>
      </c>
      <c r="T29" s="702" t="s">
        <v>774</v>
      </c>
      <c r="U29" s="711">
        <v>6719</v>
      </c>
      <c r="V29" s="711">
        <v>4112</v>
      </c>
      <c r="W29" s="856">
        <v>29952</v>
      </c>
      <c r="Y29" s="503">
        <v>14</v>
      </c>
      <c r="Z29" s="702" t="s">
        <v>774</v>
      </c>
      <c r="AA29" s="916">
        <v>1976</v>
      </c>
      <c r="AB29" s="916">
        <v>1544</v>
      </c>
      <c r="AC29" s="917">
        <v>11799</v>
      </c>
      <c r="AE29" s="503">
        <v>14</v>
      </c>
      <c r="AF29" s="702" t="s">
        <v>774</v>
      </c>
      <c r="AG29" s="711">
        <v>50403</v>
      </c>
      <c r="AH29" s="711">
        <v>26622</v>
      </c>
      <c r="AI29" s="856">
        <v>177303</v>
      </c>
      <c r="AK29" s="503">
        <v>14</v>
      </c>
      <c r="AL29" s="702" t="s">
        <v>774</v>
      </c>
      <c r="AM29" s="711">
        <v>19446</v>
      </c>
      <c r="AN29" s="711">
        <v>8173</v>
      </c>
      <c r="AO29" s="856">
        <v>56112</v>
      </c>
      <c r="AQ29" s="503">
        <v>14</v>
      </c>
      <c r="AR29" s="702" t="s">
        <v>774</v>
      </c>
      <c r="AS29" s="711">
        <v>14675</v>
      </c>
      <c r="AT29" s="711">
        <v>5711</v>
      </c>
      <c r="AU29" s="856">
        <v>44579</v>
      </c>
      <c r="AW29" s="503">
        <v>14</v>
      </c>
      <c r="AX29" s="702" t="s">
        <v>774</v>
      </c>
      <c r="AY29" s="711">
        <v>16854</v>
      </c>
      <c r="AZ29" s="711">
        <v>8943</v>
      </c>
      <c r="BA29" s="856">
        <v>72254</v>
      </c>
      <c r="BC29" s="503">
        <v>14</v>
      </c>
      <c r="BD29" s="702" t="s">
        <v>774</v>
      </c>
      <c r="BE29" s="711">
        <v>9579</v>
      </c>
      <c r="BF29" s="711">
        <v>3613</v>
      </c>
      <c r="BG29" s="856">
        <v>30186</v>
      </c>
      <c r="BI29" s="503">
        <v>14</v>
      </c>
      <c r="BJ29" s="702" t="s">
        <v>774</v>
      </c>
      <c r="BK29" s="711">
        <v>7329</v>
      </c>
      <c r="BL29" s="711">
        <v>5051</v>
      </c>
      <c r="BM29" s="856">
        <v>45393</v>
      </c>
      <c r="BO29" s="503">
        <v>14</v>
      </c>
      <c r="BP29" s="702" t="s">
        <v>774</v>
      </c>
      <c r="BQ29" s="711">
        <v>1009</v>
      </c>
      <c r="BR29" s="711">
        <v>536</v>
      </c>
      <c r="BS29" s="856">
        <v>4219</v>
      </c>
      <c r="BU29" s="503">
        <v>14</v>
      </c>
      <c r="BV29" s="702" t="s">
        <v>774</v>
      </c>
      <c r="BW29" s="711">
        <v>4804</v>
      </c>
      <c r="BX29" s="711">
        <v>1789</v>
      </c>
      <c r="BY29" s="856">
        <v>12837</v>
      </c>
      <c r="CA29" s="503">
        <v>14</v>
      </c>
      <c r="CB29" s="702" t="s">
        <v>774</v>
      </c>
      <c r="CC29" s="711">
        <v>226</v>
      </c>
      <c r="CD29" s="711">
        <v>32</v>
      </c>
      <c r="CE29" s="856">
        <v>489</v>
      </c>
    </row>
    <row r="30" spans="1:83" ht="30" customHeight="1">
      <c r="A30" s="503">
        <v>15</v>
      </c>
      <c r="B30" s="702" t="s">
        <v>775</v>
      </c>
      <c r="C30" s="711">
        <v>85026</v>
      </c>
      <c r="D30" s="711">
        <v>37267</v>
      </c>
      <c r="E30" s="856">
        <v>289027</v>
      </c>
      <c r="G30" s="503">
        <v>15</v>
      </c>
      <c r="H30" s="702" t="s">
        <v>775</v>
      </c>
      <c r="I30" s="711">
        <v>293</v>
      </c>
      <c r="J30" s="711">
        <v>143</v>
      </c>
      <c r="K30" s="856">
        <v>905</v>
      </c>
      <c r="M30" s="503">
        <v>15</v>
      </c>
      <c r="N30" s="702" t="s">
        <v>775</v>
      </c>
      <c r="O30" s="711">
        <v>1948</v>
      </c>
      <c r="P30" s="711">
        <v>373</v>
      </c>
      <c r="Q30" s="856">
        <v>2342</v>
      </c>
      <c r="S30" s="503">
        <v>15</v>
      </c>
      <c r="T30" s="702" t="s">
        <v>775</v>
      </c>
      <c r="U30" s="711">
        <v>10407</v>
      </c>
      <c r="V30" s="711">
        <v>6975</v>
      </c>
      <c r="W30" s="856">
        <v>48785</v>
      </c>
      <c r="Y30" s="503">
        <v>15</v>
      </c>
      <c r="Z30" s="702" t="s">
        <v>775</v>
      </c>
      <c r="AA30" s="916">
        <v>2771</v>
      </c>
      <c r="AB30" s="916">
        <v>2006</v>
      </c>
      <c r="AC30" s="917">
        <v>17562</v>
      </c>
      <c r="AE30" s="503">
        <v>15</v>
      </c>
      <c r="AF30" s="702" t="s">
        <v>775</v>
      </c>
      <c r="AG30" s="711">
        <v>71430</v>
      </c>
      <c r="AH30" s="711">
        <v>34038</v>
      </c>
      <c r="AI30" s="856">
        <v>253790</v>
      </c>
      <c r="AK30" s="503">
        <v>15</v>
      </c>
      <c r="AL30" s="702" t="s">
        <v>775</v>
      </c>
      <c r="AM30" s="711">
        <v>32422</v>
      </c>
      <c r="AN30" s="711">
        <v>14012</v>
      </c>
      <c r="AO30" s="856">
        <v>96168</v>
      </c>
      <c r="AQ30" s="503">
        <v>15</v>
      </c>
      <c r="AR30" s="702" t="s">
        <v>775</v>
      </c>
      <c r="AS30" s="711">
        <v>32082</v>
      </c>
      <c r="AT30" s="711">
        <v>13434</v>
      </c>
      <c r="AU30" s="856">
        <v>96280</v>
      </c>
      <c r="AW30" s="503">
        <v>15</v>
      </c>
      <c r="AX30" s="702" t="s">
        <v>775</v>
      </c>
      <c r="AY30" s="711">
        <v>32073</v>
      </c>
      <c r="AZ30" s="711">
        <v>16672</v>
      </c>
      <c r="BA30" s="856">
        <v>140672</v>
      </c>
      <c r="BC30" s="503">
        <v>15</v>
      </c>
      <c r="BD30" s="702" t="s">
        <v>775</v>
      </c>
      <c r="BE30" s="711">
        <v>14863</v>
      </c>
      <c r="BF30" s="711">
        <v>5502</v>
      </c>
      <c r="BG30" s="856">
        <v>46967</v>
      </c>
      <c r="BI30" s="503">
        <v>15</v>
      </c>
      <c r="BJ30" s="702" t="s">
        <v>775</v>
      </c>
      <c r="BK30" s="711">
        <v>13948</v>
      </c>
      <c r="BL30" s="711">
        <v>9130</v>
      </c>
      <c r="BM30" s="856">
        <v>86597</v>
      </c>
      <c r="BO30" s="503">
        <v>15</v>
      </c>
      <c r="BP30" s="702" t="s">
        <v>775</v>
      </c>
      <c r="BQ30" s="711">
        <v>1373</v>
      </c>
      <c r="BR30" s="711">
        <v>560</v>
      </c>
      <c r="BS30" s="856">
        <v>5264</v>
      </c>
      <c r="BU30" s="503">
        <v>15</v>
      </c>
      <c r="BV30" s="702" t="s">
        <v>775</v>
      </c>
      <c r="BW30" s="711">
        <v>8462</v>
      </c>
      <c r="BX30" s="711">
        <v>3734</v>
      </c>
      <c r="BY30" s="856">
        <v>25793</v>
      </c>
      <c r="CA30" s="503">
        <v>15</v>
      </c>
      <c r="CB30" s="702" t="s">
        <v>775</v>
      </c>
      <c r="CC30" s="711">
        <v>292</v>
      </c>
      <c r="CD30" s="711">
        <v>40</v>
      </c>
      <c r="CE30" s="856">
        <v>705</v>
      </c>
    </row>
    <row r="31" spans="1:83" ht="30" customHeight="1" thickBot="1">
      <c r="A31" s="543">
        <v>16</v>
      </c>
      <c r="B31" s="712" t="s">
        <v>776</v>
      </c>
      <c r="C31" s="921">
        <v>58634</v>
      </c>
      <c r="D31" s="921">
        <v>30358</v>
      </c>
      <c r="E31" s="863">
        <v>193619</v>
      </c>
      <c r="G31" s="543">
        <v>16</v>
      </c>
      <c r="H31" s="712" t="s">
        <v>776</v>
      </c>
      <c r="I31" s="921">
        <v>195</v>
      </c>
      <c r="J31" s="921">
        <v>126</v>
      </c>
      <c r="K31" s="863">
        <v>627</v>
      </c>
      <c r="M31" s="543">
        <v>16</v>
      </c>
      <c r="N31" s="712" t="s">
        <v>776</v>
      </c>
      <c r="O31" s="921">
        <v>2687</v>
      </c>
      <c r="P31" s="921">
        <v>475</v>
      </c>
      <c r="Q31" s="863">
        <v>4129</v>
      </c>
      <c r="S31" s="543">
        <v>16</v>
      </c>
      <c r="T31" s="712" t="s">
        <v>776</v>
      </c>
      <c r="U31" s="921">
        <v>4362</v>
      </c>
      <c r="V31" s="921">
        <v>2328</v>
      </c>
      <c r="W31" s="863">
        <v>19983</v>
      </c>
      <c r="Y31" s="922">
        <v>16</v>
      </c>
      <c r="Z31" s="923" t="s">
        <v>776</v>
      </c>
      <c r="AA31" s="924">
        <v>880</v>
      </c>
      <c r="AB31" s="924">
        <v>598</v>
      </c>
      <c r="AC31" s="925">
        <v>5592</v>
      </c>
      <c r="AE31" s="922">
        <v>16</v>
      </c>
      <c r="AF31" s="923" t="s">
        <v>776</v>
      </c>
      <c r="AG31" s="926">
        <v>55000</v>
      </c>
      <c r="AH31" s="926">
        <v>23736</v>
      </c>
      <c r="AI31" s="927">
        <v>189293</v>
      </c>
      <c r="AK31" s="543">
        <v>16</v>
      </c>
      <c r="AL31" s="712" t="s">
        <v>776</v>
      </c>
      <c r="AM31" s="921">
        <v>19558</v>
      </c>
      <c r="AN31" s="921">
        <v>6597</v>
      </c>
      <c r="AO31" s="863">
        <v>53153</v>
      </c>
      <c r="AQ31" s="543">
        <v>16</v>
      </c>
      <c r="AR31" s="712" t="s">
        <v>776</v>
      </c>
      <c r="AS31" s="921">
        <v>18914</v>
      </c>
      <c r="AT31" s="921">
        <v>6480</v>
      </c>
      <c r="AU31" s="863">
        <v>53972</v>
      </c>
      <c r="AW31" s="922">
        <v>16</v>
      </c>
      <c r="AX31" s="923" t="s">
        <v>776</v>
      </c>
      <c r="AY31" s="926">
        <v>18024</v>
      </c>
      <c r="AZ31" s="926">
        <v>7142</v>
      </c>
      <c r="BA31" s="863">
        <v>71467</v>
      </c>
      <c r="BC31" s="922">
        <v>16</v>
      </c>
      <c r="BD31" s="923" t="s">
        <v>776</v>
      </c>
      <c r="BE31" s="926">
        <v>10466</v>
      </c>
      <c r="BF31" s="926">
        <v>3139</v>
      </c>
      <c r="BG31" s="927">
        <v>33496</v>
      </c>
      <c r="BI31" s="922">
        <v>16</v>
      </c>
      <c r="BJ31" s="923" t="s">
        <v>776</v>
      </c>
      <c r="BK31" s="926">
        <v>5954</v>
      </c>
      <c r="BL31" s="926">
        <v>3497</v>
      </c>
      <c r="BM31" s="927">
        <v>36178</v>
      </c>
      <c r="BO31" s="922">
        <v>16</v>
      </c>
      <c r="BP31" s="923" t="s">
        <v>776</v>
      </c>
      <c r="BQ31" s="926">
        <v>633</v>
      </c>
      <c r="BR31" s="926">
        <v>256</v>
      </c>
      <c r="BS31" s="927">
        <v>2840</v>
      </c>
      <c r="BU31" s="543">
        <v>16</v>
      </c>
      <c r="BV31" s="712" t="s">
        <v>776</v>
      </c>
      <c r="BW31" s="921">
        <v>8281</v>
      </c>
      <c r="BX31" s="921">
        <v>2831</v>
      </c>
      <c r="BY31" s="863">
        <v>19779</v>
      </c>
      <c r="CA31" s="543">
        <v>16</v>
      </c>
      <c r="CB31" s="712" t="s">
        <v>776</v>
      </c>
      <c r="CC31" s="921">
        <v>506</v>
      </c>
      <c r="CD31" s="921">
        <v>103</v>
      </c>
      <c r="CE31" s="863">
        <v>1142</v>
      </c>
    </row>
    <row r="32" spans="1:83" ht="30" customHeight="1" thickBot="1">
      <c r="A32" s="928"/>
      <c r="B32" s="929" t="s">
        <v>777</v>
      </c>
      <c r="C32" s="866">
        <f>SUM(C16:C31)</f>
        <v>1000312</v>
      </c>
      <c r="D32" s="866">
        <f>SUM(D16:D31)</f>
        <v>451113</v>
      </c>
      <c r="E32" s="866">
        <f>SUM(E16:E31)</f>
        <v>3307081</v>
      </c>
      <c r="G32" s="928"/>
      <c r="H32" s="929" t="s">
        <v>777</v>
      </c>
      <c r="I32" s="866">
        <f>SUM(I16:I31)</f>
        <v>12057</v>
      </c>
      <c r="J32" s="866">
        <f>SUM(J16:J31)</f>
        <v>3379</v>
      </c>
      <c r="K32" s="866">
        <f>SUM(K16:K31)</f>
        <v>27927</v>
      </c>
      <c r="M32" s="928"/>
      <c r="N32" s="929" t="s">
        <v>777</v>
      </c>
      <c r="O32" s="866">
        <f>SUM(O16:O31)</f>
        <v>27810</v>
      </c>
      <c r="P32" s="866">
        <f>SUM(P16:P31)</f>
        <v>3457</v>
      </c>
      <c r="Q32" s="866">
        <f>SUM(Q16:Q31)</f>
        <v>35968</v>
      </c>
      <c r="S32" s="562"/>
      <c r="T32" s="563" t="s">
        <v>777</v>
      </c>
      <c r="U32" s="866">
        <f>SUM(U16:U31)</f>
        <v>97893</v>
      </c>
      <c r="V32" s="866">
        <f>SUM(V16:V31)</f>
        <v>56287</v>
      </c>
      <c r="W32" s="866">
        <f>SUM(W16:W31)</f>
        <v>445635</v>
      </c>
      <c r="Y32" s="562"/>
      <c r="Z32" s="563" t="s">
        <v>777</v>
      </c>
      <c r="AA32" s="930">
        <f>SUM(AA16:AA31)</f>
        <v>26487</v>
      </c>
      <c r="AB32" s="930">
        <f>SUM(AB16:AB31)</f>
        <v>17849</v>
      </c>
      <c r="AC32" s="930">
        <f>SUM(AC16:AC31)</f>
        <v>167518</v>
      </c>
      <c r="AE32" s="562"/>
      <c r="AF32" s="563" t="s">
        <v>777</v>
      </c>
      <c r="AG32" s="866">
        <f>SUM(AG16:AG31)</f>
        <v>864408</v>
      </c>
      <c r="AH32" s="866">
        <f>SUM(AH16:AH31)</f>
        <v>368587</v>
      </c>
      <c r="AI32" s="866">
        <f>SUM(AI16:AI31)</f>
        <v>2957278</v>
      </c>
      <c r="AK32" s="557"/>
      <c r="AL32" s="558" t="s">
        <v>777</v>
      </c>
      <c r="AM32" s="866">
        <f>SUM(AM16:AM31)</f>
        <v>392077</v>
      </c>
      <c r="AN32" s="866">
        <f>SUM(AN16:AN31)</f>
        <v>141225</v>
      </c>
      <c r="AO32" s="866">
        <f>SUM(AO16:AO31)</f>
        <v>1076253</v>
      </c>
      <c r="AQ32" s="562"/>
      <c r="AR32" s="563" t="s">
        <v>777</v>
      </c>
      <c r="AS32" s="866">
        <f>SUM(AS16:AS31)</f>
        <v>349512</v>
      </c>
      <c r="AT32" s="866">
        <f>SUM(AT16:AT31)</f>
        <v>129045</v>
      </c>
      <c r="AU32" s="866">
        <f>SUM(AU16:AU31)</f>
        <v>1011951</v>
      </c>
      <c r="AW32" s="562"/>
      <c r="AX32" s="563" t="s">
        <v>777</v>
      </c>
      <c r="AY32" s="866">
        <f>SUM(AY16:AY31)</f>
        <v>395039</v>
      </c>
      <c r="AZ32" s="866">
        <f>SUM(AZ16:AZ31)</f>
        <v>174881</v>
      </c>
      <c r="BA32" s="866">
        <f>SUM(BA16:BA31)</f>
        <v>1615620</v>
      </c>
      <c r="BC32" s="562"/>
      <c r="BD32" s="563" t="s">
        <v>777</v>
      </c>
      <c r="BE32" s="866">
        <f>SUM(BE16:BE31)</f>
        <v>192480</v>
      </c>
      <c r="BF32" s="866">
        <f>SUM(BF16:BF31)</f>
        <v>62663</v>
      </c>
      <c r="BG32" s="866">
        <f>SUM(BG16:BG31)</f>
        <v>624087</v>
      </c>
      <c r="BI32" s="562"/>
      <c r="BJ32" s="563" t="s">
        <v>777</v>
      </c>
      <c r="BK32" s="866">
        <f>SUM(BK16:BK31)</f>
        <v>141355</v>
      </c>
      <c r="BL32" s="866">
        <f>SUM(BL16:BL31)</f>
        <v>87397</v>
      </c>
      <c r="BM32" s="866">
        <f>SUM(BM16:BM31)</f>
        <v>874610</v>
      </c>
      <c r="BO32" s="562"/>
      <c r="BP32" s="563" t="s">
        <v>777</v>
      </c>
      <c r="BQ32" s="866">
        <f>SUM(BQ16:BQ31)</f>
        <v>20826</v>
      </c>
      <c r="BR32" s="866">
        <f>SUM(BR16:BR31)</f>
        <v>6739</v>
      </c>
      <c r="BS32" s="866">
        <f>SUM(BS16:BS31)</f>
        <v>78509</v>
      </c>
      <c r="BU32" s="562"/>
      <c r="BV32" s="563" t="s">
        <v>777</v>
      </c>
      <c r="BW32" s="866">
        <f>SUM(BW16:BW31)</f>
        <v>111958</v>
      </c>
      <c r="BX32" s="866">
        <f>SUM(BX16:BX31)</f>
        <v>46970</v>
      </c>
      <c r="BY32" s="866">
        <f>SUM(BY16:BY31)</f>
        <v>322147</v>
      </c>
      <c r="CA32" s="562"/>
      <c r="CB32" s="563" t="s">
        <v>777</v>
      </c>
      <c r="CC32" s="866">
        <f>SUM(CC16:CC31)</f>
        <v>3970</v>
      </c>
      <c r="CD32" s="866">
        <f>SUM(CD16:CD31)</f>
        <v>470</v>
      </c>
      <c r="CE32" s="866">
        <f>SUM(CE16:CE31)</f>
        <v>8312</v>
      </c>
    </row>
    <row r="33" spans="1:32" ht="23.25">
      <c r="A33" s="931"/>
      <c r="B33" s="931"/>
      <c r="C33" s="931"/>
      <c r="D33" s="931"/>
      <c r="E33" s="931"/>
      <c r="Y33" s="872"/>
      <c r="Z33" s="872"/>
      <c r="AA33" s="872"/>
      <c r="AB33" s="872"/>
      <c r="AC33" s="872"/>
      <c r="AE33" s="491"/>
      <c r="AF33" s="491"/>
    </row>
    <row r="34" spans="31:32" ht="23.25">
      <c r="AE34" s="491"/>
      <c r="AF34" s="491"/>
    </row>
    <row r="35" spans="31:32" ht="23.25">
      <c r="AE35" s="491"/>
      <c r="AF35" s="491"/>
    </row>
    <row r="36" spans="31:32" ht="23.25">
      <c r="AE36" s="491"/>
      <c r="AF36" s="491"/>
    </row>
    <row r="37" spans="1:35" ht="30" customHeight="1">
      <c r="A37" s="890" t="s">
        <v>694</v>
      </c>
      <c r="B37" s="891"/>
      <c r="C37" s="456"/>
      <c r="D37" s="456"/>
      <c r="E37" s="508"/>
      <c r="F37" s="508"/>
      <c r="G37" s="890" t="s">
        <v>694</v>
      </c>
      <c r="H37" s="891"/>
      <c r="I37" s="456"/>
      <c r="J37" s="456"/>
      <c r="K37" s="508"/>
      <c r="L37" s="508"/>
      <c r="M37" s="890" t="s">
        <v>694</v>
      </c>
      <c r="N37" s="891"/>
      <c r="O37" s="456"/>
      <c r="P37" s="456"/>
      <c r="Q37" s="508"/>
      <c r="R37" s="508"/>
      <c r="S37" s="890" t="s">
        <v>694</v>
      </c>
      <c r="T37" s="891"/>
      <c r="U37" s="456"/>
      <c r="V37" s="456"/>
      <c r="W37" s="508"/>
      <c r="X37" s="508"/>
      <c r="Y37" s="890" t="s">
        <v>694</v>
      </c>
      <c r="Z37" s="891"/>
      <c r="AA37" s="456"/>
      <c r="AB37" s="456"/>
      <c r="AC37" s="508"/>
      <c r="AD37" s="508"/>
      <c r="AE37" s="891" t="s">
        <v>694</v>
      </c>
      <c r="AF37" s="891"/>
      <c r="AG37" s="456"/>
      <c r="AH37" s="456"/>
      <c r="AI37" s="508"/>
    </row>
    <row r="38" spans="1:35" ht="30" customHeight="1">
      <c r="A38" s="892"/>
      <c r="B38" s="893"/>
      <c r="C38" s="893"/>
      <c r="D38" s="566"/>
      <c r="E38" s="566"/>
      <c r="F38" s="566"/>
      <c r="G38" s="892"/>
      <c r="H38" s="893"/>
      <c r="I38" s="893"/>
      <c r="J38" s="566"/>
      <c r="K38" s="566"/>
      <c r="M38" s="892"/>
      <c r="N38" s="893"/>
      <c r="O38" s="893"/>
      <c r="P38" s="566"/>
      <c r="Q38" s="566"/>
      <c r="R38" s="566"/>
      <c r="S38" s="892"/>
      <c r="T38" s="893"/>
      <c r="U38" s="893"/>
      <c r="V38" s="566"/>
      <c r="W38" s="566"/>
      <c r="Y38" s="892"/>
      <c r="Z38" s="893"/>
      <c r="AA38" s="893"/>
      <c r="AB38" s="566"/>
      <c r="AC38" s="566"/>
      <c r="AE38" s="932"/>
      <c r="AF38" s="933"/>
      <c r="AG38" s="893"/>
      <c r="AH38" s="566"/>
      <c r="AI38" s="566"/>
    </row>
    <row r="39" spans="1:35" ht="30" customHeight="1">
      <c r="A39" s="456" t="s">
        <v>184</v>
      </c>
      <c r="B39" s="566"/>
      <c r="C39" s="566"/>
      <c r="D39" s="893"/>
      <c r="E39" s="893"/>
      <c r="F39" s="893"/>
      <c r="G39" s="456" t="s">
        <v>184</v>
      </c>
      <c r="H39" s="566"/>
      <c r="I39" s="566"/>
      <c r="J39" s="893"/>
      <c r="K39" s="893"/>
      <c r="M39" s="456" t="s">
        <v>184</v>
      </c>
      <c r="N39" s="566"/>
      <c r="O39" s="566"/>
      <c r="P39" s="893"/>
      <c r="Q39" s="893"/>
      <c r="R39" s="893"/>
      <c r="S39" s="456" t="s">
        <v>184</v>
      </c>
      <c r="T39" s="566"/>
      <c r="U39" s="566"/>
      <c r="V39" s="893"/>
      <c r="W39" s="893"/>
      <c r="Y39" s="456" t="s">
        <v>184</v>
      </c>
      <c r="Z39" s="566"/>
      <c r="AA39" s="566"/>
      <c r="AB39" s="893"/>
      <c r="AC39" s="893"/>
      <c r="AE39" s="456" t="s">
        <v>184</v>
      </c>
      <c r="AF39" s="456"/>
      <c r="AG39" s="566"/>
      <c r="AH39" s="893"/>
      <c r="AI39" s="893"/>
    </row>
    <row r="40" spans="1:63" ht="30" customHeight="1">
      <c r="A40" s="462" t="s">
        <v>452</v>
      </c>
      <c r="C40" s="893"/>
      <c r="D40" s="893"/>
      <c r="E40" s="893"/>
      <c r="F40" s="670"/>
      <c r="G40" s="457" t="s">
        <v>480</v>
      </c>
      <c r="K40" s="670"/>
      <c r="L40" s="670"/>
      <c r="M40" s="462" t="s">
        <v>454</v>
      </c>
      <c r="O40" s="893"/>
      <c r="P40" s="893"/>
      <c r="Q40" s="893"/>
      <c r="R40" s="670"/>
      <c r="W40" s="670"/>
      <c r="X40" s="670"/>
      <c r="Y40" s="670"/>
      <c r="AC40" s="670"/>
      <c r="AD40" s="670"/>
      <c r="AE40" s="491"/>
      <c r="AF40" s="491"/>
      <c r="AI40" s="670"/>
      <c r="BI40" s="566"/>
      <c r="BJ40" s="566"/>
      <c r="BK40" s="566"/>
    </row>
    <row r="41" spans="1:63" ht="30" customHeight="1" thickBot="1">
      <c r="A41" s="462" t="s">
        <v>453</v>
      </c>
      <c r="C41" s="894"/>
      <c r="D41" s="895"/>
      <c r="E41" s="896" t="s">
        <v>479</v>
      </c>
      <c r="F41" s="670"/>
      <c r="G41" s="462" t="s">
        <v>481</v>
      </c>
      <c r="I41" s="894"/>
      <c r="J41" s="895"/>
      <c r="K41" s="897" t="s">
        <v>482</v>
      </c>
      <c r="L41" s="670"/>
      <c r="M41" s="462" t="s">
        <v>455</v>
      </c>
      <c r="O41" s="894"/>
      <c r="P41" s="895"/>
      <c r="Q41" s="896" t="s">
        <v>483</v>
      </c>
      <c r="R41" s="670"/>
      <c r="S41" s="462" t="s">
        <v>484</v>
      </c>
      <c r="U41" s="894"/>
      <c r="V41" s="895"/>
      <c r="W41" s="897" t="s">
        <v>485</v>
      </c>
      <c r="X41" s="670"/>
      <c r="Y41" s="462" t="s">
        <v>486</v>
      </c>
      <c r="AA41" s="894"/>
      <c r="AB41" s="895"/>
      <c r="AC41" s="897" t="s">
        <v>487</v>
      </c>
      <c r="AD41" s="670"/>
      <c r="AE41" s="462" t="s">
        <v>204</v>
      </c>
      <c r="AG41" s="894"/>
      <c r="AH41" s="895"/>
      <c r="AI41" s="897" t="s">
        <v>488</v>
      </c>
      <c r="BI41" s="566"/>
      <c r="BJ41" s="566"/>
      <c r="BK41" s="566"/>
    </row>
    <row r="42" spans="1:63" ht="24.75" customHeight="1" thickBot="1">
      <c r="A42" s="899"/>
      <c r="B42" s="568"/>
      <c r="C42" s="745" t="s">
        <v>207</v>
      </c>
      <c r="D42" s="900"/>
      <c r="E42" s="901"/>
      <c r="F42" s="573"/>
      <c r="G42" s="899"/>
      <c r="H42" s="568"/>
      <c r="I42" s="745" t="s">
        <v>207</v>
      </c>
      <c r="J42" s="900"/>
      <c r="K42" s="901"/>
      <c r="L42" s="902"/>
      <c r="M42" s="899"/>
      <c r="N42" s="568"/>
      <c r="O42" s="745" t="s">
        <v>207</v>
      </c>
      <c r="P42" s="900"/>
      <c r="Q42" s="901"/>
      <c r="R42" s="573"/>
      <c r="S42" s="899"/>
      <c r="T42" s="568"/>
      <c r="U42" s="745" t="s">
        <v>207</v>
      </c>
      <c r="V42" s="900"/>
      <c r="W42" s="901"/>
      <c r="X42" s="571"/>
      <c r="Y42" s="899"/>
      <c r="Z42" s="568"/>
      <c r="AA42" s="745" t="s">
        <v>207</v>
      </c>
      <c r="AB42" s="900"/>
      <c r="AC42" s="901"/>
      <c r="AD42" s="902"/>
      <c r="AE42" s="934"/>
      <c r="AF42" s="935"/>
      <c r="AG42" s="745" t="s">
        <v>207</v>
      </c>
      <c r="AH42" s="900"/>
      <c r="AI42" s="901"/>
      <c r="BI42" s="566"/>
      <c r="BJ42" s="566"/>
      <c r="BK42" s="566"/>
    </row>
    <row r="43" spans="1:63" ht="24.75" customHeight="1">
      <c r="A43" s="903"/>
      <c r="B43" s="904" t="s">
        <v>208</v>
      </c>
      <c r="C43" s="903"/>
      <c r="D43" s="905"/>
      <c r="E43" s="905" t="s">
        <v>209</v>
      </c>
      <c r="F43" s="573"/>
      <c r="G43" s="903"/>
      <c r="H43" s="904" t="s">
        <v>208</v>
      </c>
      <c r="I43" s="903"/>
      <c r="J43" s="905"/>
      <c r="K43" s="905" t="s">
        <v>209</v>
      </c>
      <c r="L43" s="902"/>
      <c r="M43" s="903"/>
      <c r="N43" s="904" t="s">
        <v>208</v>
      </c>
      <c r="O43" s="903"/>
      <c r="P43" s="905"/>
      <c r="Q43" s="905" t="s">
        <v>209</v>
      </c>
      <c r="R43" s="573"/>
      <c r="S43" s="903"/>
      <c r="T43" s="904" t="s">
        <v>208</v>
      </c>
      <c r="U43" s="903"/>
      <c r="V43" s="905"/>
      <c r="W43" s="905" t="s">
        <v>209</v>
      </c>
      <c r="X43" s="571"/>
      <c r="Y43" s="903"/>
      <c r="Z43" s="904" t="s">
        <v>208</v>
      </c>
      <c r="AA43" s="903"/>
      <c r="AB43" s="905"/>
      <c r="AC43" s="905" t="s">
        <v>209</v>
      </c>
      <c r="AD43" s="902"/>
      <c r="AE43" s="936"/>
      <c r="AF43" s="533" t="s">
        <v>208</v>
      </c>
      <c r="AG43" s="903"/>
      <c r="AH43" s="905"/>
      <c r="AI43" s="905" t="s">
        <v>209</v>
      </c>
      <c r="BI43" s="566"/>
      <c r="BJ43" s="566"/>
      <c r="BK43" s="566"/>
    </row>
    <row r="44" spans="1:63" ht="24.75" customHeight="1">
      <c r="A44" s="903"/>
      <c r="B44" s="904" t="s">
        <v>210</v>
      </c>
      <c r="C44" s="905" t="s">
        <v>101</v>
      </c>
      <c r="D44" s="905" t="s">
        <v>646</v>
      </c>
      <c r="E44" s="905" t="s">
        <v>211</v>
      </c>
      <c r="F44" s="573"/>
      <c r="G44" s="903"/>
      <c r="H44" s="904" t="s">
        <v>210</v>
      </c>
      <c r="I44" s="905" t="s">
        <v>101</v>
      </c>
      <c r="J44" s="905" t="s">
        <v>646</v>
      </c>
      <c r="K44" s="905" t="s">
        <v>211</v>
      </c>
      <c r="L44" s="902"/>
      <c r="M44" s="903"/>
      <c r="N44" s="904" t="s">
        <v>210</v>
      </c>
      <c r="O44" s="905" t="s">
        <v>101</v>
      </c>
      <c r="P44" s="905" t="s">
        <v>646</v>
      </c>
      <c r="Q44" s="905" t="s">
        <v>211</v>
      </c>
      <c r="R44" s="573"/>
      <c r="S44" s="903"/>
      <c r="T44" s="904" t="s">
        <v>210</v>
      </c>
      <c r="U44" s="905" t="s">
        <v>101</v>
      </c>
      <c r="V44" s="905" t="s">
        <v>646</v>
      </c>
      <c r="W44" s="905" t="s">
        <v>211</v>
      </c>
      <c r="X44" s="571"/>
      <c r="Y44" s="903"/>
      <c r="Z44" s="904" t="s">
        <v>210</v>
      </c>
      <c r="AA44" s="905" t="s">
        <v>101</v>
      </c>
      <c r="AB44" s="905" t="s">
        <v>646</v>
      </c>
      <c r="AC44" s="905" t="s">
        <v>211</v>
      </c>
      <c r="AD44" s="902"/>
      <c r="AE44" s="936"/>
      <c r="AF44" s="533" t="s">
        <v>210</v>
      </c>
      <c r="AG44" s="905" t="s">
        <v>101</v>
      </c>
      <c r="AH44" s="905" t="s">
        <v>646</v>
      </c>
      <c r="AI44" s="905" t="s">
        <v>211</v>
      </c>
      <c r="BI44" s="566"/>
      <c r="BJ44" s="566"/>
      <c r="BK44" s="566"/>
    </row>
    <row r="45" spans="1:63" ht="24.75" customHeight="1">
      <c r="A45" s="903"/>
      <c r="C45" s="905"/>
      <c r="D45" s="905" t="s">
        <v>213</v>
      </c>
      <c r="E45" s="905"/>
      <c r="F45" s="573"/>
      <c r="G45" s="903"/>
      <c r="I45" s="905"/>
      <c r="J45" s="905" t="s">
        <v>213</v>
      </c>
      <c r="K45" s="905"/>
      <c r="L45" s="902"/>
      <c r="M45" s="903"/>
      <c r="O45" s="905"/>
      <c r="P45" s="905" t="s">
        <v>213</v>
      </c>
      <c r="Q45" s="905"/>
      <c r="R45" s="573"/>
      <c r="S45" s="903"/>
      <c r="U45" s="905"/>
      <c r="V45" s="905" t="s">
        <v>213</v>
      </c>
      <c r="W45" s="905"/>
      <c r="X45" s="571"/>
      <c r="Y45" s="903"/>
      <c r="AA45" s="905"/>
      <c r="AB45" s="905" t="s">
        <v>213</v>
      </c>
      <c r="AC45" s="905"/>
      <c r="AD45" s="902"/>
      <c r="AE45" s="936"/>
      <c r="AF45" s="491"/>
      <c r="AG45" s="905"/>
      <c r="AH45" s="905" t="s">
        <v>213</v>
      </c>
      <c r="AI45" s="905"/>
      <c r="BI45" s="566"/>
      <c r="BJ45" s="566"/>
      <c r="BK45" s="566"/>
    </row>
    <row r="46" spans="1:63" ht="24.75" customHeight="1" thickBot="1">
      <c r="A46" s="906"/>
      <c r="C46" s="905"/>
      <c r="D46" s="905"/>
      <c r="E46" s="905"/>
      <c r="F46" s="573"/>
      <c r="G46" s="906"/>
      <c r="I46" s="905"/>
      <c r="J46" s="905"/>
      <c r="K46" s="905"/>
      <c r="L46" s="902"/>
      <c r="M46" s="906"/>
      <c r="O46" s="905"/>
      <c r="P46" s="905"/>
      <c r="Q46" s="905"/>
      <c r="R46" s="573"/>
      <c r="S46" s="906"/>
      <c r="U46" s="905"/>
      <c r="V46" s="905"/>
      <c r="W46" s="905"/>
      <c r="X46" s="571"/>
      <c r="Y46" s="906"/>
      <c r="AA46" s="905"/>
      <c r="AB46" s="905"/>
      <c r="AC46" s="905"/>
      <c r="AD46" s="902"/>
      <c r="AE46" s="937"/>
      <c r="AF46" s="491"/>
      <c r="AG46" s="905"/>
      <c r="AH46" s="905"/>
      <c r="AI46" s="905"/>
      <c r="BI46" s="566"/>
      <c r="BJ46" s="566"/>
      <c r="BK46" s="566"/>
    </row>
    <row r="47" spans="1:63" ht="24.75" customHeight="1" thickBot="1">
      <c r="A47" s="907">
        <v>1</v>
      </c>
      <c r="B47" s="907">
        <v>2</v>
      </c>
      <c r="C47" s="907">
        <v>3</v>
      </c>
      <c r="D47" s="907">
        <v>4</v>
      </c>
      <c r="E47" s="907">
        <v>5</v>
      </c>
      <c r="F47" s="573"/>
      <c r="G47" s="907">
        <v>1</v>
      </c>
      <c r="H47" s="907">
        <v>2</v>
      </c>
      <c r="I47" s="907">
        <v>3</v>
      </c>
      <c r="J47" s="907">
        <v>4</v>
      </c>
      <c r="K47" s="907">
        <v>5</v>
      </c>
      <c r="L47" s="902"/>
      <c r="M47" s="907">
        <v>1</v>
      </c>
      <c r="N47" s="907">
        <v>2</v>
      </c>
      <c r="O47" s="907">
        <v>3</v>
      </c>
      <c r="P47" s="907">
        <v>4</v>
      </c>
      <c r="Q47" s="907">
        <v>5</v>
      </c>
      <c r="R47" s="573"/>
      <c r="S47" s="907">
        <v>1</v>
      </c>
      <c r="T47" s="907">
        <v>2</v>
      </c>
      <c r="U47" s="907">
        <v>3</v>
      </c>
      <c r="V47" s="907">
        <v>4</v>
      </c>
      <c r="W47" s="907">
        <v>5</v>
      </c>
      <c r="X47" s="571"/>
      <c r="Y47" s="907">
        <v>1</v>
      </c>
      <c r="Z47" s="907">
        <v>2</v>
      </c>
      <c r="AA47" s="907">
        <v>3</v>
      </c>
      <c r="AB47" s="907">
        <v>4</v>
      </c>
      <c r="AC47" s="907">
        <v>5</v>
      </c>
      <c r="AD47" s="902"/>
      <c r="AE47" s="938">
        <v>1</v>
      </c>
      <c r="AF47" s="938">
        <v>2</v>
      </c>
      <c r="AG47" s="907">
        <v>3</v>
      </c>
      <c r="AH47" s="907">
        <v>4</v>
      </c>
      <c r="AI47" s="907">
        <v>5</v>
      </c>
      <c r="BI47" s="566"/>
      <c r="BJ47" s="566"/>
      <c r="BK47" s="566"/>
    </row>
    <row r="48" spans="1:63" ht="30" customHeight="1">
      <c r="A48" s="524">
        <v>1</v>
      </c>
      <c r="B48" s="705" t="s">
        <v>761</v>
      </c>
      <c r="C48" s="703">
        <v>259</v>
      </c>
      <c r="D48" s="703"/>
      <c r="E48" s="704">
        <v>384</v>
      </c>
      <c r="F48" s="908"/>
      <c r="G48" s="524">
        <v>1</v>
      </c>
      <c r="H48" s="705" t="s">
        <v>761</v>
      </c>
      <c r="I48" s="703">
        <v>441</v>
      </c>
      <c r="J48" s="703">
        <v>117</v>
      </c>
      <c r="K48" s="704">
        <v>858</v>
      </c>
      <c r="L48" s="909"/>
      <c r="M48" s="524">
        <v>1</v>
      </c>
      <c r="N48" s="705" t="s">
        <v>761</v>
      </c>
      <c r="O48" s="703"/>
      <c r="P48" s="703"/>
      <c r="Q48" s="704"/>
      <c r="R48" s="908"/>
      <c r="S48" s="524">
        <v>1</v>
      </c>
      <c r="T48" s="705" t="s">
        <v>761</v>
      </c>
      <c r="U48" s="703">
        <v>280</v>
      </c>
      <c r="V48" s="703">
        <v>116</v>
      </c>
      <c r="W48" s="704">
        <v>807</v>
      </c>
      <c r="X48" s="910"/>
      <c r="Y48" s="911">
        <v>1</v>
      </c>
      <c r="Z48" s="912" t="s">
        <v>761</v>
      </c>
      <c r="AA48" s="913">
        <v>568</v>
      </c>
      <c r="AB48" s="913">
        <v>131</v>
      </c>
      <c r="AC48" s="914">
        <v>1634</v>
      </c>
      <c r="AD48" s="915"/>
      <c r="AE48" s="524">
        <v>1</v>
      </c>
      <c r="AF48" s="705" t="s">
        <v>761</v>
      </c>
      <c r="AG48" s="703">
        <v>251</v>
      </c>
      <c r="AH48" s="703">
        <v>121</v>
      </c>
      <c r="AI48" s="704">
        <v>821</v>
      </c>
      <c r="BI48" s="566"/>
      <c r="BJ48" s="566"/>
      <c r="BK48" s="566"/>
    </row>
    <row r="49" spans="1:63" ht="30" customHeight="1">
      <c r="A49" s="503">
        <v>2</v>
      </c>
      <c r="B49" s="702" t="s">
        <v>762</v>
      </c>
      <c r="C49" s="711">
        <v>878</v>
      </c>
      <c r="D49" s="711">
        <v>204</v>
      </c>
      <c r="E49" s="856">
        <v>1525</v>
      </c>
      <c r="G49" s="503">
        <v>2</v>
      </c>
      <c r="H49" s="702" t="s">
        <v>762</v>
      </c>
      <c r="I49" s="711">
        <v>96</v>
      </c>
      <c r="J49" s="711">
        <v>12</v>
      </c>
      <c r="K49" s="856">
        <v>198</v>
      </c>
      <c r="M49" s="503">
        <v>2</v>
      </c>
      <c r="N49" s="702" t="s">
        <v>762</v>
      </c>
      <c r="O49" s="711">
        <v>1</v>
      </c>
      <c r="P49" s="711">
        <v>1</v>
      </c>
      <c r="Q49" s="856">
        <v>5</v>
      </c>
      <c r="S49" s="503">
        <v>2</v>
      </c>
      <c r="T49" s="702" t="s">
        <v>762</v>
      </c>
      <c r="U49" s="711">
        <v>441</v>
      </c>
      <c r="V49" s="711">
        <v>355</v>
      </c>
      <c r="W49" s="856">
        <v>1102</v>
      </c>
      <c r="Y49" s="503">
        <v>2</v>
      </c>
      <c r="Z49" s="702" t="s">
        <v>762</v>
      </c>
      <c r="AA49" s="916">
        <v>2014</v>
      </c>
      <c r="AB49" s="916">
        <v>91</v>
      </c>
      <c r="AC49" s="917">
        <v>5816</v>
      </c>
      <c r="AE49" s="503">
        <v>2</v>
      </c>
      <c r="AF49" s="702" t="s">
        <v>762</v>
      </c>
      <c r="AG49" s="711">
        <v>13548</v>
      </c>
      <c r="AH49" s="711">
        <v>13421</v>
      </c>
      <c r="AI49" s="856">
        <v>35063</v>
      </c>
      <c r="BI49" s="566"/>
      <c r="BJ49" s="566"/>
      <c r="BK49" s="566"/>
    </row>
    <row r="50" spans="1:63" ht="30" customHeight="1">
      <c r="A50" s="503">
        <v>3</v>
      </c>
      <c r="B50" s="702" t="s">
        <v>763</v>
      </c>
      <c r="C50" s="711">
        <v>668</v>
      </c>
      <c r="D50" s="711">
        <v>281</v>
      </c>
      <c r="E50" s="856">
        <v>1421</v>
      </c>
      <c r="G50" s="503">
        <v>3</v>
      </c>
      <c r="H50" s="702" t="s">
        <v>763</v>
      </c>
      <c r="I50" s="711">
        <v>180</v>
      </c>
      <c r="J50" s="711">
        <v>62</v>
      </c>
      <c r="K50" s="856">
        <v>351</v>
      </c>
      <c r="M50" s="503">
        <v>3</v>
      </c>
      <c r="N50" s="702" t="s">
        <v>763</v>
      </c>
      <c r="O50" s="711">
        <v>3</v>
      </c>
      <c r="P50" s="711"/>
      <c r="Q50" s="856">
        <v>3</v>
      </c>
      <c r="S50" s="503">
        <v>3</v>
      </c>
      <c r="T50" s="702" t="s">
        <v>763</v>
      </c>
      <c r="U50" s="711">
        <v>267</v>
      </c>
      <c r="V50" s="711">
        <v>184</v>
      </c>
      <c r="W50" s="856">
        <v>896</v>
      </c>
      <c r="Y50" s="503">
        <v>3</v>
      </c>
      <c r="Z50" s="702" t="s">
        <v>763</v>
      </c>
      <c r="AA50" s="916">
        <v>478</v>
      </c>
      <c r="AB50" s="916">
        <v>237</v>
      </c>
      <c r="AC50" s="917">
        <v>1735</v>
      </c>
      <c r="AE50" s="503">
        <v>3</v>
      </c>
      <c r="AF50" s="702" t="s">
        <v>763</v>
      </c>
      <c r="AG50" s="711"/>
      <c r="AH50" s="711"/>
      <c r="AI50" s="856"/>
      <c r="BI50" s="566"/>
      <c r="BJ50" s="566"/>
      <c r="BK50" s="566"/>
    </row>
    <row r="51" spans="1:35" ht="30" customHeight="1">
      <c r="A51" s="524">
        <v>4</v>
      </c>
      <c r="B51" s="705" t="s">
        <v>764</v>
      </c>
      <c r="C51" s="703">
        <v>458</v>
      </c>
      <c r="D51" s="703">
        <v>149</v>
      </c>
      <c r="E51" s="704">
        <v>775</v>
      </c>
      <c r="F51" s="908"/>
      <c r="G51" s="524">
        <v>4</v>
      </c>
      <c r="H51" s="705" t="s">
        <v>764</v>
      </c>
      <c r="I51" s="703">
        <v>112</v>
      </c>
      <c r="J51" s="703">
        <v>15</v>
      </c>
      <c r="K51" s="704">
        <v>257</v>
      </c>
      <c r="L51" s="915"/>
      <c r="M51" s="524">
        <v>4</v>
      </c>
      <c r="N51" s="705" t="s">
        <v>764</v>
      </c>
      <c r="O51" s="703"/>
      <c r="P51" s="703"/>
      <c r="Q51" s="704"/>
      <c r="R51" s="908"/>
      <c r="S51" s="524">
        <v>4</v>
      </c>
      <c r="T51" s="705" t="s">
        <v>764</v>
      </c>
      <c r="U51" s="703">
        <v>124</v>
      </c>
      <c r="V51" s="703">
        <v>45</v>
      </c>
      <c r="W51" s="704">
        <v>417</v>
      </c>
      <c r="X51" s="910"/>
      <c r="Y51" s="524">
        <v>4</v>
      </c>
      <c r="Z51" s="705" t="s">
        <v>764</v>
      </c>
      <c r="AA51" s="916"/>
      <c r="AB51" s="916"/>
      <c r="AC51" s="917"/>
      <c r="AD51" s="915"/>
      <c r="AE51" s="524">
        <v>4</v>
      </c>
      <c r="AF51" s="705" t="s">
        <v>764</v>
      </c>
      <c r="AG51" s="703">
        <v>168</v>
      </c>
      <c r="AH51" s="703">
        <v>148</v>
      </c>
      <c r="AI51" s="704">
        <v>373</v>
      </c>
    </row>
    <row r="52" spans="1:35" ht="30" customHeight="1">
      <c r="A52" s="503">
        <v>5</v>
      </c>
      <c r="B52" s="702" t="s">
        <v>765</v>
      </c>
      <c r="C52" s="711">
        <v>789</v>
      </c>
      <c r="D52" s="711">
        <v>191</v>
      </c>
      <c r="E52" s="856">
        <v>1308</v>
      </c>
      <c r="G52" s="503">
        <v>5</v>
      </c>
      <c r="H52" s="702" t="s">
        <v>765</v>
      </c>
      <c r="I52" s="711">
        <v>115</v>
      </c>
      <c r="J52" s="711">
        <v>20</v>
      </c>
      <c r="K52" s="856">
        <v>175</v>
      </c>
      <c r="M52" s="503">
        <v>5</v>
      </c>
      <c r="N52" s="702" t="s">
        <v>765</v>
      </c>
      <c r="O52" s="711">
        <v>7</v>
      </c>
      <c r="P52" s="711">
        <v>1</v>
      </c>
      <c r="Q52" s="856">
        <v>21</v>
      </c>
      <c r="S52" s="503">
        <v>5</v>
      </c>
      <c r="T52" s="702" t="s">
        <v>765</v>
      </c>
      <c r="U52" s="711">
        <v>665</v>
      </c>
      <c r="V52" s="711">
        <v>535</v>
      </c>
      <c r="W52" s="856">
        <v>1910</v>
      </c>
      <c r="Y52" s="503">
        <v>5</v>
      </c>
      <c r="Z52" s="702" t="s">
        <v>765</v>
      </c>
      <c r="AA52" s="916">
        <v>1179</v>
      </c>
      <c r="AB52" s="916">
        <v>239</v>
      </c>
      <c r="AC52" s="917">
        <v>3299</v>
      </c>
      <c r="AE52" s="503">
        <v>5</v>
      </c>
      <c r="AF52" s="702" t="s">
        <v>765</v>
      </c>
      <c r="AG52" s="711">
        <v>2820</v>
      </c>
      <c r="AH52" s="711">
        <v>2817</v>
      </c>
      <c r="AI52" s="856">
        <v>7747</v>
      </c>
    </row>
    <row r="53" spans="1:35" ht="30" customHeight="1">
      <c r="A53" s="526">
        <v>6</v>
      </c>
      <c r="B53" s="706" t="s">
        <v>766</v>
      </c>
      <c r="C53" s="62">
        <v>754</v>
      </c>
      <c r="D53" s="1151">
        <v>268</v>
      </c>
      <c r="E53" s="1153">
        <v>1840</v>
      </c>
      <c r="F53" s="918"/>
      <c r="G53" s="526">
        <v>6</v>
      </c>
      <c r="H53" s="706" t="s">
        <v>766</v>
      </c>
      <c r="I53" s="1151">
        <v>228</v>
      </c>
      <c r="J53" s="1151">
        <v>23</v>
      </c>
      <c r="K53" s="1153">
        <v>410</v>
      </c>
      <c r="L53" s="919"/>
      <c r="M53" s="526">
        <v>6</v>
      </c>
      <c r="N53" s="706" t="s">
        <v>766</v>
      </c>
      <c r="O53" s="703">
        <v>1</v>
      </c>
      <c r="P53" s="703"/>
      <c r="Q53" s="704">
        <v>1</v>
      </c>
      <c r="R53" s="918"/>
      <c r="S53" s="526">
        <v>6</v>
      </c>
      <c r="T53" s="706" t="s">
        <v>766</v>
      </c>
      <c r="U53" s="1151">
        <v>1238</v>
      </c>
      <c r="V53" s="1151">
        <v>994</v>
      </c>
      <c r="W53" s="1153">
        <v>4411</v>
      </c>
      <c r="X53" s="896"/>
      <c r="Y53" s="526">
        <v>6</v>
      </c>
      <c r="Z53" s="706" t="s">
        <v>766</v>
      </c>
      <c r="AA53" s="1151">
        <v>359</v>
      </c>
      <c r="AB53" s="1151">
        <v>226</v>
      </c>
      <c r="AC53" s="1153">
        <v>1258</v>
      </c>
      <c r="AD53" s="920"/>
      <c r="AE53" s="526">
        <v>6</v>
      </c>
      <c r="AF53" s="706" t="s">
        <v>766</v>
      </c>
      <c r="AG53" s="703"/>
      <c r="AH53" s="703"/>
      <c r="AI53" s="704"/>
    </row>
    <row r="54" spans="1:35" ht="30" customHeight="1">
      <c r="A54" s="503">
        <v>7</v>
      </c>
      <c r="B54" s="702" t="s">
        <v>767</v>
      </c>
      <c r="C54" s="711">
        <v>1844</v>
      </c>
      <c r="D54" s="711">
        <v>465</v>
      </c>
      <c r="E54" s="856">
        <v>4208</v>
      </c>
      <c r="G54" s="503">
        <v>7</v>
      </c>
      <c r="H54" s="702" t="s">
        <v>767</v>
      </c>
      <c r="I54" s="711">
        <v>467</v>
      </c>
      <c r="J54" s="711">
        <v>70</v>
      </c>
      <c r="K54" s="856">
        <v>976</v>
      </c>
      <c r="M54" s="503">
        <v>7</v>
      </c>
      <c r="N54" s="702" t="s">
        <v>767</v>
      </c>
      <c r="O54" s="711">
        <v>130</v>
      </c>
      <c r="P54" s="711">
        <v>1</v>
      </c>
      <c r="Q54" s="856">
        <v>354</v>
      </c>
      <c r="S54" s="503">
        <v>7</v>
      </c>
      <c r="T54" s="702" t="s">
        <v>767</v>
      </c>
      <c r="U54" s="711">
        <v>720</v>
      </c>
      <c r="V54" s="711">
        <v>392</v>
      </c>
      <c r="W54" s="856">
        <v>1903</v>
      </c>
      <c r="Y54" s="503">
        <v>7</v>
      </c>
      <c r="Z54" s="702" t="s">
        <v>767</v>
      </c>
      <c r="AA54" s="916">
        <v>2542</v>
      </c>
      <c r="AB54" s="916">
        <v>954</v>
      </c>
      <c r="AC54" s="917">
        <v>8619</v>
      </c>
      <c r="AE54" s="503">
        <v>7</v>
      </c>
      <c r="AF54" s="702" t="s">
        <v>767</v>
      </c>
      <c r="AG54" s="711"/>
      <c r="AH54" s="711"/>
      <c r="AI54" s="856"/>
    </row>
    <row r="55" spans="1:35" ht="30" customHeight="1">
      <c r="A55" s="524">
        <v>8</v>
      </c>
      <c r="B55" s="705" t="s">
        <v>768</v>
      </c>
      <c r="C55" s="703">
        <v>280</v>
      </c>
      <c r="D55" s="703">
        <v>72</v>
      </c>
      <c r="E55" s="704">
        <v>466</v>
      </c>
      <c r="F55" s="908"/>
      <c r="G55" s="524">
        <v>8</v>
      </c>
      <c r="H55" s="705" t="s">
        <v>768</v>
      </c>
      <c r="I55" s="703">
        <v>66</v>
      </c>
      <c r="J55" s="703">
        <v>15</v>
      </c>
      <c r="K55" s="704">
        <v>141</v>
      </c>
      <c r="L55" s="909"/>
      <c r="M55" s="524">
        <v>8</v>
      </c>
      <c r="N55" s="705" t="s">
        <v>768</v>
      </c>
      <c r="O55" s="703">
        <v>1</v>
      </c>
      <c r="P55" s="703"/>
      <c r="Q55" s="704">
        <v>4</v>
      </c>
      <c r="R55" s="908"/>
      <c r="S55" s="524">
        <v>8</v>
      </c>
      <c r="T55" s="705" t="s">
        <v>768</v>
      </c>
      <c r="U55" s="703">
        <v>149</v>
      </c>
      <c r="V55" s="703">
        <v>73</v>
      </c>
      <c r="W55" s="704">
        <v>463</v>
      </c>
      <c r="X55" s="910"/>
      <c r="Y55" s="524">
        <v>8</v>
      </c>
      <c r="Z55" s="705" t="s">
        <v>768</v>
      </c>
      <c r="AA55" s="916">
        <v>3598</v>
      </c>
      <c r="AB55" s="916">
        <v>94</v>
      </c>
      <c r="AC55" s="917">
        <v>5904</v>
      </c>
      <c r="AD55" s="915"/>
      <c r="AE55" s="524">
        <v>8</v>
      </c>
      <c r="AF55" s="705" t="s">
        <v>768</v>
      </c>
      <c r="AG55" s="703">
        <v>2</v>
      </c>
      <c r="AH55" s="703">
        <v>2</v>
      </c>
      <c r="AI55" s="704">
        <v>9</v>
      </c>
    </row>
    <row r="56" spans="1:35" ht="30" customHeight="1">
      <c r="A56" s="503">
        <v>9</v>
      </c>
      <c r="B56" s="702" t="s">
        <v>769</v>
      </c>
      <c r="C56" s="711">
        <v>390</v>
      </c>
      <c r="D56" s="711">
        <v>195</v>
      </c>
      <c r="E56" s="856">
        <v>891</v>
      </c>
      <c r="G56" s="503">
        <v>9</v>
      </c>
      <c r="H56" s="702" t="s">
        <v>769</v>
      </c>
      <c r="I56" s="711">
        <v>12</v>
      </c>
      <c r="J56" s="711">
        <v>1</v>
      </c>
      <c r="K56" s="856">
        <v>38</v>
      </c>
      <c r="M56" s="503">
        <v>9</v>
      </c>
      <c r="N56" s="702" t="s">
        <v>769</v>
      </c>
      <c r="O56" s="711">
        <v>3</v>
      </c>
      <c r="P56" s="711">
        <v>2</v>
      </c>
      <c r="Q56" s="856">
        <v>7</v>
      </c>
      <c r="S56" s="503">
        <v>9</v>
      </c>
      <c r="T56" s="702" t="s">
        <v>769</v>
      </c>
      <c r="U56" s="711">
        <v>696</v>
      </c>
      <c r="V56" s="711">
        <v>616</v>
      </c>
      <c r="W56" s="856">
        <v>2392</v>
      </c>
      <c r="Y56" s="503">
        <v>9</v>
      </c>
      <c r="Z56" s="702" t="s">
        <v>769</v>
      </c>
      <c r="AA56" s="916">
        <v>747</v>
      </c>
      <c r="AB56" s="916">
        <v>356</v>
      </c>
      <c r="AC56" s="917">
        <v>2721</v>
      </c>
      <c r="AE56" s="503">
        <v>9</v>
      </c>
      <c r="AF56" s="702" t="s">
        <v>769</v>
      </c>
      <c r="AG56" s="711"/>
      <c r="AH56" s="711"/>
      <c r="AI56" s="856"/>
    </row>
    <row r="57" spans="1:35" ht="30" customHeight="1">
      <c r="A57" s="503">
        <v>10</v>
      </c>
      <c r="B57" s="702" t="s">
        <v>770</v>
      </c>
      <c r="C57" s="711">
        <v>377</v>
      </c>
      <c r="D57" s="711">
        <v>57</v>
      </c>
      <c r="E57" s="856">
        <v>402</v>
      </c>
      <c r="G57" s="503">
        <v>10</v>
      </c>
      <c r="H57" s="702" t="s">
        <v>770</v>
      </c>
      <c r="I57" s="711">
        <v>226</v>
      </c>
      <c r="J57" s="711">
        <v>6</v>
      </c>
      <c r="K57" s="856">
        <v>417</v>
      </c>
      <c r="M57" s="503">
        <v>10</v>
      </c>
      <c r="N57" s="702" t="s">
        <v>770</v>
      </c>
      <c r="O57" s="711">
        <v>35</v>
      </c>
      <c r="P57" s="711"/>
      <c r="Q57" s="856">
        <v>133</v>
      </c>
      <c r="S57" s="503">
        <v>10</v>
      </c>
      <c r="T57" s="702" t="s">
        <v>770</v>
      </c>
      <c r="U57" s="711">
        <v>222</v>
      </c>
      <c r="V57" s="711">
        <v>67</v>
      </c>
      <c r="W57" s="856">
        <v>645</v>
      </c>
      <c r="Y57" s="503">
        <v>10</v>
      </c>
      <c r="Z57" s="702" t="s">
        <v>770</v>
      </c>
      <c r="AA57" s="916">
        <v>732</v>
      </c>
      <c r="AB57" s="916">
        <v>21</v>
      </c>
      <c r="AC57" s="917">
        <v>1937</v>
      </c>
      <c r="AE57" s="503">
        <v>10</v>
      </c>
      <c r="AF57" s="702" t="s">
        <v>770</v>
      </c>
      <c r="AG57" s="711"/>
      <c r="AH57" s="711"/>
      <c r="AI57" s="856"/>
    </row>
    <row r="58" spans="1:35" ht="30" customHeight="1">
      <c r="A58" s="524">
        <v>11</v>
      </c>
      <c r="B58" s="705" t="s">
        <v>771</v>
      </c>
      <c r="C58" s="703">
        <v>955</v>
      </c>
      <c r="D58" s="703">
        <v>228</v>
      </c>
      <c r="E58" s="704">
        <v>1625</v>
      </c>
      <c r="F58" s="908"/>
      <c r="G58" s="524">
        <v>11</v>
      </c>
      <c r="H58" s="705" t="s">
        <v>771</v>
      </c>
      <c r="I58" s="703">
        <v>49</v>
      </c>
      <c r="J58" s="703"/>
      <c r="K58" s="704">
        <v>70</v>
      </c>
      <c r="L58" s="909"/>
      <c r="M58" s="524">
        <v>11</v>
      </c>
      <c r="N58" s="705" t="s">
        <v>771</v>
      </c>
      <c r="O58" s="703"/>
      <c r="P58" s="703"/>
      <c r="Q58" s="704"/>
      <c r="R58" s="908"/>
      <c r="S58" s="524">
        <v>11</v>
      </c>
      <c r="T58" s="705" t="s">
        <v>771</v>
      </c>
      <c r="U58" s="703">
        <v>239</v>
      </c>
      <c r="V58" s="703">
        <v>135</v>
      </c>
      <c r="W58" s="704">
        <v>828</v>
      </c>
      <c r="X58" s="910"/>
      <c r="Y58" s="524">
        <v>11</v>
      </c>
      <c r="Z58" s="705" t="s">
        <v>771</v>
      </c>
      <c r="AA58" s="916">
        <v>558</v>
      </c>
      <c r="AB58" s="916">
        <v>103</v>
      </c>
      <c r="AC58" s="917">
        <v>1778</v>
      </c>
      <c r="AD58" s="915"/>
      <c r="AE58" s="524">
        <v>11</v>
      </c>
      <c r="AF58" s="705" t="s">
        <v>771</v>
      </c>
      <c r="AG58" s="703"/>
      <c r="AH58" s="703"/>
      <c r="AI58" s="704"/>
    </row>
    <row r="59" spans="1:35" ht="30" customHeight="1">
      <c r="A59" s="503">
        <v>12</v>
      </c>
      <c r="B59" s="702" t="s">
        <v>772</v>
      </c>
      <c r="C59" s="711">
        <v>1502</v>
      </c>
      <c r="D59" s="711">
        <v>162</v>
      </c>
      <c r="E59" s="856">
        <v>2826</v>
      </c>
      <c r="G59" s="503">
        <v>12</v>
      </c>
      <c r="H59" s="702" t="s">
        <v>772</v>
      </c>
      <c r="I59" s="711">
        <v>177</v>
      </c>
      <c r="J59" s="711">
        <v>10</v>
      </c>
      <c r="K59" s="856">
        <v>357</v>
      </c>
      <c r="M59" s="503">
        <v>12</v>
      </c>
      <c r="N59" s="702" t="s">
        <v>772</v>
      </c>
      <c r="O59" s="711"/>
      <c r="P59" s="711"/>
      <c r="Q59" s="856"/>
      <c r="S59" s="503">
        <v>12</v>
      </c>
      <c r="T59" s="702" t="s">
        <v>772</v>
      </c>
      <c r="U59" s="711">
        <v>382</v>
      </c>
      <c r="V59" s="711">
        <v>138</v>
      </c>
      <c r="W59" s="856">
        <v>1242</v>
      </c>
      <c r="Y59" s="503">
        <v>12</v>
      </c>
      <c r="Z59" s="702" t="s">
        <v>772</v>
      </c>
      <c r="AA59" s="916">
        <v>3505</v>
      </c>
      <c r="AB59" s="916">
        <v>51</v>
      </c>
      <c r="AC59" s="917">
        <v>9411</v>
      </c>
      <c r="AE59" s="503">
        <v>12</v>
      </c>
      <c r="AF59" s="702" t="s">
        <v>772</v>
      </c>
      <c r="AG59" s="711">
        <v>916</v>
      </c>
      <c r="AH59" s="711">
        <v>879</v>
      </c>
      <c r="AI59" s="856">
        <v>2999</v>
      </c>
    </row>
    <row r="60" spans="1:35" ht="30" customHeight="1">
      <c r="A60" s="524">
        <v>13</v>
      </c>
      <c r="B60" s="705" t="s">
        <v>773</v>
      </c>
      <c r="C60" s="703">
        <v>309</v>
      </c>
      <c r="D60" s="703">
        <v>158</v>
      </c>
      <c r="E60" s="704">
        <v>564</v>
      </c>
      <c r="F60" s="908"/>
      <c r="G60" s="524">
        <v>13</v>
      </c>
      <c r="H60" s="705" t="s">
        <v>773</v>
      </c>
      <c r="I60" s="703">
        <v>83</v>
      </c>
      <c r="J60" s="703">
        <v>32</v>
      </c>
      <c r="K60" s="704">
        <v>127</v>
      </c>
      <c r="L60" s="909"/>
      <c r="M60" s="524">
        <v>13</v>
      </c>
      <c r="N60" s="705" t="s">
        <v>773</v>
      </c>
      <c r="O60" s="703">
        <v>11</v>
      </c>
      <c r="P60" s="703">
        <v>2</v>
      </c>
      <c r="Q60" s="704">
        <v>16</v>
      </c>
      <c r="R60" s="908"/>
      <c r="S60" s="524">
        <v>13</v>
      </c>
      <c r="T60" s="705" t="s">
        <v>773</v>
      </c>
      <c r="U60" s="703">
        <v>215</v>
      </c>
      <c r="V60" s="703">
        <v>160</v>
      </c>
      <c r="W60" s="704">
        <v>663</v>
      </c>
      <c r="X60" s="910"/>
      <c r="Y60" s="524">
        <v>13</v>
      </c>
      <c r="Z60" s="705" t="s">
        <v>773</v>
      </c>
      <c r="AA60" s="916">
        <v>685</v>
      </c>
      <c r="AB60" s="916">
        <v>203</v>
      </c>
      <c r="AC60" s="917">
        <v>2301</v>
      </c>
      <c r="AD60" s="915"/>
      <c r="AE60" s="524">
        <v>13</v>
      </c>
      <c r="AF60" s="705" t="s">
        <v>773</v>
      </c>
      <c r="AG60" s="703">
        <v>855</v>
      </c>
      <c r="AH60" s="703">
        <v>853</v>
      </c>
      <c r="AI60" s="704">
        <v>3730</v>
      </c>
    </row>
    <row r="61" spans="1:35" ht="30" customHeight="1">
      <c r="A61" s="503">
        <v>14</v>
      </c>
      <c r="B61" s="702" t="s">
        <v>774</v>
      </c>
      <c r="C61" s="711">
        <v>790</v>
      </c>
      <c r="D61" s="711">
        <v>195</v>
      </c>
      <c r="E61" s="856">
        <v>1342</v>
      </c>
      <c r="G61" s="503">
        <v>14</v>
      </c>
      <c r="H61" s="702" t="s">
        <v>774</v>
      </c>
      <c r="I61" s="711">
        <v>87</v>
      </c>
      <c r="J61" s="711">
        <v>4</v>
      </c>
      <c r="K61" s="856">
        <v>145</v>
      </c>
      <c r="M61" s="503">
        <v>14</v>
      </c>
      <c r="N61" s="702" t="s">
        <v>774</v>
      </c>
      <c r="O61" s="711"/>
      <c r="P61" s="711"/>
      <c r="Q61" s="856"/>
      <c r="S61" s="503">
        <v>14</v>
      </c>
      <c r="T61" s="702" t="s">
        <v>774</v>
      </c>
      <c r="U61" s="711">
        <v>430</v>
      </c>
      <c r="V61" s="711">
        <v>278</v>
      </c>
      <c r="W61" s="856">
        <v>1322</v>
      </c>
      <c r="Y61" s="503">
        <v>14</v>
      </c>
      <c r="Z61" s="702" t="s">
        <v>774</v>
      </c>
      <c r="AA61" s="916">
        <v>408</v>
      </c>
      <c r="AB61" s="916">
        <v>199</v>
      </c>
      <c r="AC61" s="917">
        <v>1282</v>
      </c>
      <c r="AE61" s="503">
        <v>14</v>
      </c>
      <c r="AF61" s="702" t="s">
        <v>774</v>
      </c>
      <c r="AG61" s="711">
        <v>268</v>
      </c>
      <c r="AH61" s="711">
        <v>256</v>
      </c>
      <c r="AI61" s="856">
        <v>966</v>
      </c>
    </row>
    <row r="62" spans="1:35" ht="30" customHeight="1">
      <c r="A62" s="503">
        <v>15</v>
      </c>
      <c r="B62" s="702" t="s">
        <v>775</v>
      </c>
      <c r="C62" s="711">
        <v>1035</v>
      </c>
      <c r="D62" s="711">
        <v>298</v>
      </c>
      <c r="E62" s="856">
        <v>2000</v>
      </c>
      <c r="G62" s="503">
        <v>15</v>
      </c>
      <c r="H62" s="702" t="s">
        <v>775</v>
      </c>
      <c r="I62" s="711">
        <v>34</v>
      </c>
      <c r="J62" s="711">
        <v>3</v>
      </c>
      <c r="K62" s="856">
        <v>71</v>
      </c>
      <c r="M62" s="503">
        <v>15</v>
      </c>
      <c r="N62" s="702" t="s">
        <v>775</v>
      </c>
      <c r="O62" s="711">
        <v>1</v>
      </c>
      <c r="P62" s="711">
        <v>1</v>
      </c>
      <c r="Q62" s="856">
        <v>1</v>
      </c>
      <c r="S62" s="503">
        <v>15</v>
      </c>
      <c r="T62" s="702" t="s">
        <v>775</v>
      </c>
      <c r="U62" s="711">
        <v>201</v>
      </c>
      <c r="V62" s="711">
        <v>112</v>
      </c>
      <c r="W62" s="856">
        <v>648</v>
      </c>
      <c r="Y62" s="503">
        <v>15</v>
      </c>
      <c r="Z62" s="702" t="s">
        <v>775</v>
      </c>
      <c r="AA62" s="916">
        <v>871</v>
      </c>
      <c r="AB62" s="916">
        <v>353</v>
      </c>
      <c r="AC62" s="917">
        <v>2701</v>
      </c>
      <c r="AE62" s="503">
        <v>15</v>
      </c>
      <c r="AF62" s="702" t="s">
        <v>775</v>
      </c>
      <c r="AG62" s="711">
        <v>368</v>
      </c>
      <c r="AH62" s="711">
        <v>320</v>
      </c>
      <c r="AI62" s="856">
        <v>1216</v>
      </c>
    </row>
    <row r="63" spans="1:35" ht="30" customHeight="1" thickBot="1">
      <c r="A63" s="543">
        <v>16</v>
      </c>
      <c r="B63" s="712" t="s">
        <v>776</v>
      </c>
      <c r="C63" s="921">
        <v>967</v>
      </c>
      <c r="D63" s="921">
        <v>220</v>
      </c>
      <c r="E63" s="863">
        <v>1867</v>
      </c>
      <c r="G63" s="543">
        <v>16</v>
      </c>
      <c r="H63" s="712" t="s">
        <v>776</v>
      </c>
      <c r="I63" s="921">
        <v>178</v>
      </c>
      <c r="J63" s="921">
        <v>48</v>
      </c>
      <c r="K63" s="863">
        <v>301</v>
      </c>
      <c r="M63" s="543">
        <v>16</v>
      </c>
      <c r="N63" s="712" t="s">
        <v>776</v>
      </c>
      <c r="O63" s="921">
        <v>2</v>
      </c>
      <c r="P63" s="921"/>
      <c r="Q63" s="863">
        <v>8</v>
      </c>
      <c r="S63" s="543">
        <v>16</v>
      </c>
      <c r="T63" s="712" t="s">
        <v>776</v>
      </c>
      <c r="U63" s="921">
        <v>252</v>
      </c>
      <c r="V63" s="921">
        <v>71</v>
      </c>
      <c r="W63" s="863">
        <v>574</v>
      </c>
      <c r="Y63" s="922">
        <v>16</v>
      </c>
      <c r="Z63" s="923" t="s">
        <v>776</v>
      </c>
      <c r="AA63" s="924">
        <v>287</v>
      </c>
      <c r="AB63" s="924">
        <v>127</v>
      </c>
      <c r="AC63" s="925">
        <v>1000</v>
      </c>
      <c r="AE63" s="922">
        <v>16</v>
      </c>
      <c r="AF63" s="923" t="s">
        <v>776</v>
      </c>
      <c r="AG63" s="926"/>
      <c r="AH63" s="926"/>
      <c r="AI63" s="927"/>
    </row>
    <row r="64" spans="1:35" ht="30" customHeight="1" thickBot="1">
      <c r="A64" s="928"/>
      <c r="B64" s="929" t="s">
        <v>777</v>
      </c>
      <c r="C64" s="866">
        <f>SUM(C48:C63)</f>
        <v>12255</v>
      </c>
      <c r="D64" s="866">
        <f>SUM(D48:D63)</f>
        <v>3143</v>
      </c>
      <c r="E64" s="866">
        <f>SUM(E48:E63)</f>
        <v>23444</v>
      </c>
      <c r="G64" s="928"/>
      <c r="H64" s="929" t="s">
        <v>777</v>
      </c>
      <c r="I64" s="866">
        <f>SUM(I48:I63)</f>
        <v>2551</v>
      </c>
      <c r="J64" s="866">
        <f>SUM(J48:J63)</f>
        <v>438</v>
      </c>
      <c r="K64" s="866">
        <f>SUM(K48:K63)</f>
        <v>4892</v>
      </c>
      <c r="M64" s="928"/>
      <c r="N64" s="929" t="s">
        <v>777</v>
      </c>
      <c r="O64" s="866">
        <f>SUM(O48:O63)</f>
        <v>195</v>
      </c>
      <c r="P64" s="866">
        <f>SUM(P48:P63)</f>
        <v>8</v>
      </c>
      <c r="Q64" s="866">
        <f>SUM(Q48:Q63)</f>
        <v>553</v>
      </c>
      <c r="S64" s="562"/>
      <c r="T64" s="563" t="s">
        <v>777</v>
      </c>
      <c r="U64" s="866">
        <f>SUM(U48:U63)</f>
        <v>6521</v>
      </c>
      <c r="V64" s="866">
        <f>SUM(V48:V63)</f>
        <v>4271</v>
      </c>
      <c r="W64" s="866">
        <f>SUM(W48:W63)</f>
        <v>20223</v>
      </c>
      <c r="Y64" s="562"/>
      <c r="Z64" s="563" t="s">
        <v>777</v>
      </c>
      <c r="AA64" s="930">
        <f>SUM(AA48:AA63)</f>
        <v>18531</v>
      </c>
      <c r="AB64" s="930">
        <f>SUM(AB48:AB63)</f>
        <v>3385</v>
      </c>
      <c r="AC64" s="930">
        <f>SUM(AC48:AC63)</f>
        <v>51396</v>
      </c>
      <c r="AE64" s="562"/>
      <c r="AF64" s="563" t="s">
        <v>777</v>
      </c>
      <c r="AG64" s="866">
        <f>SUM(AG48:AG63)</f>
        <v>19196</v>
      </c>
      <c r="AH64" s="866">
        <f>SUM(AH48:AH63)</f>
        <v>18817</v>
      </c>
      <c r="AI64" s="866">
        <f>SUM(AI48:AI63)</f>
        <v>52924</v>
      </c>
    </row>
    <row r="65" spans="1:29" ht="18">
      <c r="A65" s="931"/>
      <c r="B65" s="931"/>
      <c r="C65" s="931"/>
      <c r="D65" s="931"/>
      <c r="E65" s="931"/>
      <c r="Y65" s="872"/>
      <c r="Z65" s="872"/>
      <c r="AA65" s="872"/>
      <c r="AB65" s="872"/>
      <c r="AC65" s="872"/>
    </row>
    <row r="66" ht="20.25">
      <c r="CG66" s="830" t="s">
        <v>855</v>
      </c>
    </row>
    <row r="68" spans="85:89" ht="15.75">
      <c r="CG68" s="566" t="s">
        <v>184</v>
      </c>
      <c r="CH68" s="566"/>
      <c r="CI68" s="893"/>
      <c r="CJ68" s="893"/>
      <c r="CK68" s="893"/>
    </row>
    <row r="69" spans="85:89" ht="16.5" thickBot="1">
      <c r="CG69" s="893"/>
      <c r="CH69" s="893"/>
      <c r="CI69" s="845"/>
      <c r="CJ69" s="672"/>
      <c r="CK69" s="672"/>
    </row>
    <row r="70" spans="85:89" ht="16.5" thickBot="1">
      <c r="CG70" s="899"/>
      <c r="CH70" s="568"/>
      <c r="CI70" s="745" t="s">
        <v>206</v>
      </c>
      <c r="CJ70" s="684"/>
      <c r="CK70" s="848" t="s">
        <v>625</v>
      </c>
    </row>
    <row r="71" spans="85:89" ht="15.75">
      <c r="CG71" s="903" t="s">
        <v>208</v>
      </c>
      <c r="CH71" s="939"/>
      <c r="CI71" s="570"/>
      <c r="CJ71" s="572"/>
      <c r="CK71" s="572" t="s">
        <v>631</v>
      </c>
    </row>
    <row r="72" spans="85:89" ht="15.75">
      <c r="CG72" s="903" t="s">
        <v>210</v>
      </c>
      <c r="CH72" s="939"/>
      <c r="CI72" s="572" t="s">
        <v>105</v>
      </c>
      <c r="CJ72" s="572" t="s">
        <v>646</v>
      </c>
      <c r="CK72" s="572"/>
    </row>
    <row r="73" spans="85:89" ht="16.5" thickBot="1">
      <c r="CG73" s="906"/>
      <c r="CH73" s="940"/>
      <c r="CI73" s="902"/>
      <c r="CJ73" s="572" t="s">
        <v>212</v>
      </c>
      <c r="CK73" s="578"/>
    </row>
    <row r="74" spans="85:89" ht="16.5" thickBot="1">
      <c r="CG74" s="941">
        <v>0</v>
      </c>
      <c r="CH74" s="942"/>
      <c r="CI74" s="581">
        <v>1</v>
      </c>
      <c r="CJ74" s="581">
        <v>2</v>
      </c>
      <c r="CK74" s="581">
        <v>3</v>
      </c>
    </row>
    <row r="75" spans="85:89" ht="15.75">
      <c r="CG75" s="943"/>
      <c r="CH75" s="944"/>
      <c r="CI75" s="583"/>
      <c r="CJ75" s="583"/>
      <c r="CK75" s="584"/>
    </row>
    <row r="76" spans="85:89" ht="18">
      <c r="CG76" s="643" t="s">
        <v>185</v>
      </c>
      <c r="CH76" s="589">
        <v>1</v>
      </c>
      <c r="CI76" s="616">
        <f>C32</f>
        <v>1000312</v>
      </c>
      <c r="CJ76" s="616">
        <f>D32</f>
        <v>451113</v>
      </c>
      <c r="CK76" s="618">
        <f>E32</f>
        <v>3307081</v>
      </c>
    </row>
    <row r="77" spans="85:89" ht="18">
      <c r="CG77" s="628"/>
      <c r="CH77" s="594"/>
      <c r="CI77" s="945"/>
      <c r="CJ77" s="945"/>
      <c r="CK77" s="946"/>
    </row>
    <row r="78" spans="85:89" ht="18">
      <c r="CG78" s="643" t="s">
        <v>186</v>
      </c>
      <c r="CH78" s="589">
        <v>2</v>
      </c>
      <c r="CI78" s="646">
        <f>I32</f>
        <v>12057</v>
      </c>
      <c r="CJ78" s="646">
        <f>J32</f>
        <v>3379</v>
      </c>
      <c r="CK78" s="647">
        <f>K32</f>
        <v>27927</v>
      </c>
    </row>
    <row r="79" spans="85:89" ht="18">
      <c r="CG79" s="628"/>
      <c r="CH79" s="594"/>
      <c r="CI79" s="655"/>
      <c r="CJ79" s="655"/>
      <c r="CK79" s="657"/>
    </row>
    <row r="80" spans="85:89" ht="18">
      <c r="CG80" s="643" t="s">
        <v>188</v>
      </c>
      <c r="CH80" s="589">
        <v>3</v>
      </c>
      <c r="CI80" s="646">
        <f>O32</f>
        <v>27810</v>
      </c>
      <c r="CJ80" s="646">
        <f>P32</f>
        <v>3457</v>
      </c>
      <c r="CK80" s="647">
        <f>Q32</f>
        <v>35968</v>
      </c>
    </row>
    <row r="81" spans="85:89" ht="18">
      <c r="CG81" s="628"/>
      <c r="CH81" s="594"/>
      <c r="CI81" s="655"/>
      <c r="CJ81" s="655"/>
      <c r="CK81" s="657"/>
    </row>
    <row r="82" spans="85:89" ht="18">
      <c r="CG82" s="585" t="s">
        <v>439</v>
      </c>
      <c r="CH82" s="612"/>
      <c r="CI82" s="652"/>
      <c r="CJ82" s="652"/>
      <c r="CK82" s="653"/>
    </row>
    <row r="83" spans="85:89" ht="18">
      <c r="CG83" s="643" t="s">
        <v>214</v>
      </c>
      <c r="CH83" s="589">
        <v>4</v>
      </c>
      <c r="CI83" s="646">
        <f>U32</f>
        <v>97893</v>
      </c>
      <c r="CJ83" s="646">
        <f>V32</f>
        <v>56287</v>
      </c>
      <c r="CK83" s="647">
        <f>W32</f>
        <v>445635</v>
      </c>
    </row>
    <row r="84" spans="85:89" ht="18">
      <c r="CG84" s="947" t="s">
        <v>815</v>
      </c>
      <c r="CH84" s="594"/>
      <c r="CI84" s="655"/>
      <c r="CJ84" s="655"/>
      <c r="CK84" s="657"/>
    </row>
    <row r="85" spans="85:89" ht="18">
      <c r="CG85" s="948" t="s">
        <v>440</v>
      </c>
      <c r="CH85" s="589">
        <v>5</v>
      </c>
      <c r="CI85" s="646">
        <f>AA32</f>
        <v>26487</v>
      </c>
      <c r="CJ85" s="646">
        <f>AB32</f>
        <v>17849</v>
      </c>
      <c r="CK85" s="647">
        <f>AC32</f>
        <v>167518</v>
      </c>
    </row>
    <row r="86" spans="85:89" ht="18">
      <c r="CG86" s="628"/>
      <c r="CH86" s="594"/>
      <c r="CI86" s="655"/>
      <c r="CJ86" s="655"/>
      <c r="CK86" s="657"/>
    </row>
    <row r="87" spans="85:89" ht="18">
      <c r="CG87" s="643" t="s">
        <v>192</v>
      </c>
      <c r="CH87" s="589">
        <v>6</v>
      </c>
      <c r="CI87" s="646">
        <f>AG32</f>
        <v>864408</v>
      </c>
      <c r="CJ87" s="646">
        <f>AH32</f>
        <v>368587</v>
      </c>
      <c r="CK87" s="647">
        <f>AI32</f>
        <v>2957278</v>
      </c>
    </row>
    <row r="88" spans="85:89" ht="18">
      <c r="CG88" s="628"/>
      <c r="CH88" s="594"/>
      <c r="CI88" s="655"/>
      <c r="CJ88" s="655"/>
      <c r="CK88" s="657"/>
    </row>
    <row r="89" spans="85:89" ht="18">
      <c r="CG89" s="643" t="s">
        <v>194</v>
      </c>
      <c r="CH89" s="589">
        <v>7</v>
      </c>
      <c r="CI89" s="646">
        <f>AM32</f>
        <v>392077</v>
      </c>
      <c r="CJ89" s="646">
        <f>AN32</f>
        <v>141225</v>
      </c>
      <c r="CK89" s="647">
        <f>AO32</f>
        <v>1076253</v>
      </c>
    </row>
    <row r="90" spans="85:89" ht="18">
      <c r="CG90" s="628"/>
      <c r="CH90" s="594"/>
      <c r="CI90" s="655"/>
      <c r="CJ90" s="655"/>
      <c r="CK90" s="657"/>
    </row>
    <row r="91" spans="85:89" ht="18">
      <c r="CG91" s="585" t="s">
        <v>441</v>
      </c>
      <c r="CH91" s="612"/>
      <c r="CI91" s="652"/>
      <c r="CJ91" s="652"/>
      <c r="CK91" s="653"/>
    </row>
    <row r="92" spans="85:89" ht="18">
      <c r="CG92" s="643" t="s">
        <v>442</v>
      </c>
      <c r="CH92" s="589">
        <v>8</v>
      </c>
      <c r="CI92" s="646">
        <f>AS32</f>
        <v>349512</v>
      </c>
      <c r="CJ92" s="646">
        <f>AT32</f>
        <v>129045</v>
      </c>
      <c r="CK92" s="647">
        <f>AU32</f>
        <v>1011951</v>
      </c>
    </row>
    <row r="93" spans="85:89" ht="18">
      <c r="CG93" s="585"/>
      <c r="CH93" s="612"/>
      <c r="CI93" s="652"/>
      <c r="CJ93" s="652"/>
      <c r="CK93" s="653"/>
    </row>
    <row r="94" spans="85:89" ht="18">
      <c r="CG94" s="585" t="s">
        <v>456</v>
      </c>
      <c r="CH94" s="612"/>
      <c r="CI94" s="652"/>
      <c r="CJ94" s="652"/>
      <c r="CK94" s="653"/>
    </row>
    <row r="95" spans="85:89" ht="18">
      <c r="CG95" s="585" t="s">
        <v>457</v>
      </c>
      <c r="CH95" s="949"/>
      <c r="CI95" s="652"/>
      <c r="CJ95" s="652"/>
      <c r="CK95" s="653"/>
    </row>
    <row r="96" spans="85:89" ht="18">
      <c r="CG96" s="643" t="s">
        <v>458</v>
      </c>
      <c r="CH96" s="589">
        <v>9</v>
      </c>
      <c r="CI96" s="646">
        <f>AY32</f>
        <v>395039</v>
      </c>
      <c r="CJ96" s="646">
        <f>AZ32</f>
        <v>174881</v>
      </c>
      <c r="CK96" s="647">
        <f>BA32</f>
        <v>1615620</v>
      </c>
    </row>
    <row r="97" spans="85:89" ht="18">
      <c r="CG97" s="593"/>
      <c r="CH97" s="594"/>
      <c r="CI97" s="655"/>
      <c r="CJ97" s="655"/>
      <c r="CK97" s="657"/>
    </row>
    <row r="98" spans="85:89" ht="18">
      <c r="CG98" s="950" t="s">
        <v>815</v>
      </c>
      <c r="CH98" s="612"/>
      <c r="CI98" s="652"/>
      <c r="CJ98" s="652"/>
      <c r="CK98" s="653"/>
    </row>
    <row r="99" spans="85:89" ht="18">
      <c r="CG99" s="948" t="s">
        <v>215</v>
      </c>
      <c r="CH99" s="589">
        <v>10</v>
      </c>
      <c r="CI99" s="646">
        <f>BE32</f>
        <v>192480</v>
      </c>
      <c r="CJ99" s="646">
        <f>BF32</f>
        <v>62663</v>
      </c>
      <c r="CK99" s="647">
        <f>BG32</f>
        <v>624087</v>
      </c>
    </row>
    <row r="100" spans="85:89" ht="18">
      <c r="CG100" s="951"/>
      <c r="CH100" s="594"/>
      <c r="CI100" s="655"/>
      <c r="CJ100" s="655"/>
      <c r="CK100" s="657"/>
    </row>
    <row r="101" spans="85:89" ht="18">
      <c r="CG101" s="948" t="s">
        <v>216</v>
      </c>
      <c r="CH101" s="589">
        <v>11</v>
      </c>
      <c r="CI101" s="646">
        <f>BK32</f>
        <v>141355</v>
      </c>
      <c r="CJ101" s="646">
        <f>BL32</f>
        <v>87397</v>
      </c>
      <c r="CK101" s="647">
        <f>BM32</f>
        <v>874610</v>
      </c>
    </row>
    <row r="102" spans="85:89" ht="18">
      <c r="CG102" s="593"/>
      <c r="CH102" s="594"/>
      <c r="CI102" s="655"/>
      <c r="CJ102" s="655"/>
      <c r="CK102" s="657"/>
    </row>
    <row r="103" spans="85:89" ht="18">
      <c r="CG103" s="643" t="s">
        <v>856</v>
      </c>
      <c r="CH103" s="589">
        <v>12</v>
      </c>
      <c r="CI103" s="646">
        <f>BQ32</f>
        <v>20826</v>
      </c>
      <c r="CJ103" s="646">
        <f>BR32</f>
        <v>6739</v>
      </c>
      <c r="CK103" s="647">
        <f>BS32</f>
        <v>78509</v>
      </c>
    </row>
    <row r="104" spans="85:89" ht="18">
      <c r="CG104" s="628"/>
      <c r="CH104" s="594"/>
      <c r="CI104" s="655"/>
      <c r="CJ104" s="655"/>
      <c r="CK104" s="657"/>
    </row>
    <row r="105" spans="85:89" ht="18">
      <c r="CG105" s="643" t="s">
        <v>199</v>
      </c>
      <c r="CH105" s="589">
        <v>13</v>
      </c>
      <c r="CI105" s="646">
        <f>BW32</f>
        <v>111958</v>
      </c>
      <c r="CJ105" s="646">
        <f>BX32</f>
        <v>46970</v>
      </c>
      <c r="CK105" s="647">
        <f>BY32</f>
        <v>322147</v>
      </c>
    </row>
    <row r="106" spans="85:89" ht="18">
      <c r="CG106" s="628"/>
      <c r="CH106" s="594"/>
      <c r="CI106" s="655"/>
      <c r="CJ106" s="655"/>
      <c r="CK106" s="657"/>
    </row>
    <row r="107" spans="85:89" ht="18">
      <c r="CG107" s="643" t="s">
        <v>201</v>
      </c>
      <c r="CH107" s="589">
        <v>14</v>
      </c>
      <c r="CI107" s="646">
        <f>CC32</f>
        <v>3970</v>
      </c>
      <c r="CJ107" s="646">
        <f>CD32</f>
        <v>470</v>
      </c>
      <c r="CK107" s="647">
        <f>CE32</f>
        <v>8312</v>
      </c>
    </row>
    <row r="108" spans="85:89" ht="18">
      <c r="CG108" s="628"/>
      <c r="CH108" s="594"/>
      <c r="CI108" s="655"/>
      <c r="CJ108" s="655"/>
      <c r="CK108" s="657"/>
    </row>
    <row r="109" spans="85:89" ht="18">
      <c r="CG109" s="585" t="s">
        <v>224</v>
      </c>
      <c r="CH109" s="612"/>
      <c r="CI109" s="652"/>
      <c r="CJ109" s="652"/>
      <c r="CK109" s="653"/>
    </row>
    <row r="110" spans="85:89" ht="18">
      <c r="CG110" s="585" t="s">
        <v>459</v>
      </c>
      <c r="CH110" s="612"/>
      <c r="CI110" s="652"/>
      <c r="CJ110" s="652"/>
      <c r="CK110" s="653"/>
    </row>
    <row r="111" spans="85:89" ht="18">
      <c r="CG111" s="643" t="s">
        <v>460</v>
      </c>
      <c r="CH111" s="589">
        <v>15</v>
      </c>
      <c r="CI111" s="646">
        <f>C64</f>
        <v>12255</v>
      </c>
      <c r="CJ111" s="646">
        <f>D64</f>
        <v>3143</v>
      </c>
      <c r="CK111" s="647">
        <f>E64</f>
        <v>23444</v>
      </c>
    </row>
    <row r="112" spans="85:89" ht="18">
      <c r="CG112" s="952"/>
      <c r="CH112" s="594"/>
      <c r="CI112" s="655"/>
      <c r="CJ112" s="655"/>
      <c r="CK112" s="657"/>
    </row>
    <row r="113" spans="85:89" ht="18">
      <c r="CG113" s="883" t="s">
        <v>443</v>
      </c>
      <c r="CH113" s="612"/>
      <c r="CI113" s="652"/>
      <c r="CJ113" s="652"/>
      <c r="CK113" s="653"/>
    </row>
    <row r="114" spans="85:89" ht="18">
      <c r="CG114" s="883" t="s">
        <v>444</v>
      </c>
      <c r="CH114" s="612"/>
      <c r="CI114" s="652"/>
      <c r="CJ114" s="652"/>
      <c r="CK114" s="653"/>
    </row>
    <row r="115" spans="85:89" ht="15.75">
      <c r="CG115" s="883" t="s">
        <v>445</v>
      </c>
      <c r="CH115" s="612"/>
      <c r="CI115" s="586"/>
      <c r="CJ115" s="586"/>
      <c r="CK115" s="587"/>
    </row>
    <row r="116" spans="85:89" ht="18">
      <c r="CG116" s="953" t="s">
        <v>446</v>
      </c>
      <c r="CH116" s="589">
        <v>16</v>
      </c>
      <c r="CI116" s="646">
        <f>I64</f>
        <v>2551</v>
      </c>
      <c r="CJ116" s="646">
        <f>J64</f>
        <v>438</v>
      </c>
      <c r="CK116" s="647">
        <f>K64</f>
        <v>4892</v>
      </c>
    </row>
    <row r="117" spans="85:89" ht="15.75">
      <c r="CG117" s="887"/>
      <c r="CH117" s="612"/>
      <c r="CI117" s="888"/>
      <c r="CJ117" s="888"/>
      <c r="CK117" s="954"/>
    </row>
    <row r="118" spans="85:89" ht="15.75">
      <c r="CG118" s="883" t="s">
        <v>447</v>
      </c>
      <c r="CH118" s="612"/>
      <c r="CI118" s="586"/>
      <c r="CJ118" s="586"/>
      <c r="CK118" s="587"/>
    </row>
    <row r="119" spans="85:89" ht="15.75">
      <c r="CG119" s="883" t="s">
        <v>448</v>
      </c>
      <c r="CH119" s="612"/>
      <c r="CI119" s="586"/>
      <c r="CJ119" s="586"/>
      <c r="CK119" s="587"/>
    </row>
    <row r="120" spans="85:89" ht="18">
      <c r="CG120" s="953" t="s">
        <v>449</v>
      </c>
      <c r="CH120" s="589">
        <v>17</v>
      </c>
      <c r="CI120" s="646">
        <f>O64</f>
        <v>195</v>
      </c>
      <c r="CJ120" s="646">
        <f>P64</f>
        <v>8</v>
      </c>
      <c r="CK120" s="647">
        <f>Q64</f>
        <v>553</v>
      </c>
    </row>
    <row r="121" spans="85:89" ht="18">
      <c r="CG121" s="883"/>
      <c r="CH121" s="612"/>
      <c r="CI121" s="652"/>
      <c r="CJ121" s="652"/>
      <c r="CK121" s="653"/>
    </row>
    <row r="122" spans="85:89" ht="18">
      <c r="CG122" s="953" t="s">
        <v>484</v>
      </c>
      <c r="CH122" s="589">
        <v>18</v>
      </c>
      <c r="CI122" s="646">
        <f>U64</f>
        <v>6521</v>
      </c>
      <c r="CJ122" s="646">
        <f>V64</f>
        <v>4271</v>
      </c>
      <c r="CK122" s="647">
        <f>W64</f>
        <v>20223</v>
      </c>
    </row>
    <row r="123" spans="85:89" ht="18">
      <c r="CG123" s="883"/>
      <c r="CH123" s="612"/>
      <c r="CI123" s="652"/>
      <c r="CJ123" s="652"/>
      <c r="CK123" s="653"/>
    </row>
    <row r="124" spans="85:89" ht="18">
      <c r="CG124" s="953" t="s">
        <v>486</v>
      </c>
      <c r="CH124" s="589">
        <v>19</v>
      </c>
      <c r="CI124" s="646">
        <f>AA64</f>
        <v>18531</v>
      </c>
      <c r="CJ124" s="646">
        <f>AB64</f>
        <v>3385</v>
      </c>
      <c r="CK124" s="647">
        <f>AC64</f>
        <v>51396</v>
      </c>
    </row>
    <row r="125" spans="85:89" ht="12.75">
      <c r="CG125" s="573"/>
      <c r="CH125" s="949"/>
      <c r="CI125" s="586"/>
      <c r="CJ125" s="586"/>
      <c r="CK125" s="587"/>
    </row>
    <row r="126" spans="85:89" ht="18">
      <c r="CG126" s="883" t="s">
        <v>225</v>
      </c>
      <c r="CH126" s="612"/>
      <c r="CI126" s="652"/>
      <c r="CJ126" s="652"/>
      <c r="CK126" s="653"/>
    </row>
    <row r="127" spans="85:89" ht="18.75" thickBot="1">
      <c r="CG127" s="955" t="s">
        <v>450</v>
      </c>
      <c r="CH127" s="662">
        <v>20</v>
      </c>
      <c r="CI127" s="956">
        <f>AG64</f>
        <v>19196</v>
      </c>
      <c r="CJ127" s="956">
        <f>AH64</f>
        <v>18817</v>
      </c>
      <c r="CK127" s="957">
        <f>AI64</f>
        <v>52924</v>
      </c>
    </row>
    <row r="128" spans="85:89" ht="15.75">
      <c r="CG128" s="666" t="s">
        <v>229</v>
      </c>
      <c r="CH128" s="614"/>
      <c r="CI128" s="670"/>
      <c r="CJ128" s="670"/>
      <c r="CK128" s="670"/>
    </row>
  </sheetData>
  <printOptions/>
  <pageMargins left="0.64" right="0.56" top="0.73" bottom="0.3" header="0.44" footer="0.25"/>
  <pageSetup fitToHeight="1" fitToWidth="1" horizontalDpi="300" verticalDpi="3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53"/>
  <sheetViews>
    <sheetView zoomScale="60" zoomScaleNormal="60" workbookViewId="0" topLeftCell="DG1">
      <selection activeCell="DQ25" sqref="DQ25"/>
    </sheetView>
  </sheetViews>
  <sheetFormatPr defaultColWidth="9.00390625" defaultRowHeight="12.75"/>
  <cols>
    <col min="2" max="2" width="53.625" style="0" customWidth="1"/>
    <col min="3" max="3" width="7.375" style="0" customWidth="1"/>
    <col min="4" max="4" width="25.625" style="0" customWidth="1"/>
    <col min="5" max="5" width="27.25390625" style="0" customWidth="1"/>
    <col min="6" max="6" width="25.375" style="0" customWidth="1"/>
    <col min="8" max="8" width="9.25390625" style="0" bestFit="1" customWidth="1"/>
    <col min="9" max="9" width="42.625" style="0" customWidth="1"/>
    <col min="10" max="10" width="23.75390625" style="0" customWidth="1"/>
    <col min="11" max="11" width="25.375" style="0" customWidth="1"/>
    <col min="12" max="12" width="27.00390625" style="0" customWidth="1"/>
    <col min="13" max="13" width="10.875" style="0" bestFit="1" customWidth="1"/>
    <col min="14" max="14" width="9.25390625" style="0" bestFit="1" customWidth="1"/>
    <col min="15" max="15" width="38.00390625" style="0" customWidth="1"/>
    <col min="16" max="16" width="24.625" style="0" customWidth="1"/>
    <col min="17" max="17" width="23.75390625" style="0" customWidth="1"/>
    <col min="18" max="18" width="24.875" style="0" customWidth="1"/>
    <col min="19" max="19" width="25.25390625" style="0" customWidth="1"/>
    <col min="20" max="20" width="26.25390625" style="0" customWidth="1"/>
    <col min="21" max="21" width="24.125" style="0" customWidth="1"/>
    <col min="22" max="22" width="22.875" style="0" customWidth="1"/>
    <col min="23" max="23" width="23.00390625" style="0" customWidth="1"/>
    <col min="24" max="24" width="25.375" style="0" customWidth="1"/>
    <col min="27" max="27" width="42.375" style="0" customWidth="1"/>
    <col min="28" max="28" width="23.875" style="0" customWidth="1"/>
    <col min="29" max="29" width="24.125" style="0" customWidth="1"/>
    <col min="30" max="30" width="25.625" style="0" customWidth="1"/>
    <col min="31" max="31" width="24.00390625" style="0" customWidth="1"/>
    <col min="32" max="32" width="25.125" style="0" customWidth="1"/>
    <col min="33" max="33" width="23.125" style="0" customWidth="1"/>
    <col min="34" max="34" width="26.00390625" style="0" customWidth="1"/>
    <col min="35" max="35" width="24.375" style="0" customWidth="1"/>
    <col min="36" max="36" width="26.00390625" style="0" customWidth="1"/>
    <col min="39" max="39" width="37.125" style="0" customWidth="1"/>
    <col min="40" max="40" width="26.00390625" style="0" customWidth="1"/>
    <col min="41" max="41" width="25.375" style="0" customWidth="1"/>
    <col min="42" max="42" width="25.25390625" style="0" customWidth="1"/>
    <col min="45" max="45" width="38.625" style="0" customWidth="1"/>
    <col min="46" max="46" width="25.625" style="0" customWidth="1"/>
    <col min="47" max="47" width="22.875" style="0" customWidth="1"/>
    <col min="48" max="48" width="25.875" style="0" customWidth="1"/>
    <col min="49" max="49" width="23.625" style="0" customWidth="1"/>
    <col min="50" max="50" width="24.75390625" style="0" customWidth="1"/>
    <col min="51" max="51" width="27.125" style="0" customWidth="1"/>
    <col min="52" max="52" width="25.875" style="0" customWidth="1"/>
    <col min="53" max="53" width="25.00390625" style="0" customWidth="1"/>
    <col min="54" max="54" width="23.00390625" style="0" customWidth="1"/>
    <col min="57" max="57" width="39.125" style="0" customWidth="1"/>
    <col min="58" max="58" width="23.75390625" style="0" customWidth="1"/>
    <col min="59" max="59" width="23.25390625" style="0" customWidth="1"/>
    <col min="60" max="60" width="23.125" style="0" customWidth="1"/>
    <col min="61" max="61" width="23.25390625" style="0" customWidth="1"/>
    <col min="62" max="62" width="22.625" style="0" customWidth="1"/>
    <col min="63" max="63" width="22.875" style="0" customWidth="1"/>
    <col min="64" max="64" width="24.625" style="0" customWidth="1"/>
    <col min="65" max="65" width="23.875" style="0" customWidth="1"/>
    <col min="66" max="66" width="24.00390625" style="0" customWidth="1"/>
    <col min="69" max="69" width="40.25390625" style="0" customWidth="1"/>
    <col min="70" max="70" width="24.25390625" style="0" customWidth="1"/>
    <col min="71" max="71" width="25.625" style="0" customWidth="1"/>
    <col min="72" max="72" width="26.625" style="0" customWidth="1"/>
    <col min="75" max="75" width="41.125" style="0" customWidth="1"/>
    <col min="76" max="76" width="24.625" style="0" customWidth="1"/>
    <col min="77" max="77" width="24.375" style="0" customWidth="1"/>
    <col min="78" max="78" width="25.25390625" style="0" customWidth="1"/>
    <col min="79" max="79" width="23.625" style="0" customWidth="1"/>
    <col min="80" max="80" width="23.00390625" style="0" customWidth="1"/>
    <col min="81" max="81" width="26.00390625" style="0" customWidth="1"/>
    <col min="84" max="84" width="43.25390625" style="0" customWidth="1"/>
    <col min="85" max="86" width="26.25390625" style="0" customWidth="1"/>
    <col min="87" max="87" width="24.25390625" style="0" customWidth="1"/>
    <col min="88" max="88" width="22.875" style="0" customWidth="1"/>
    <col min="89" max="89" width="25.375" style="0" customWidth="1"/>
    <col min="90" max="90" width="25.00390625" style="0" customWidth="1"/>
    <col min="91" max="91" width="27.125" style="0" customWidth="1"/>
    <col min="92" max="92" width="23.75390625" style="0" customWidth="1"/>
    <col min="93" max="93" width="24.375" style="0" customWidth="1"/>
    <col min="96" max="96" width="38.00390625" style="0" customWidth="1"/>
    <col min="97" max="97" width="26.625" style="0" customWidth="1"/>
    <col min="98" max="98" width="24.75390625" style="0" customWidth="1"/>
    <col min="99" max="99" width="23.125" style="0" customWidth="1"/>
    <col min="100" max="100" width="22.25390625" style="0" customWidth="1"/>
    <col min="101" max="101" width="24.25390625" style="0" customWidth="1"/>
    <col min="102" max="102" width="24.625" style="0" customWidth="1"/>
    <col min="105" max="105" width="37.375" style="0" customWidth="1"/>
    <col min="106" max="106" width="27.625" style="0" customWidth="1"/>
    <col min="107" max="107" width="24.125" style="0" customWidth="1"/>
    <col min="108" max="108" width="25.375" style="0" customWidth="1"/>
    <col min="109" max="109" width="24.375" style="0" customWidth="1"/>
    <col min="110" max="110" width="26.125" style="0" customWidth="1"/>
    <col min="111" max="111" width="23.875" style="0" customWidth="1"/>
    <col min="112" max="112" width="24.625" style="0" customWidth="1"/>
    <col min="113" max="114" width="23.75390625" style="0" customWidth="1"/>
  </cols>
  <sheetData>
    <row r="1" spans="1:115" ht="24.75" customHeight="1">
      <c r="A1" s="102" t="s">
        <v>283</v>
      </c>
      <c r="B1" s="40"/>
      <c r="H1" s="102" t="s">
        <v>283</v>
      </c>
      <c r="I1" s="1"/>
      <c r="J1" s="1"/>
      <c r="K1" s="1"/>
      <c r="L1" s="1"/>
      <c r="M1" s="1"/>
      <c r="N1" s="102" t="s">
        <v>283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02" t="s">
        <v>283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02" t="s">
        <v>283</v>
      </c>
      <c r="AM1" s="1"/>
      <c r="AN1" s="1"/>
      <c r="AO1" s="1"/>
      <c r="AP1" s="1"/>
      <c r="AQ1" s="1"/>
      <c r="AR1" s="102" t="s">
        <v>283</v>
      </c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02" t="s">
        <v>283</v>
      </c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02" t="s">
        <v>283</v>
      </c>
      <c r="BQ1" s="1"/>
      <c r="BR1" s="1"/>
      <c r="BS1" s="1"/>
      <c r="BT1" s="1"/>
      <c r="BU1" s="1"/>
      <c r="BV1" s="102" t="s">
        <v>283</v>
      </c>
      <c r="BW1" s="1"/>
      <c r="BX1" s="1"/>
      <c r="BY1" s="1"/>
      <c r="BZ1" s="1"/>
      <c r="CA1" s="1"/>
      <c r="CB1" s="1"/>
      <c r="CC1" s="1"/>
      <c r="CD1" s="1"/>
      <c r="CE1" s="102" t="s">
        <v>283</v>
      </c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02" t="s">
        <v>283</v>
      </c>
      <c r="CR1" s="1"/>
      <c r="CS1" s="1"/>
      <c r="CT1" s="1"/>
      <c r="CU1" s="1"/>
      <c r="CV1" s="1"/>
      <c r="CW1" s="1"/>
      <c r="CX1" s="1"/>
      <c r="CY1" s="1"/>
      <c r="CZ1" s="102" t="s">
        <v>283</v>
      </c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</row>
    <row r="2" spans="8:115" ht="18">
      <c r="H2" s="3"/>
      <c r="I2" s="3"/>
      <c r="J2" s="3"/>
      <c r="K2" s="3"/>
      <c r="L2" s="3"/>
      <c r="M2" s="3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8:115" ht="18">
      <c r="H3" s="3" t="s">
        <v>490</v>
      </c>
      <c r="I3" s="3"/>
      <c r="J3" s="3"/>
      <c r="K3" s="3"/>
      <c r="L3" s="3"/>
      <c r="M3" s="3"/>
      <c r="N3" s="1" t="s">
        <v>491</v>
      </c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492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 t="s">
        <v>491</v>
      </c>
      <c r="AM3" s="3"/>
      <c r="AN3" s="3"/>
      <c r="AO3" s="3"/>
      <c r="AP3" s="3"/>
      <c r="AQ3" s="3"/>
      <c r="AR3" s="3" t="s">
        <v>491</v>
      </c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 t="s">
        <v>491</v>
      </c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 t="s">
        <v>491</v>
      </c>
      <c r="BQ3" s="3"/>
      <c r="BR3" s="3"/>
      <c r="BS3" s="3"/>
      <c r="BT3" s="3"/>
      <c r="BU3" s="3"/>
      <c r="BV3" s="3" t="s">
        <v>491</v>
      </c>
      <c r="BW3" s="3"/>
      <c r="BX3" s="3"/>
      <c r="BY3" s="3"/>
      <c r="BZ3" s="3"/>
      <c r="CA3" s="3"/>
      <c r="CB3" s="3"/>
      <c r="CC3" s="3"/>
      <c r="CD3" s="3"/>
      <c r="CE3" s="3" t="s">
        <v>491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 t="s">
        <v>491</v>
      </c>
      <c r="CR3" s="3"/>
      <c r="CS3" s="3"/>
      <c r="CT3" s="3"/>
      <c r="CU3" s="3"/>
      <c r="CV3" s="3"/>
      <c r="CW3" s="3"/>
      <c r="CX3" s="3"/>
      <c r="CY3" s="3"/>
      <c r="CZ3" s="3" t="s">
        <v>491</v>
      </c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</row>
    <row r="4" spans="1:115" ht="18">
      <c r="A4" s="1" t="s">
        <v>493</v>
      </c>
      <c r="H4" s="3" t="s">
        <v>323</v>
      </c>
      <c r="I4" s="3" t="s">
        <v>494</v>
      </c>
      <c r="J4" s="3"/>
      <c r="K4" s="3"/>
      <c r="L4" s="3"/>
      <c r="M4" s="3"/>
      <c r="N4" s="1" t="s">
        <v>323</v>
      </c>
      <c r="O4" s="1" t="s">
        <v>494</v>
      </c>
      <c r="P4" s="3"/>
      <c r="Q4" s="3"/>
      <c r="R4" s="3"/>
      <c r="S4" s="3"/>
      <c r="T4" s="3"/>
      <c r="U4" s="3"/>
      <c r="V4" s="3"/>
      <c r="W4" s="3"/>
      <c r="X4" s="3"/>
      <c r="Y4" s="3"/>
      <c r="Z4" s="3" t="s">
        <v>323</v>
      </c>
      <c r="AA4" s="3" t="s">
        <v>495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 t="s">
        <v>323</v>
      </c>
      <c r="AM4" s="3" t="s">
        <v>496</v>
      </c>
      <c r="AN4" s="3"/>
      <c r="AO4" s="3"/>
      <c r="AP4" s="3"/>
      <c r="AQ4" s="3"/>
      <c r="AR4" s="3" t="s">
        <v>323</v>
      </c>
      <c r="AS4" s="3" t="s">
        <v>497</v>
      </c>
      <c r="AT4" s="3"/>
      <c r="AU4" s="3"/>
      <c r="AV4" s="3"/>
      <c r="AW4" s="3"/>
      <c r="AX4" s="3"/>
      <c r="AY4" s="3"/>
      <c r="AZ4" s="3"/>
      <c r="BA4" s="3"/>
      <c r="BB4" s="3"/>
      <c r="BC4" s="3"/>
      <c r="BD4" s="3" t="s">
        <v>323</v>
      </c>
      <c r="BE4" s="3" t="s">
        <v>497</v>
      </c>
      <c r="BF4" s="3"/>
      <c r="BG4" s="3"/>
      <c r="BH4" s="3"/>
      <c r="BI4" s="3"/>
      <c r="BJ4" s="3"/>
      <c r="BK4" s="3"/>
      <c r="BL4" s="3"/>
      <c r="BM4" s="3"/>
      <c r="BN4" s="3"/>
      <c r="BO4" s="3"/>
      <c r="BP4" s="3" t="s">
        <v>323</v>
      </c>
      <c r="BQ4" s="3" t="s">
        <v>497</v>
      </c>
      <c r="BR4" s="3"/>
      <c r="BS4" s="3"/>
      <c r="BT4" s="3"/>
      <c r="BU4" s="3"/>
      <c r="BV4" s="3" t="s">
        <v>323</v>
      </c>
      <c r="BW4" s="3" t="s">
        <v>497</v>
      </c>
      <c r="BX4" s="3"/>
      <c r="BY4" s="3"/>
      <c r="BZ4" s="3"/>
      <c r="CA4" s="3"/>
      <c r="CB4" s="3"/>
      <c r="CC4" s="3"/>
      <c r="CD4" s="3"/>
      <c r="CE4" s="3" t="s">
        <v>323</v>
      </c>
      <c r="CF4" s="3" t="s">
        <v>497</v>
      </c>
      <c r="CG4" s="3"/>
      <c r="CH4" s="3"/>
      <c r="CI4" s="3"/>
      <c r="CJ4" s="3"/>
      <c r="CK4" s="3"/>
      <c r="CL4" s="3"/>
      <c r="CM4" s="3"/>
      <c r="CN4" s="3"/>
      <c r="CO4" s="3"/>
      <c r="CP4" s="3"/>
      <c r="CQ4" s="3" t="s">
        <v>323</v>
      </c>
      <c r="CR4" s="3" t="s">
        <v>497</v>
      </c>
      <c r="CS4" s="3"/>
      <c r="CT4" s="3"/>
      <c r="CU4" s="3"/>
      <c r="CV4" s="3"/>
      <c r="CW4" s="3"/>
      <c r="CX4" s="3"/>
      <c r="CY4" s="3"/>
      <c r="CZ4" s="3" t="s">
        <v>323</v>
      </c>
      <c r="DA4" s="3" t="s">
        <v>498</v>
      </c>
      <c r="DB4" s="3"/>
      <c r="DC4" s="3"/>
      <c r="DD4" s="3"/>
      <c r="DE4" s="3"/>
      <c r="DF4" s="3"/>
      <c r="DG4" s="3"/>
      <c r="DH4" s="3"/>
      <c r="DI4" s="3"/>
      <c r="DJ4" s="3"/>
      <c r="DK4" s="3"/>
    </row>
    <row r="5" spans="8:115" ht="18.75" thickBot="1">
      <c r="H5" s="3"/>
      <c r="I5" s="1" t="s">
        <v>499</v>
      </c>
      <c r="J5" s="3"/>
      <c r="K5" s="3"/>
      <c r="L5" s="105" t="s">
        <v>329</v>
      </c>
      <c r="M5" s="3"/>
      <c r="N5" s="1"/>
      <c r="O5" s="1" t="s">
        <v>500</v>
      </c>
      <c r="P5" s="3"/>
      <c r="Q5" s="3"/>
      <c r="R5" s="3"/>
      <c r="S5" s="3"/>
      <c r="T5" s="3"/>
      <c r="U5" s="3"/>
      <c r="V5" s="3"/>
      <c r="W5" s="3"/>
      <c r="X5" s="105" t="s">
        <v>501</v>
      </c>
      <c r="Y5" s="3"/>
      <c r="Z5" s="3"/>
      <c r="AA5" s="1" t="s">
        <v>502</v>
      </c>
      <c r="AB5" s="3"/>
      <c r="AC5" s="3"/>
      <c r="AD5" s="3"/>
      <c r="AE5" s="3"/>
      <c r="AF5" s="3"/>
      <c r="AG5" s="3"/>
      <c r="AH5" s="3"/>
      <c r="AI5" s="3"/>
      <c r="AJ5" s="105" t="s">
        <v>503</v>
      </c>
      <c r="AK5" s="3"/>
      <c r="AL5" s="3"/>
      <c r="AM5" s="3" t="s">
        <v>504</v>
      </c>
      <c r="AN5" s="3"/>
      <c r="AO5" s="3"/>
      <c r="AP5" s="105" t="s">
        <v>505</v>
      </c>
      <c r="AQ5" s="3"/>
      <c r="AR5" s="3"/>
      <c r="AS5" s="3" t="s">
        <v>506</v>
      </c>
      <c r="AT5" s="3"/>
      <c r="AU5" s="3"/>
      <c r="AV5" s="3"/>
      <c r="AW5" s="3"/>
      <c r="AX5" s="3"/>
      <c r="AY5" s="3"/>
      <c r="AZ5" s="3"/>
      <c r="BA5" s="3"/>
      <c r="BB5" s="3" t="s">
        <v>507</v>
      </c>
      <c r="BC5" s="3"/>
      <c r="BD5" s="3"/>
      <c r="BE5" s="3" t="s">
        <v>506</v>
      </c>
      <c r="BF5" s="3"/>
      <c r="BG5" s="3"/>
      <c r="BH5" s="3"/>
      <c r="BI5" s="3"/>
      <c r="BJ5" s="3"/>
      <c r="BK5" s="3"/>
      <c r="BL5" s="3"/>
      <c r="BM5" s="3"/>
      <c r="BN5" s="3" t="s">
        <v>515</v>
      </c>
      <c r="BO5" s="3"/>
      <c r="BP5" s="3"/>
      <c r="BQ5" s="3" t="s">
        <v>506</v>
      </c>
      <c r="BR5" s="3"/>
      <c r="BS5" s="3"/>
      <c r="BT5" s="105" t="s">
        <v>516</v>
      </c>
      <c r="BU5" s="3"/>
      <c r="BV5" s="3"/>
      <c r="BW5" s="3" t="s">
        <v>517</v>
      </c>
      <c r="BX5" s="3"/>
      <c r="BY5" s="3"/>
      <c r="BZ5" s="3"/>
      <c r="CA5" s="3"/>
      <c r="CB5" s="3"/>
      <c r="CC5" s="105" t="s">
        <v>518</v>
      </c>
      <c r="CD5" s="3"/>
      <c r="CE5" s="3"/>
      <c r="CF5" s="3" t="s">
        <v>517</v>
      </c>
      <c r="CG5" s="3"/>
      <c r="CH5" s="3"/>
      <c r="CI5" s="3"/>
      <c r="CJ5" s="3"/>
      <c r="CK5" s="3"/>
      <c r="CL5" s="3"/>
      <c r="CM5" s="3"/>
      <c r="CN5" s="3"/>
      <c r="CO5" s="3" t="s">
        <v>519</v>
      </c>
      <c r="CP5" s="3"/>
      <c r="CQ5" s="3"/>
      <c r="CR5" s="3" t="s">
        <v>520</v>
      </c>
      <c r="CS5" s="3"/>
      <c r="CT5" s="3"/>
      <c r="CU5" s="3"/>
      <c r="CV5" s="3"/>
      <c r="CW5" s="3"/>
      <c r="CX5" s="105" t="s">
        <v>521</v>
      </c>
      <c r="CY5" s="3"/>
      <c r="CZ5" s="3"/>
      <c r="DA5" s="3" t="s">
        <v>520</v>
      </c>
      <c r="DB5" s="3"/>
      <c r="DC5" s="3"/>
      <c r="DD5" s="3"/>
      <c r="DE5" s="3"/>
      <c r="DF5" s="3"/>
      <c r="DG5" s="3"/>
      <c r="DH5" s="3"/>
      <c r="DI5" s="3"/>
      <c r="DJ5" s="3" t="s">
        <v>522</v>
      </c>
      <c r="DK5" s="3"/>
    </row>
    <row r="6" spans="1:115" ht="16.5" thickBot="1">
      <c r="A6" s="179"/>
      <c r="B6" s="8"/>
      <c r="C6" s="9"/>
      <c r="D6" s="180" t="s">
        <v>206</v>
      </c>
      <c r="E6" s="80"/>
      <c r="F6" s="20" t="s">
        <v>625</v>
      </c>
      <c r="H6" s="214"/>
      <c r="I6" s="214"/>
      <c r="J6" s="180" t="s">
        <v>523</v>
      </c>
      <c r="K6" s="215"/>
      <c r="L6" s="214"/>
      <c r="M6" s="3"/>
      <c r="N6" s="214"/>
      <c r="O6" s="214"/>
      <c r="P6" s="180" t="s">
        <v>524</v>
      </c>
      <c r="Q6" s="215"/>
      <c r="R6" s="181"/>
      <c r="S6" s="180"/>
      <c r="T6" s="215" t="s">
        <v>525</v>
      </c>
      <c r="U6" s="181"/>
      <c r="V6" s="180"/>
      <c r="W6" s="215" t="s">
        <v>526</v>
      </c>
      <c r="X6" s="181"/>
      <c r="Y6" s="3"/>
      <c r="Z6" s="214"/>
      <c r="AA6" s="214"/>
      <c r="AB6" s="180"/>
      <c r="AC6" s="181" t="s">
        <v>527</v>
      </c>
      <c r="AD6" s="181"/>
      <c r="AE6" s="180"/>
      <c r="AF6" s="215" t="s">
        <v>528</v>
      </c>
      <c r="AG6" s="181"/>
      <c r="AH6" s="180"/>
      <c r="AI6" s="215" t="s">
        <v>529</v>
      </c>
      <c r="AJ6" s="181"/>
      <c r="AK6" s="3"/>
      <c r="AL6" s="214"/>
      <c r="AM6" s="214"/>
      <c r="AN6" s="180" t="s">
        <v>530</v>
      </c>
      <c r="AO6" s="215"/>
      <c r="AP6" s="181"/>
      <c r="AQ6" s="3"/>
      <c r="AR6" s="214"/>
      <c r="AS6" s="214"/>
      <c r="AT6" s="180" t="s">
        <v>531</v>
      </c>
      <c r="AU6" s="215"/>
      <c r="AV6" s="181"/>
      <c r="AW6" s="180" t="s">
        <v>533</v>
      </c>
      <c r="AX6" s="215"/>
      <c r="AY6" s="181"/>
      <c r="AZ6" s="180" t="s">
        <v>534</v>
      </c>
      <c r="BA6" s="215"/>
      <c r="BB6" s="181"/>
      <c r="BC6" s="3"/>
      <c r="BD6" s="214"/>
      <c r="BE6" s="214"/>
      <c r="BF6" s="180" t="s">
        <v>535</v>
      </c>
      <c r="BG6" s="215"/>
      <c r="BH6" s="181"/>
      <c r="BI6" s="180" t="s">
        <v>536</v>
      </c>
      <c r="BJ6" s="215"/>
      <c r="BK6" s="181"/>
      <c r="BL6" s="180" t="s">
        <v>537</v>
      </c>
      <c r="BM6" s="215"/>
      <c r="BN6" s="181"/>
      <c r="BO6" s="3"/>
      <c r="BP6" s="214"/>
      <c r="BQ6" s="214"/>
      <c r="BR6" s="180" t="s">
        <v>538</v>
      </c>
      <c r="BS6" s="215"/>
      <c r="BT6" s="181"/>
      <c r="BU6" s="3"/>
      <c r="BV6" s="214"/>
      <c r="BW6" s="214"/>
      <c r="BX6" s="180" t="s">
        <v>539</v>
      </c>
      <c r="BY6" s="215"/>
      <c r="BZ6" s="181"/>
      <c r="CA6" s="180" t="s">
        <v>540</v>
      </c>
      <c r="CB6" s="215"/>
      <c r="CC6" s="181"/>
      <c r="CD6" s="3"/>
      <c r="CE6" s="214"/>
      <c r="CF6" s="214"/>
      <c r="CG6" s="180" t="s">
        <v>541</v>
      </c>
      <c r="CH6" s="215"/>
      <c r="CI6" s="181"/>
      <c r="CJ6" s="180" t="s">
        <v>542</v>
      </c>
      <c r="CK6" s="215"/>
      <c r="CL6" s="181"/>
      <c r="CM6" s="180" t="s">
        <v>543</v>
      </c>
      <c r="CN6" s="215"/>
      <c r="CO6" s="181"/>
      <c r="CP6" s="3"/>
      <c r="CQ6" s="214"/>
      <c r="CR6" s="214"/>
      <c r="CS6" s="180" t="s">
        <v>544</v>
      </c>
      <c r="CT6" s="215"/>
      <c r="CU6" s="181"/>
      <c r="CV6" s="180"/>
      <c r="CW6" s="215" t="s">
        <v>545</v>
      </c>
      <c r="CX6" s="181"/>
      <c r="CY6" s="3"/>
      <c r="CZ6" s="214"/>
      <c r="DA6" s="214"/>
      <c r="DB6" s="180"/>
      <c r="DC6" s="215" t="s">
        <v>546</v>
      </c>
      <c r="DD6" s="181"/>
      <c r="DE6" s="180"/>
      <c r="DF6" s="215" t="s">
        <v>547</v>
      </c>
      <c r="DG6" s="181"/>
      <c r="DH6" s="180"/>
      <c r="DI6" s="215" t="s">
        <v>548</v>
      </c>
      <c r="DJ6" s="181"/>
      <c r="DK6" s="3"/>
    </row>
    <row r="7" spans="1:115" ht="16.5" thickBot="1">
      <c r="A7" s="183"/>
      <c r="B7" s="185" t="s">
        <v>638</v>
      </c>
      <c r="C7" s="184"/>
      <c r="D7" s="11"/>
      <c r="E7" s="13"/>
      <c r="F7" s="13" t="s">
        <v>631</v>
      </c>
      <c r="H7" s="18"/>
      <c r="I7" s="18"/>
      <c r="J7" s="20"/>
      <c r="K7" s="25" t="s">
        <v>646</v>
      </c>
      <c r="L7" s="13" t="s">
        <v>623</v>
      </c>
      <c r="M7" s="3"/>
      <c r="N7" s="18"/>
      <c r="O7" s="18"/>
      <c r="P7" s="180" t="s">
        <v>523</v>
      </c>
      <c r="Q7" s="215"/>
      <c r="R7" s="214"/>
      <c r="S7" s="180" t="s">
        <v>523</v>
      </c>
      <c r="T7" s="215"/>
      <c r="U7" s="214"/>
      <c r="V7" s="180" t="s">
        <v>523</v>
      </c>
      <c r="W7" s="215"/>
      <c r="X7" s="214"/>
      <c r="Y7" s="3"/>
      <c r="Z7" s="18"/>
      <c r="AA7" s="18"/>
      <c r="AB7" s="180" t="s">
        <v>523</v>
      </c>
      <c r="AC7" s="215"/>
      <c r="AD7" s="214"/>
      <c r="AE7" s="180" t="s">
        <v>523</v>
      </c>
      <c r="AF7" s="215"/>
      <c r="AG7" s="214"/>
      <c r="AH7" s="180" t="s">
        <v>523</v>
      </c>
      <c r="AI7" s="215"/>
      <c r="AJ7" s="214"/>
      <c r="AK7" s="3"/>
      <c r="AL7" s="18"/>
      <c r="AM7" s="18"/>
      <c r="AN7" s="180" t="s">
        <v>523</v>
      </c>
      <c r="AO7" s="215"/>
      <c r="AP7" s="214"/>
      <c r="AQ7" s="3"/>
      <c r="AR7" s="18"/>
      <c r="AS7" s="18"/>
      <c r="AT7" s="180" t="s">
        <v>523</v>
      </c>
      <c r="AU7" s="215"/>
      <c r="AV7" s="214"/>
      <c r="AW7" s="180" t="s">
        <v>523</v>
      </c>
      <c r="AX7" s="215"/>
      <c r="AY7" s="214"/>
      <c r="AZ7" s="180" t="s">
        <v>523</v>
      </c>
      <c r="BA7" s="215"/>
      <c r="BB7" s="214"/>
      <c r="BC7" s="3"/>
      <c r="BD7" s="18"/>
      <c r="BE7" s="18"/>
      <c r="BF7" s="180" t="s">
        <v>523</v>
      </c>
      <c r="BG7" s="215"/>
      <c r="BH7" s="214"/>
      <c r="BI7" s="180" t="s">
        <v>523</v>
      </c>
      <c r="BJ7" s="215"/>
      <c r="BK7" s="214"/>
      <c r="BL7" s="180" t="s">
        <v>523</v>
      </c>
      <c r="BM7" s="215"/>
      <c r="BN7" s="214"/>
      <c r="BO7" s="3"/>
      <c r="BP7" s="18"/>
      <c r="BQ7" s="18"/>
      <c r="BR7" s="180" t="s">
        <v>523</v>
      </c>
      <c r="BS7" s="215"/>
      <c r="BT7" s="214"/>
      <c r="BU7" s="3"/>
      <c r="BV7" s="18"/>
      <c r="BW7" s="18"/>
      <c r="BX7" s="180" t="s">
        <v>523</v>
      </c>
      <c r="BY7" s="215"/>
      <c r="BZ7" s="214"/>
      <c r="CA7" s="180" t="s">
        <v>523</v>
      </c>
      <c r="CB7" s="215"/>
      <c r="CC7" s="214"/>
      <c r="CD7" s="3"/>
      <c r="CE7" s="18"/>
      <c r="CF7" s="18"/>
      <c r="CG7" s="180" t="s">
        <v>523</v>
      </c>
      <c r="CH7" s="215"/>
      <c r="CI7" s="214"/>
      <c r="CJ7" s="180" t="s">
        <v>523</v>
      </c>
      <c r="CK7" s="215"/>
      <c r="CL7" s="214"/>
      <c r="CM7" s="180" t="s">
        <v>523</v>
      </c>
      <c r="CN7" s="215"/>
      <c r="CO7" s="214"/>
      <c r="CP7" s="3"/>
      <c r="CQ7" s="18"/>
      <c r="CR7" s="18"/>
      <c r="CS7" s="180" t="s">
        <v>523</v>
      </c>
      <c r="CT7" s="215"/>
      <c r="CU7" s="214"/>
      <c r="CV7" s="180" t="s">
        <v>523</v>
      </c>
      <c r="CW7" s="215"/>
      <c r="CX7" s="214"/>
      <c r="CY7" s="3"/>
      <c r="CZ7" s="18"/>
      <c r="DA7" s="18"/>
      <c r="DB7" s="180" t="s">
        <v>523</v>
      </c>
      <c r="DC7" s="215"/>
      <c r="DD7" s="214"/>
      <c r="DE7" s="180" t="s">
        <v>523</v>
      </c>
      <c r="DF7" s="215"/>
      <c r="DG7" s="214"/>
      <c r="DH7" s="180" t="s">
        <v>523</v>
      </c>
      <c r="DI7" s="215"/>
      <c r="DJ7" s="214"/>
      <c r="DK7" s="3"/>
    </row>
    <row r="8" spans="1:115" ht="16.5" thickBot="1">
      <c r="A8" s="183"/>
      <c r="B8" s="185"/>
      <c r="C8" s="184"/>
      <c r="D8" s="13" t="s">
        <v>105</v>
      </c>
      <c r="E8" s="13" t="s">
        <v>646</v>
      </c>
      <c r="F8" s="13"/>
      <c r="H8" s="13" t="s">
        <v>759</v>
      </c>
      <c r="I8" s="13" t="s">
        <v>68</v>
      </c>
      <c r="J8" s="13" t="s">
        <v>105</v>
      </c>
      <c r="K8" s="19"/>
      <c r="L8" s="13" t="s">
        <v>549</v>
      </c>
      <c r="M8" s="3"/>
      <c r="N8" s="13" t="s">
        <v>759</v>
      </c>
      <c r="O8" s="13" t="s">
        <v>68</v>
      </c>
      <c r="P8" s="20"/>
      <c r="Q8" s="25" t="s">
        <v>646</v>
      </c>
      <c r="R8" s="13" t="s">
        <v>623</v>
      </c>
      <c r="S8" s="20"/>
      <c r="T8" s="25" t="s">
        <v>646</v>
      </c>
      <c r="U8" s="13" t="s">
        <v>623</v>
      </c>
      <c r="V8" s="20"/>
      <c r="W8" s="25" t="s">
        <v>646</v>
      </c>
      <c r="X8" s="13" t="s">
        <v>623</v>
      </c>
      <c r="Y8" s="3"/>
      <c r="Z8" s="18" t="s">
        <v>759</v>
      </c>
      <c r="AA8" s="13" t="s">
        <v>68</v>
      </c>
      <c r="AB8" s="20"/>
      <c r="AC8" s="25" t="s">
        <v>646</v>
      </c>
      <c r="AD8" s="13" t="s">
        <v>623</v>
      </c>
      <c r="AE8" s="20"/>
      <c r="AF8" s="25" t="s">
        <v>646</v>
      </c>
      <c r="AG8" s="13" t="s">
        <v>623</v>
      </c>
      <c r="AH8" s="20"/>
      <c r="AI8" s="25" t="s">
        <v>646</v>
      </c>
      <c r="AJ8" s="13" t="s">
        <v>623</v>
      </c>
      <c r="AK8" s="3"/>
      <c r="AL8" s="13" t="s">
        <v>759</v>
      </c>
      <c r="AM8" s="13" t="s">
        <v>68</v>
      </c>
      <c r="AN8" s="20"/>
      <c r="AO8" s="25" t="s">
        <v>646</v>
      </c>
      <c r="AP8" s="13" t="s">
        <v>623</v>
      </c>
      <c r="AQ8" s="3"/>
      <c r="AR8" s="13" t="s">
        <v>759</v>
      </c>
      <c r="AS8" s="13" t="s">
        <v>68</v>
      </c>
      <c r="AT8" s="20"/>
      <c r="AU8" s="25" t="s">
        <v>646</v>
      </c>
      <c r="AV8" s="13" t="s">
        <v>623</v>
      </c>
      <c r="AW8" s="20"/>
      <c r="AX8" s="25" t="s">
        <v>646</v>
      </c>
      <c r="AY8" s="13" t="s">
        <v>623</v>
      </c>
      <c r="AZ8" s="20"/>
      <c r="BA8" s="25" t="s">
        <v>646</v>
      </c>
      <c r="BB8" s="13" t="s">
        <v>623</v>
      </c>
      <c r="BC8" s="3"/>
      <c r="BD8" s="13" t="s">
        <v>759</v>
      </c>
      <c r="BE8" s="13" t="s">
        <v>68</v>
      </c>
      <c r="BF8" s="20"/>
      <c r="BG8" s="25" t="s">
        <v>646</v>
      </c>
      <c r="BH8" s="13" t="s">
        <v>623</v>
      </c>
      <c r="BI8" s="20"/>
      <c r="BJ8" s="25" t="s">
        <v>646</v>
      </c>
      <c r="BK8" s="13" t="s">
        <v>623</v>
      </c>
      <c r="BL8" s="20"/>
      <c r="BM8" s="25" t="s">
        <v>646</v>
      </c>
      <c r="BN8" s="13" t="s">
        <v>623</v>
      </c>
      <c r="BO8" s="3"/>
      <c r="BP8" s="13" t="s">
        <v>759</v>
      </c>
      <c r="BQ8" s="13" t="s">
        <v>68</v>
      </c>
      <c r="BR8" s="20"/>
      <c r="BS8" s="25" t="s">
        <v>646</v>
      </c>
      <c r="BT8" s="13" t="s">
        <v>623</v>
      </c>
      <c r="BU8" s="3"/>
      <c r="BV8" s="13" t="s">
        <v>759</v>
      </c>
      <c r="BW8" s="13" t="s">
        <v>68</v>
      </c>
      <c r="BX8" s="20"/>
      <c r="BY8" s="25" t="s">
        <v>646</v>
      </c>
      <c r="BZ8" s="13" t="s">
        <v>623</v>
      </c>
      <c r="CA8" s="20"/>
      <c r="CB8" s="25" t="s">
        <v>646</v>
      </c>
      <c r="CC8" s="13" t="s">
        <v>623</v>
      </c>
      <c r="CD8" s="3"/>
      <c r="CE8" s="13" t="s">
        <v>759</v>
      </c>
      <c r="CF8" s="13" t="s">
        <v>68</v>
      </c>
      <c r="CG8" s="20"/>
      <c r="CH8" s="25" t="s">
        <v>646</v>
      </c>
      <c r="CI8" s="13" t="s">
        <v>623</v>
      </c>
      <c r="CJ8" s="20"/>
      <c r="CK8" s="25" t="s">
        <v>646</v>
      </c>
      <c r="CL8" s="13" t="s">
        <v>623</v>
      </c>
      <c r="CM8" s="20"/>
      <c r="CN8" s="25" t="s">
        <v>646</v>
      </c>
      <c r="CO8" s="13" t="s">
        <v>623</v>
      </c>
      <c r="CP8" s="3"/>
      <c r="CQ8" s="13" t="s">
        <v>759</v>
      </c>
      <c r="CR8" s="13" t="s">
        <v>68</v>
      </c>
      <c r="CS8" s="20"/>
      <c r="CT8" s="25" t="s">
        <v>646</v>
      </c>
      <c r="CU8" s="13" t="s">
        <v>623</v>
      </c>
      <c r="CV8" s="20"/>
      <c r="CW8" s="25" t="s">
        <v>646</v>
      </c>
      <c r="CX8" s="13" t="s">
        <v>623</v>
      </c>
      <c r="CY8" s="3"/>
      <c r="CZ8" s="13" t="s">
        <v>759</v>
      </c>
      <c r="DA8" s="13" t="s">
        <v>68</v>
      </c>
      <c r="DB8" s="20"/>
      <c r="DC8" s="25" t="s">
        <v>646</v>
      </c>
      <c r="DD8" s="13" t="s">
        <v>623</v>
      </c>
      <c r="DE8" s="20"/>
      <c r="DF8" s="25" t="s">
        <v>646</v>
      </c>
      <c r="DG8" s="13" t="s">
        <v>623</v>
      </c>
      <c r="DH8" s="20"/>
      <c r="DI8" s="25" t="s">
        <v>646</v>
      </c>
      <c r="DJ8" s="13" t="s">
        <v>623</v>
      </c>
      <c r="DK8" s="3"/>
    </row>
    <row r="9" spans="1:115" ht="16.5" thickBot="1">
      <c r="A9" s="186"/>
      <c r="B9" s="216"/>
      <c r="C9" s="187"/>
      <c r="D9" s="182"/>
      <c r="E9" s="13" t="s">
        <v>212</v>
      </c>
      <c r="F9" s="24"/>
      <c r="H9" s="18"/>
      <c r="I9" s="18"/>
      <c r="J9" s="18"/>
      <c r="K9" s="11" t="s">
        <v>550</v>
      </c>
      <c r="L9" s="13" t="s">
        <v>631</v>
      </c>
      <c r="M9" s="3"/>
      <c r="N9" s="18"/>
      <c r="O9" s="18"/>
      <c r="P9" s="13" t="s">
        <v>105</v>
      </c>
      <c r="Q9" s="19"/>
      <c r="R9" s="13" t="s">
        <v>549</v>
      </c>
      <c r="S9" s="13" t="s">
        <v>105</v>
      </c>
      <c r="T9" s="19"/>
      <c r="U9" s="13" t="s">
        <v>549</v>
      </c>
      <c r="V9" s="13" t="s">
        <v>105</v>
      </c>
      <c r="W9" s="19"/>
      <c r="X9" s="13" t="s">
        <v>549</v>
      </c>
      <c r="Y9" s="3"/>
      <c r="Z9" s="18"/>
      <c r="AA9" s="18"/>
      <c r="AB9" s="13" t="s">
        <v>105</v>
      </c>
      <c r="AC9" s="19"/>
      <c r="AD9" s="13" t="s">
        <v>549</v>
      </c>
      <c r="AE9" s="13" t="s">
        <v>105</v>
      </c>
      <c r="AF9" s="19"/>
      <c r="AG9" s="13" t="s">
        <v>549</v>
      </c>
      <c r="AH9" s="13" t="s">
        <v>105</v>
      </c>
      <c r="AI9" s="19"/>
      <c r="AJ9" s="13" t="s">
        <v>549</v>
      </c>
      <c r="AK9" s="3"/>
      <c r="AL9" s="18"/>
      <c r="AM9" s="18"/>
      <c r="AN9" s="13" t="s">
        <v>105</v>
      </c>
      <c r="AO9" s="19"/>
      <c r="AP9" s="13" t="s">
        <v>549</v>
      </c>
      <c r="AQ9" s="3"/>
      <c r="AR9" s="18"/>
      <c r="AS9" s="18"/>
      <c r="AT9" s="13" t="s">
        <v>105</v>
      </c>
      <c r="AU9" s="19"/>
      <c r="AV9" s="13" t="s">
        <v>549</v>
      </c>
      <c r="AW9" s="13" t="s">
        <v>105</v>
      </c>
      <c r="AX9" s="19"/>
      <c r="AY9" s="13" t="s">
        <v>549</v>
      </c>
      <c r="AZ9" s="13" t="s">
        <v>105</v>
      </c>
      <c r="BA9" s="19"/>
      <c r="BB9" s="13" t="s">
        <v>549</v>
      </c>
      <c r="BC9" s="3"/>
      <c r="BD9" s="18"/>
      <c r="BE9" s="18"/>
      <c r="BF9" s="13" t="s">
        <v>105</v>
      </c>
      <c r="BG9" s="19"/>
      <c r="BH9" s="13" t="s">
        <v>549</v>
      </c>
      <c r="BI9" s="13" t="s">
        <v>105</v>
      </c>
      <c r="BJ9" s="19"/>
      <c r="BK9" s="13" t="s">
        <v>549</v>
      </c>
      <c r="BL9" s="13" t="s">
        <v>105</v>
      </c>
      <c r="BM9" s="19"/>
      <c r="BN9" s="13" t="s">
        <v>549</v>
      </c>
      <c r="BO9" s="3"/>
      <c r="BP9" s="18"/>
      <c r="BQ9" s="18"/>
      <c r="BR9" s="13" t="s">
        <v>105</v>
      </c>
      <c r="BS9" s="19"/>
      <c r="BT9" s="13" t="s">
        <v>549</v>
      </c>
      <c r="BU9" s="3"/>
      <c r="BV9" s="18"/>
      <c r="BW9" s="18"/>
      <c r="BX9" s="13" t="s">
        <v>105</v>
      </c>
      <c r="BY9" s="19"/>
      <c r="BZ9" s="13" t="s">
        <v>549</v>
      </c>
      <c r="CA9" s="13" t="s">
        <v>105</v>
      </c>
      <c r="CB9" s="19"/>
      <c r="CC9" s="13" t="s">
        <v>549</v>
      </c>
      <c r="CD9" s="3"/>
      <c r="CE9" s="18"/>
      <c r="CF9" s="18"/>
      <c r="CG9" s="13" t="s">
        <v>105</v>
      </c>
      <c r="CH9" s="19"/>
      <c r="CI9" s="13" t="s">
        <v>549</v>
      </c>
      <c r="CJ9" s="13" t="s">
        <v>105</v>
      </c>
      <c r="CK9" s="19"/>
      <c r="CL9" s="13" t="s">
        <v>549</v>
      </c>
      <c r="CM9" s="13" t="s">
        <v>105</v>
      </c>
      <c r="CN9" s="19"/>
      <c r="CO9" s="13" t="s">
        <v>549</v>
      </c>
      <c r="CP9" s="3"/>
      <c r="CQ9" s="18"/>
      <c r="CR9" s="18"/>
      <c r="CS9" s="13" t="s">
        <v>105</v>
      </c>
      <c r="CT9" s="19"/>
      <c r="CU9" s="13" t="s">
        <v>549</v>
      </c>
      <c r="CV9" s="13" t="s">
        <v>105</v>
      </c>
      <c r="CW9" s="19"/>
      <c r="CX9" s="13" t="s">
        <v>549</v>
      </c>
      <c r="CY9" s="3"/>
      <c r="CZ9" s="18"/>
      <c r="DA9" s="18"/>
      <c r="DB9" s="13" t="s">
        <v>105</v>
      </c>
      <c r="DC9" s="19"/>
      <c r="DD9" s="13" t="s">
        <v>549</v>
      </c>
      <c r="DE9" s="13" t="s">
        <v>105</v>
      </c>
      <c r="DF9" s="19"/>
      <c r="DG9" s="13" t="s">
        <v>549</v>
      </c>
      <c r="DH9" s="13" t="s">
        <v>105</v>
      </c>
      <c r="DI9" s="19"/>
      <c r="DJ9" s="13" t="s">
        <v>549</v>
      </c>
      <c r="DK9" s="3"/>
    </row>
    <row r="10" spans="1:115" ht="16.5" thickBot="1">
      <c r="A10" s="188"/>
      <c r="B10" s="217">
        <v>0</v>
      </c>
      <c r="C10" s="189"/>
      <c r="D10" s="27">
        <v>1</v>
      </c>
      <c r="E10" s="27">
        <v>2</v>
      </c>
      <c r="F10" s="27">
        <v>3</v>
      </c>
      <c r="H10" s="31"/>
      <c r="I10" s="31"/>
      <c r="J10" s="31"/>
      <c r="K10" s="177"/>
      <c r="L10" s="31"/>
      <c r="M10" s="3"/>
      <c r="N10" s="31"/>
      <c r="O10" s="31"/>
      <c r="P10" s="18"/>
      <c r="Q10" s="11" t="s">
        <v>550</v>
      </c>
      <c r="R10" s="13" t="s">
        <v>631</v>
      </c>
      <c r="S10" s="18"/>
      <c r="T10" s="11" t="s">
        <v>550</v>
      </c>
      <c r="U10" s="13" t="s">
        <v>631</v>
      </c>
      <c r="V10" s="18"/>
      <c r="W10" s="11" t="s">
        <v>550</v>
      </c>
      <c r="X10" s="13" t="s">
        <v>631</v>
      </c>
      <c r="Y10" s="3"/>
      <c r="Z10" s="31"/>
      <c r="AA10" s="31"/>
      <c r="AB10" s="18"/>
      <c r="AC10" s="11" t="s">
        <v>550</v>
      </c>
      <c r="AD10" s="13" t="s">
        <v>631</v>
      </c>
      <c r="AE10" s="18"/>
      <c r="AF10" s="11" t="s">
        <v>550</v>
      </c>
      <c r="AG10" s="13" t="s">
        <v>631</v>
      </c>
      <c r="AH10" s="18"/>
      <c r="AI10" s="11" t="s">
        <v>550</v>
      </c>
      <c r="AJ10" s="13" t="s">
        <v>631</v>
      </c>
      <c r="AK10" s="3"/>
      <c r="AL10" s="31"/>
      <c r="AM10" s="31"/>
      <c r="AN10" s="18"/>
      <c r="AO10" s="11" t="s">
        <v>550</v>
      </c>
      <c r="AP10" s="13" t="s">
        <v>631</v>
      </c>
      <c r="AQ10" s="3"/>
      <c r="AR10" s="31"/>
      <c r="AS10" s="31"/>
      <c r="AT10" s="18"/>
      <c r="AU10" s="11" t="s">
        <v>550</v>
      </c>
      <c r="AV10" s="13" t="s">
        <v>631</v>
      </c>
      <c r="AW10" s="18"/>
      <c r="AX10" s="11" t="s">
        <v>550</v>
      </c>
      <c r="AY10" s="13" t="s">
        <v>631</v>
      </c>
      <c r="AZ10" s="18"/>
      <c r="BA10" s="11" t="s">
        <v>550</v>
      </c>
      <c r="BB10" s="13" t="s">
        <v>631</v>
      </c>
      <c r="BC10" s="3"/>
      <c r="BD10" s="31"/>
      <c r="BE10" s="31"/>
      <c r="BF10" s="18"/>
      <c r="BG10" s="11" t="s">
        <v>550</v>
      </c>
      <c r="BH10" s="13" t="s">
        <v>631</v>
      </c>
      <c r="BI10" s="18"/>
      <c r="BJ10" s="11" t="s">
        <v>550</v>
      </c>
      <c r="BK10" s="13" t="s">
        <v>631</v>
      </c>
      <c r="BL10" s="18"/>
      <c r="BM10" s="11" t="s">
        <v>550</v>
      </c>
      <c r="BN10" s="13" t="s">
        <v>631</v>
      </c>
      <c r="BO10" s="3"/>
      <c r="BP10" s="31"/>
      <c r="BQ10" s="31"/>
      <c r="BR10" s="18"/>
      <c r="BS10" s="11" t="s">
        <v>550</v>
      </c>
      <c r="BT10" s="13" t="s">
        <v>631</v>
      </c>
      <c r="BU10" s="3"/>
      <c r="BV10" s="31"/>
      <c r="BW10" s="31"/>
      <c r="BX10" s="18"/>
      <c r="BY10" s="11" t="s">
        <v>550</v>
      </c>
      <c r="BZ10" s="13" t="s">
        <v>631</v>
      </c>
      <c r="CA10" s="18"/>
      <c r="CB10" s="11" t="s">
        <v>550</v>
      </c>
      <c r="CC10" s="13" t="s">
        <v>631</v>
      </c>
      <c r="CD10" s="3"/>
      <c r="CE10" s="31"/>
      <c r="CF10" s="31"/>
      <c r="CG10" s="18"/>
      <c r="CH10" s="11" t="s">
        <v>550</v>
      </c>
      <c r="CI10" s="13" t="s">
        <v>631</v>
      </c>
      <c r="CJ10" s="18"/>
      <c r="CK10" s="11" t="s">
        <v>550</v>
      </c>
      <c r="CL10" s="13" t="s">
        <v>631</v>
      </c>
      <c r="CM10" s="18"/>
      <c r="CN10" s="11" t="s">
        <v>550</v>
      </c>
      <c r="CO10" s="13" t="s">
        <v>631</v>
      </c>
      <c r="CP10" s="3"/>
      <c r="CQ10" s="31"/>
      <c r="CR10" s="31"/>
      <c r="CS10" s="18"/>
      <c r="CT10" s="11" t="s">
        <v>550</v>
      </c>
      <c r="CU10" s="13" t="s">
        <v>631</v>
      </c>
      <c r="CV10" s="18"/>
      <c r="CW10" s="11" t="s">
        <v>550</v>
      </c>
      <c r="CX10" s="13" t="s">
        <v>631</v>
      </c>
      <c r="CY10" s="3"/>
      <c r="CZ10" s="31"/>
      <c r="DA10" s="31"/>
      <c r="DB10" s="18"/>
      <c r="DC10" s="11" t="s">
        <v>550</v>
      </c>
      <c r="DD10" s="13" t="s">
        <v>631</v>
      </c>
      <c r="DE10" s="18"/>
      <c r="DF10" s="11" t="s">
        <v>550</v>
      </c>
      <c r="DG10" s="13" t="s">
        <v>631</v>
      </c>
      <c r="DH10" s="18"/>
      <c r="DI10" s="11" t="s">
        <v>550</v>
      </c>
      <c r="DJ10" s="13" t="s">
        <v>631</v>
      </c>
      <c r="DK10" s="3"/>
    </row>
    <row r="11" spans="1:115" ht="16.5" thickBot="1">
      <c r="A11" s="190" t="s">
        <v>551</v>
      </c>
      <c r="B11" s="218"/>
      <c r="C11" s="219"/>
      <c r="D11" s="29"/>
      <c r="E11" s="29"/>
      <c r="F11" s="30"/>
      <c r="H11" s="27">
        <v>1</v>
      </c>
      <c r="I11" s="27">
        <v>2</v>
      </c>
      <c r="J11" s="27">
        <v>3</v>
      </c>
      <c r="K11" s="27">
        <v>4</v>
      </c>
      <c r="L11" s="27">
        <v>5</v>
      </c>
      <c r="M11" s="3"/>
      <c r="N11" s="27">
        <v>1</v>
      </c>
      <c r="O11" s="27">
        <v>2</v>
      </c>
      <c r="P11" s="27">
        <v>3</v>
      </c>
      <c r="Q11" s="27">
        <v>4</v>
      </c>
      <c r="R11" s="27">
        <v>5</v>
      </c>
      <c r="S11" s="27">
        <v>6</v>
      </c>
      <c r="T11" s="27">
        <v>7</v>
      </c>
      <c r="U11" s="27">
        <v>8</v>
      </c>
      <c r="V11" s="27">
        <v>9</v>
      </c>
      <c r="W11" s="27">
        <v>10</v>
      </c>
      <c r="X11" s="27">
        <v>11</v>
      </c>
      <c r="Y11" s="3"/>
      <c r="Z11" s="27">
        <v>1</v>
      </c>
      <c r="AA11" s="27">
        <v>2</v>
      </c>
      <c r="AB11" s="27">
        <v>3</v>
      </c>
      <c r="AC11" s="27">
        <v>4</v>
      </c>
      <c r="AD11" s="27">
        <v>5</v>
      </c>
      <c r="AE11" s="27">
        <v>6</v>
      </c>
      <c r="AF11" s="27">
        <v>7</v>
      </c>
      <c r="AG11" s="27">
        <v>8</v>
      </c>
      <c r="AH11" s="27">
        <v>9</v>
      </c>
      <c r="AI11" s="27">
        <v>10</v>
      </c>
      <c r="AJ11" s="27">
        <v>11</v>
      </c>
      <c r="AK11" s="3"/>
      <c r="AL11" s="27">
        <v>1</v>
      </c>
      <c r="AM11" s="27">
        <v>2</v>
      </c>
      <c r="AN11" s="27">
        <v>3</v>
      </c>
      <c r="AO11" s="27">
        <v>4</v>
      </c>
      <c r="AP11" s="27">
        <v>5</v>
      </c>
      <c r="AQ11" s="3"/>
      <c r="AR11" s="27">
        <v>1</v>
      </c>
      <c r="AS11" s="27">
        <v>2</v>
      </c>
      <c r="AT11" s="27">
        <v>3</v>
      </c>
      <c r="AU11" s="27">
        <v>4</v>
      </c>
      <c r="AV11" s="27">
        <v>5</v>
      </c>
      <c r="AW11" s="27">
        <v>6</v>
      </c>
      <c r="AX11" s="27">
        <v>7</v>
      </c>
      <c r="AY11" s="27">
        <v>8</v>
      </c>
      <c r="AZ11" s="27">
        <v>9</v>
      </c>
      <c r="BA11" s="27">
        <v>10</v>
      </c>
      <c r="BB11" s="27">
        <v>11</v>
      </c>
      <c r="BC11" s="3"/>
      <c r="BD11" s="27">
        <v>1</v>
      </c>
      <c r="BE11" s="27">
        <v>2</v>
      </c>
      <c r="BF11" s="27">
        <v>3</v>
      </c>
      <c r="BG11" s="27">
        <v>4</v>
      </c>
      <c r="BH11" s="27">
        <v>5</v>
      </c>
      <c r="BI11" s="27">
        <v>6</v>
      </c>
      <c r="BJ11" s="27">
        <v>7</v>
      </c>
      <c r="BK11" s="27">
        <v>8</v>
      </c>
      <c r="BL11" s="27">
        <v>9</v>
      </c>
      <c r="BM11" s="27">
        <v>10</v>
      </c>
      <c r="BN11" s="27">
        <v>11</v>
      </c>
      <c r="BO11" s="3"/>
      <c r="BP11" s="27">
        <v>1</v>
      </c>
      <c r="BQ11" s="27">
        <v>2</v>
      </c>
      <c r="BR11" s="27">
        <v>3</v>
      </c>
      <c r="BS11" s="27">
        <v>4</v>
      </c>
      <c r="BT11" s="27">
        <v>5</v>
      </c>
      <c r="BU11" s="3"/>
      <c r="BV11" s="27">
        <v>1</v>
      </c>
      <c r="BW11" s="27">
        <v>2</v>
      </c>
      <c r="BX11" s="27">
        <v>3</v>
      </c>
      <c r="BY11" s="27">
        <v>4</v>
      </c>
      <c r="BZ11" s="27">
        <v>5</v>
      </c>
      <c r="CA11" s="27">
        <v>6</v>
      </c>
      <c r="CB11" s="27">
        <v>7</v>
      </c>
      <c r="CC11" s="27">
        <v>8</v>
      </c>
      <c r="CD11" s="3"/>
      <c r="CE11" s="27">
        <v>1</v>
      </c>
      <c r="CF11" s="27">
        <v>2</v>
      </c>
      <c r="CG11" s="27">
        <v>3</v>
      </c>
      <c r="CH11" s="27">
        <v>4</v>
      </c>
      <c r="CI11" s="27">
        <v>5</v>
      </c>
      <c r="CJ11" s="27">
        <v>6</v>
      </c>
      <c r="CK11" s="27">
        <v>7</v>
      </c>
      <c r="CL11" s="27">
        <v>8</v>
      </c>
      <c r="CM11" s="27">
        <v>9</v>
      </c>
      <c r="CN11" s="27">
        <v>10</v>
      </c>
      <c r="CO11" s="27">
        <v>11</v>
      </c>
      <c r="CP11" s="3"/>
      <c r="CQ11" s="27">
        <v>1</v>
      </c>
      <c r="CR11" s="27">
        <v>2</v>
      </c>
      <c r="CS11" s="27">
        <v>3</v>
      </c>
      <c r="CT11" s="27">
        <v>4</v>
      </c>
      <c r="CU11" s="27">
        <v>5</v>
      </c>
      <c r="CV11" s="27">
        <v>6</v>
      </c>
      <c r="CW11" s="27">
        <v>7</v>
      </c>
      <c r="CX11" s="27">
        <v>8</v>
      </c>
      <c r="CY11" s="3"/>
      <c r="CZ11" s="27">
        <v>1</v>
      </c>
      <c r="DA11" s="27">
        <v>2</v>
      </c>
      <c r="DB11" s="27">
        <v>3</v>
      </c>
      <c r="DC11" s="27">
        <v>4</v>
      </c>
      <c r="DD11" s="27">
        <v>5</v>
      </c>
      <c r="DE11" s="27">
        <v>6</v>
      </c>
      <c r="DF11" s="27">
        <v>7</v>
      </c>
      <c r="DG11" s="27">
        <v>8</v>
      </c>
      <c r="DH11" s="27">
        <v>9</v>
      </c>
      <c r="DI11" s="27">
        <v>10</v>
      </c>
      <c r="DJ11" s="27">
        <v>11</v>
      </c>
      <c r="DK11" s="3"/>
    </row>
    <row r="12" spans="1:115" ht="23.25">
      <c r="A12" s="220" t="s">
        <v>552</v>
      </c>
      <c r="B12" s="221"/>
      <c r="C12" s="221">
        <v>1</v>
      </c>
      <c r="D12" s="222">
        <v>1907789</v>
      </c>
      <c r="E12" s="222">
        <v>831464</v>
      </c>
      <c r="F12" s="223">
        <v>6199177</v>
      </c>
      <c r="H12" s="156">
        <v>1</v>
      </c>
      <c r="I12" s="224" t="s">
        <v>761</v>
      </c>
      <c r="J12" s="141">
        <v>147123</v>
      </c>
      <c r="K12" s="141">
        <v>49469</v>
      </c>
      <c r="L12" s="225">
        <v>431344</v>
      </c>
      <c r="M12" s="231">
        <f>R12+U12+X12+AD12+AG12+AJ12</f>
        <v>431344</v>
      </c>
      <c r="N12" s="156">
        <v>1</v>
      </c>
      <c r="O12" s="224" t="s">
        <v>761</v>
      </c>
      <c r="P12" s="141">
        <v>40555</v>
      </c>
      <c r="Q12" s="141">
        <v>9253</v>
      </c>
      <c r="R12" s="141">
        <v>40555</v>
      </c>
      <c r="S12" s="141">
        <v>27491</v>
      </c>
      <c r="T12" s="141">
        <v>6995</v>
      </c>
      <c r="U12" s="141">
        <v>54982</v>
      </c>
      <c r="V12" s="141">
        <v>27333</v>
      </c>
      <c r="W12" s="141">
        <v>9109</v>
      </c>
      <c r="X12" s="225">
        <v>81999</v>
      </c>
      <c r="Y12" s="198">
        <f>AE12*5-AG12</f>
        <v>0</v>
      </c>
      <c r="Z12" s="156">
        <v>1</v>
      </c>
      <c r="AA12" s="224" t="s">
        <v>761</v>
      </c>
      <c r="AB12" s="141">
        <v>25843</v>
      </c>
      <c r="AC12" s="141">
        <v>10749</v>
      </c>
      <c r="AD12" s="141">
        <v>103372</v>
      </c>
      <c r="AE12" s="141">
        <v>15584</v>
      </c>
      <c r="AF12" s="141">
        <v>7550</v>
      </c>
      <c r="AG12" s="141">
        <v>77920</v>
      </c>
      <c r="AH12" s="141">
        <v>10317</v>
      </c>
      <c r="AI12" s="141">
        <v>5813</v>
      </c>
      <c r="AJ12" s="225">
        <v>72516</v>
      </c>
      <c r="AK12" s="227"/>
      <c r="AL12" s="156">
        <v>1</v>
      </c>
      <c r="AM12" s="224" t="s">
        <v>761</v>
      </c>
      <c r="AN12" s="141">
        <v>74196</v>
      </c>
      <c r="AO12" s="141">
        <v>29188</v>
      </c>
      <c r="AP12" s="225">
        <v>299181</v>
      </c>
      <c r="AQ12" s="227"/>
      <c r="AR12" s="156">
        <v>1</v>
      </c>
      <c r="AS12" s="224" t="s">
        <v>761</v>
      </c>
      <c r="AT12" s="141">
        <v>26656</v>
      </c>
      <c r="AU12" s="141">
        <v>8073</v>
      </c>
      <c r="AV12" s="141">
        <v>74815</v>
      </c>
      <c r="AW12" s="141">
        <v>23419</v>
      </c>
      <c r="AX12" s="141">
        <v>9053</v>
      </c>
      <c r="AY12" s="141">
        <v>89048</v>
      </c>
      <c r="AZ12" s="141">
        <v>13655</v>
      </c>
      <c r="BA12" s="141">
        <v>6162</v>
      </c>
      <c r="BB12" s="225">
        <v>65831</v>
      </c>
      <c r="BC12" s="198"/>
      <c r="BD12" s="156">
        <v>1</v>
      </c>
      <c r="BE12" s="224" t="s">
        <v>761</v>
      </c>
      <c r="BF12" s="141">
        <v>5955</v>
      </c>
      <c r="BG12" s="141">
        <v>3120</v>
      </c>
      <c r="BH12" s="141">
        <v>34755</v>
      </c>
      <c r="BI12" s="141">
        <v>2600</v>
      </c>
      <c r="BJ12" s="141">
        <v>1543</v>
      </c>
      <c r="BK12" s="141">
        <v>18323</v>
      </c>
      <c r="BL12" s="141">
        <v>1170</v>
      </c>
      <c r="BM12" s="141">
        <v>755</v>
      </c>
      <c r="BN12" s="225">
        <v>9205</v>
      </c>
      <c r="BO12" s="198"/>
      <c r="BP12" s="156">
        <v>1</v>
      </c>
      <c r="BQ12" s="224" t="s">
        <v>761</v>
      </c>
      <c r="BR12" s="141">
        <v>741</v>
      </c>
      <c r="BS12" s="141">
        <v>482</v>
      </c>
      <c r="BT12" s="225">
        <v>7204</v>
      </c>
      <c r="BU12" s="226"/>
      <c r="BV12" s="156">
        <v>1</v>
      </c>
      <c r="BW12" s="224" t="s">
        <v>761</v>
      </c>
      <c r="BX12" s="141">
        <v>23955</v>
      </c>
      <c r="BY12" s="141">
        <v>6305</v>
      </c>
      <c r="BZ12" s="141">
        <v>73239</v>
      </c>
      <c r="CA12" s="141">
        <v>11350</v>
      </c>
      <c r="CB12" s="141">
        <v>2615</v>
      </c>
      <c r="CC12" s="225">
        <v>24862</v>
      </c>
      <c r="CD12" s="228"/>
      <c r="CE12" s="156">
        <v>1</v>
      </c>
      <c r="CF12" s="224" t="s">
        <v>761</v>
      </c>
      <c r="CG12" s="141">
        <v>7312</v>
      </c>
      <c r="CH12" s="141">
        <v>1859</v>
      </c>
      <c r="CI12" s="141">
        <v>23010</v>
      </c>
      <c r="CJ12" s="141">
        <v>3346</v>
      </c>
      <c r="CK12" s="141">
        <v>1103</v>
      </c>
      <c r="CL12" s="141">
        <v>13895</v>
      </c>
      <c r="CM12" s="141">
        <v>1947</v>
      </c>
      <c r="CN12" s="141">
        <v>728</v>
      </c>
      <c r="CO12" s="225">
        <v>11472</v>
      </c>
      <c r="CP12" s="198"/>
      <c r="CQ12" s="156">
        <v>1</v>
      </c>
      <c r="CR12" s="224" t="s">
        <v>761</v>
      </c>
      <c r="CS12" s="229">
        <v>27767</v>
      </c>
      <c r="CT12" s="141">
        <v>8035</v>
      </c>
      <c r="CU12" s="141">
        <v>62761</v>
      </c>
      <c r="CV12" s="141">
        <v>11595</v>
      </c>
      <c r="CW12" s="141">
        <v>2304</v>
      </c>
      <c r="CX12" s="141">
        <v>11595</v>
      </c>
      <c r="CY12" s="1191">
        <f>DE12*3-DG12</f>
        <v>0</v>
      </c>
      <c r="CZ12" s="156">
        <v>1</v>
      </c>
      <c r="DA12" s="224" t="s">
        <v>761</v>
      </c>
      <c r="DB12" s="141">
        <v>6667</v>
      </c>
      <c r="DC12" s="141">
        <v>1894</v>
      </c>
      <c r="DD12" s="230">
        <v>13334</v>
      </c>
      <c r="DE12" s="141">
        <v>4509</v>
      </c>
      <c r="DF12" s="141">
        <v>1532</v>
      </c>
      <c r="DG12" s="141">
        <v>13527</v>
      </c>
      <c r="DH12" s="141">
        <v>4996</v>
      </c>
      <c r="DI12" s="141">
        <v>2305</v>
      </c>
      <c r="DJ12" s="225">
        <v>24305</v>
      </c>
      <c r="DK12" s="3"/>
    </row>
    <row r="13" spans="1:115" ht="23.25">
      <c r="A13" s="232"/>
      <c r="B13" s="233" t="s">
        <v>553</v>
      </c>
      <c r="C13" s="221">
        <v>2</v>
      </c>
      <c r="D13" s="234">
        <v>470408</v>
      </c>
      <c r="E13" s="234">
        <v>128630</v>
      </c>
      <c r="F13" s="235">
        <v>470408</v>
      </c>
      <c r="H13" s="157">
        <v>2</v>
      </c>
      <c r="I13" s="236" t="s">
        <v>762</v>
      </c>
      <c r="J13" s="234">
        <v>139637</v>
      </c>
      <c r="K13" s="234">
        <v>63620</v>
      </c>
      <c r="L13" s="235">
        <v>448274</v>
      </c>
      <c r="M13" s="231">
        <f>R13+U13+X13+AD13+AG13+AJ13</f>
        <v>448274</v>
      </c>
      <c r="N13" s="157">
        <v>2</v>
      </c>
      <c r="O13" s="236" t="s">
        <v>762</v>
      </c>
      <c r="P13" s="234">
        <v>32407</v>
      </c>
      <c r="Q13" s="234">
        <v>10463</v>
      </c>
      <c r="R13" s="234">
        <v>32407</v>
      </c>
      <c r="S13" s="234">
        <v>22915</v>
      </c>
      <c r="T13" s="234">
        <v>7571</v>
      </c>
      <c r="U13" s="234">
        <v>45830</v>
      </c>
      <c r="V13" s="234">
        <v>25402</v>
      </c>
      <c r="W13" s="234">
        <v>11204</v>
      </c>
      <c r="X13" s="235">
        <v>76206</v>
      </c>
      <c r="Y13" s="198">
        <f aca="true" t="shared" si="0" ref="Y13:Y28">AE13*5-AG13</f>
        <v>0</v>
      </c>
      <c r="Z13" s="237">
        <v>2</v>
      </c>
      <c r="AA13" s="236" t="s">
        <v>762</v>
      </c>
      <c r="AB13" s="234">
        <v>27921</v>
      </c>
      <c r="AC13" s="234">
        <v>14461</v>
      </c>
      <c r="AD13" s="234">
        <v>111684</v>
      </c>
      <c r="AE13" s="234">
        <v>18220</v>
      </c>
      <c r="AF13" s="234">
        <v>10620</v>
      </c>
      <c r="AG13" s="234">
        <v>91100</v>
      </c>
      <c r="AH13" s="234">
        <v>12772</v>
      </c>
      <c r="AI13" s="234">
        <v>9301</v>
      </c>
      <c r="AJ13" s="235">
        <v>91047</v>
      </c>
      <c r="AK13" s="3"/>
      <c r="AL13" s="157">
        <v>2</v>
      </c>
      <c r="AM13" s="236" t="s">
        <v>762</v>
      </c>
      <c r="AN13" s="234">
        <v>76805</v>
      </c>
      <c r="AO13" s="234">
        <v>39738</v>
      </c>
      <c r="AP13" s="235">
        <v>326752</v>
      </c>
      <c r="AQ13" s="3"/>
      <c r="AR13" s="157">
        <v>2</v>
      </c>
      <c r="AS13" s="236" t="s">
        <v>762</v>
      </c>
      <c r="AT13" s="234">
        <v>23331</v>
      </c>
      <c r="AU13" s="234">
        <v>10398</v>
      </c>
      <c r="AV13" s="234">
        <v>68519</v>
      </c>
      <c r="AW13" s="234">
        <v>25153</v>
      </c>
      <c r="AX13" s="234">
        <v>12401</v>
      </c>
      <c r="AY13" s="234">
        <v>98805</v>
      </c>
      <c r="AZ13" s="234">
        <v>15653</v>
      </c>
      <c r="BA13" s="234">
        <v>8414</v>
      </c>
      <c r="BB13" s="235">
        <v>75907</v>
      </c>
      <c r="BC13" s="3"/>
      <c r="BD13" s="157">
        <v>2</v>
      </c>
      <c r="BE13" s="236" t="s">
        <v>762</v>
      </c>
      <c r="BF13" s="234">
        <v>6780</v>
      </c>
      <c r="BG13" s="234">
        <v>4351</v>
      </c>
      <c r="BH13" s="234">
        <v>39311</v>
      </c>
      <c r="BI13" s="234">
        <v>2885</v>
      </c>
      <c r="BJ13" s="234">
        <v>1960</v>
      </c>
      <c r="BK13" s="234">
        <v>19717</v>
      </c>
      <c r="BL13" s="234">
        <v>1622</v>
      </c>
      <c r="BM13" s="234">
        <v>1188</v>
      </c>
      <c r="BN13" s="235">
        <v>12026</v>
      </c>
      <c r="BO13" s="3"/>
      <c r="BP13" s="157">
        <v>2</v>
      </c>
      <c r="BQ13" s="236" t="s">
        <v>762</v>
      </c>
      <c r="BR13" s="234">
        <v>1381</v>
      </c>
      <c r="BS13" s="234">
        <v>1026</v>
      </c>
      <c r="BT13" s="235">
        <v>12467</v>
      </c>
      <c r="BU13" s="3"/>
      <c r="BV13" s="237">
        <v>2</v>
      </c>
      <c r="BW13" s="236" t="s">
        <v>762</v>
      </c>
      <c r="BX13" s="234">
        <v>17694</v>
      </c>
      <c r="BY13" s="234">
        <v>6142</v>
      </c>
      <c r="BZ13" s="234">
        <v>53578</v>
      </c>
      <c r="CA13" s="234">
        <v>7855</v>
      </c>
      <c r="CB13" s="234">
        <v>2533</v>
      </c>
      <c r="CC13" s="235">
        <v>16413</v>
      </c>
      <c r="CD13" s="3"/>
      <c r="CE13" s="157">
        <v>2</v>
      </c>
      <c r="CF13" s="236" t="s">
        <v>762</v>
      </c>
      <c r="CG13" s="234">
        <v>5523</v>
      </c>
      <c r="CH13" s="234">
        <v>1798</v>
      </c>
      <c r="CI13" s="234">
        <v>17058</v>
      </c>
      <c r="CJ13" s="234">
        <v>2794</v>
      </c>
      <c r="CK13" s="234">
        <v>1091</v>
      </c>
      <c r="CL13" s="234">
        <v>11331</v>
      </c>
      <c r="CM13" s="234">
        <v>1522</v>
      </c>
      <c r="CN13" s="234">
        <v>720</v>
      </c>
      <c r="CO13" s="235">
        <v>8776</v>
      </c>
      <c r="CP13" s="3"/>
      <c r="CQ13" s="157">
        <v>2</v>
      </c>
      <c r="CR13" s="236" t="s">
        <v>762</v>
      </c>
      <c r="CS13" s="238">
        <v>20890</v>
      </c>
      <c r="CT13" s="234">
        <v>8972</v>
      </c>
      <c r="CU13" s="145">
        <v>54579</v>
      </c>
      <c r="CV13" s="234">
        <v>6998</v>
      </c>
      <c r="CW13" s="234">
        <v>1956</v>
      </c>
      <c r="CX13" s="234">
        <v>6998</v>
      </c>
      <c r="CY13" s="1191">
        <f aca="true" t="shared" si="1" ref="CY13:CY28">DE13*3-DG13</f>
        <v>0</v>
      </c>
      <c r="CZ13" s="237">
        <v>2</v>
      </c>
      <c r="DA13" s="236" t="s">
        <v>762</v>
      </c>
      <c r="DB13" s="234">
        <v>4542</v>
      </c>
      <c r="DC13" s="234">
        <v>2013</v>
      </c>
      <c r="DD13" s="239">
        <v>9084</v>
      </c>
      <c r="DE13" s="234">
        <v>3844</v>
      </c>
      <c r="DF13" s="234">
        <v>1801</v>
      </c>
      <c r="DG13" s="234">
        <v>11532</v>
      </c>
      <c r="DH13" s="234">
        <v>5506</v>
      </c>
      <c r="DI13" s="234">
        <v>3202</v>
      </c>
      <c r="DJ13" s="235">
        <v>26965</v>
      </c>
      <c r="DK13" s="3"/>
    </row>
    <row r="14" spans="1:115" ht="23.25">
      <c r="A14" s="83"/>
      <c r="B14" s="240">
        <v>2</v>
      </c>
      <c r="C14" s="241">
        <v>3</v>
      </c>
      <c r="D14" s="234">
        <v>295550</v>
      </c>
      <c r="E14" s="234">
        <v>93963</v>
      </c>
      <c r="F14" s="235">
        <v>591100</v>
      </c>
      <c r="H14" s="157">
        <v>3</v>
      </c>
      <c r="I14" s="236" t="s">
        <v>763</v>
      </c>
      <c r="J14" s="234">
        <v>104290</v>
      </c>
      <c r="K14" s="234">
        <v>61344</v>
      </c>
      <c r="L14" s="235">
        <v>375484</v>
      </c>
      <c r="M14" s="231">
        <f aca="true" t="shared" si="2" ref="M14:M27">R14+U14+X14+AD14+AG14+AJ14</f>
        <v>375484</v>
      </c>
      <c r="N14" s="157">
        <v>3</v>
      </c>
      <c r="O14" s="236" t="s">
        <v>763</v>
      </c>
      <c r="P14" s="234">
        <v>21539</v>
      </c>
      <c r="Q14" s="234">
        <v>8448</v>
      </c>
      <c r="R14" s="234">
        <v>21539</v>
      </c>
      <c r="S14" s="234">
        <v>12797</v>
      </c>
      <c r="T14" s="234">
        <v>5964</v>
      </c>
      <c r="U14" s="234">
        <v>25594</v>
      </c>
      <c r="V14" s="234">
        <v>17355</v>
      </c>
      <c r="W14" s="234">
        <v>9537</v>
      </c>
      <c r="X14" s="235">
        <v>52065</v>
      </c>
      <c r="Y14" s="198">
        <f t="shared" si="0"/>
        <v>0</v>
      </c>
      <c r="Z14" s="237">
        <v>3</v>
      </c>
      <c r="AA14" s="236" t="s">
        <v>763</v>
      </c>
      <c r="AB14" s="234">
        <v>20736</v>
      </c>
      <c r="AC14" s="234">
        <v>13227</v>
      </c>
      <c r="AD14" s="234">
        <v>82944</v>
      </c>
      <c r="AE14" s="234">
        <v>16529</v>
      </c>
      <c r="AF14" s="234">
        <v>11831</v>
      </c>
      <c r="AG14" s="234">
        <v>82645</v>
      </c>
      <c r="AH14" s="234">
        <v>15334</v>
      </c>
      <c r="AI14" s="234">
        <v>12337</v>
      </c>
      <c r="AJ14" s="235">
        <v>110697</v>
      </c>
      <c r="AK14" s="3"/>
      <c r="AL14" s="157">
        <v>3</v>
      </c>
      <c r="AM14" s="236" t="s">
        <v>763</v>
      </c>
      <c r="AN14" s="234">
        <v>64195</v>
      </c>
      <c r="AO14" s="234">
        <v>42615</v>
      </c>
      <c r="AP14" s="235">
        <v>296082</v>
      </c>
      <c r="AQ14" s="3"/>
      <c r="AR14" s="157">
        <v>3</v>
      </c>
      <c r="AS14" s="236" t="s">
        <v>763</v>
      </c>
      <c r="AT14" s="234">
        <v>17098</v>
      </c>
      <c r="AU14" s="234">
        <v>9139</v>
      </c>
      <c r="AV14" s="234">
        <v>52713</v>
      </c>
      <c r="AW14" s="234">
        <v>19423</v>
      </c>
      <c r="AX14" s="234">
        <v>12291</v>
      </c>
      <c r="AY14" s="234">
        <v>78503</v>
      </c>
      <c r="AZ14" s="234">
        <v>13860</v>
      </c>
      <c r="BA14" s="234">
        <v>10109</v>
      </c>
      <c r="BB14" s="235">
        <v>70005</v>
      </c>
      <c r="BC14" s="3"/>
      <c r="BD14" s="157">
        <v>3</v>
      </c>
      <c r="BE14" s="236" t="s">
        <v>763</v>
      </c>
      <c r="BF14" s="234">
        <v>7305</v>
      </c>
      <c r="BG14" s="234">
        <v>5762</v>
      </c>
      <c r="BH14" s="234">
        <v>43693</v>
      </c>
      <c r="BI14" s="234">
        <v>3425</v>
      </c>
      <c r="BJ14" s="234">
        <v>2748</v>
      </c>
      <c r="BK14" s="234">
        <v>24325</v>
      </c>
      <c r="BL14" s="234">
        <v>1780</v>
      </c>
      <c r="BM14" s="234">
        <v>1484</v>
      </c>
      <c r="BN14" s="235">
        <v>14417</v>
      </c>
      <c r="BO14" s="3"/>
      <c r="BP14" s="157">
        <v>3</v>
      </c>
      <c r="BQ14" s="236" t="s">
        <v>763</v>
      </c>
      <c r="BR14" s="234">
        <v>1304</v>
      </c>
      <c r="BS14" s="234">
        <v>1082</v>
      </c>
      <c r="BT14" s="235">
        <v>12426</v>
      </c>
      <c r="BU14" s="3"/>
      <c r="BV14" s="237">
        <v>3</v>
      </c>
      <c r="BW14" s="236" t="s">
        <v>763</v>
      </c>
      <c r="BX14" s="234">
        <v>13343</v>
      </c>
      <c r="BY14" s="234">
        <v>6168</v>
      </c>
      <c r="BZ14" s="234">
        <v>45003</v>
      </c>
      <c r="CA14" s="234">
        <v>5278</v>
      </c>
      <c r="CB14" s="234">
        <v>2145</v>
      </c>
      <c r="CC14" s="235">
        <v>12161</v>
      </c>
      <c r="CD14" s="3"/>
      <c r="CE14" s="157">
        <v>3</v>
      </c>
      <c r="CF14" s="236" t="s">
        <v>763</v>
      </c>
      <c r="CG14" s="234">
        <v>4124</v>
      </c>
      <c r="CH14" s="234">
        <v>1799</v>
      </c>
      <c r="CI14" s="234">
        <v>13208</v>
      </c>
      <c r="CJ14" s="234">
        <v>2279</v>
      </c>
      <c r="CK14" s="234">
        <v>1202</v>
      </c>
      <c r="CL14" s="234">
        <v>9707</v>
      </c>
      <c r="CM14" s="234">
        <v>1662</v>
      </c>
      <c r="CN14" s="234">
        <v>1022</v>
      </c>
      <c r="CO14" s="235">
        <v>9927</v>
      </c>
      <c r="CP14" s="3"/>
      <c r="CQ14" s="157">
        <v>3</v>
      </c>
      <c r="CR14" s="236" t="s">
        <v>763</v>
      </c>
      <c r="CS14" s="238">
        <v>19033</v>
      </c>
      <c r="CT14" s="234">
        <v>8950</v>
      </c>
      <c r="CU14" s="145">
        <v>50168</v>
      </c>
      <c r="CV14" s="234">
        <v>6979</v>
      </c>
      <c r="CW14" s="234">
        <v>2022</v>
      </c>
      <c r="CX14" s="234">
        <v>6979</v>
      </c>
      <c r="CY14" s="1191">
        <f t="shared" si="1"/>
        <v>0</v>
      </c>
      <c r="CZ14" s="237">
        <v>3</v>
      </c>
      <c r="DA14" s="236" t="s">
        <v>763</v>
      </c>
      <c r="DB14" s="234">
        <v>3755</v>
      </c>
      <c r="DC14" s="234">
        <v>1747</v>
      </c>
      <c r="DD14" s="239">
        <v>7510</v>
      </c>
      <c r="DE14" s="234">
        <v>3109</v>
      </c>
      <c r="DF14" s="234">
        <v>1708</v>
      </c>
      <c r="DG14" s="234">
        <v>9327</v>
      </c>
      <c r="DH14" s="234">
        <v>5190</v>
      </c>
      <c r="DI14" s="234">
        <v>3473</v>
      </c>
      <c r="DJ14" s="235">
        <v>26352</v>
      </c>
      <c r="DK14" s="3"/>
    </row>
    <row r="15" spans="1:115" ht="23.25">
      <c r="A15" s="83"/>
      <c r="B15" s="240">
        <v>3</v>
      </c>
      <c r="C15" s="241">
        <v>4</v>
      </c>
      <c r="D15" s="234">
        <v>334308</v>
      </c>
      <c r="E15" s="234">
        <v>135634</v>
      </c>
      <c r="F15" s="235">
        <v>1002924</v>
      </c>
      <c r="H15" s="158">
        <v>4</v>
      </c>
      <c r="I15" s="242" t="s">
        <v>764</v>
      </c>
      <c r="J15" s="145">
        <v>63953</v>
      </c>
      <c r="K15" s="145">
        <v>27525</v>
      </c>
      <c r="L15" s="243">
        <v>209378</v>
      </c>
      <c r="M15" s="231">
        <f t="shared" si="2"/>
        <v>209378</v>
      </c>
      <c r="N15" s="158">
        <v>4</v>
      </c>
      <c r="O15" s="242" t="s">
        <v>764</v>
      </c>
      <c r="P15" s="145">
        <v>14076</v>
      </c>
      <c r="Q15" s="145">
        <v>4826</v>
      </c>
      <c r="R15" s="145">
        <v>14076</v>
      </c>
      <c r="S15" s="145">
        <v>9884</v>
      </c>
      <c r="T15" s="145">
        <v>3903</v>
      </c>
      <c r="U15" s="145">
        <v>19768</v>
      </c>
      <c r="V15" s="145">
        <v>11983</v>
      </c>
      <c r="W15" s="145">
        <v>4742</v>
      </c>
      <c r="X15" s="243">
        <v>35949</v>
      </c>
      <c r="Y15" s="198">
        <f t="shared" si="0"/>
        <v>0</v>
      </c>
      <c r="Z15" s="158">
        <v>4</v>
      </c>
      <c r="AA15" s="242" t="s">
        <v>764</v>
      </c>
      <c r="AB15" s="145">
        <v>12847</v>
      </c>
      <c r="AC15" s="145">
        <v>5929</v>
      </c>
      <c r="AD15" s="145">
        <v>51388</v>
      </c>
      <c r="AE15" s="145">
        <v>9093</v>
      </c>
      <c r="AF15" s="145">
        <v>4605</v>
      </c>
      <c r="AG15" s="145">
        <v>45465</v>
      </c>
      <c r="AH15" s="145">
        <v>6070</v>
      </c>
      <c r="AI15" s="145">
        <v>3520</v>
      </c>
      <c r="AJ15" s="243">
        <v>42732</v>
      </c>
      <c r="AK15" s="227"/>
      <c r="AL15" s="158">
        <v>4</v>
      </c>
      <c r="AM15" s="242" t="s">
        <v>764</v>
      </c>
      <c r="AN15" s="145">
        <v>35995</v>
      </c>
      <c r="AO15" s="145">
        <v>17084</v>
      </c>
      <c r="AP15" s="243">
        <v>151267</v>
      </c>
      <c r="AQ15" s="227"/>
      <c r="AR15" s="158">
        <v>4</v>
      </c>
      <c r="AS15" s="242" t="s">
        <v>764</v>
      </c>
      <c r="AT15" s="145">
        <v>10758</v>
      </c>
      <c r="AU15" s="145">
        <v>4408</v>
      </c>
      <c r="AV15" s="145">
        <v>30742</v>
      </c>
      <c r="AW15" s="145">
        <v>11946</v>
      </c>
      <c r="AX15" s="145">
        <v>5310</v>
      </c>
      <c r="AY15" s="145">
        <v>46611</v>
      </c>
      <c r="AZ15" s="145">
        <v>7495</v>
      </c>
      <c r="BA15" s="145">
        <v>3837</v>
      </c>
      <c r="BB15" s="243">
        <v>36365</v>
      </c>
      <c r="BC15" s="228"/>
      <c r="BD15" s="158">
        <v>4</v>
      </c>
      <c r="BE15" s="242" t="s">
        <v>764</v>
      </c>
      <c r="BF15" s="145">
        <v>3195</v>
      </c>
      <c r="BG15" s="145">
        <v>1817</v>
      </c>
      <c r="BH15" s="145">
        <v>18559</v>
      </c>
      <c r="BI15" s="145">
        <v>1397</v>
      </c>
      <c r="BJ15" s="145">
        <v>847</v>
      </c>
      <c r="BK15" s="145">
        <v>9229</v>
      </c>
      <c r="BL15" s="145">
        <v>733</v>
      </c>
      <c r="BM15" s="145">
        <v>501</v>
      </c>
      <c r="BN15" s="243">
        <v>5426</v>
      </c>
      <c r="BO15" s="228"/>
      <c r="BP15" s="158">
        <v>4</v>
      </c>
      <c r="BQ15" s="242" t="s">
        <v>764</v>
      </c>
      <c r="BR15" s="145">
        <v>471</v>
      </c>
      <c r="BS15" s="145">
        <v>364</v>
      </c>
      <c r="BT15" s="243">
        <v>4335</v>
      </c>
      <c r="BU15" s="226"/>
      <c r="BV15" s="158">
        <v>4</v>
      </c>
      <c r="BW15" s="242" t="s">
        <v>764</v>
      </c>
      <c r="BX15" s="145">
        <v>9920</v>
      </c>
      <c r="BY15" s="145">
        <v>3635</v>
      </c>
      <c r="BZ15" s="145">
        <v>31011</v>
      </c>
      <c r="CA15" s="145">
        <v>4405</v>
      </c>
      <c r="CB15" s="145">
        <v>1506</v>
      </c>
      <c r="CC15" s="243">
        <v>9822</v>
      </c>
      <c r="CD15" s="228"/>
      <c r="CE15" s="158">
        <v>4</v>
      </c>
      <c r="CF15" s="242" t="s">
        <v>764</v>
      </c>
      <c r="CG15" s="145">
        <v>3055</v>
      </c>
      <c r="CH15" s="145">
        <v>1063</v>
      </c>
      <c r="CI15" s="145">
        <v>9795</v>
      </c>
      <c r="CJ15" s="145">
        <v>1525</v>
      </c>
      <c r="CK15" s="145">
        <v>602</v>
      </c>
      <c r="CL15" s="145">
        <v>6173</v>
      </c>
      <c r="CM15" s="145">
        <v>935</v>
      </c>
      <c r="CN15" s="145">
        <v>464</v>
      </c>
      <c r="CO15" s="243">
        <v>5221</v>
      </c>
      <c r="CP15" s="228"/>
      <c r="CQ15" s="158">
        <v>4</v>
      </c>
      <c r="CR15" s="242" t="s">
        <v>764</v>
      </c>
      <c r="CS15" s="244">
        <v>11100</v>
      </c>
      <c r="CT15" s="145">
        <v>4907</v>
      </c>
      <c r="CU15" s="145">
        <v>27955</v>
      </c>
      <c r="CV15" s="145">
        <v>3744</v>
      </c>
      <c r="CW15" s="145">
        <v>1274</v>
      </c>
      <c r="CX15" s="145">
        <v>3744</v>
      </c>
      <c r="CY15" s="1191">
        <f t="shared" si="1"/>
        <v>0</v>
      </c>
      <c r="CZ15" s="158">
        <v>4</v>
      </c>
      <c r="DA15" s="242" t="s">
        <v>764</v>
      </c>
      <c r="DB15" s="145">
        <v>2722</v>
      </c>
      <c r="DC15" s="145">
        <v>1133</v>
      </c>
      <c r="DD15" s="245">
        <v>5444</v>
      </c>
      <c r="DE15" s="145">
        <v>2050</v>
      </c>
      <c r="DF15" s="145">
        <v>972</v>
      </c>
      <c r="DG15" s="145">
        <v>6150</v>
      </c>
      <c r="DH15" s="145">
        <v>2584</v>
      </c>
      <c r="DI15" s="145">
        <v>1528</v>
      </c>
      <c r="DJ15" s="243">
        <v>12617</v>
      </c>
      <c r="DK15" s="3"/>
    </row>
    <row r="16" spans="1:115" ht="23.25">
      <c r="A16" s="83"/>
      <c r="B16" s="240">
        <v>4</v>
      </c>
      <c r="C16" s="241">
        <v>5</v>
      </c>
      <c r="D16" s="234">
        <v>350790</v>
      </c>
      <c r="E16" s="234">
        <v>179661</v>
      </c>
      <c r="F16" s="235">
        <v>1403160</v>
      </c>
      <c r="H16" s="157">
        <v>5</v>
      </c>
      <c r="I16" s="236" t="s">
        <v>765</v>
      </c>
      <c r="J16" s="234">
        <v>125038</v>
      </c>
      <c r="K16" s="234">
        <v>43698</v>
      </c>
      <c r="L16" s="235">
        <v>352577</v>
      </c>
      <c r="M16" s="231">
        <f t="shared" si="2"/>
        <v>352577</v>
      </c>
      <c r="N16" s="157">
        <v>5</v>
      </c>
      <c r="O16" s="236" t="s">
        <v>765</v>
      </c>
      <c r="P16" s="234">
        <v>38602</v>
      </c>
      <c r="Q16" s="234">
        <v>8857</v>
      </c>
      <c r="R16" s="234">
        <v>38602</v>
      </c>
      <c r="S16" s="234">
        <v>22567</v>
      </c>
      <c r="T16" s="234">
        <v>5143</v>
      </c>
      <c r="U16" s="234">
        <v>45134</v>
      </c>
      <c r="V16" s="234">
        <v>22470</v>
      </c>
      <c r="W16" s="234">
        <v>7287</v>
      </c>
      <c r="X16" s="235">
        <v>67410</v>
      </c>
      <c r="Y16" s="198">
        <f t="shared" si="0"/>
        <v>0</v>
      </c>
      <c r="Z16" s="237">
        <v>5</v>
      </c>
      <c r="AA16" s="236" t="s">
        <v>765</v>
      </c>
      <c r="AB16" s="234">
        <v>21228</v>
      </c>
      <c r="AC16" s="234">
        <v>9703</v>
      </c>
      <c r="AD16" s="234">
        <v>84912</v>
      </c>
      <c r="AE16" s="234">
        <v>11774</v>
      </c>
      <c r="AF16" s="234">
        <v>6923</v>
      </c>
      <c r="AG16" s="234">
        <v>58870</v>
      </c>
      <c r="AH16" s="234">
        <v>8397</v>
      </c>
      <c r="AI16" s="234">
        <v>5785</v>
      </c>
      <c r="AJ16" s="235">
        <v>57649</v>
      </c>
      <c r="AK16" s="3"/>
      <c r="AL16" s="157">
        <v>5</v>
      </c>
      <c r="AM16" s="236" t="s">
        <v>765</v>
      </c>
      <c r="AN16" s="234">
        <v>59161</v>
      </c>
      <c r="AO16" s="234">
        <v>26890</v>
      </c>
      <c r="AP16" s="235">
        <v>245577</v>
      </c>
      <c r="AQ16" s="3"/>
      <c r="AR16" s="157">
        <v>5</v>
      </c>
      <c r="AS16" s="236" t="s">
        <v>765</v>
      </c>
      <c r="AT16" s="234">
        <v>20171</v>
      </c>
      <c r="AU16" s="234">
        <v>7253</v>
      </c>
      <c r="AV16" s="234">
        <v>60606</v>
      </c>
      <c r="AW16" s="234">
        <v>20787</v>
      </c>
      <c r="AX16" s="234">
        <v>8925</v>
      </c>
      <c r="AY16" s="234">
        <v>82407</v>
      </c>
      <c r="AZ16" s="234">
        <v>10950</v>
      </c>
      <c r="BA16" s="234">
        <v>5916</v>
      </c>
      <c r="BB16" s="235">
        <v>54068</v>
      </c>
      <c r="BC16" s="3"/>
      <c r="BD16" s="157">
        <v>5</v>
      </c>
      <c r="BE16" s="236" t="s">
        <v>765</v>
      </c>
      <c r="BF16" s="234">
        <v>4280</v>
      </c>
      <c r="BG16" s="234">
        <v>2770</v>
      </c>
      <c r="BH16" s="234">
        <v>25188</v>
      </c>
      <c r="BI16" s="234">
        <v>1726</v>
      </c>
      <c r="BJ16" s="234">
        <v>1171</v>
      </c>
      <c r="BK16" s="234">
        <v>12380</v>
      </c>
      <c r="BL16" s="234">
        <v>787</v>
      </c>
      <c r="BM16" s="234">
        <v>519</v>
      </c>
      <c r="BN16" s="235">
        <v>6274</v>
      </c>
      <c r="BO16" s="3"/>
      <c r="BP16" s="157">
        <v>5</v>
      </c>
      <c r="BQ16" s="236" t="s">
        <v>765</v>
      </c>
      <c r="BR16" s="234">
        <v>460</v>
      </c>
      <c r="BS16" s="234">
        <v>336</v>
      </c>
      <c r="BT16" s="235">
        <v>4654</v>
      </c>
      <c r="BU16" s="3"/>
      <c r="BV16" s="237">
        <v>5</v>
      </c>
      <c r="BW16" s="236" t="s">
        <v>765</v>
      </c>
      <c r="BX16" s="234">
        <v>18166</v>
      </c>
      <c r="BY16" s="234">
        <v>4491</v>
      </c>
      <c r="BZ16" s="234">
        <v>53404</v>
      </c>
      <c r="CA16" s="234">
        <v>8646</v>
      </c>
      <c r="CB16" s="234">
        <v>1724</v>
      </c>
      <c r="CC16" s="235">
        <v>18503</v>
      </c>
      <c r="CD16" s="3"/>
      <c r="CE16" s="157">
        <v>5</v>
      </c>
      <c r="CF16" s="236" t="s">
        <v>765</v>
      </c>
      <c r="CG16" s="234">
        <v>6056</v>
      </c>
      <c r="CH16" s="234">
        <v>1397</v>
      </c>
      <c r="CI16" s="234">
        <v>18875</v>
      </c>
      <c r="CJ16" s="234">
        <v>2344</v>
      </c>
      <c r="CK16" s="234">
        <v>834</v>
      </c>
      <c r="CL16" s="234">
        <v>9595</v>
      </c>
      <c r="CM16" s="234">
        <v>1120</v>
      </c>
      <c r="CN16" s="234">
        <v>536</v>
      </c>
      <c r="CO16" s="235">
        <v>6431</v>
      </c>
      <c r="CP16" s="3"/>
      <c r="CQ16" s="157">
        <v>5</v>
      </c>
      <c r="CR16" s="236" t="s">
        <v>765</v>
      </c>
      <c r="CS16" s="238">
        <v>18459</v>
      </c>
      <c r="CT16" s="234">
        <v>6992</v>
      </c>
      <c r="CU16" s="145">
        <v>42752</v>
      </c>
      <c r="CV16" s="234">
        <v>7917</v>
      </c>
      <c r="CW16" s="234">
        <v>2024</v>
      </c>
      <c r="CX16" s="234">
        <v>7917</v>
      </c>
      <c r="CY16" s="1191">
        <f t="shared" si="1"/>
        <v>0</v>
      </c>
      <c r="CZ16" s="237">
        <v>5</v>
      </c>
      <c r="DA16" s="236" t="s">
        <v>765</v>
      </c>
      <c r="DB16" s="234">
        <v>4123</v>
      </c>
      <c r="DC16" s="234">
        <v>1586</v>
      </c>
      <c r="DD16" s="239">
        <v>8246</v>
      </c>
      <c r="DE16" s="234">
        <v>2628</v>
      </c>
      <c r="DF16" s="234">
        <v>1151</v>
      </c>
      <c r="DG16" s="234">
        <v>7884</v>
      </c>
      <c r="DH16" s="234">
        <v>3791</v>
      </c>
      <c r="DI16" s="234">
        <v>2231</v>
      </c>
      <c r="DJ16" s="235">
        <v>18705</v>
      </c>
      <c r="DK16" s="3"/>
    </row>
    <row r="17" spans="1:115" ht="23.25">
      <c r="A17" s="83"/>
      <c r="B17" s="240">
        <v>5</v>
      </c>
      <c r="C17" s="241">
        <v>6</v>
      </c>
      <c r="D17" s="234">
        <v>246291</v>
      </c>
      <c r="E17" s="234">
        <v>149891</v>
      </c>
      <c r="F17" s="235">
        <v>1231455</v>
      </c>
      <c r="H17" s="159">
        <v>6</v>
      </c>
      <c r="I17" s="246" t="s">
        <v>766</v>
      </c>
      <c r="J17" s="1170">
        <v>134329</v>
      </c>
      <c r="K17" s="1170">
        <v>70300</v>
      </c>
      <c r="L17" s="1171">
        <v>472113</v>
      </c>
      <c r="M17" s="231">
        <f t="shared" si="2"/>
        <v>472113</v>
      </c>
      <c r="N17" s="159">
        <v>6</v>
      </c>
      <c r="O17" s="246" t="s">
        <v>766</v>
      </c>
      <c r="P17" s="1170">
        <v>32707</v>
      </c>
      <c r="Q17" s="1170">
        <v>10435</v>
      </c>
      <c r="R17" s="1170">
        <v>32707</v>
      </c>
      <c r="S17" s="1170">
        <v>19475</v>
      </c>
      <c r="T17" s="1170">
        <v>7396</v>
      </c>
      <c r="U17" s="1170">
        <v>38950</v>
      </c>
      <c r="V17" s="1170">
        <v>20472</v>
      </c>
      <c r="W17" s="1170">
        <v>10078</v>
      </c>
      <c r="X17" s="1170">
        <v>61416</v>
      </c>
      <c r="Y17" s="198">
        <f t="shared" si="0"/>
        <v>0</v>
      </c>
      <c r="Z17" s="159">
        <v>6</v>
      </c>
      <c r="AA17" s="246" t="s">
        <v>766</v>
      </c>
      <c r="AB17" s="1170">
        <v>22098</v>
      </c>
      <c r="AC17" s="1170">
        <v>13089</v>
      </c>
      <c r="AD17" s="1170">
        <v>88392</v>
      </c>
      <c r="AE17" s="1170">
        <v>18651</v>
      </c>
      <c r="AF17" s="1170">
        <v>13180</v>
      </c>
      <c r="AG17" s="1170">
        <v>93255</v>
      </c>
      <c r="AH17" s="1170">
        <v>20926</v>
      </c>
      <c r="AI17" s="1170">
        <v>16122</v>
      </c>
      <c r="AJ17" s="1170">
        <v>157393</v>
      </c>
      <c r="AK17" s="249"/>
      <c r="AL17" s="159">
        <v>6</v>
      </c>
      <c r="AM17" s="246" t="s">
        <v>766</v>
      </c>
      <c r="AN17" s="1170">
        <v>74635</v>
      </c>
      <c r="AO17" s="1170">
        <v>46609</v>
      </c>
      <c r="AP17" s="1170">
        <v>355859</v>
      </c>
      <c r="AQ17" s="249"/>
      <c r="AR17" s="159">
        <v>6</v>
      </c>
      <c r="AS17" s="246" t="s">
        <v>766</v>
      </c>
      <c r="AT17" s="1170">
        <v>19182</v>
      </c>
      <c r="AU17" s="1170">
        <v>9459</v>
      </c>
      <c r="AV17" s="1170">
        <v>58027</v>
      </c>
      <c r="AW17" s="1170">
        <v>20911</v>
      </c>
      <c r="AX17" s="1170">
        <v>12381</v>
      </c>
      <c r="AY17" s="1170">
        <v>85126</v>
      </c>
      <c r="AZ17" s="1170">
        <v>16342</v>
      </c>
      <c r="BA17" s="1170">
        <v>11148</v>
      </c>
      <c r="BB17" s="1170">
        <v>83193</v>
      </c>
      <c r="BC17" s="248"/>
      <c r="BD17" s="159">
        <v>6</v>
      </c>
      <c r="BE17" s="246" t="s">
        <v>766</v>
      </c>
      <c r="BF17" s="1170">
        <v>8652</v>
      </c>
      <c r="BG17" s="1170">
        <v>6426</v>
      </c>
      <c r="BH17" s="1170">
        <v>53044</v>
      </c>
      <c r="BI17" s="1170">
        <v>4818</v>
      </c>
      <c r="BJ17" s="1170">
        <v>3680</v>
      </c>
      <c r="BK17" s="1170">
        <v>34485</v>
      </c>
      <c r="BL17" s="1170">
        <v>2686</v>
      </c>
      <c r="BM17" s="1170">
        <v>2049</v>
      </c>
      <c r="BN17" s="1170">
        <v>21952</v>
      </c>
      <c r="BO17" s="248"/>
      <c r="BP17" s="159">
        <v>6</v>
      </c>
      <c r="BQ17" s="246" t="s">
        <v>766</v>
      </c>
      <c r="BR17" s="1170">
        <v>2044</v>
      </c>
      <c r="BS17" s="1170">
        <v>1466</v>
      </c>
      <c r="BT17" s="1171">
        <v>20032</v>
      </c>
      <c r="BU17" s="247"/>
      <c r="BV17" s="159">
        <v>6</v>
      </c>
      <c r="BW17" s="246" t="s">
        <v>766</v>
      </c>
      <c r="BX17" s="1170">
        <v>15492</v>
      </c>
      <c r="BY17" s="1170">
        <v>6189</v>
      </c>
      <c r="BZ17" s="1170">
        <v>49973</v>
      </c>
      <c r="CA17" s="1170">
        <v>6791</v>
      </c>
      <c r="CB17" s="1170">
        <v>2269</v>
      </c>
      <c r="CC17" s="1170">
        <v>14778</v>
      </c>
      <c r="CD17" s="250"/>
      <c r="CE17" s="159">
        <v>6</v>
      </c>
      <c r="CF17" s="246" t="s">
        <v>766</v>
      </c>
      <c r="CG17" s="1170">
        <v>4432</v>
      </c>
      <c r="CH17" s="1170">
        <v>1760</v>
      </c>
      <c r="CI17" s="1170">
        <v>14190</v>
      </c>
      <c r="CJ17" s="1170">
        <v>2485</v>
      </c>
      <c r="CK17" s="1170">
        <v>1199</v>
      </c>
      <c r="CL17" s="1170">
        <v>10576</v>
      </c>
      <c r="CM17" s="1170">
        <v>1784</v>
      </c>
      <c r="CN17" s="1170">
        <v>961</v>
      </c>
      <c r="CO17" s="1170">
        <v>10429</v>
      </c>
      <c r="CP17" s="248"/>
      <c r="CQ17" s="159">
        <v>6</v>
      </c>
      <c r="CR17" s="1172" t="s">
        <v>766</v>
      </c>
      <c r="CS17" s="1173">
        <v>31253</v>
      </c>
      <c r="CT17" s="1170">
        <v>15786</v>
      </c>
      <c r="CU17" s="1170">
        <v>82322</v>
      </c>
      <c r="CV17" s="1170">
        <v>11995</v>
      </c>
      <c r="CW17" s="1170">
        <v>3787</v>
      </c>
      <c r="CX17" s="1170">
        <v>11995</v>
      </c>
      <c r="CY17" s="1191">
        <f t="shared" si="1"/>
        <v>0</v>
      </c>
      <c r="CZ17" s="159">
        <v>6</v>
      </c>
      <c r="DA17" s="246" t="s">
        <v>766</v>
      </c>
      <c r="DB17" s="1170">
        <v>6577</v>
      </c>
      <c r="DC17" s="1170">
        <v>3294</v>
      </c>
      <c r="DD17" s="1170">
        <v>13154</v>
      </c>
      <c r="DE17" s="1170">
        <v>4606</v>
      </c>
      <c r="DF17" s="1170">
        <v>2777</v>
      </c>
      <c r="DG17" s="1170">
        <v>13818</v>
      </c>
      <c r="DH17" s="1170">
        <v>8075</v>
      </c>
      <c r="DI17" s="1170">
        <v>5928</v>
      </c>
      <c r="DJ17" s="1171">
        <v>43355</v>
      </c>
      <c r="DK17" s="3"/>
    </row>
    <row r="18" spans="1:115" ht="23.25">
      <c r="A18" s="83"/>
      <c r="B18" s="240" t="s">
        <v>554</v>
      </c>
      <c r="C18" s="241">
        <v>7</v>
      </c>
      <c r="D18" s="234">
        <v>210442</v>
      </c>
      <c r="E18" s="234">
        <v>143685</v>
      </c>
      <c r="F18" s="235">
        <v>1500130</v>
      </c>
      <c r="H18" s="157">
        <v>7</v>
      </c>
      <c r="I18" s="236" t="s">
        <v>767</v>
      </c>
      <c r="J18" s="234">
        <v>242137</v>
      </c>
      <c r="K18" s="234">
        <v>95603</v>
      </c>
      <c r="L18" s="235">
        <v>738624</v>
      </c>
      <c r="M18" s="231">
        <f t="shared" si="2"/>
        <v>738624</v>
      </c>
      <c r="N18" s="157">
        <v>7</v>
      </c>
      <c r="O18" s="236" t="s">
        <v>767</v>
      </c>
      <c r="P18" s="234">
        <v>66187</v>
      </c>
      <c r="Q18" s="234">
        <v>15635</v>
      </c>
      <c r="R18" s="234">
        <v>66187</v>
      </c>
      <c r="S18" s="234">
        <v>41440</v>
      </c>
      <c r="T18" s="234">
        <v>10810</v>
      </c>
      <c r="U18" s="234">
        <v>82880</v>
      </c>
      <c r="V18" s="234">
        <v>43792</v>
      </c>
      <c r="W18" s="234">
        <v>16096</v>
      </c>
      <c r="X18" s="235">
        <v>131376</v>
      </c>
      <c r="Y18" s="198">
        <f t="shared" si="0"/>
        <v>0</v>
      </c>
      <c r="Z18" s="237">
        <v>7</v>
      </c>
      <c r="AA18" s="236" t="s">
        <v>767</v>
      </c>
      <c r="AB18" s="234">
        <v>41652</v>
      </c>
      <c r="AC18" s="234">
        <v>20371</v>
      </c>
      <c r="AD18" s="234">
        <v>166608</v>
      </c>
      <c r="AE18" s="234">
        <v>27398</v>
      </c>
      <c r="AF18" s="234">
        <v>17238</v>
      </c>
      <c r="AG18" s="234">
        <v>136990</v>
      </c>
      <c r="AH18" s="234">
        <v>21668</v>
      </c>
      <c r="AI18" s="234">
        <v>15453</v>
      </c>
      <c r="AJ18" s="235">
        <v>154583</v>
      </c>
      <c r="AK18" s="3"/>
      <c r="AL18" s="157">
        <v>7</v>
      </c>
      <c r="AM18" s="236" t="s">
        <v>767</v>
      </c>
      <c r="AN18" s="234">
        <v>128483</v>
      </c>
      <c r="AO18" s="234">
        <v>62802</v>
      </c>
      <c r="AP18" s="235">
        <v>531926</v>
      </c>
      <c r="AQ18" s="3"/>
      <c r="AR18" s="157">
        <v>7</v>
      </c>
      <c r="AS18" s="236" t="s">
        <v>767</v>
      </c>
      <c r="AT18" s="234">
        <v>41684</v>
      </c>
      <c r="AU18" s="234">
        <v>14596</v>
      </c>
      <c r="AV18" s="234">
        <v>113675</v>
      </c>
      <c r="AW18" s="234">
        <v>39381</v>
      </c>
      <c r="AX18" s="234">
        <v>18280</v>
      </c>
      <c r="AY18" s="234">
        <v>149017</v>
      </c>
      <c r="AZ18" s="234">
        <v>25713</v>
      </c>
      <c r="BA18" s="234">
        <v>14726</v>
      </c>
      <c r="BB18" s="235">
        <v>123654</v>
      </c>
      <c r="BC18" s="3"/>
      <c r="BD18" s="157">
        <v>7</v>
      </c>
      <c r="BE18" s="236" t="s">
        <v>767</v>
      </c>
      <c r="BF18" s="234">
        <v>11820</v>
      </c>
      <c r="BG18" s="234">
        <v>7947</v>
      </c>
      <c r="BH18" s="234">
        <v>69462</v>
      </c>
      <c r="BI18" s="234">
        <v>5264</v>
      </c>
      <c r="BJ18" s="234">
        <v>3733</v>
      </c>
      <c r="BK18" s="234">
        <v>36114</v>
      </c>
      <c r="BL18" s="234">
        <v>2639</v>
      </c>
      <c r="BM18" s="234">
        <v>1964</v>
      </c>
      <c r="BN18" s="235">
        <v>20791</v>
      </c>
      <c r="BO18" s="3"/>
      <c r="BP18" s="157">
        <v>7</v>
      </c>
      <c r="BQ18" s="236" t="s">
        <v>767</v>
      </c>
      <c r="BR18" s="234">
        <v>1982</v>
      </c>
      <c r="BS18" s="234">
        <v>1556</v>
      </c>
      <c r="BT18" s="235">
        <v>19213</v>
      </c>
      <c r="BU18" s="3"/>
      <c r="BV18" s="237">
        <v>7</v>
      </c>
      <c r="BW18" s="236" t="s">
        <v>767</v>
      </c>
      <c r="BX18" s="234">
        <v>35192</v>
      </c>
      <c r="BY18" s="234">
        <v>9771</v>
      </c>
      <c r="BZ18" s="234">
        <v>107237</v>
      </c>
      <c r="CA18" s="234">
        <v>15975</v>
      </c>
      <c r="CB18" s="234">
        <v>3743</v>
      </c>
      <c r="CC18" s="235">
        <v>35614</v>
      </c>
      <c r="CD18" s="3"/>
      <c r="CE18" s="157">
        <v>7</v>
      </c>
      <c r="CF18" s="236" t="s">
        <v>767</v>
      </c>
      <c r="CG18" s="234">
        <v>10879</v>
      </c>
      <c r="CH18" s="234">
        <v>2870</v>
      </c>
      <c r="CI18" s="234">
        <v>33388</v>
      </c>
      <c r="CJ18" s="234">
        <v>5226</v>
      </c>
      <c r="CK18" s="234">
        <v>1808</v>
      </c>
      <c r="CL18" s="234">
        <v>20837</v>
      </c>
      <c r="CM18" s="234">
        <v>3112</v>
      </c>
      <c r="CN18" s="234">
        <v>1350</v>
      </c>
      <c r="CO18" s="235">
        <v>17398</v>
      </c>
      <c r="CP18" s="3"/>
      <c r="CQ18" s="157">
        <v>7</v>
      </c>
      <c r="CR18" s="236" t="s">
        <v>767</v>
      </c>
      <c r="CS18" s="238">
        <v>50297</v>
      </c>
      <c r="CT18" s="234">
        <v>14542</v>
      </c>
      <c r="CU18" s="145">
        <v>100175</v>
      </c>
      <c r="CV18" s="234">
        <v>25926</v>
      </c>
      <c r="CW18" s="234">
        <v>5114</v>
      </c>
      <c r="CX18" s="234">
        <v>25926</v>
      </c>
      <c r="CY18" s="1191">
        <f t="shared" si="1"/>
        <v>0</v>
      </c>
      <c r="CZ18" s="237">
        <v>7</v>
      </c>
      <c r="DA18" s="236" t="s">
        <v>767</v>
      </c>
      <c r="DB18" s="234">
        <v>11489</v>
      </c>
      <c r="DC18" s="234">
        <v>3418</v>
      </c>
      <c r="DD18" s="239">
        <v>22978</v>
      </c>
      <c r="DE18" s="234">
        <v>6381</v>
      </c>
      <c r="DF18" s="234">
        <v>2421</v>
      </c>
      <c r="DG18" s="234">
        <v>19143</v>
      </c>
      <c r="DH18" s="234">
        <v>6501</v>
      </c>
      <c r="DI18" s="234">
        <v>3589</v>
      </c>
      <c r="DJ18" s="235">
        <v>32128</v>
      </c>
      <c r="DK18" s="3"/>
    </row>
    <row r="19" spans="1:115" ht="23.25">
      <c r="A19" s="251" t="s">
        <v>555</v>
      </c>
      <c r="B19" s="252"/>
      <c r="C19" s="252"/>
      <c r="D19" s="253"/>
      <c r="E19" s="253"/>
      <c r="F19" s="254"/>
      <c r="H19" s="158">
        <v>8</v>
      </c>
      <c r="I19" s="242" t="s">
        <v>768</v>
      </c>
      <c r="J19" s="145">
        <v>46505</v>
      </c>
      <c r="K19" s="145">
        <v>20250</v>
      </c>
      <c r="L19" s="243">
        <v>145867</v>
      </c>
      <c r="M19" s="231">
        <f t="shared" si="2"/>
        <v>145867</v>
      </c>
      <c r="N19" s="158">
        <v>8</v>
      </c>
      <c r="O19" s="242" t="s">
        <v>768</v>
      </c>
      <c r="P19" s="145">
        <v>11974</v>
      </c>
      <c r="Q19" s="145">
        <v>4475</v>
      </c>
      <c r="R19" s="145">
        <v>11974</v>
      </c>
      <c r="S19" s="145">
        <v>7583</v>
      </c>
      <c r="T19" s="145">
        <v>2814</v>
      </c>
      <c r="U19" s="145">
        <v>15166</v>
      </c>
      <c r="V19" s="145">
        <v>8698</v>
      </c>
      <c r="W19" s="145">
        <v>3517</v>
      </c>
      <c r="X19" s="243">
        <v>26094</v>
      </c>
      <c r="Y19" s="198">
        <f t="shared" si="0"/>
        <v>0</v>
      </c>
      <c r="Z19" s="158">
        <v>8</v>
      </c>
      <c r="AA19" s="242" t="s">
        <v>768</v>
      </c>
      <c r="AB19" s="145">
        <v>8579</v>
      </c>
      <c r="AC19" s="145">
        <v>3970</v>
      </c>
      <c r="AD19" s="145">
        <v>34316</v>
      </c>
      <c r="AE19" s="145">
        <v>5272</v>
      </c>
      <c r="AF19" s="145">
        <v>2753</v>
      </c>
      <c r="AG19" s="145">
        <v>26360</v>
      </c>
      <c r="AH19" s="145">
        <v>4399</v>
      </c>
      <c r="AI19" s="145">
        <v>2721</v>
      </c>
      <c r="AJ19" s="243">
        <v>31957</v>
      </c>
      <c r="AK19" s="227"/>
      <c r="AL19" s="158">
        <v>8</v>
      </c>
      <c r="AM19" s="242" t="s">
        <v>768</v>
      </c>
      <c r="AN19" s="145">
        <v>23188</v>
      </c>
      <c r="AO19" s="145">
        <v>11477</v>
      </c>
      <c r="AP19" s="243">
        <v>97978</v>
      </c>
      <c r="AQ19" s="227"/>
      <c r="AR19" s="158">
        <v>8</v>
      </c>
      <c r="AS19" s="242" t="s">
        <v>768</v>
      </c>
      <c r="AT19" s="145">
        <v>7971</v>
      </c>
      <c r="AU19" s="145">
        <v>3471</v>
      </c>
      <c r="AV19" s="145">
        <v>24279</v>
      </c>
      <c r="AW19" s="145">
        <v>7641</v>
      </c>
      <c r="AX19" s="145">
        <v>3810</v>
      </c>
      <c r="AY19" s="145">
        <v>30637</v>
      </c>
      <c r="AZ19" s="145">
        <v>4196</v>
      </c>
      <c r="BA19" s="145">
        <v>2241</v>
      </c>
      <c r="BB19" s="243">
        <v>20691</v>
      </c>
      <c r="BC19" s="198"/>
      <c r="BD19" s="158">
        <v>8</v>
      </c>
      <c r="BE19" s="242" t="s">
        <v>768</v>
      </c>
      <c r="BF19" s="145">
        <v>1916</v>
      </c>
      <c r="BG19" s="145">
        <v>1060</v>
      </c>
      <c r="BH19" s="145">
        <v>11531</v>
      </c>
      <c r="BI19" s="145">
        <v>824</v>
      </c>
      <c r="BJ19" s="145">
        <v>525</v>
      </c>
      <c r="BK19" s="145">
        <v>5595</v>
      </c>
      <c r="BL19" s="145">
        <v>381</v>
      </c>
      <c r="BM19" s="145">
        <v>219</v>
      </c>
      <c r="BN19" s="243">
        <v>2863</v>
      </c>
      <c r="BO19" s="198"/>
      <c r="BP19" s="158">
        <v>8</v>
      </c>
      <c r="BQ19" s="242" t="s">
        <v>768</v>
      </c>
      <c r="BR19" s="145">
        <v>259</v>
      </c>
      <c r="BS19" s="145">
        <v>151</v>
      </c>
      <c r="BT19" s="243">
        <v>2382</v>
      </c>
      <c r="BU19" s="226"/>
      <c r="BV19" s="158">
        <v>8</v>
      </c>
      <c r="BW19" s="242" t="s">
        <v>768</v>
      </c>
      <c r="BX19" s="145">
        <v>6375</v>
      </c>
      <c r="BY19" s="145">
        <v>2227</v>
      </c>
      <c r="BZ19" s="145">
        <v>20091</v>
      </c>
      <c r="CA19" s="145">
        <v>2728</v>
      </c>
      <c r="CB19" s="145">
        <v>901</v>
      </c>
      <c r="CC19" s="243">
        <v>5788</v>
      </c>
      <c r="CD19" s="228"/>
      <c r="CE19" s="158">
        <v>8</v>
      </c>
      <c r="CF19" s="242" t="s">
        <v>768</v>
      </c>
      <c r="CG19" s="145">
        <v>1913</v>
      </c>
      <c r="CH19" s="145">
        <v>626</v>
      </c>
      <c r="CI19" s="145">
        <v>5921</v>
      </c>
      <c r="CJ19" s="145">
        <v>1035</v>
      </c>
      <c r="CK19" s="145">
        <v>374</v>
      </c>
      <c r="CL19" s="145">
        <v>4319</v>
      </c>
      <c r="CM19" s="145">
        <v>699</v>
      </c>
      <c r="CN19" s="145">
        <v>326</v>
      </c>
      <c r="CO19" s="243">
        <v>4063</v>
      </c>
      <c r="CP19" s="198"/>
      <c r="CQ19" s="158">
        <v>8</v>
      </c>
      <c r="CR19" s="242" t="s">
        <v>768</v>
      </c>
      <c r="CS19" s="244">
        <v>8803</v>
      </c>
      <c r="CT19" s="145">
        <v>3557</v>
      </c>
      <c r="CU19" s="145">
        <v>19526</v>
      </c>
      <c r="CV19" s="145">
        <v>3826</v>
      </c>
      <c r="CW19" s="145">
        <v>1311</v>
      </c>
      <c r="CX19" s="145">
        <v>3826</v>
      </c>
      <c r="CY19" s="1191">
        <f t="shared" si="1"/>
        <v>0</v>
      </c>
      <c r="CZ19" s="158">
        <v>8</v>
      </c>
      <c r="DA19" s="242" t="s">
        <v>768</v>
      </c>
      <c r="DB19" s="145">
        <v>2189</v>
      </c>
      <c r="DC19" s="145">
        <v>864</v>
      </c>
      <c r="DD19" s="245">
        <v>4378</v>
      </c>
      <c r="DE19" s="145">
        <v>1263</v>
      </c>
      <c r="DF19" s="145">
        <v>517</v>
      </c>
      <c r="DG19" s="145">
        <v>3789</v>
      </c>
      <c r="DH19" s="145">
        <v>1525</v>
      </c>
      <c r="DI19" s="145">
        <v>865</v>
      </c>
      <c r="DJ19" s="243">
        <v>7533</v>
      </c>
      <c r="DK19" s="3"/>
    </row>
    <row r="20" spans="1:115" ht="23.25">
      <c r="A20" s="255" t="s">
        <v>556</v>
      </c>
      <c r="B20" s="36"/>
      <c r="C20" s="36"/>
      <c r="D20" s="253"/>
      <c r="E20" s="253"/>
      <c r="F20" s="254"/>
      <c r="H20" s="157">
        <v>9</v>
      </c>
      <c r="I20" s="236" t="s">
        <v>769</v>
      </c>
      <c r="J20" s="234">
        <v>102464</v>
      </c>
      <c r="K20" s="234">
        <v>68249</v>
      </c>
      <c r="L20" s="235">
        <v>408945</v>
      </c>
      <c r="M20" s="231">
        <f t="shared" si="2"/>
        <v>408945</v>
      </c>
      <c r="N20" s="157">
        <v>9</v>
      </c>
      <c r="O20" s="236" t="s">
        <v>769</v>
      </c>
      <c r="P20" s="234">
        <v>17212</v>
      </c>
      <c r="Q20" s="234">
        <v>8502</v>
      </c>
      <c r="R20" s="234">
        <v>17212</v>
      </c>
      <c r="S20" s="234">
        <v>10781</v>
      </c>
      <c r="T20" s="234">
        <v>5608</v>
      </c>
      <c r="U20" s="234">
        <v>21562</v>
      </c>
      <c r="V20" s="234">
        <v>14797</v>
      </c>
      <c r="W20" s="234">
        <v>8634</v>
      </c>
      <c r="X20" s="235">
        <v>44391</v>
      </c>
      <c r="Y20" s="198">
        <f t="shared" si="0"/>
        <v>0</v>
      </c>
      <c r="Z20" s="237">
        <v>9</v>
      </c>
      <c r="AA20" s="236" t="s">
        <v>769</v>
      </c>
      <c r="AB20" s="234">
        <v>20557</v>
      </c>
      <c r="AC20" s="234">
        <v>14344</v>
      </c>
      <c r="AD20" s="234">
        <v>82228</v>
      </c>
      <c r="AE20" s="234">
        <v>18884</v>
      </c>
      <c r="AF20" s="234">
        <v>14716</v>
      </c>
      <c r="AG20" s="234">
        <v>94420</v>
      </c>
      <c r="AH20" s="234">
        <v>20233</v>
      </c>
      <c r="AI20" s="234">
        <v>16445</v>
      </c>
      <c r="AJ20" s="235">
        <v>149132</v>
      </c>
      <c r="AK20" s="3"/>
      <c r="AL20" s="157">
        <v>9</v>
      </c>
      <c r="AM20" s="236" t="s">
        <v>769</v>
      </c>
      <c r="AN20" s="234">
        <v>65048</v>
      </c>
      <c r="AO20" s="234">
        <v>48064</v>
      </c>
      <c r="AP20" s="235">
        <v>320043</v>
      </c>
      <c r="AQ20" s="3"/>
      <c r="AR20" s="157">
        <v>9</v>
      </c>
      <c r="AS20" s="236" t="s">
        <v>769</v>
      </c>
      <c r="AT20" s="234">
        <v>15089</v>
      </c>
      <c r="AU20" s="234">
        <v>9461</v>
      </c>
      <c r="AV20" s="234">
        <v>49017</v>
      </c>
      <c r="AW20" s="234">
        <v>18938</v>
      </c>
      <c r="AX20" s="234">
        <v>13798</v>
      </c>
      <c r="AY20" s="234">
        <v>80270</v>
      </c>
      <c r="AZ20" s="234">
        <v>15070</v>
      </c>
      <c r="BA20" s="234">
        <v>11671</v>
      </c>
      <c r="BB20" s="235">
        <v>77535</v>
      </c>
      <c r="BC20" s="3"/>
      <c r="BD20" s="157">
        <v>9</v>
      </c>
      <c r="BE20" s="236" t="s">
        <v>769</v>
      </c>
      <c r="BF20" s="234">
        <v>8405</v>
      </c>
      <c r="BG20" s="234">
        <v>6781</v>
      </c>
      <c r="BH20" s="234">
        <v>52699</v>
      </c>
      <c r="BI20" s="234">
        <v>3867</v>
      </c>
      <c r="BJ20" s="234">
        <v>3194</v>
      </c>
      <c r="BK20" s="234">
        <v>27839</v>
      </c>
      <c r="BL20" s="234">
        <v>2157</v>
      </c>
      <c r="BM20" s="234">
        <v>1845</v>
      </c>
      <c r="BN20" s="235">
        <v>17661</v>
      </c>
      <c r="BO20" s="3"/>
      <c r="BP20" s="157">
        <v>9</v>
      </c>
      <c r="BQ20" s="236" t="s">
        <v>769</v>
      </c>
      <c r="BR20" s="234">
        <v>1522</v>
      </c>
      <c r="BS20" s="234">
        <v>1314</v>
      </c>
      <c r="BT20" s="235">
        <v>15022</v>
      </c>
      <c r="BU20" s="3"/>
      <c r="BV20" s="237">
        <v>9</v>
      </c>
      <c r="BW20" s="236" t="s">
        <v>769</v>
      </c>
      <c r="BX20" s="234">
        <v>10412</v>
      </c>
      <c r="BY20" s="234">
        <v>5334</v>
      </c>
      <c r="BZ20" s="234">
        <v>35256</v>
      </c>
      <c r="CA20" s="234">
        <v>3907</v>
      </c>
      <c r="CB20" s="234">
        <v>1804</v>
      </c>
      <c r="CC20" s="235">
        <v>8509</v>
      </c>
      <c r="CD20" s="3"/>
      <c r="CE20" s="157">
        <v>9</v>
      </c>
      <c r="CF20" s="236" t="s">
        <v>769</v>
      </c>
      <c r="CG20" s="234">
        <v>3035</v>
      </c>
      <c r="CH20" s="234">
        <v>1529</v>
      </c>
      <c r="CI20" s="234">
        <v>9577</v>
      </c>
      <c r="CJ20" s="234">
        <v>1969</v>
      </c>
      <c r="CK20" s="234">
        <v>1077</v>
      </c>
      <c r="CL20" s="234">
        <v>8254</v>
      </c>
      <c r="CM20" s="234">
        <v>1501</v>
      </c>
      <c r="CN20" s="234">
        <v>924</v>
      </c>
      <c r="CO20" s="235">
        <v>8916</v>
      </c>
      <c r="CP20" s="3"/>
      <c r="CQ20" s="157">
        <v>9</v>
      </c>
      <c r="CR20" s="236" t="s">
        <v>769</v>
      </c>
      <c r="CS20" s="238">
        <v>21586</v>
      </c>
      <c r="CT20" s="234">
        <v>13535</v>
      </c>
      <c r="CU20" s="145">
        <v>66576</v>
      </c>
      <c r="CV20" s="234">
        <v>6370</v>
      </c>
      <c r="CW20" s="234">
        <v>2962</v>
      </c>
      <c r="CX20" s="234">
        <v>6370</v>
      </c>
      <c r="CY20" s="1191">
        <f t="shared" si="1"/>
        <v>0</v>
      </c>
      <c r="CZ20" s="237">
        <v>9</v>
      </c>
      <c r="DA20" s="236" t="s">
        <v>769</v>
      </c>
      <c r="DB20" s="234">
        <v>3925</v>
      </c>
      <c r="DC20" s="234">
        <v>2398</v>
      </c>
      <c r="DD20" s="239">
        <v>7850</v>
      </c>
      <c r="DE20" s="234">
        <v>3276</v>
      </c>
      <c r="DF20" s="234">
        <v>2164</v>
      </c>
      <c r="DG20" s="234">
        <v>9828</v>
      </c>
      <c r="DH20" s="234">
        <v>8015</v>
      </c>
      <c r="DI20" s="234">
        <v>6011</v>
      </c>
      <c r="DJ20" s="235">
        <v>42528</v>
      </c>
      <c r="DK20" s="3"/>
    </row>
    <row r="21" spans="1:115" ht="23.25">
      <c r="A21" s="233" t="s">
        <v>557</v>
      </c>
      <c r="B21" s="221"/>
      <c r="C21" s="221">
        <v>8</v>
      </c>
      <c r="D21" s="253">
        <v>1044435</v>
      </c>
      <c r="E21" s="253">
        <v>545707</v>
      </c>
      <c r="F21" s="254">
        <v>4499529</v>
      </c>
      <c r="H21" s="157">
        <v>10</v>
      </c>
      <c r="I21" s="236" t="s">
        <v>770</v>
      </c>
      <c r="J21" s="234">
        <v>54361</v>
      </c>
      <c r="K21" s="234">
        <v>22963</v>
      </c>
      <c r="L21" s="235">
        <v>184688</v>
      </c>
      <c r="M21" s="231">
        <f t="shared" si="2"/>
        <v>184688</v>
      </c>
      <c r="N21" s="157">
        <v>10</v>
      </c>
      <c r="O21" s="236" t="s">
        <v>770</v>
      </c>
      <c r="P21" s="234">
        <v>13060</v>
      </c>
      <c r="Q21" s="234">
        <v>3653</v>
      </c>
      <c r="R21" s="234">
        <v>13060</v>
      </c>
      <c r="S21" s="234">
        <v>7484</v>
      </c>
      <c r="T21" s="234">
        <v>2619</v>
      </c>
      <c r="U21" s="234">
        <v>14968</v>
      </c>
      <c r="V21" s="234">
        <v>8980</v>
      </c>
      <c r="W21" s="234">
        <v>3106</v>
      </c>
      <c r="X21" s="235">
        <v>26940</v>
      </c>
      <c r="Y21" s="198">
        <f t="shared" si="0"/>
        <v>0</v>
      </c>
      <c r="Z21" s="237">
        <v>10</v>
      </c>
      <c r="AA21" s="236" t="s">
        <v>770</v>
      </c>
      <c r="AB21" s="234">
        <v>10004</v>
      </c>
      <c r="AC21" s="234">
        <v>4265</v>
      </c>
      <c r="AD21" s="234">
        <v>40016</v>
      </c>
      <c r="AE21" s="234">
        <v>7456</v>
      </c>
      <c r="AF21" s="234">
        <v>4162</v>
      </c>
      <c r="AG21" s="234">
        <v>37280</v>
      </c>
      <c r="AH21" s="234">
        <v>7377</v>
      </c>
      <c r="AI21" s="234">
        <v>5158</v>
      </c>
      <c r="AJ21" s="235">
        <v>52424</v>
      </c>
      <c r="AK21" s="3"/>
      <c r="AL21" s="157">
        <v>10</v>
      </c>
      <c r="AM21" s="236" t="s">
        <v>770</v>
      </c>
      <c r="AN21" s="234">
        <v>33274</v>
      </c>
      <c r="AO21" s="234">
        <v>15488</v>
      </c>
      <c r="AP21" s="235">
        <v>145486</v>
      </c>
      <c r="AQ21" s="3"/>
      <c r="AR21" s="157">
        <v>10</v>
      </c>
      <c r="AS21" s="236" t="s">
        <v>770</v>
      </c>
      <c r="AT21" s="234">
        <v>8576</v>
      </c>
      <c r="AU21" s="234">
        <v>2794</v>
      </c>
      <c r="AV21" s="234">
        <v>25310</v>
      </c>
      <c r="AW21" s="234">
        <v>9144</v>
      </c>
      <c r="AX21" s="234">
        <v>3727</v>
      </c>
      <c r="AY21" s="234">
        <v>34250</v>
      </c>
      <c r="AZ21" s="234">
        <v>6950</v>
      </c>
      <c r="BA21" s="234">
        <v>3489</v>
      </c>
      <c r="BB21" s="235">
        <v>32119</v>
      </c>
      <c r="BC21" s="3"/>
      <c r="BD21" s="157">
        <v>10</v>
      </c>
      <c r="BE21" s="236" t="s">
        <v>770</v>
      </c>
      <c r="BF21" s="234">
        <v>4051</v>
      </c>
      <c r="BG21" s="234">
        <v>2347</v>
      </c>
      <c r="BH21" s="234">
        <v>22080</v>
      </c>
      <c r="BI21" s="234">
        <v>2382</v>
      </c>
      <c r="BJ21" s="234">
        <v>1579</v>
      </c>
      <c r="BK21" s="234">
        <v>14923</v>
      </c>
      <c r="BL21" s="234">
        <v>1259</v>
      </c>
      <c r="BM21" s="234">
        <v>884</v>
      </c>
      <c r="BN21" s="235">
        <v>9061</v>
      </c>
      <c r="BO21" s="3"/>
      <c r="BP21" s="157">
        <v>10</v>
      </c>
      <c r="BQ21" s="236" t="s">
        <v>770</v>
      </c>
      <c r="BR21" s="234">
        <v>912</v>
      </c>
      <c r="BS21" s="234">
        <v>668</v>
      </c>
      <c r="BT21" s="235">
        <v>7743</v>
      </c>
      <c r="BU21" s="3"/>
      <c r="BV21" s="237">
        <v>10</v>
      </c>
      <c r="BW21" s="236" t="s">
        <v>770</v>
      </c>
      <c r="BX21" s="234">
        <v>8331</v>
      </c>
      <c r="BY21" s="234">
        <v>2514</v>
      </c>
      <c r="BZ21" s="234">
        <v>26178</v>
      </c>
      <c r="CA21" s="234">
        <v>3449</v>
      </c>
      <c r="CB21" s="234">
        <v>829</v>
      </c>
      <c r="CC21" s="235">
        <v>7367</v>
      </c>
      <c r="CD21" s="3"/>
      <c r="CE21" s="157">
        <v>10</v>
      </c>
      <c r="CF21" s="236" t="s">
        <v>770</v>
      </c>
      <c r="CG21" s="234">
        <v>2406</v>
      </c>
      <c r="CH21" s="234">
        <v>654</v>
      </c>
      <c r="CI21" s="234">
        <v>7220</v>
      </c>
      <c r="CJ21" s="234">
        <v>1439</v>
      </c>
      <c r="CK21" s="234">
        <v>500</v>
      </c>
      <c r="CL21" s="234">
        <v>5760</v>
      </c>
      <c r="CM21" s="234">
        <v>1037</v>
      </c>
      <c r="CN21" s="234">
        <v>531</v>
      </c>
      <c r="CO21" s="235">
        <v>5831</v>
      </c>
      <c r="CP21" s="3"/>
      <c r="CQ21" s="157">
        <v>10</v>
      </c>
      <c r="CR21" s="236" t="s">
        <v>770</v>
      </c>
      <c r="CS21" s="238">
        <v>7858</v>
      </c>
      <c r="CT21" s="234">
        <v>3478</v>
      </c>
      <c r="CU21" s="145">
        <v>19642</v>
      </c>
      <c r="CV21" s="234">
        <v>3163</v>
      </c>
      <c r="CW21" s="234">
        <v>977</v>
      </c>
      <c r="CX21" s="234">
        <v>3163</v>
      </c>
      <c r="CY21" s="1191">
        <f t="shared" si="1"/>
        <v>0</v>
      </c>
      <c r="CZ21" s="237">
        <v>10</v>
      </c>
      <c r="DA21" s="236" t="s">
        <v>770</v>
      </c>
      <c r="DB21" s="234">
        <v>1732</v>
      </c>
      <c r="DC21" s="234">
        <v>770</v>
      </c>
      <c r="DD21" s="239">
        <v>3464</v>
      </c>
      <c r="DE21" s="234">
        <v>1153</v>
      </c>
      <c r="DF21" s="234">
        <v>535</v>
      </c>
      <c r="DG21" s="234">
        <v>3459</v>
      </c>
      <c r="DH21" s="234">
        <v>1810</v>
      </c>
      <c r="DI21" s="234">
        <v>1196</v>
      </c>
      <c r="DJ21" s="235">
        <v>9556</v>
      </c>
      <c r="DK21" s="3"/>
    </row>
    <row r="22" spans="1:115" ht="23.25">
      <c r="A22" s="256"/>
      <c r="B22" s="257" t="s">
        <v>558</v>
      </c>
      <c r="C22" s="241">
        <v>9</v>
      </c>
      <c r="D22" s="234">
        <v>316295</v>
      </c>
      <c r="E22" s="234">
        <v>128521</v>
      </c>
      <c r="F22" s="235">
        <v>907640</v>
      </c>
      <c r="H22" s="158">
        <v>11</v>
      </c>
      <c r="I22" s="242" t="s">
        <v>771</v>
      </c>
      <c r="J22" s="234">
        <v>103459</v>
      </c>
      <c r="K22" s="234">
        <v>46516</v>
      </c>
      <c r="L22" s="235">
        <v>337547</v>
      </c>
      <c r="M22" s="231">
        <f t="shared" si="2"/>
        <v>337547</v>
      </c>
      <c r="N22" s="158">
        <v>11</v>
      </c>
      <c r="O22" s="242" t="s">
        <v>771</v>
      </c>
      <c r="P22" s="234">
        <v>28173</v>
      </c>
      <c r="Q22" s="234">
        <v>6684</v>
      </c>
      <c r="R22" s="234">
        <v>28173</v>
      </c>
      <c r="S22" s="234">
        <v>14493</v>
      </c>
      <c r="T22" s="234">
        <v>4773</v>
      </c>
      <c r="U22" s="234">
        <v>28986</v>
      </c>
      <c r="V22" s="234">
        <v>17205</v>
      </c>
      <c r="W22" s="234">
        <v>7585</v>
      </c>
      <c r="X22" s="235">
        <v>51615</v>
      </c>
      <c r="Y22" s="198">
        <f t="shared" si="0"/>
        <v>0</v>
      </c>
      <c r="Z22" s="158">
        <v>11</v>
      </c>
      <c r="AA22" s="242" t="s">
        <v>771</v>
      </c>
      <c r="AB22" s="234">
        <v>17822</v>
      </c>
      <c r="AC22" s="234">
        <v>9946</v>
      </c>
      <c r="AD22" s="234">
        <v>71288</v>
      </c>
      <c r="AE22" s="145">
        <v>12750</v>
      </c>
      <c r="AF22" s="145">
        <v>8150</v>
      </c>
      <c r="AG22" s="145">
        <v>63750</v>
      </c>
      <c r="AH22" s="145">
        <v>13016</v>
      </c>
      <c r="AI22" s="145">
        <v>9378</v>
      </c>
      <c r="AJ22" s="243">
        <v>93735</v>
      </c>
      <c r="AK22" s="227"/>
      <c r="AL22" s="158">
        <v>11</v>
      </c>
      <c r="AM22" s="242" t="s">
        <v>771</v>
      </c>
      <c r="AN22" s="145">
        <v>59293</v>
      </c>
      <c r="AO22" s="145">
        <v>32644</v>
      </c>
      <c r="AP22" s="243">
        <v>261415</v>
      </c>
      <c r="AQ22" s="227"/>
      <c r="AR22" s="158">
        <v>11</v>
      </c>
      <c r="AS22" s="242" t="s">
        <v>771</v>
      </c>
      <c r="AT22" s="145">
        <v>17672</v>
      </c>
      <c r="AU22" s="145">
        <v>7688</v>
      </c>
      <c r="AV22" s="145">
        <v>50744</v>
      </c>
      <c r="AW22" s="145">
        <v>18021</v>
      </c>
      <c r="AX22" s="145">
        <v>9428</v>
      </c>
      <c r="AY22" s="145">
        <v>70639</v>
      </c>
      <c r="AZ22" s="145">
        <v>11752</v>
      </c>
      <c r="BA22" s="145">
        <v>7201</v>
      </c>
      <c r="BB22" s="243">
        <v>57941</v>
      </c>
      <c r="BC22" s="198"/>
      <c r="BD22" s="158">
        <v>11</v>
      </c>
      <c r="BE22" s="242" t="s">
        <v>771</v>
      </c>
      <c r="BF22" s="145">
        <v>6030</v>
      </c>
      <c r="BG22" s="145">
        <v>4002</v>
      </c>
      <c r="BH22" s="145">
        <v>36211</v>
      </c>
      <c r="BI22" s="145">
        <v>2956</v>
      </c>
      <c r="BJ22" s="145">
        <v>2098</v>
      </c>
      <c r="BK22" s="145">
        <v>20734</v>
      </c>
      <c r="BL22" s="145">
        <v>1525</v>
      </c>
      <c r="BM22" s="145">
        <v>1156</v>
      </c>
      <c r="BN22" s="243">
        <v>12294</v>
      </c>
      <c r="BO22" s="198"/>
      <c r="BP22" s="158">
        <v>11</v>
      </c>
      <c r="BQ22" s="242" t="s">
        <v>771</v>
      </c>
      <c r="BR22" s="145">
        <v>1337</v>
      </c>
      <c r="BS22" s="145">
        <v>1071</v>
      </c>
      <c r="BT22" s="243">
        <v>12852</v>
      </c>
      <c r="BU22" s="226"/>
      <c r="BV22" s="158">
        <v>11</v>
      </c>
      <c r="BW22" s="242" t="s">
        <v>771</v>
      </c>
      <c r="BX22" s="145">
        <v>15729</v>
      </c>
      <c r="BY22" s="145">
        <v>5477</v>
      </c>
      <c r="BZ22" s="145">
        <v>49940</v>
      </c>
      <c r="CA22" s="145">
        <v>6789</v>
      </c>
      <c r="CB22" s="145">
        <v>2010</v>
      </c>
      <c r="CC22" s="243">
        <v>14480</v>
      </c>
      <c r="CD22" s="228"/>
      <c r="CE22" s="158">
        <v>11</v>
      </c>
      <c r="CF22" s="242" t="s">
        <v>771</v>
      </c>
      <c r="CG22" s="145">
        <v>4720</v>
      </c>
      <c r="CH22" s="145">
        <v>1560</v>
      </c>
      <c r="CI22" s="145">
        <v>14734</v>
      </c>
      <c r="CJ22" s="145">
        <v>2382</v>
      </c>
      <c r="CK22" s="145">
        <v>973</v>
      </c>
      <c r="CL22" s="145">
        <v>9924</v>
      </c>
      <c r="CM22" s="145">
        <v>1838</v>
      </c>
      <c r="CN22" s="145">
        <v>934</v>
      </c>
      <c r="CO22" s="243">
        <v>10802</v>
      </c>
      <c r="CP22" s="198"/>
      <c r="CQ22" s="158">
        <v>11</v>
      </c>
      <c r="CR22" s="242" t="s">
        <v>771</v>
      </c>
      <c r="CS22" s="244">
        <v>19998</v>
      </c>
      <c r="CT22" s="145">
        <v>7816</v>
      </c>
      <c r="CU22" s="145">
        <v>50614</v>
      </c>
      <c r="CV22" s="145">
        <v>7913</v>
      </c>
      <c r="CW22" s="145">
        <v>1806</v>
      </c>
      <c r="CX22" s="145">
        <v>7913</v>
      </c>
      <c r="CY22" s="1191">
        <f t="shared" si="1"/>
        <v>0</v>
      </c>
      <c r="CZ22" s="158">
        <v>11</v>
      </c>
      <c r="DA22" s="242" t="s">
        <v>771</v>
      </c>
      <c r="DB22" s="145">
        <v>4162</v>
      </c>
      <c r="DC22" s="145">
        <v>1629</v>
      </c>
      <c r="DD22" s="245">
        <v>8324</v>
      </c>
      <c r="DE22" s="145">
        <v>3064</v>
      </c>
      <c r="DF22" s="145">
        <v>1398</v>
      </c>
      <c r="DG22" s="145">
        <v>9192</v>
      </c>
      <c r="DH22" s="145">
        <v>4859</v>
      </c>
      <c r="DI22" s="145">
        <v>2983</v>
      </c>
      <c r="DJ22" s="243">
        <v>25185</v>
      </c>
      <c r="DK22" s="3"/>
    </row>
    <row r="23" spans="1:115" ht="23.25">
      <c r="A23" s="83"/>
      <c r="B23" s="240">
        <v>2</v>
      </c>
      <c r="C23" s="241">
        <v>10</v>
      </c>
      <c r="D23" s="253">
        <v>326176</v>
      </c>
      <c r="E23" s="234">
        <v>162834</v>
      </c>
      <c r="F23" s="235">
        <v>1276340</v>
      </c>
      <c r="H23" s="157">
        <v>12</v>
      </c>
      <c r="I23" s="236" t="s">
        <v>772</v>
      </c>
      <c r="J23" s="234">
        <v>181766</v>
      </c>
      <c r="K23" s="234">
        <v>34633</v>
      </c>
      <c r="L23" s="235">
        <v>531549</v>
      </c>
      <c r="M23" s="231">
        <f t="shared" si="2"/>
        <v>531549</v>
      </c>
      <c r="N23" s="157">
        <v>12</v>
      </c>
      <c r="O23" s="236" t="s">
        <v>772</v>
      </c>
      <c r="P23" s="234">
        <v>51533</v>
      </c>
      <c r="Q23" s="234">
        <v>6575</v>
      </c>
      <c r="R23" s="234">
        <v>51533</v>
      </c>
      <c r="S23" s="234">
        <v>32474</v>
      </c>
      <c r="T23" s="234">
        <v>4618</v>
      </c>
      <c r="U23" s="234">
        <v>64948</v>
      </c>
      <c r="V23" s="234">
        <v>34262</v>
      </c>
      <c r="W23" s="234">
        <v>6154</v>
      </c>
      <c r="X23" s="235">
        <v>102786</v>
      </c>
      <c r="Y23" s="198">
        <f t="shared" si="0"/>
        <v>0</v>
      </c>
      <c r="Z23" s="237">
        <v>12</v>
      </c>
      <c r="AA23" s="236" t="s">
        <v>772</v>
      </c>
      <c r="AB23" s="234">
        <v>31410</v>
      </c>
      <c r="AC23" s="234">
        <v>7354</v>
      </c>
      <c r="AD23" s="234">
        <v>125640</v>
      </c>
      <c r="AE23" s="234">
        <v>18898</v>
      </c>
      <c r="AF23" s="234">
        <v>5600</v>
      </c>
      <c r="AG23" s="234">
        <v>94490</v>
      </c>
      <c r="AH23" s="234">
        <v>13189</v>
      </c>
      <c r="AI23" s="234">
        <v>4332</v>
      </c>
      <c r="AJ23" s="235">
        <v>92152</v>
      </c>
      <c r="AK23" s="3"/>
      <c r="AL23" s="157">
        <v>12</v>
      </c>
      <c r="AM23" s="236" t="s">
        <v>772</v>
      </c>
      <c r="AN23" s="234">
        <v>87389</v>
      </c>
      <c r="AO23" s="234">
        <v>20496</v>
      </c>
      <c r="AP23" s="235">
        <v>342110</v>
      </c>
      <c r="AQ23" s="3"/>
      <c r="AR23" s="157">
        <v>12</v>
      </c>
      <c r="AS23" s="236" t="s">
        <v>772</v>
      </c>
      <c r="AT23" s="234">
        <v>29254</v>
      </c>
      <c r="AU23" s="234">
        <v>5307</v>
      </c>
      <c r="AV23" s="234">
        <v>78411</v>
      </c>
      <c r="AW23" s="234">
        <v>29659</v>
      </c>
      <c r="AX23" s="234">
        <v>6614</v>
      </c>
      <c r="AY23" s="234">
        <v>108589</v>
      </c>
      <c r="AZ23" s="234">
        <v>16331</v>
      </c>
      <c r="BA23" s="234">
        <v>4480</v>
      </c>
      <c r="BB23" s="235">
        <v>76520</v>
      </c>
      <c r="BC23" s="3"/>
      <c r="BD23" s="157">
        <v>12</v>
      </c>
      <c r="BE23" s="236" t="s">
        <v>772</v>
      </c>
      <c r="BF23" s="234">
        <v>7006</v>
      </c>
      <c r="BG23" s="234">
        <v>2165</v>
      </c>
      <c r="BH23" s="234">
        <v>39663</v>
      </c>
      <c r="BI23" s="234">
        <v>2866</v>
      </c>
      <c r="BJ23" s="234">
        <v>1005</v>
      </c>
      <c r="BK23" s="234">
        <v>19390</v>
      </c>
      <c r="BL23" s="234">
        <v>1331</v>
      </c>
      <c r="BM23" s="234">
        <v>513</v>
      </c>
      <c r="BN23" s="235">
        <v>10455</v>
      </c>
      <c r="BO23" s="3"/>
      <c r="BP23" s="157">
        <v>12</v>
      </c>
      <c r="BQ23" s="236" t="s">
        <v>772</v>
      </c>
      <c r="BR23" s="234">
        <v>942</v>
      </c>
      <c r="BS23" s="234">
        <v>412</v>
      </c>
      <c r="BT23" s="235">
        <v>9082</v>
      </c>
      <c r="BU23" s="3"/>
      <c r="BV23" s="237">
        <v>12</v>
      </c>
      <c r="BW23" s="236" t="s">
        <v>772</v>
      </c>
      <c r="BX23" s="234">
        <v>28533</v>
      </c>
      <c r="BY23" s="234">
        <v>4194</v>
      </c>
      <c r="BZ23" s="234">
        <v>88741</v>
      </c>
      <c r="CA23" s="234">
        <v>12237</v>
      </c>
      <c r="CB23" s="234">
        <v>1704</v>
      </c>
      <c r="CC23" s="235">
        <v>27788</v>
      </c>
      <c r="CD23" s="3"/>
      <c r="CE23" s="157">
        <v>12</v>
      </c>
      <c r="CF23" s="236" t="s">
        <v>772</v>
      </c>
      <c r="CG23" s="234">
        <v>8547</v>
      </c>
      <c r="CH23" s="234">
        <v>1312</v>
      </c>
      <c r="CI23" s="234">
        <v>26391</v>
      </c>
      <c r="CJ23" s="234">
        <v>5035</v>
      </c>
      <c r="CK23" s="234">
        <v>739</v>
      </c>
      <c r="CL23" s="234">
        <v>19664</v>
      </c>
      <c r="CM23" s="234">
        <v>2714</v>
      </c>
      <c r="CN23" s="234">
        <v>439</v>
      </c>
      <c r="CO23" s="235">
        <v>14898</v>
      </c>
      <c r="CP23" s="3"/>
      <c r="CQ23" s="157">
        <v>12</v>
      </c>
      <c r="CR23" s="236" t="s">
        <v>772</v>
      </c>
      <c r="CS23" s="238">
        <v>32249</v>
      </c>
      <c r="CT23" s="234">
        <v>6825</v>
      </c>
      <c r="CU23" s="145">
        <v>77357</v>
      </c>
      <c r="CV23" s="234">
        <v>12573</v>
      </c>
      <c r="CW23" s="234">
        <v>2010</v>
      </c>
      <c r="CX23" s="234">
        <v>12573</v>
      </c>
      <c r="CY23" s="1191">
        <f t="shared" si="1"/>
        <v>0</v>
      </c>
      <c r="CZ23" s="237">
        <v>12</v>
      </c>
      <c r="DA23" s="236" t="s">
        <v>772</v>
      </c>
      <c r="DB23" s="234">
        <v>7297</v>
      </c>
      <c r="DC23" s="234">
        <v>1619</v>
      </c>
      <c r="DD23" s="239">
        <v>14594</v>
      </c>
      <c r="DE23" s="234">
        <v>5632</v>
      </c>
      <c r="DF23" s="234">
        <v>1304</v>
      </c>
      <c r="DG23" s="234">
        <v>16896</v>
      </c>
      <c r="DH23" s="234">
        <v>6747</v>
      </c>
      <c r="DI23" s="234">
        <v>1892</v>
      </c>
      <c r="DJ23" s="235">
        <v>33294</v>
      </c>
      <c r="DK23" s="3"/>
    </row>
    <row r="24" spans="1:115" ht="23.25">
      <c r="A24" s="83"/>
      <c r="B24" s="240">
        <v>3</v>
      </c>
      <c r="C24" s="241">
        <v>11</v>
      </c>
      <c r="D24" s="234">
        <v>213807</v>
      </c>
      <c r="E24" s="234">
        <v>125622</v>
      </c>
      <c r="F24" s="235">
        <v>1047736</v>
      </c>
      <c r="H24" s="158">
        <v>13</v>
      </c>
      <c r="I24" s="242" t="s">
        <v>773</v>
      </c>
      <c r="J24" s="145">
        <v>80365</v>
      </c>
      <c r="K24" s="145">
        <v>43618</v>
      </c>
      <c r="L24" s="243">
        <v>292914</v>
      </c>
      <c r="M24" s="231">
        <f t="shared" si="2"/>
        <v>292914</v>
      </c>
      <c r="N24" s="158">
        <v>13</v>
      </c>
      <c r="O24" s="242" t="s">
        <v>773</v>
      </c>
      <c r="P24" s="145">
        <v>12377</v>
      </c>
      <c r="Q24" s="145">
        <v>5447</v>
      </c>
      <c r="R24" s="145">
        <v>12377</v>
      </c>
      <c r="S24" s="145">
        <v>9824</v>
      </c>
      <c r="T24" s="145">
        <v>4610</v>
      </c>
      <c r="U24" s="145">
        <v>19648</v>
      </c>
      <c r="V24" s="145">
        <v>13855</v>
      </c>
      <c r="W24" s="145">
        <v>7460</v>
      </c>
      <c r="X24" s="243">
        <v>41565</v>
      </c>
      <c r="Y24" s="198">
        <f t="shared" si="0"/>
        <v>0</v>
      </c>
      <c r="Z24" s="158">
        <v>13</v>
      </c>
      <c r="AA24" s="242" t="s">
        <v>773</v>
      </c>
      <c r="AB24" s="145">
        <v>16963</v>
      </c>
      <c r="AC24" s="145">
        <v>10062</v>
      </c>
      <c r="AD24" s="145">
        <v>67852</v>
      </c>
      <c r="AE24" s="145">
        <v>12614</v>
      </c>
      <c r="AF24" s="145">
        <v>8654</v>
      </c>
      <c r="AG24" s="145">
        <v>63070</v>
      </c>
      <c r="AH24" s="145">
        <v>14732</v>
      </c>
      <c r="AI24" s="145">
        <v>7385</v>
      </c>
      <c r="AJ24" s="243">
        <v>88402</v>
      </c>
      <c r="AK24" s="227"/>
      <c r="AL24" s="158">
        <v>13</v>
      </c>
      <c r="AM24" s="242" t="s">
        <v>773</v>
      </c>
      <c r="AN24" s="145">
        <v>47087</v>
      </c>
      <c r="AO24" s="145">
        <v>31609</v>
      </c>
      <c r="AP24" s="243">
        <v>196636</v>
      </c>
      <c r="AQ24" s="227"/>
      <c r="AR24" s="158">
        <v>13</v>
      </c>
      <c r="AS24" s="242" t="s">
        <v>773</v>
      </c>
      <c r="AT24" s="145">
        <v>13059</v>
      </c>
      <c r="AU24" s="145">
        <v>6921</v>
      </c>
      <c r="AV24" s="145">
        <v>26118</v>
      </c>
      <c r="AW24" s="145">
        <v>14537</v>
      </c>
      <c r="AX24" s="145">
        <v>9687</v>
      </c>
      <c r="AY24" s="145">
        <v>59190</v>
      </c>
      <c r="AZ24" s="145">
        <v>10814</v>
      </c>
      <c r="BA24" s="145">
        <v>7849</v>
      </c>
      <c r="BB24" s="243">
        <v>53732</v>
      </c>
      <c r="BC24" s="198"/>
      <c r="BD24" s="158">
        <v>13</v>
      </c>
      <c r="BE24" s="242" t="s">
        <v>773</v>
      </c>
      <c r="BF24" s="145">
        <v>4858</v>
      </c>
      <c r="BG24" s="145">
        <v>3824</v>
      </c>
      <c r="BH24" s="145">
        <v>28233</v>
      </c>
      <c r="BI24" s="145">
        <v>2245</v>
      </c>
      <c r="BJ24" s="145">
        <v>1943</v>
      </c>
      <c r="BK24" s="145">
        <v>15412</v>
      </c>
      <c r="BL24" s="145">
        <v>1007</v>
      </c>
      <c r="BM24" s="145">
        <v>868</v>
      </c>
      <c r="BN24" s="243">
        <v>7842</v>
      </c>
      <c r="BO24" s="198"/>
      <c r="BP24" s="158">
        <v>13</v>
      </c>
      <c r="BQ24" s="242" t="s">
        <v>773</v>
      </c>
      <c r="BR24" s="145">
        <v>567</v>
      </c>
      <c r="BS24" s="145">
        <v>517</v>
      </c>
      <c r="BT24" s="243">
        <v>6109</v>
      </c>
      <c r="BU24" s="226"/>
      <c r="BV24" s="158">
        <v>13</v>
      </c>
      <c r="BW24" s="242" t="s">
        <v>773</v>
      </c>
      <c r="BX24" s="145">
        <v>8067</v>
      </c>
      <c r="BY24" s="145">
        <v>3573</v>
      </c>
      <c r="BZ24" s="145">
        <v>23934</v>
      </c>
      <c r="CA24" s="145">
        <v>3312</v>
      </c>
      <c r="CB24" s="145">
        <v>1243</v>
      </c>
      <c r="CC24" s="243">
        <v>6955</v>
      </c>
      <c r="CD24" s="228"/>
      <c r="CE24" s="158">
        <v>13</v>
      </c>
      <c r="CF24" s="242" t="s">
        <v>773</v>
      </c>
      <c r="CG24" s="145">
        <v>2219</v>
      </c>
      <c r="CH24" s="145">
        <v>1132</v>
      </c>
      <c r="CI24" s="145">
        <v>6859</v>
      </c>
      <c r="CJ24" s="145">
        <v>1168</v>
      </c>
      <c r="CK24" s="145">
        <v>706</v>
      </c>
      <c r="CL24" s="145">
        <v>4640</v>
      </c>
      <c r="CM24" s="145">
        <v>1368</v>
      </c>
      <c r="CN24" s="145">
        <v>492</v>
      </c>
      <c r="CO24" s="243">
        <v>5480</v>
      </c>
      <c r="CP24" s="198"/>
      <c r="CQ24" s="158">
        <v>13</v>
      </c>
      <c r="CR24" s="242" t="s">
        <v>773</v>
      </c>
      <c r="CS24" s="244">
        <v>13524</v>
      </c>
      <c r="CT24" s="145">
        <v>6204</v>
      </c>
      <c r="CU24" s="145">
        <v>33222</v>
      </c>
      <c r="CV24" s="145">
        <v>4961</v>
      </c>
      <c r="CW24" s="145">
        <v>1708</v>
      </c>
      <c r="CX24" s="145">
        <v>4961</v>
      </c>
      <c r="CY24" s="1191">
        <f t="shared" si="1"/>
        <v>0</v>
      </c>
      <c r="CZ24" s="158">
        <v>13</v>
      </c>
      <c r="DA24" s="242" t="s">
        <v>773</v>
      </c>
      <c r="DB24" s="145">
        <v>3386</v>
      </c>
      <c r="DC24" s="145">
        <v>1411</v>
      </c>
      <c r="DD24" s="245">
        <v>6772</v>
      </c>
      <c r="DE24" s="145">
        <v>2332</v>
      </c>
      <c r="DF24" s="145">
        <v>1118</v>
      </c>
      <c r="DG24" s="145">
        <v>6996</v>
      </c>
      <c r="DH24" s="145">
        <v>2845</v>
      </c>
      <c r="DI24" s="145">
        <v>1967</v>
      </c>
      <c r="DJ24" s="243">
        <v>14493</v>
      </c>
      <c r="DK24" s="3"/>
    </row>
    <row r="25" spans="1:115" ht="23.25">
      <c r="A25" s="83"/>
      <c r="B25" s="240">
        <v>4</v>
      </c>
      <c r="C25" s="241">
        <v>12</v>
      </c>
      <c r="D25" s="234">
        <v>100907</v>
      </c>
      <c r="E25" s="234">
        <v>66123</v>
      </c>
      <c r="F25" s="235">
        <v>596251</v>
      </c>
      <c r="H25" s="157">
        <v>14</v>
      </c>
      <c r="I25" s="236" t="s">
        <v>774</v>
      </c>
      <c r="J25" s="234">
        <v>104550</v>
      </c>
      <c r="K25" s="234">
        <v>53860</v>
      </c>
      <c r="L25" s="235">
        <v>349673</v>
      </c>
      <c r="M25" s="231">
        <f t="shared" si="2"/>
        <v>349673</v>
      </c>
      <c r="N25" s="157">
        <v>14</v>
      </c>
      <c r="O25" s="236" t="s">
        <v>774</v>
      </c>
      <c r="P25" s="234">
        <v>23329</v>
      </c>
      <c r="Q25" s="234">
        <v>7362</v>
      </c>
      <c r="R25" s="234">
        <v>23329</v>
      </c>
      <c r="S25" s="234">
        <v>15607</v>
      </c>
      <c r="T25" s="234">
        <v>6274</v>
      </c>
      <c r="U25" s="234">
        <v>31214</v>
      </c>
      <c r="V25" s="234">
        <v>18900</v>
      </c>
      <c r="W25" s="234">
        <v>9130</v>
      </c>
      <c r="X25" s="235">
        <v>56700</v>
      </c>
      <c r="Y25" s="198">
        <f t="shared" si="0"/>
        <v>0</v>
      </c>
      <c r="Z25" s="237">
        <v>14</v>
      </c>
      <c r="AA25" s="236" t="s">
        <v>774</v>
      </c>
      <c r="AB25" s="234">
        <v>20479</v>
      </c>
      <c r="AC25" s="234">
        <v>12276</v>
      </c>
      <c r="AD25" s="234">
        <v>81916</v>
      </c>
      <c r="AE25" s="234">
        <v>14374</v>
      </c>
      <c r="AF25" s="234">
        <v>9823</v>
      </c>
      <c r="AG25" s="234">
        <v>71870</v>
      </c>
      <c r="AH25" s="234">
        <v>11861</v>
      </c>
      <c r="AI25" s="234">
        <v>8995</v>
      </c>
      <c r="AJ25" s="235">
        <v>84644</v>
      </c>
      <c r="AK25" s="3"/>
      <c r="AL25" s="157">
        <v>14</v>
      </c>
      <c r="AM25" s="236" t="s">
        <v>774</v>
      </c>
      <c r="AN25" s="234">
        <v>59470</v>
      </c>
      <c r="AO25" s="234">
        <v>34227</v>
      </c>
      <c r="AP25" s="235">
        <v>253771</v>
      </c>
      <c r="AQ25" s="3"/>
      <c r="AR25" s="157">
        <v>14</v>
      </c>
      <c r="AS25" s="236" t="s">
        <v>774</v>
      </c>
      <c r="AT25" s="234">
        <v>17732</v>
      </c>
      <c r="AU25" s="234">
        <v>8143</v>
      </c>
      <c r="AV25" s="234">
        <v>51155</v>
      </c>
      <c r="AW25" s="234">
        <v>18106</v>
      </c>
      <c r="AX25" s="234">
        <v>9951</v>
      </c>
      <c r="AY25" s="234">
        <v>69434</v>
      </c>
      <c r="AZ25" s="234">
        <v>12054</v>
      </c>
      <c r="BA25" s="234">
        <v>7745</v>
      </c>
      <c r="BB25" s="235">
        <v>57404</v>
      </c>
      <c r="BC25" s="3"/>
      <c r="BD25" s="157">
        <v>14</v>
      </c>
      <c r="BE25" s="236" t="s">
        <v>774</v>
      </c>
      <c r="BF25" s="234">
        <v>6003</v>
      </c>
      <c r="BG25" s="234">
        <v>4119</v>
      </c>
      <c r="BH25" s="234">
        <v>34675</v>
      </c>
      <c r="BI25" s="234">
        <v>2959</v>
      </c>
      <c r="BJ25" s="234">
        <v>2197</v>
      </c>
      <c r="BK25" s="234">
        <v>20232</v>
      </c>
      <c r="BL25" s="234">
        <v>1452</v>
      </c>
      <c r="BM25" s="234">
        <v>1119</v>
      </c>
      <c r="BN25" s="235">
        <v>11309</v>
      </c>
      <c r="BO25" s="3"/>
      <c r="BP25" s="157">
        <v>14</v>
      </c>
      <c r="BQ25" s="236" t="s">
        <v>774</v>
      </c>
      <c r="BR25" s="234">
        <v>1164</v>
      </c>
      <c r="BS25" s="234">
        <v>953</v>
      </c>
      <c r="BT25" s="235">
        <v>9562</v>
      </c>
      <c r="BU25" s="3"/>
      <c r="BV25" s="237">
        <v>14</v>
      </c>
      <c r="BW25" s="236" t="s">
        <v>774</v>
      </c>
      <c r="BX25" s="234">
        <v>14383</v>
      </c>
      <c r="BY25" s="234">
        <v>5358</v>
      </c>
      <c r="BZ25" s="234">
        <v>44453</v>
      </c>
      <c r="CA25" s="234">
        <v>6278</v>
      </c>
      <c r="CB25" s="234">
        <v>2046</v>
      </c>
      <c r="CC25" s="235">
        <v>13216</v>
      </c>
      <c r="CD25" s="3"/>
      <c r="CE25" s="157">
        <v>14</v>
      </c>
      <c r="CF25" s="236" t="s">
        <v>774</v>
      </c>
      <c r="CG25" s="234">
        <v>4420</v>
      </c>
      <c r="CH25" s="234">
        <v>1545</v>
      </c>
      <c r="CI25" s="234">
        <v>13582</v>
      </c>
      <c r="CJ25" s="234">
        <v>2195</v>
      </c>
      <c r="CK25" s="234">
        <v>968</v>
      </c>
      <c r="CL25" s="234">
        <v>8987</v>
      </c>
      <c r="CM25" s="234">
        <v>1490</v>
      </c>
      <c r="CN25" s="234">
        <v>799</v>
      </c>
      <c r="CO25" s="235">
        <v>8668</v>
      </c>
      <c r="CP25" s="3"/>
      <c r="CQ25" s="157">
        <v>14</v>
      </c>
      <c r="CR25" s="236" t="s">
        <v>774</v>
      </c>
      <c r="CS25" s="238">
        <v>17513</v>
      </c>
      <c r="CT25" s="234">
        <v>7769</v>
      </c>
      <c r="CU25" s="145">
        <v>44027</v>
      </c>
      <c r="CV25" s="234">
        <v>6512</v>
      </c>
      <c r="CW25" s="234">
        <v>1961</v>
      </c>
      <c r="CX25" s="234">
        <v>6512</v>
      </c>
      <c r="CY25" s="1191">
        <f t="shared" si="1"/>
        <v>0</v>
      </c>
      <c r="CZ25" s="237">
        <v>14</v>
      </c>
      <c r="DA25" s="236" t="s">
        <v>774</v>
      </c>
      <c r="DB25" s="234">
        <v>3949</v>
      </c>
      <c r="DC25" s="234">
        <v>1742</v>
      </c>
      <c r="DD25" s="239">
        <v>7898</v>
      </c>
      <c r="DE25" s="234">
        <v>2795</v>
      </c>
      <c r="DF25" s="234">
        <v>1405</v>
      </c>
      <c r="DG25" s="234">
        <v>8385</v>
      </c>
      <c r="DH25" s="234">
        <v>4257</v>
      </c>
      <c r="DI25" s="234">
        <v>2661</v>
      </c>
      <c r="DJ25" s="235">
        <v>21232</v>
      </c>
      <c r="DK25" s="3"/>
    </row>
    <row r="26" spans="1:115" ht="23.25">
      <c r="A26" s="83"/>
      <c r="B26" s="240">
        <v>5</v>
      </c>
      <c r="C26" s="241">
        <v>13</v>
      </c>
      <c r="D26" s="234">
        <v>46384</v>
      </c>
      <c r="E26" s="234">
        <v>32456</v>
      </c>
      <c r="F26" s="235">
        <v>321734</v>
      </c>
      <c r="H26" s="157">
        <v>15</v>
      </c>
      <c r="I26" s="236" t="s">
        <v>775</v>
      </c>
      <c r="J26" s="234">
        <v>180105</v>
      </c>
      <c r="K26" s="234">
        <v>89900</v>
      </c>
      <c r="L26" s="235">
        <v>610983</v>
      </c>
      <c r="M26" s="231">
        <f t="shared" si="2"/>
        <v>610983</v>
      </c>
      <c r="N26" s="157">
        <v>15</v>
      </c>
      <c r="O26" s="236" t="s">
        <v>775</v>
      </c>
      <c r="P26" s="234">
        <v>40355</v>
      </c>
      <c r="Q26" s="234">
        <v>12336</v>
      </c>
      <c r="R26" s="234">
        <v>40355</v>
      </c>
      <c r="S26" s="234">
        <v>25109</v>
      </c>
      <c r="T26" s="234">
        <v>10150</v>
      </c>
      <c r="U26" s="234">
        <v>50218</v>
      </c>
      <c r="V26" s="234">
        <v>32242</v>
      </c>
      <c r="W26" s="234">
        <v>15408</v>
      </c>
      <c r="X26" s="235">
        <v>96726</v>
      </c>
      <c r="Y26" s="198">
        <f t="shared" si="0"/>
        <v>0</v>
      </c>
      <c r="Z26" s="237">
        <v>15</v>
      </c>
      <c r="AA26" s="236" t="s">
        <v>775</v>
      </c>
      <c r="AB26" s="234">
        <v>35584</v>
      </c>
      <c r="AC26" s="234">
        <v>20861</v>
      </c>
      <c r="AD26" s="234">
        <v>142336</v>
      </c>
      <c r="AE26" s="234">
        <v>27141</v>
      </c>
      <c r="AF26" s="234">
        <v>17237</v>
      </c>
      <c r="AG26" s="234">
        <v>135705</v>
      </c>
      <c r="AH26" s="234">
        <v>19674</v>
      </c>
      <c r="AI26" s="234">
        <v>13908</v>
      </c>
      <c r="AJ26" s="235">
        <v>145643</v>
      </c>
      <c r="AK26" s="3"/>
      <c r="AL26" s="157">
        <v>15</v>
      </c>
      <c r="AM26" s="236" t="s">
        <v>775</v>
      </c>
      <c r="AN26" s="234">
        <v>102392</v>
      </c>
      <c r="AO26" s="234">
        <v>59243</v>
      </c>
      <c r="AP26" s="235">
        <v>450292</v>
      </c>
      <c r="AQ26" s="3"/>
      <c r="AR26" s="157">
        <v>15</v>
      </c>
      <c r="AS26" s="236" t="s">
        <v>775</v>
      </c>
      <c r="AT26" s="234">
        <v>28934</v>
      </c>
      <c r="AU26" s="234">
        <v>13529</v>
      </c>
      <c r="AV26" s="234">
        <v>86099</v>
      </c>
      <c r="AW26" s="234">
        <v>32592</v>
      </c>
      <c r="AX26" s="234">
        <v>18690</v>
      </c>
      <c r="AY26" s="234">
        <v>129110</v>
      </c>
      <c r="AZ26" s="234">
        <v>22730</v>
      </c>
      <c r="BA26" s="234">
        <v>14815</v>
      </c>
      <c r="BB26" s="235">
        <v>112831</v>
      </c>
      <c r="BC26" s="3"/>
      <c r="BD26" s="157">
        <v>15</v>
      </c>
      <c r="BE26" s="236" t="s">
        <v>775</v>
      </c>
      <c r="BF26" s="234">
        <v>10178</v>
      </c>
      <c r="BG26" s="234">
        <v>6721</v>
      </c>
      <c r="BH26" s="234">
        <v>60791</v>
      </c>
      <c r="BI26" s="234">
        <v>4224</v>
      </c>
      <c r="BJ26" s="234">
        <v>2968</v>
      </c>
      <c r="BK26" s="234">
        <v>29652</v>
      </c>
      <c r="BL26" s="234">
        <v>2165</v>
      </c>
      <c r="BM26" s="234">
        <v>1477</v>
      </c>
      <c r="BN26" s="235">
        <v>17210</v>
      </c>
      <c r="BO26" s="3"/>
      <c r="BP26" s="157">
        <v>15</v>
      </c>
      <c r="BQ26" s="236" t="s">
        <v>775</v>
      </c>
      <c r="BR26" s="234">
        <v>1569</v>
      </c>
      <c r="BS26" s="234">
        <v>1043</v>
      </c>
      <c r="BT26" s="235">
        <v>14599</v>
      </c>
      <c r="BU26" s="3"/>
      <c r="BV26" s="237">
        <v>15</v>
      </c>
      <c r="BW26" s="236" t="s">
        <v>775</v>
      </c>
      <c r="BX26" s="234">
        <v>20352</v>
      </c>
      <c r="BY26" s="234">
        <v>7480</v>
      </c>
      <c r="BZ26" s="234">
        <v>63303</v>
      </c>
      <c r="CA26" s="234">
        <v>9057</v>
      </c>
      <c r="CB26" s="234">
        <v>2990</v>
      </c>
      <c r="CC26" s="235">
        <v>19694</v>
      </c>
      <c r="CD26" s="3"/>
      <c r="CE26" s="157">
        <v>15</v>
      </c>
      <c r="CF26" s="236" t="s">
        <v>775</v>
      </c>
      <c r="CG26" s="234">
        <v>6249</v>
      </c>
      <c r="CH26" s="234">
        <v>2141</v>
      </c>
      <c r="CI26" s="234">
        <v>19571</v>
      </c>
      <c r="CJ26" s="234">
        <v>3078</v>
      </c>
      <c r="CK26" s="234">
        <v>1338</v>
      </c>
      <c r="CL26" s="234">
        <v>12707</v>
      </c>
      <c r="CM26" s="234">
        <v>1968</v>
      </c>
      <c r="CN26" s="234">
        <v>1011</v>
      </c>
      <c r="CO26" s="235">
        <v>11331</v>
      </c>
      <c r="CP26" s="3"/>
      <c r="CQ26" s="157">
        <v>15</v>
      </c>
      <c r="CR26" s="236" t="s">
        <v>775</v>
      </c>
      <c r="CS26" s="238">
        <v>32707</v>
      </c>
      <c r="CT26" s="234">
        <v>14862</v>
      </c>
      <c r="CU26" s="145">
        <v>80456</v>
      </c>
      <c r="CV26" s="234">
        <v>12481</v>
      </c>
      <c r="CW26" s="234">
        <v>4008</v>
      </c>
      <c r="CX26" s="234">
        <v>12481</v>
      </c>
      <c r="CY26" s="1191">
        <f t="shared" si="1"/>
        <v>0</v>
      </c>
      <c r="CZ26" s="237">
        <v>15</v>
      </c>
      <c r="DA26" s="236" t="s">
        <v>775</v>
      </c>
      <c r="DB26" s="234">
        <v>7580</v>
      </c>
      <c r="DC26" s="234">
        <v>3384</v>
      </c>
      <c r="DD26" s="239">
        <v>15160</v>
      </c>
      <c r="DE26" s="234">
        <v>5400</v>
      </c>
      <c r="DF26" s="234">
        <v>2841</v>
      </c>
      <c r="DG26" s="234">
        <v>16200</v>
      </c>
      <c r="DH26" s="234">
        <v>7246</v>
      </c>
      <c r="DI26" s="234">
        <v>4629</v>
      </c>
      <c r="DJ26" s="235">
        <v>36615</v>
      </c>
      <c r="DK26" s="3"/>
    </row>
    <row r="27" spans="1:115" ht="24" thickBot="1">
      <c r="A27" s="83"/>
      <c r="B27" s="240">
        <v>6</v>
      </c>
      <c r="C27" s="241">
        <v>14</v>
      </c>
      <c r="D27" s="234">
        <v>23528</v>
      </c>
      <c r="E27" s="234">
        <v>17131</v>
      </c>
      <c r="F27" s="235">
        <v>185498</v>
      </c>
      <c r="H27" s="191">
        <v>16</v>
      </c>
      <c r="I27" s="258" t="s">
        <v>776</v>
      </c>
      <c r="J27" s="259">
        <v>97707</v>
      </c>
      <c r="K27" s="259">
        <v>39916</v>
      </c>
      <c r="L27" s="260">
        <v>309217</v>
      </c>
      <c r="M27" s="231">
        <f t="shared" si="2"/>
        <v>309217</v>
      </c>
      <c r="N27" s="191">
        <v>16</v>
      </c>
      <c r="O27" s="258" t="s">
        <v>776</v>
      </c>
      <c r="P27" s="259">
        <v>26322</v>
      </c>
      <c r="Q27" s="259">
        <v>5679</v>
      </c>
      <c r="R27" s="259">
        <v>26322</v>
      </c>
      <c r="S27" s="259">
        <v>15626</v>
      </c>
      <c r="T27" s="259">
        <v>4715</v>
      </c>
      <c r="U27" s="259">
        <v>31252</v>
      </c>
      <c r="V27" s="259">
        <v>16562</v>
      </c>
      <c r="W27" s="259">
        <v>6587</v>
      </c>
      <c r="X27" s="260">
        <v>49686</v>
      </c>
      <c r="Y27" s="198">
        <f t="shared" si="0"/>
        <v>0</v>
      </c>
      <c r="Z27" s="261">
        <v>16</v>
      </c>
      <c r="AA27" s="258" t="s">
        <v>776</v>
      </c>
      <c r="AB27" s="262">
        <v>17067</v>
      </c>
      <c r="AC27" s="262">
        <v>9054</v>
      </c>
      <c r="AD27" s="262">
        <v>68268</v>
      </c>
      <c r="AE27" s="262">
        <v>11653</v>
      </c>
      <c r="AF27" s="262">
        <v>6849</v>
      </c>
      <c r="AG27" s="262">
        <v>58265</v>
      </c>
      <c r="AH27" s="262">
        <v>10477</v>
      </c>
      <c r="AI27" s="262">
        <v>7032</v>
      </c>
      <c r="AJ27" s="263">
        <v>75424</v>
      </c>
      <c r="AK27" s="3"/>
      <c r="AL27" s="160">
        <v>16</v>
      </c>
      <c r="AM27" s="258" t="s">
        <v>776</v>
      </c>
      <c r="AN27" s="262">
        <v>53824</v>
      </c>
      <c r="AO27" s="262">
        <v>27533</v>
      </c>
      <c r="AP27" s="263">
        <v>225154</v>
      </c>
      <c r="AQ27" s="3"/>
      <c r="AR27" s="160">
        <v>16</v>
      </c>
      <c r="AS27" s="258" t="s">
        <v>776</v>
      </c>
      <c r="AT27" s="262">
        <v>19128</v>
      </c>
      <c r="AU27" s="262">
        <v>7881</v>
      </c>
      <c r="AV27" s="262">
        <v>57410</v>
      </c>
      <c r="AW27" s="262">
        <v>16518</v>
      </c>
      <c r="AX27" s="262">
        <v>8488</v>
      </c>
      <c r="AY27" s="262">
        <v>64704</v>
      </c>
      <c r="AZ27" s="262">
        <v>10242</v>
      </c>
      <c r="BA27" s="262">
        <v>5819</v>
      </c>
      <c r="BB27" s="263">
        <v>49940</v>
      </c>
      <c r="BC27" s="3"/>
      <c r="BD27" s="160">
        <v>16</v>
      </c>
      <c r="BE27" s="258" t="s">
        <v>776</v>
      </c>
      <c r="BF27" s="262">
        <v>4473</v>
      </c>
      <c r="BG27" s="262">
        <v>2911</v>
      </c>
      <c r="BH27" s="262">
        <v>26356</v>
      </c>
      <c r="BI27" s="262">
        <v>1946</v>
      </c>
      <c r="BJ27" s="262">
        <v>1265</v>
      </c>
      <c r="BK27" s="262">
        <v>13384</v>
      </c>
      <c r="BL27" s="262">
        <v>834</v>
      </c>
      <c r="BM27" s="262">
        <v>590</v>
      </c>
      <c r="BN27" s="263">
        <v>6712</v>
      </c>
      <c r="BO27" s="3"/>
      <c r="BP27" s="160">
        <v>16</v>
      </c>
      <c r="BQ27" s="258" t="s">
        <v>776</v>
      </c>
      <c r="BR27" s="262">
        <v>683</v>
      </c>
      <c r="BS27" s="262">
        <v>579</v>
      </c>
      <c r="BT27" s="263">
        <v>6648</v>
      </c>
      <c r="BU27" s="3"/>
      <c r="BV27" s="264">
        <v>16</v>
      </c>
      <c r="BW27" s="258" t="s">
        <v>776</v>
      </c>
      <c r="BX27" s="259">
        <v>16915</v>
      </c>
      <c r="BY27" s="259">
        <v>5473</v>
      </c>
      <c r="BZ27" s="259">
        <v>52557</v>
      </c>
      <c r="CA27" s="259">
        <v>8281</v>
      </c>
      <c r="CB27" s="259">
        <v>2247</v>
      </c>
      <c r="CC27" s="260">
        <v>18659</v>
      </c>
      <c r="CD27" s="3"/>
      <c r="CE27" s="160">
        <v>16</v>
      </c>
      <c r="CF27" s="258" t="s">
        <v>776</v>
      </c>
      <c r="CG27" s="262">
        <v>4699</v>
      </c>
      <c r="CH27" s="262">
        <v>1507</v>
      </c>
      <c r="CI27" s="262">
        <v>14681</v>
      </c>
      <c r="CJ27" s="262">
        <v>2489</v>
      </c>
      <c r="CK27" s="262">
        <v>940</v>
      </c>
      <c r="CL27" s="262">
        <v>10750</v>
      </c>
      <c r="CM27" s="262">
        <v>1446</v>
      </c>
      <c r="CN27" s="262">
        <v>779</v>
      </c>
      <c r="CO27" s="263">
        <v>8467</v>
      </c>
      <c r="CP27" s="3"/>
      <c r="CQ27" s="191">
        <v>16</v>
      </c>
      <c r="CR27" s="258" t="s">
        <v>776</v>
      </c>
      <c r="CS27" s="265">
        <v>15821</v>
      </c>
      <c r="CT27" s="259">
        <v>6128</v>
      </c>
      <c r="CU27" s="275">
        <v>41997</v>
      </c>
      <c r="CV27" s="259">
        <v>5354</v>
      </c>
      <c r="CW27" s="259">
        <v>1241</v>
      </c>
      <c r="CX27" s="259">
        <v>5354</v>
      </c>
      <c r="CY27" s="1191">
        <f t="shared" si="1"/>
        <v>0</v>
      </c>
      <c r="CZ27" s="264">
        <v>16</v>
      </c>
      <c r="DA27" s="258" t="s">
        <v>776</v>
      </c>
      <c r="DB27" s="259">
        <v>3513</v>
      </c>
      <c r="DC27" s="259">
        <v>1208</v>
      </c>
      <c r="DD27" s="266">
        <v>7026</v>
      </c>
      <c r="DE27" s="259">
        <v>2612</v>
      </c>
      <c r="DF27" s="259">
        <v>1097</v>
      </c>
      <c r="DG27" s="259">
        <v>7836</v>
      </c>
      <c r="DH27" s="259">
        <v>4342</v>
      </c>
      <c r="DI27" s="259">
        <v>2582</v>
      </c>
      <c r="DJ27" s="260">
        <v>21781</v>
      </c>
      <c r="DK27" s="3"/>
    </row>
    <row r="28" spans="1:115" ht="24" thickBot="1">
      <c r="A28" s="83"/>
      <c r="B28" s="240" t="s">
        <v>559</v>
      </c>
      <c r="C28" s="241">
        <v>15</v>
      </c>
      <c r="D28" s="234">
        <v>17338</v>
      </c>
      <c r="E28" s="234">
        <v>13020</v>
      </c>
      <c r="F28" s="235">
        <v>164330</v>
      </c>
      <c r="H28" s="88"/>
      <c r="I28" s="267" t="s">
        <v>777</v>
      </c>
      <c r="J28" s="268">
        <f>SUM(J12:J27)</f>
        <v>1907789</v>
      </c>
      <c r="K28" s="268">
        <f>SUM(K12:K27)</f>
        <v>831464</v>
      </c>
      <c r="L28" s="268">
        <f>SUM(L12:L27)</f>
        <v>6199177</v>
      </c>
      <c r="M28" s="3"/>
      <c r="N28" s="88"/>
      <c r="O28" s="267" t="s">
        <v>777</v>
      </c>
      <c r="P28" s="268">
        <f aca="true" t="shared" si="3" ref="P28:X28">SUM(P12:P27)</f>
        <v>470408</v>
      </c>
      <c r="Q28" s="268">
        <f t="shared" si="3"/>
        <v>128630</v>
      </c>
      <c r="R28" s="268">
        <f t="shared" si="3"/>
        <v>470408</v>
      </c>
      <c r="S28" s="268">
        <f t="shared" si="3"/>
        <v>295550</v>
      </c>
      <c r="T28" s="268">
        <f t="shared" si="3"/>
        <v>93963</v>
      </c>
      <c r="U28" s="268">
        <f t="shared" si="3"/>
        <v>591100</v>
      </c>
      <c r="V28" s="268">
        <f t="shared" si="3"/>
        <v>334308</v>
      </c>
      <c r="W28" s="268">
        <f t="shared" si="3"/>
        <v>135634</v>
      </c>
      <c r="X28" s="268">
        <f t="shared" si="3"/>
        <v>1002924</v>
      </c>
      <c r="Y28" s="198">
        <f t="shared" si="0"/>
        <v>0</v>
      </c>
      <c r="Z28" s="192"/>
      <c r="AA28" s="267" t="s">
        <v>777</v>
      </c>
      <c r="AB28" s="268">
        <f aca="true" t="shared" si="4" ref="AB28:AJ28">SUM(AB12:AB27)</f>
        <v>350790</v>
      </c>
      <c r="AC28" s="268">
        <f t="shared" si="4"/>
        <v>179661</v>
      </c>
      <c r="AD28" s="268">
        <f t="shared" si="4"/>
        <v>1403160</v>
      </c>
      <c r="AE28" s="268">
        <f t="shared" si="4"/>
        <v>246291</v>
      </c>
      <c r="AF28" s="268">
        <f t="shared" si="4"/>
        <v>149891</v>
      </c>
      <c r="AG28" s="268">
        <f t="shared" si="4"/>
        <v>1231455</v>
      </c>
      <c r="AH28" s="268">
        <f t="shared" si="4"/>
        <v>210442</v>
      </c>
      <c r="AI28" s="268">
        <f t="shared" si="4"/>
        <v>143685</v>
      </c>
      <c r="AJ28" s="268">
        <f t="shared" si="4"/>
        <v>1500130</v>
      </c>
      <c r="AK28" s="3"/>
      <c r="AL28" s="88"/>
      <c r="AM28" s="267" t="s">
        <v>777</v>
      </c>
      <c r="AN28" s="268">
        <f>SUM(AN12:AN27)</f>
        <v>1044435</v>
      </c>
      <c r="AO28" s="268">
        <f>SUM(AO12:AO27)</f>
        <v>545707</v>
      </c>
      <c r="AP28" s="268">
        <f>SUM(AP12:AP27)</f>
        <v>4499529</v>
      </c>
      <c r="AQ28" s="3"/>
      <c r="AR28" s="88"/>
      <c r="AS28" s="267" t="s">
        <v>777</v>
      </c>
      <c r="AT28" s="268">
        <f aca="true" t="shared" si="5" ref="AT28:BB28">SUM(AT12:AT27)</f>
        <v>316295</v>
      </c>
      <c r="AU28" s="268">
        <f t="shared" si="5"/>
        <v>128521</v>
      </c>
      <c r="AV28" s="268">
        <f t="shared" si="5"/>
        <v>907640</v>
      </c>
      <c r="AW28" s="268">
        <f t="shared" si="5"/>
        <v>326176</v>
      </c>
      <c r="AX28" s="268">
        <f t="shared" si="5"/>
        <v>162834</v>
      </c>
      <c r="AY28" s="268">
        <f t="shared" si="5"/>
        <v>1276340</v>
      </c>
      <c r="AZ28" s="268">
        <f t="shared" si="5"/>
        <v>213807</v>
      </c>
      <c r="BA28" s="268">
        <f t="shared" si="5"/>
        <v>125622</v>
      </c>
      <c r="BB28" s="268">
        <f t="shared" si="5"/>
        <v>1047736</v>
      </c>
      <c r="BC28" s="3"/>
      <c r="BD28" s="192"/>
      <c r="BE28" s="267" t="s">
        <v>777</v>
      </c>
      <c r="BF28" s="269">
        <f aca="true" t="shared" si="6" ref="BF28:BN28">SUM(BF12:BF27)</f>
        <v>100907</v>
      </c>
      <c r="BG28" s="269">
        <f t="shared" si="6"/>
        <v>66123</v>
      </c>
      <c r="BH28" s="269">
        <f t="shared" si="6"/>
        <v>596251</v>
      </c>
      <c r="BI28" s="269">
        <f t="shared" si="6"/>
        <v>46384</v>
      </c>
      <c r="BJ28" s="269">
        <f t="shared" si="6"/>
        <v>32456</v>
      </c>
      <c r="BK28" s="269">
        <f t="shared" si="6"/>
        <v>321734</v>
      </c>
      <c r="BL28" s="269">
        <f t="shared" si="6"/>
        <v>23528</v>
      </c>
      <c r="BM28" s="269">
        <f t="shared" si="6"/>
        <v>17131</v>
      </c>
      <c r="BN28" s="269">
        <f t="shared" si="6"/>
        <v>185498</v>
      </c>
      <c r="BO28" s="3"/>
      <c r="BP28" s="192"/>
      <c r="BQ28" s="267" t="s">
        <v>777</v>
      </c>
      <c r="BR28" s="268">
        <f>SUM(BR12:BR27)</f>
        <v>17338</v>
      </c>
      <c r="BS28" s="268">
        <f>SUM(BS12:BS27)</f>
        <v>13020</v>
      </c>
      <c r="BT28" s="268">
        <f>SUM(BT12:BT27)</f>
        <v>164330</v>
      </c>
      <c r="BU28" s="3"/>
      <c r="BV28" s="270"/>
      <c r="BW28" s="267" t="s">
        <v>777</v>
      </c>
      <c r="BX28" s="268">
        <f aca="true" t="shared" si="7" ref="BX28:CC28">SUM(BX12:BX27)</f>
        <v>262859</v>
      </c>
      <c r="BY28" s="268">
        <f t="shared" si="7"/>
        <v>84331</v>
      </c>
      <c r="BZ28" s="268">
        <f t="shared" si="7"/>
        <v>817898</v>
      </c>
      <c r="CA28" s="268">
        <f t="shared" si="7"/>
        <v>116338</v>
      </c>
      <c r="CB28" s="268">
        <f t="shared" si="7"/>
        <v>32309</v>
      </c>
      <c r="CC28" s="268">
        <f t="shared" si="7"/>
        <v>254609</v>
      </c>
      <c r="CD28" s="3"/>
      <c r="CE28" s="88"/>
      <c r="CF28" s="267" t="s">
        <v>777</v>
      </c>
      <c r="CG28" s="268">
        <f aca="true" t="shared" si="8" ref="CG28:CO28">SUM(CG12:CG27)</f>
        <v>79589</v>
      </c>
      <c r="CH28" s="268">
        <f t="shared" si="8"/>
        <v>24552</v>
      </c>
      <c r="CI28" s="268">
        <f t="shared" si="8"/>
        <v>248060</v>
      </c>
      <c r="CJ28" s="268">
        <f t="shared" si="8"/>
        <v>40789</v>
      </c>
      <c r="CK28" s="268">
        <f t="shared" si="8"/>
        <v>15454</v>
      </c>
      <c r="CL28" s="268">
        <f t="shared" si="8"/>
        <v>167119</v>
      </c>
      <c r="CM28" s="268">
        <f t="shared" si="8"/>
        <v>26143</v>
      </c>
      <c r="CN28" s="268">
        <f t="shared" si="8"/>
        <v>12016</v>
      </c>
      <c r="CO28" s="268">
        <f t="shared" si="8"/>
        <v>148110</v>
      </c>
      <c r="CP28" s="3"/>
      <c r="CQ28" s="88"/>
      <c r="CR28" s="267" t="s">
        <v>777</v>
      </c>
      <c r="CS28" s="268">
        <f aca="true" t="shared" si="9" ref="CS28:CX28">SUM(CS12:CS27)</f>
        <v>348858</v>
      </c>
      <c r="CT28" s="268">
        <f t="shared" si="9"/>
        <v>138358</v>
      </c>
      <c r="CU28" s="150">
        <f>SUM(CU12:CU27)</f>
        <v>854129</v>
      </c>
      <c r="CV28" s="268">
        <f t="shared" si="9"/>
        <v>138307</v>
      </c>
      <c r="CW28" s="268">
        <f t="shared" si="9"/>
        <v>36465</v>
      </c>
      <c r="CX28" s="268">
        <f t="shared" si="9"/>
        <v>138307</v>
      </c>
      <c r="CY28" s="1191">
        <f t="shared" si="1"/>
        <v>0</v>
      </c>
      <c r="CZ28" s="270"/>
      <c r="DA28" s="267" t="s">
        <v>777</v>
      </c>
      <c r="DB28" s="268">
        <f aca="true" t="shared" si="10" ref="DB28:DJ28">SUM(DB12:DB27)</f>
        <v>77608</v>
      </c>
      <c r="DC28" s="268">
        <f t="shared" si="10"/>
        <v>30110</v>
      </c>
      <c r="DD28" s="268">
        <f t="shared" si="10"/>
        <v>155216</v>
      </c>
      <c r="DE28" s="268">
        <f t="shared" si="10"/>
        <v>54654</v>
      </c>
      <c r="DF28" s="268">
        <f t="shared" si="10"/>
        <v>24741</v>
      </c>
      <c r="DG28" s="268">
        <f t="shared" si="10"/>
        <v>163962</v>
      </c>
      <c r="DH28" s="268">
        <f t="shared" si="10"/>
        <v>78289</v>
      </c>
      <c r="DI28" s="268">
        <f t="shared" si="10"/>
        <v>47042</v>
      </c>
      <c r="DJ28" s="268">
        <f t="shared" si="10"/>
        <v>396644</v>
      </c>
      <c r="DK28" s="3"/>
    </row>
    <row r="29" spans="1:115" ht="23.25">
      <c r="A29" s="32" t="s">
        <v>560</v>
      </c>
      <c r="B29" s="252"/>
      <c r="C29" s="252"/>
      <c r="D29" s="253"/>
      <c r="E29" s="253"/>
      <c r="F29" s="25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271"/>
      <c r="BW29" s="271"/>
      <c r="BX29" s="271"/>
      <c r="BY29" s="271"/>
      <c r="BZ29" s="271"/>
      <c r="CA29" s="271"/>
      <c r="CB29" s="271"/>
      <c r="CC29" s="271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271"/>
      <c r="DA29" s="271"/>
      <c r="DB29" s="151"/>
      <c r="DC29" s="151"/>
      <c r="DD29" s="1"/>
      <c r="DE29" s="1"/>
      <c r="DF29" s="1"/>
      <c r="DG29" s="1"/>
      <c r="DH29" s="1"/>
      <c r="DI29" s="1"/>
      <c r="DJ29" s="1"/>
      <c r="DK29" s="3"/>
    </row>
    <row r="30" spans="1:6" ht="23.25">
      <c r="A30" s="220" t="s">
        <v>561</v>
      </c>
      <c r="B30" s="221"/>
      <c r="C30" s="221">
        <v>16</v>
      </c>
      <c r="D30" s="222">
        <v>262859</v>
      </c>
      <c r="E30" s="222">
        <v>84331</v>
      </c>
      <c r="F30" s="223">
        <v>817898</v>
      </c>
    </row>
    <row r="31" spans="1:6" ht="23.25">
      <c r="A31" s="256"/>
      <c r="B31" s="220" t="s">
        <v>562</v>
      </c>
      <c r="C31" s="221">
        <v>17</v>
      </c>
      <c r="D31" s="234">
        <v>116338</v>
      </c>
      <c r="E31" s="234">
        <v>32309</v>
      </c>
      <c r="F31" s="235">
        <v>254609</v>
      </c>
    </row>
    <row r="32" spans="1:6" ht="23.25">
      <c r="A32" s="83"/>
      <c r="B32" s="240">
        <v>2</v>
      </c>
      <c r="C32" s="241">
        <v>18</v>
      </c>
      <c r="D32" s="234">
        <v>79589</v>
      </c>
      <c r="E32" s="234">
        <v>24552</v>
      </c>
      <c r="F32" s="235">
        <v>248060</v>
      </c>
    </row>
    <row r="33" spans="1:6" ht="23.25">
      <c r="A33" s="83"/>
      <c r="B33" s="240">
        <v>3</v>
      </c>
      <c r="C33" s="241">
        <v>19</v>
      </c>
      <c r="D33" s="234">
        <v>40789</v>
      </c>
      <c r="E33" s="234">
        <v>15454</v>
      </c>
      <c r="F33" s="235">
        <v>167119</v>
      </c>
    </row>
    <row r="34" spans="1:6" ht="23.25">
      <c r="A34" s="83"/>
      <c r="B34" s="240" t="s">
        <v>563</v>
      </c>
      <c r="C34" s="241">
        <v>20</v>
      </c>
      <c r="D34" s="234">
        <v>26143</v>
      </c>
      <c r="E34" s="234">
        <v>12016</v>
      </c>
      <c r="F34" s="235">
        <v>148110</v>
      </c>
    </row>
    <row r="35" spans="1:6" ht="23.25">
      <c r="A35" s="16"/>
      <c r="B35" s="200"/>
      <c r="C35" s="252"/>
      <c r="D35" s="253"/>
      <c r="E35" s="253"/>
      <c r="F35" s="254"/>
    </row>
    <row r="36" spans="1:6" ht="23.25">
      <c r="A36" s="32" t="s">
        <v>564</v>
      </c>
      <c r="B36" s="36"/>
      <c r="C36" s="36"/>
      <c r="D36" s="253"/>
      <c r="E36" s="253"/>
      <c r="F36" s="254"/>
    </row>
    <row r="37" spans="1:6" ht="23.25">
      <c r="A37" s="220" t="s">
        <v>565</v>
      </c>
      <c r="B37" s="221"/>
      <c r="C37" s="221">
        <v>21</v>
      </c>
      <c r="D37" s="253">
        <v>348858</v>
      </c>
      <c r="E37" s="253">
        <v>138358</v>
      </c>
      <c r="F37" s="254">
        <v>854129</v>
      </c>
    </row>
    <row r="38" spans="1:6" ht="23.25">
      <c r="A38" s="256"/>
      <c r="B38" s="257" t="s">
        <v>603</v>
      </c>
      <c r="C38" s="241">
        <v>22</v>
      </c>
      <c r="D38" s="234">
        <v>138307</v>
      </c>
      <c r="E38" s="234">
        <v>36465</v>
      </c>
      <c r="F38" s="235">
        <v>138307</v>
      </c>
    </row>
    <row r="39" spans="1:6" ht="23.25">
      <c r="A39" s="83"/>
      <c r="B39" s="240">
        <v>2</v>
      </c>
      <c r="C39" s="241">
        <v>23</v>
      </c>
      <c r="D39" s="234">
        <v>77608</v>
      </c>
      <c r="E39" s="234">
        <v>30110</v>
      </c>
      <c r="F39" s="235">
        <v>155216</v>
      </c>
    </row>
    <row r="40" spans="1:6" ht="23.25">
      <c r="A40" s="83"/>
      <c r="B40" s="240">
        <v>3</v>
      </c>
      <c r="C40" s="241">
        <v>24</v>
      </c>
      <c r="D40" s="234">
        <v>54654</v>
      </c>
      <c r="E40" s="234">
        <v>24741</v>
      </c>
      <c r="F40" s="235">
        <v>163962</v>
      </c>
    </row>
    <row r="41" spans="1:6" ht="24" thickBot="1">
      <c r="A41" s="84"/>
      <c r="B41" s="272" t="s">
        <v>563</v>
      </c>
      <c r="C41" s="252">
        <v>25</v>
      </c>
      <c r="D41" s="273">
        <v>78289</v>
      </c>
      <c r="E41" s="273">
        <v>47042</v>
      </c>
      <c r="F41" s="274">
        <v>396644</v>
      </c>
    </row>
    <row r="42" spans="1:6" ht="12.75">
      <c r="A42" s="35" t="s">
        <v>226</v>
      </c>
      <c r="B42" s="210"/>
      <c r="C42" s="8"/>
      <c r="D42" s="8"/>
      <c r="E42" s="8"/>
      <c r="F42" s="8"/>
    </row>
    <row r="43" ht="12.75">
      <c r="A43" s="5" t="s">
        <v>227</v>
      </c>
    </row>
    <row r="44" ht="12.75">
      <c r="A44" s="5" t="s">
        <v>229</v>
      </c>
    </row>
    <row r="53" ht="12.75">
      <c r="C53">
        <v>0</v>
      </c>
    </row>
  </sheetData>
  <printOptions/>
  <pageMargins left="0.32" right="0.39" top="1.14" bottom="1" header="1.1" footer="0.5"/>
  <pageSetup fitToHeight="1" fitToWidth="1" horizontalDpi="300" verticalDpi="300" orientation="portrait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Y82"/>
  <sheetViews>
    <sheetView zoomScale="60" zoomScaleNormal="60" workbookViewId="0" topLeftCell="FP16">
      <selection activeCell="FU35" sqref="FU35"/>
    </sheetView>
  </sheetViews>
  <sheetFormatPr defaultColWidth="9.00390625" defaultRowHeight="12.75"/>
  <cols>
    <col min="1" max="1" width="8.875" style="461" customWidth="1"/>
    <col min="2" max="2" width="51.875" style="461" customWidth="1"/>
    <col min="3" max="3" width="22.75390625" style="461" customWidth="1"/>
    <col min="4" max="4" width="22.375" style="461" customWidth="1"/>
    <col min="5" max="5" width="20.375" style="461" customWidth="1"/>
    <col min="6" max="6" width="22.00390625" style="461" customWidth="1"/>
    <col min="7" max="7" width="21.25390625" style="461" customWidth="1"/>
    <col min="8" max="8" width="23.625" style="461" customWidth="1"/>
    <col min="9" max="10" width="8.875" style="461" customWidth="1"/>
    <col min="11" max="11" width="47.625" style="461" customWidth="1"/>
    <col min="12" max="13" width="20.25390625" style="461" customWidth="1"/>
    <col min="14" max="14" width="20.875" style="461" customWidth="1"/>
    <col min="15" max="15" width="20.125" style="461" customWidth="1"/>
    <col min="16" max="16" width="19.375" style="461" customWidth="1"/>
    <col min="17" max="17" width="22.00390625" style="461" customWidth="1"/>
    <col min="18" max="19" width="8.875" style="461" customWidth="1"/>
    <col min="20" max="20" width="52.00390625" style="461" customWidth="1"/>
    <col min="21" max="21" width="21.875" style="461" customWidth="1"/>
    <col min="22" max="22" width="20.00390625" style="461" customWidth="1"/>
    <col min="23" max="23" width="21.375" style="461" customWidth="1"/>
    <col min="24" max="24" width="22.125" style="461" customWidth="1"/>
    <col min="25" max="25" width="17.625" style="461" customWidth="1"/>
    <col min="26" max="26" width="19.00390625" style="461" customWidth="1"/>
    <col min="27" max="28" width="8.875" style="461" customWidth="1"/>
    <col min="29" max="29" width="47.375" style="461" customWidth="1"/>
    <col min="30" max="30" width="21.00390625" style="461" customWidth="1"/>
    <col min="31" max="31" width="21.25390625" style="461" customWidth="1"/>
    <col min="32" max="32" width="18.625" style="461" customWidth="1"/>
    <col min="33" max="33" width="18.875" style="461" customWidth="1"/>
    <col min="34" max="34" width="19.75390625" style="461" customWidth="1"/>
    <col min="35" max="35" width="20.00390625" style="461" customWidth="1"/>
    <col min="36" max="37" width="8.875" style="461" customWidth="1"/>
    <col min="38" max="38" width="48.75390625" style="461" customWidth="1"/>
    <col min="39" max="39" width="18.625" style="461" customWidth="1"/>
    <col min="40" max="40" width="19.25390625" style="461" customWidth="1"/>
    <col min="41" max="41" width="20.75390625" style="461" customWidth="1"/>
    <col min="42" max="42" width="21.25390625" style="461" customWidth="1"/>
    <col min="43" max="43" width="19.625" style="461" customWidth="1"/>
    <col min="44" max="44" width="20.875" style="461" customWidth="1"/>
    <col min="45" max="46" width="8.875" style="461" customWidth="1"/>
    <col min="47" max="47" width="50.375" style="461" customWidth="1"/>
    <col min="48" max="48" width="21.125" style="461" customWidth="1"/>
    <col min="49" max="49" width="20.875" style="461" customWidth="1"/>
    <col min="50" max="50" width="21.125" style="461" customWidth="1"/>
    <col min="51" max="51" width="20.625" style="461" customWidth="1"/>
    <col min="52" max="52" width="20.00390625" style="461" customWidth="1"/>
    <col min="53" max="53" width="21.875" style="461" customWidth="1"/>
    <col min="54" max="55" width="8.875" style="461" customWidth="1"/>
    <col min="56" max="56" width="48.00390625" style="461" customWidth="1"/>
    <col min="57" max="57" width="19.00390625" style="461" customWidth="1"/>
    <col min="58" max="58" width="19.375" style="461" customWidth="1"/>
    <col min="59" max="59" width="20.375" style="461" customWidth="1"/>
    <col min="60" max="60" width="20.00390625" style="461" customWidth="1"/>
    <col min="61" max="61" width="21.125" style="461" customWidth="1"/>
    <col min="62" max="62" width="22.125" style="461" customWidth="1"/>
    <col min="63" max="64" width="8.875" style="461" customWidth="1"/>
    <col min="65" max="65" width="49.25390625" style="461" customWidth="1"/>
    <col min="66" max="66" width="17.875" style="461" customWidth="1"/>
    <col min="67" max="67" width="19.125" style="461" customWidth="1"/>
    <col min="68" max="68" width="19.625" style="461" customWidth="1"/>
    <col min="69" max="69" width="18.75390625" style="461" customWidth="1"/>
    <col min="70" max="70" width="20.125" style="461" customWidth="1"/>
    <col min="71" max="71" width="20.375" style="461" customWidth="1"/>
    <col min="72" max="73" width="8.875" style="461" customWidth="1"/>
    <col min="74" max="74" width="50.125" style="461" customWidth="1"/>
    <col min="75" max="75" width="22.875" style="461" customWidth="1"/>
    <col min="76" max="76" width="21.00390625" style="461" customWidth="1"/>
    <col min="77" max="77" width="20.875" style="461" customWidth="1"/>
    <col min="78" max="78" width="22.00390625" style="461" customWidth="1"/>
    <col min="79" max="79" width="21.375" style="461" customWidth="1"/>
    <col min="80" max="80" width="21.25390625" style="461" customWidth="1"/>
    <col min="81" max="82" width="8.875" style="461" customWidth="1"/>
    <col min="83" max="83" width="48.00390625" style="461" customWidth="1"/>
    <col min="84" max="84" width="20.125" style="461" customWidth="1"/>
    <col min="85" max="85" width="20.00390625" style="461" customWidth="1"/>
    <col min="86" max="86" width="21.75390625" style="461" customWidth="1"/>
    <col min="87" max="87" width="21.00390625" style="461" customWidth="1"/>
    <col min="88" max="88" width="20.625" style="461" customWidth="1"/>
    <col min="89" max="89" width="22.625" style="461" customWidth="1"/>
    <col min="90" max="91" width="8.875" style="461" customWidth="1"/>
    <col min="92" max="92" width="49.00390625" style="461" customWidth="1"/>
    <col min="93" max="93" width="20.00390625" style="461" customWidth="1"/>
    <col min="94" max="94" width="20.875" style="461" customWidth="1"/>
    <col min="95" max="95" width="19.75390625" style="461" customWidth="1"/>
    <col min="96" max="96" width="21.625" style="461" customWidth="1"/>
    <col min="97" max="97" width="19.625" style="461" customWidth="1"/>
    <col min="98" max="98" width="20.75390625" style="461" customWidth="1"/>
    <col min="99" max="100" width="8.875" style="461" customWidth="1"/>
    <col min="101" max="101" width="50.25390625" style="461" customWidth="1"/>
    <col min="102" max="102" width="19.375" style="461" customWidth="1"/>
    <col min="103" max="103" width="19.75390625" style="461" customWidth="1"/>
    <col min="104" max="104" width="20.375" style="461" customWidth="1"/>
    <col min="105" max="105" width="20.00390625" style="461" customWidth="1"/>
    <col min="106" max="106" width="19.875" style="461" customWidth="1"/>
    <col min="107" max="107" width="20.125" style="461" customWidth="1"/>
    <col min="108" max="109" width="8.875" style="461" customWidth="1"/>
    <col min="110" max="110" width="52.25390625" style="461" customWidth="1"/>
    <col min="111" max="111" width="20.375" style="461" customWidth="1"/>
    <col min="112" max="112" width="21.625" style="461" customWidth="1"/>
    <col min="113" max="113" width="19.75390625" style="461" customWidth="1"/>
    <col min="114" max="114" width="19.25390625" style="461" customWidth="1"/>
    <col min="115" max="115" width="18.875" style="461" customWidth="1"/>
    <col min="116" max="116" width="20.625" style="461" customWidth="1"/>
    <col min="117" max="118" width="8.875" style="461" customWidth="1"/>
    <col min="119" max="119" width="49.125" style="461" customWidth="1"/>
    <col min="120" max="120" width="20.00390625" style="461" customWidth="1"/>
    <col min="121" max="121" width="20.875" style="461" customWidth="1"/>
    <col min="122" max="122" width="21.125" style="461" customWidth="1"/>
    <col min="123" max="123" width="20.125" style="461" customWidth="1"/>
    <col min="124" max="124" width="21.375" style="461" customWidth="1"/>
    <col min="125" max="125" width="21.00390625" style="461" customWidth="1"/>
    <col min="126" max="127" width="8.875" style="461" customWidth="1"/>
    <col min="128" max="128" width="51.125" style="461" customWidth="1"/>
    <col min="129" max="129" width="21.875" style="461" customWidth="1"/>
    <col min="130" max="130" width="20.875" style="461" customWidth="1"/>
    <col min="131" max="131" width="21.00390625" style="461" customWidth="1"/>
    <col min="132" max="132" width="20.625" style="461" customWidth="1"/>
    <col min="133" max="133" width="21.375" style="461" customWidth="1"/>
    <col min="134" max="134" width="22.625" style="461" customWidth="1"/>
    <col min="135" max="135" width="14.125" style="461" customWidth="1"/>
    <col min="136" max="136" width="8.875" style="461" customWidth="1"/>
    <col min="137" max="137" width="50.375" style="461" customWidth="1"/>
    <col min="138" max="138" width="20.25390625" style="461" customWidth="1"/>
    <col min="139" max="139" width="20.375" style="461" customWidth="1"/>
    <col min="140" max="140" width="18.125" style="461" customWidth="1"/>
    <col min="141" max="142" width="20.75390625" style="461" customWidth="1"/>
    <col min="143" max="143" width="20.00390625" style="461" customWidth="1"/>
    <col min="144" max="145" width="8.875" style="461" customWidth="1"/>
    <col min="146" max="146" width="50.00390625" style="461" customWidth="1"/>
    <col min="147" max="147" width="21.375" style="461" customWidth="1"/>
    <col min="148" max="149" width="19.875" style="461" customWidth="1"/>
    <col min="150" max="150" width="20.25390625" style="461" customWidth="1"/>
    <col min="151" max="151" width="21.625" style="461" customWidth="1"/>
    <col min="152" max="152" width="21.375" style="461" customWidth="1"/>
    <col min="153" max="154" width="8.875" style="461" customWidth="1"/>
    <col min="155" max="155" width="50.25390625" style="461" customWidth="1"/>
    <col min="156" max="156" width="22.75390625" style="461" customWidth="1"/>
    <col min="157" max="157" width="20.875" style="461" customWidth="1"/>
    <col min="158" max="158" width="21.00390625" style="461" customWidth="1"/>
    <col min="159" max="159" width="20.00390625" style="461" customWidth="1"/>
    <col min="160" max="160" width="20.875" style="461" customWidth="1"/>
    <col min="161" max="161" width="20.125" style="461" customWidth="1"/>
    <col min="162" max="164" width="8.875" style="461" customWidth="1"/>
    <col min="165" max="165" width="46.125" style="461" customWidth="1"/>
    <col min="166" max="166" width="19.625" style="461" customWidth="1"/>
    <col min="167" max="167" width="20.375" style="461" customWidth="1"/>
    <col min="168" max="168" width="21.375" style="461" customWidth="1"/>
    <col min="169" max="169" width="20.00390625" style="461" customWidth="1"/>
    <col min="170" max="170" width="20.625" style="461" customWidth="1"/>
    <col min="171" max="171" width="20.375" style="461" customWidth="1"/>
    <col min="172" max="173" width="8.875" style="461" customWidth="1"/>
    <col min="174" max="174" width="53.75390625" style="461" customWidth="1"/>
    <col min="175" max="175" width="5.625" style="461" customWidth="1"/>
    <col min="176" max="176" width="25.875" style="461" customWidth="1"/>
    <col min="177" max="177" width="25.00390625" style="461" customWidth="1"/>
    <col min="178" max="178" width="22.375" style="461" customWidth="1"/>
    <col min="179" max="179" width="22.75390625" style="461" customWidth="1"/>
    <col min="180" max="181" width="22.625" style="461" customWidth="1"/>
    <col min="182" max="16384" width="8.875" style="461" customWidth="1"/>
  </cols>
  <sheetData>
    <row r="8" spans="1:171" ht="26.25">
      <c r="A8" s="556" t="s">
        <v>695</v>
      </c>
      <c r="B8" s="667"/>
      <c r="C8" s="667"/>
      <c r="D8" s="667"/>
      <c r="E8" s="667"/>
      <c r="F8" s="667"/>
      <c r="G8" s="667"/>
      <c r="H8" s="667"/>
      <c r="I8" s="667"/>
      <c r="J8" s="556" t="s">
        <v>695</v>
      </c>
      <c r="K8" s="667"/>
      <c r="L8" s="667"/>
      <c r="M8" s="667"/>
      <c r="N8" s="667"/>
      <c r="O8" s="667"/>
      <c r="P8" s="667"/>
      <c r="Q8" s="667"/>
      <c r="R8" s="667"/>
      <c r="S8" s="556" t="s">
        <v>695</v>
      </c>
      <c r="T8" s="667"/>
      <c r="U8" s="667"/>
      <c r="V8" s="667"/>
      <c r="W8" s="667"/>
      <c r="X8" s="667"/>
      <c r="Y8" s="667"/>
      <c r="Z8" s="667"/>
      <c r="AA8" s="667"/>
      <c r="AB8" s="556" t="s">
        <v>695</v>
      </c>
      <c r="AC8" s="667"/>
      <c r="AD8" s="667"/>
      <c r="AE8" s="667"/>
      <c r="AF8" s="667"/>
      <c r="AG8" s="667"/>
      <c r="AH8" s="667"/>
      <c r="AI8" s="667"/>
      <c r="AJ8" s="667"/>
      <c r="AK8" s="556" t="s">
        <v>695</v>
      </c>
      <c r="AL8" s="667"/>
      <c r="AM8" s="667"/>
      <c r="AN8" s="667"/>
      <c r="AO8" s="667"/>
      <c r="AP8" s="667"/>
      <c r="AQ8" s="667"/>
      <c r="AR8" s="667"/>
      <c r="AS8" s="667"/>
      <c r="AT8" s="556" t="s">
        <v>695</v>
      </c>
      <c r="AU8" s="667"/>
      <c r="AV8" s="667"/>
      <c r="AW8" s="667"/>
      <c r="AX8" s="667"/>
      <c r="AY8" s="667"/>
      <c r="AZ8" s="667"/>
      <c r="BA8" s="667"/>
      <c r="BB8" s="667"/>
      <c r="BC8" s="556" t="s">
        <v>695</v>
      </c>
      <c r="BD8" s="667"/>
      <c r="BE8" s="667"/>
      <c r="BF8" s="667"/>
      <c r="BG8" s="667"/>
      <c r="BH8" s="667"/>
      <c r="BI8" s="667"/>
      <c r="BJ8" s="667"/>
      <c r="BK8" s="667"/>
      <c r="BL8" s="556" t="s">
        <v>695</v>
      </c>
      <c r="BM8" s="667"/>
      <c r="BN8" s="667"/>
      <c r="BO8" s="667"/>
      <c r="BP8" s="667"/>
      <c r="BQ8" s="667"/>
      <c r="BR8" s="667"/>
      <c r="BS8" s="667"/>
      <c r="BT8" s="667"/>
      <c r="BU8" s="556" t="s">
        <v>695</v>
      </c>
      <c r="BV8" s="667"/>
      <c r="BW8" s="667"/>
      <c r="BX8" s="667"/>
      <c r="BY8" s="667"/>
      <c r="BZ8" s="667"/>
      <c r="CA8" s="667"/>
      <c r="CB8" s="667"/>
      <c r="CC8" s="667"/>
      <c r="CD8" s="556" t="s">
        <v>695</v>
      </c>
      <c r="CE8" s="667"/>
      <c r="CF8" s="667"/>
      <c r="CG8" s="667"/>
      <c r="CH8" s="667"/>
      <c r="CI8" s="667"/>
      <c r="CJ8" s="667"/>
      <c r="CK8" s="667"/>
      <c r="CL8" s="667"/>
      <c r="CM8" s="556" t="s">
        <v>695</v>
      </c>
      <c r="CN8" s="667"/>
      <c r="CO8" s="667"/>
      <c r="CP8" s="667"/>
      <c r="CQ8" s="667"/>
      <c r="CR8" s="667"/>
      <c r="CS8" s="667"/>
      <c r="CT8" s="667"/>
      <c r="CU8" s="667"/>
      <c r="CV8" s="556" t="s">
        <v>695</v>
      </c>
      <c r="CW8" s="667"/>
      <c r="CX8" s="667"/>
      <c r="CY8" s="667"/>
      <c r="CZ8" s="667"/>
      <c r="DA8" s="667"/>
      <c r="DB8" s="667"/>
      <c r="DC8" s="667"/>
      <c r="DD8" s="667"/>
      <c r="DE8" s="556" t="s">
        <v>695</v>
      </c>
      <c r="DF8" s="667"/>
      <c r="DG8" s="667"/>
      <c r="DH8" s="667"/>
      <c r="DI8" s="667"/>
      <c r="DJ8" s="667"/>
      <c r="DK8" s="667"/>
      <c r="DL8" s="667"/>
      <c r="DM8" s="667"/>
      <c r="DN8" s="556" t="s">
        <v>695</v>
      </c>
      <c r="DO8" s="667"/>
      <c r="DP8" s="667"/>
      <c r="DQ8" s="667"/>
      <c r="DR8" s="667"/>
      <c r="DS8" s="667"/>
      <c r="DT8" s="667"/>
      <c r="DU8" s="667"/>
      <c r="DV8" s="667"/>
      <c r="DW8" s="556" t="s">
        <v>695</v>
      </c>
      <c r="DX8" s="667"/>
      <c r="DY8" s="667"/>
      <c r="DZ8" s="667"/>
      <c r="EA8" s="667"/>
      <c r="EB8" s="667"/>
      <c r="EC8" s="667"/>
      <c r="ED8" s="667"/>
      <c r="EE8" s="667"/>
      <c r="EF8" s="556" t="s">
        <v>695</v>
      </c>
      <c r="EG8" s="667"/>
      <c r="EH8" s="667"/>
      <c r="EI8" s="667"/>
      <c r="EJ8" s="667"/>
      <c r="EK8" s="667"/>
      <c r="EL8" s="667"/>
      <c r="EM8" s="667"/>
      <c r="EN8" s="667"/>
      <c r="EO8" s="556" t="s">
        <v>695</v>
      </c>
      <c r="EP8" s="667"/>
      <c r="EQ8" s="667"/>
      <c r="ER8" s="667"/>
      <c r="ES8" s="667"/>
      <c r="ET8" s="667"/>
      <c r="EU8" s="667"/>
      <c r="EV8" s="667"/>
      <c r="EW8" s="667"/>
      <c r="EX8" s="556" t="s">
        <v>695</v>
      </c>
      <c r="EY8" s="667"/>
      <c r="EZ8" s="667"/>
      <c r="FA8" s="667"/>
      <c r="FB8" s="667"/>
      <c r="FC8" s="667"/>
      <c r="FD8" s="667"/>
      <c r="FE8" s="667"/>
      <c r="FF8" s="667"/>
      <c r="FG8" s="667"/>
      <c r="FH8" s="556" t="s">
        <v>695</v>
      </c>
      <c r="FI8" s="667"/>
      <c r="FJ8" s="667"/>
      <c r="FK8" s="667"/>
      <c r="FL8" s="667"/>
      <c r="FM8" s="667"/>
      <c r="FN8" s="667"/>
      <c r="FO8" s="667"/>
    </row>
    <row r="9" spans="1:170" ht="18">
      <c r="A9" s="666" t="s">
        <v>230</v>
      </c>
      <c r="B9" s="666"/>
      <c r="C9" s="666"/>
      <c r="D9" s="666"/>
      <c r="E9" s="666"/>
      <c r="F9" s="462"/>
      <c r="G9" s="462"/>
      <c r="J9" s="666" t="s">
        <v>230</v>
      </c>
      <c r="K9" s="666"/>
      <c r="L9" s="666"/>
      <c r="M9" s="666"/>
      <c r="N9" s="666"/>
      <c r="O9" s="462"/>
      <c r="P9" s="462"/>
      <c r="S9" s="666" t="s">
        <v>232</v>
      </c>
      <c r="T9" s="666"/>
      <c r="U9" s="666"/>
      <c r="V9" s="666"/>
      <c r="W9" s="666"/>
      <c r="X9" s="462"/>
      <c r="Y9" s="462"/>
      <c r="AB9" s="666" t="s">
        <v>256</v>
      </c>
      <c r="AC9" s="666"/>
      <c r="AD9" s="666"/>
      <c r="AE9" s="666"/>
      <c r="AF9" s="666"/>
      <c r="AG9" s="462"/>
      <c r="AH9" s="462"/>
      <c r="AK9" s="666" t="s">
        <v>230</v>
      </c>
      <c r="AL9" s="666"/>
      <c r="AM9" s="666"/>
      <c r="AN9" s="666"/>
      <c r="AO9" s="666"/>
      <c r="AP9" s="462"/>
      <c r="AQ9" s="462"/>
      <c r="AT9" s="666" t="s">
        <v>230</v>
      </c>
      <c r="AU9" s="666"/>
      <c r="AV9" s="666"/>
      <c r="AW9" s="666"/>
      <c r="AX9" s="666"/>
      <c r="AY9" s="462"/>
      <c r="AZ9" s="462"/>
      <c r="BC9" s="666" t="s">
        <v>230</v>
      </c>
      <c r="BD9" s="666"/>
      <c r="BE9" s="666"/>
      <c r="BF9" s="666"/>
      <c r="BG9" s="666"/>
      <c r="BH9" s="462"/>
      <c r="BI9" s="462"/>
      <c r="BL9" s="666" t="s">
        <v>230</v>
      </c>
      <c r="BM9" s="666"/>
      <c r="BN9" s="666"/>
      <c r="BO9" s="666"/>
      <c r="BP9" s="666"/>
      <c r="BQ9" s="462"/>
      <c r="BR9" s="462"/>
      <c r="BU9" s="666" t="s">
        <v>230</v>
      </c>
      <c r="BV9" s="666"/>
      <c r="BW9" s="666"/>
      <c r="BX9" s="666"/>
      <c r="BY9" s="666"/>
      <c r="BZ9" s="462"/>
      <c r="CA9" s="462"/>
      <c r="CD9" s="666" t="s">
        <v>230</v>
      </c>
      <c r="CE9" s="666"/>
      <c r="CF9" s="666"/>
      <c r="CG9" s="666"/>
      <c r="CH9" s="666"/>
      <c r="CI9" s="462"/>
      <c r="CJ9" s="462"/>
      <c r="CM9" s="666" t="s">
        <v>230</v>
      </c>
      <c r="CN9" s="666"/>
      <c r="CO9" s="666"/>
      <c r="CP9" s="666"/>
      <c r="CQ9" s="666"/>
      <c r="CR9" s="462"/>
      <c r="CS9" s="462"/>
      <c r="CV9" s="666" t="s">
        <v>230</v>
      </c>
      <c r="CW9" s="666"/>
      <c r="CX9" s="666"/>
      <c r="CY9" s="666"/>
      <c r="CZ9" s="666"/>
      <c r="DA9" s="462"/>
      <c r="DB9" s="462"/>
      <c r="DE9" s="666" t="s">
        <v>230</v>
      </c>
      <c r="DF9" s="666"/>
      <c r="DG9" s="666"/>
      <c r="DH9" s="666"/>
      <c r="DI9" s="666"/>
      <c r="DJ9" s="462"/>
      <c r="DK9" s="462"/>
      <c r="DN9" s="666" t="s">
        <v>230</v>
      </c>
      <c r="DO9" s="666"/>
      <c r="DP9" s="666"/>
      <c r="DQ9" s="666"/>
      <c r="DR9" s="666"/>
      <c r="DS9" s="462"/>
      <c r="DT9" s="462"/>
      <c r="DW9" s="666" t="s">
        <v>230</v>
      </c>
      <c r="DX9" s="666"/>
      <c r="DY9" s="666"/>
      <c r="DZ9" s="666"/>
      <c r="EA9" s="666"/>
      <c r="EB9" s="462"/>
      <c r="EC9" s="462"/>
      <c r="EF9" s="666" t="s">
        <v>230</v>
      </c>
      <c r="EG9" s="666"/>
      <c r="EH9" s="666"/>
      <c r="EI9" s="666"/>
      <c r="EJ9" s="666"/>
      <c r="EK9" s="462"/>
      <c r="EL9" s="462"/>
      <c r="EO9" s="666" t="s">
        <v>230</v>
      </c>
      <c r="EP9" s="666"/>
      <c r="EQ9" s="666"/>
      <c r="ER9" s="666"/>
      <c r="ES9" s="666"/>
      <c r="ET9" s="462"/>
      <c r="EU9" s="462"/>
      <c r="EX9" s="666" t="s">
        <v>230</v>
      </c>
      <c r="EY9" s="666"/>
      <c r="EZ9" s="666"/>
      <c r="FA9" s="666"/>
      <c r="FB9" s="666"/>
      <c r="FC9" s="462"/>
      <c r="FD9" s="462"/>
      <c r="FH9" s="666" t="s">
        <v>230</v>
      </c>
      <c r="FI9" s="666"/>
      <c r="FJ9" s="666"/>
      <c r="FK9" s="666"/>
      <c r="FL9" s="666"/>
      <c r="FM9" s="462"/>
      <c r="FN9" s="462"/>
    </row>
    <row r="10" spans="1:170" ht="18">
      <c r="A10" s="666" t="s">
        <v>295</v>
      </c>
      <c r="B10" s="666" t="s">
        <v>231</v>
      </c>
      <c r="C10" s="666"/>
      <c r="D10" s="666"/>
      <c r="E10" s="666"/>
      <c r="F10" s="462"/>
      <c r="G10" s="462"/>
      <c r="J10" s="666" t="s">
        <v>295</v>
      </c>
      <c r="K10" s="666" t="s">
        <v>231</v>
      </c>
      <c r="L10" s="666"/>
      <c r="M10" s="666"/>
      <c r="N10" s="666"/>
      <c r="O10" s="462"/>
      <c r="P10" s="462"/>
      <c r="S10" s="666" t="s">
        <v>295</v>
      </c>
      <c r="T10" s="666" t="s">
        <v>231</v>
      </c>
      <c r="U10" s="666"/>
      <c r="V10" s="666"/>
      <c r="W10" s="666"/>
      <c r="X10" s="462"/>
      <c r="Y10" s="462"/>
      <c r="AB10" s="666" t="s">
        <v>295</v>
      </c>
      <c r="AC10" s="666" t="s">
        <v>231</v>
      </c>
      <c r="AD10" s="666"/>
      <c r="AE10" s="666"/>
      <c r="AF10" s="666"/>
      <c r="AG10" s="462"/>
      <c r="AH10" s="462"/>
      <c r="AK10" s="666" t="s">
        <v>295</v>
      </c>
      <c r="AL10" s="666" t="s">
        <v>231</v>
      </c>
      <c r="AM10" s="666"/>
      <c r="AN10" s="666"/>
      <c r="AO10" s="666"/>
      <c r="AP10" s="462"/>
      <c r="AQ10" s="462"/>
      <c r="AT10" s="666" t="s">
        <v>295</v>
      </c>
      <c r="AU10" s="666" t="s">
        <v>231</v>
      </c>
      <c r="AV10" s="666"/>
      <c r="AW10" s="666"/>
      <c r="AX10" s="666"/>
      <c r="AY10" s="462"/>
      <c r="AZ10" s="462"/>
      <c r="BC10" s="666" t="s">
        <v>295</v>
      </c>
      <c r="BD10" s="666" t="s">
        <v>231</v>
      </c>
      <c r="BE10" s="666"/>
      <c r="BF10" s="666"/>
      <c r="BG10" s="666"/>
      <c r="BH10" s="462"/>
      <c r="BI10" s="462"/>
      <c r="BL10" s="666" t="s">
        <v>295</v>
      </c>
      <c r="BM10" s="666" t="s">
        <v>231</v>
      </c>
      <c r="BN10" s="666"/>
      <c r="BO10" s="666"/>
      <c r="BP10" s="666"/>
      <c r="BQ10" s="462"/>
      <c r="BR10" s="462"/>
      <c r="BU10" s="666" t="s">
        <v>295</v>
      </c>
      <c r="BV10" s="666" t="s">
        <v>231</v>
      </c>
      <c r="BW10" s="666"/>
      <c r="BX10" s="666"/>
      <c r="BY10" s="666"/>
      <c r="BZ10" s="462"/>
      <c r="CA10" s="462"/>
      <c r="CD10" s="666" t="s">
        <v>295</v>
      </c>
      <c r="CE10" s="666" t="s">
        <v>231</v>
      </c>
      <c r="CF10" s="666"/>
      <c r="CG10" s="666"/>
      <c r="CH10" s="666"/>
      <c r="CI10" s="462"/>
      <c r="CJ10" s="462"/>
      <c r="CM10" s="666" t="s">
        <v>295</v>
      </c>
      <c r="CN10" s="666" t="s">
        <v>231</v>
      </c>
      <c r="CO10" s="666"/>
      <c r="CP10" s="666"/>
      <c r="CQ10" s="666"/>
      <c r="CR10" s="462"/>
      <c r="CS10" s="462"/>
      <c r="CV10" s="666" t="s">
        <v>295</v>
      </c>
      <c r="CW10" s="666" t="s">
        <v>231</v>
      </c>
      <c r="CX10" s="666"/>
      <c r="CY10" s="666"/>
      <c r="CZ10" s="666"/>
      <c r="DA10" s="462"/>
      <c r="DB10" s="462"/>
      <c r="DE10" s="666" t="s">
        <v>295</v>
      </c>
      <c r="DF10" s="666" t="s">
        <v>231</v>
      </c>
      <c r="DG10" s="666"/>
      <c r="DH10" s="666"/>
      <c r="DI10" s="666"/>
      <c r="DJ10" s="462"/>
      <c r="DK10" s="462"/>
      <c r="DN10" s="666" t="s">
        <v>295</v>
      </c>
      <c r="DO10" s="666" t="s">
        <v>231</v>
      </c>
      <c r="DP10" s="666"/>
      <c r="DQ10" s="666"/>
      <c r="DR10" s="666"/>
      <c r="DS10" s="462"/>
      <c r="DT10" s="462"/>
      <c r="DW10" s="666" t="s">
        <v>295</v>
      </c>
      <c r="DX10" s="666" t="s">
        <v>231</v>
      </c>
      <c r="DY10" s="666"/>
      <c r="DZ10" s="666"/>
      <c r="EA10" s="666"/>
      <c r="EB10" s="462"/>
      <c r="EC10" s="462"/>
      <c r="EF10" s="666" t="s">
        <v>295</v>
      </c>
      <c r="EG10" s="666" t="s">
        <v>231</v>
      </c>
      <c r="EH10" s="666"/>
      <c r="EI10" s="666"/>
      <c r="EJ10" s="666"/>
      <c r="EK10" s="462"/>
      <c r="EL10" s="462"/>
      <c r="EO10" s="666" t="s">
        <v>295</v>
      </c>
      <c r="EP10" s="666" t="s">
        <v>231</v>
      </c>
      <c r="EQ10" s="666"/>
      <c r="ER10" s="666"/>
      <c r="ES10" s="666"/>
      <c r="ET10" s="462"/>
      <c r="EU10" s="462"/>
      <c r="EX10" s="666" t="s">
        <v>295</v>
      </c>
      <c r="EY10" s="666" t="s">
        <v>231</v>
      </c>
      <c r="EZ10" s="666"/>
      <c r="FA10" s="666"/>
      <c r="FB10" s="666"/>
      <c r="FC10" s="462"/>
      <c r="FD10" s="462"/>
      <c r="FH10" s="666" t="s">
        <v>295</v>
      </c>
      <c r="FI10" s="666" t="s">
        <v>231</v>
      </c>
      <c r="FJ10" s="666"/>
      <c r="FK10" s="666"/>
      <c r="FL10" s="666"/>
      <c r="FM10" s="462"/>
      <c r="FN10" s="462"/>
    </row>
    <row r="11" spans="2:170" ht="18">
      <c r="B11" s="566"/>
      <c r="D11" s="845"/>
      <c r="E11" s="845"/>
      <c r="F11" s="462"/>
      <c r="G11" s="462"/>
      <c r="K11" s="566"/>
      <c r="M11" s="845"/>
      <c r="N11" s="845"/>
      <c r="O11" s="462"/>
      <c r="P11" s="462"/>
      <c r="T11" s="566"/>
      <c r="V11" s="845"/>
      <c r="W11" s="845"/>
      <c r="X11" s="462"/>
      <c r="Y11" s="462"/>
      <c r="AC11" s="566"/>
      <c r="AE11" s="845"/>
      <c r="AF11" s="845"/>
      <c r="AG11" s="462"/>
      <c r="AH11" s="462"/>
      <c r="AL11" s="566"/>
      <c r="AN11" s="845"/>
      <c r="AO11" s="845"/>
      <c r="AP11" s="462"/>
      <c r="AQ11" s="462"/>
      <c r="AU11" s="566"/>
      <c r="AW11" s="845"/>
      <c r="AX11" s="845"/>
      <c r="AY11" s="462"/>
      <c r="AZ11" s="462"/>
      <c r="BD11" s="566"/>
      <c r="BF11" s="845"/>
      <c r="BG11" s="845"/>
      <c r="BH11" s="462"/>
      <c r="BI11" s="462"/>
      <c r="BM11" s="566"/>
      <c r="BO11" s="845"/>
      <c r="BP11" s="845"/>
      <c r="BQ11" s="462"/>
      <c r="BR11" s="462"/>
      <c r="BU11" s="457"/>
      <c r="BV11" s="566"/>
      <c r="BX11" s="845"/>
      <c r="BY11" s="845"/>
      <c r="BZ11" s="462"/>
      <c r="CA11" s="462"/>
      <c r="CD11" s="457"/>
      <c r="CE11" s="566"/>
      <c r="CG11" s="845"/>
      <c r="CH11" s="845"/>
      <c r="CI11" s="462"/>
      <c r="CJ11" s="462"/>
      <c r="CM11" s="457" t="s">
        <v>367</v>
      </c>
      <c r="CN11" s="566"/>
      <c r="CP11" s="845"/>
      <c r="CQ11" s="845"/>
      <c r="CR11" s="462"/>
      <c r="CS11" s="462"/>
      <c r="CW11" s="566"/>
      <c r="CY11" s="845"/>
      <c r="CZ11" s="845"/>
      <c r="DA11" s="462"/>
      <c r="DB11" s="462"/>
      <c r="DF11" s="566"/>
      <c r="DH11" s="845"/>
      <c r="DI11" s="845"/>
      <c r="DJ11" s="462"/>
      <c r="DK11" s="462"/>
      <c r="DO11" s="566"/>
      <c r="DQ11" s="845"/>
      <c r="DR11" s="845"/>
      <c r="DS11" s="462"/>
      <c r="DT11" s="462"/>
      <c r="DW11" s="457"/>
      <c r="DX11" s="566"/>
      <c r="DZ11" s="845"/>
      <c r="EA11" s="845"/>
      <c r="EB11" s="462"/>
      <c r="EC11" s="462"/>
      <c r="EG11" s="566"/>
      <c r="EI11" s="845"/>
      <c r="EJ11" s="845"/>
      <c r="EK11" s="462"/>
      <c r="EL11" s="462"/>
      <c r="EO11" s="457"/>
      <c r="EP11" s="566"/>
      <c r="ER11" s="845"/>
      <c r="ES11" s="845"/>
      <c r="ET11" s="462"/>
      <c r="EU11" s="462"/>
      <c r="EY11" s="566"/>
      <c r="FA11" s="845"/>
      <c r="FB11" s="845"/>
      <c r="FC11" s="462"/>
      <c r="FD11" s="462"/>
      <c r="FI11" s="566"/>
      <c r="FK11" s="845"/>
      <c r="FL11" s="845"/>
      <c r="FM11" s="462"/>
      <c r="FN11" s="462"/>
    </row>
    <row r="12" spans="1:170" ht="18">
      <c r="A12" s="457"/>
      <c r="F12" s="670"/>
      <c r="G12" s="670"/>
      <c r="J12" s="457"/>
      <c r="O12" s="670"/>
      <c r="P12" s="670"/>
      <c r="S12" s="457" t="s">
        <v>327</v>
      </c>
      <c r="X12" s="670"/>
      <c r="Y12" s="670"/>
      <c r="AB12" s="457"/>
      <c r="AG12" s="670"/>
      <c r="AH12" s="670"/>
      <c r="AK12" s="457" t="s">
        <v>327</v>
      </c>
      <c r="AP12" s="670"/>
      <c r="AQ12" s="670"/>
      <c r="AT12" s="457"/>
      <c r="AY12" s="670"/>
      <c r="AZ12" s="670"/>
      <c r="BC12" s="457"/>
      <c r="BH12" s="670"/>
      <c r="BI12" s="670"/>
      <c r="BL12" s="457"/>
      <c r="BQ12" s="670"/>
      <c r="BR12" s="670"/>
      <c r="BU12" s="457"/>
      <c r="BZ12" s="670"/>
      <c r="CA12" s="670"/>
      <c r="CD12" s="457"/>
      <c r="CI12" s="670"/>
      <c r="CJ12" s="670"/>
      <c r="CM12" s="457" t="s">
        <v>368</v>
      </c>
      <c r="CR12" s="670"/>
      <c r="CS12" s="670"/>
      <c r="CV12" s="457"/>
      <c r="DA12" s="670"/>
      <c r="DB12" s="670"/>
      <c r="DE12" s="457"/>
      <c r="DJ12" s="670"/>
      <c r="DK12" s="670"/>
      <c r="DN12" s="457"/>
      <c r="DS12" s="670"/>
      <c r="DT12" s="670"/>
      <c r="DW12" s="457"/>
      <c r="EB12" s="670"/>
      <c r="EC12" s="670"/>
      <c r="EF12" s="457" t="s">
        <v>815</v>
      </c>
      <c r="EK12" s="670"/>
      <c r="EL12" s="670"/>
      <c r="EO12" s="457" t="s">
        <v>815</v>
      </c>
      <c r="ET12" s="670"/>
      <c r="EU12" s="670"/>
      <c r="EX12" s="457"/>
      <c r="FC12" s="670"/>
      <c r="FD12" s="670"/>
      <c r="FH12" s="457"/>
      <c r="FM12" s="670"/>
      <c r="FN12" s="670"/>
    </row>
    <row r="13" spans="1:171" ht="18.75" thickBot="1">
      <c r="A13" s="457" t="s">
        <v>161</v>
      </c>
      <c r="G13" s="566"/>
      <c r="H13" s="958" t="s">
        <v>329</v>
      </c>
      <c r="J13" s="457" t="s">
        <v>330</v>
      </c>
      <c r="P13" s="566"/>
      <c r="Q13" s="958" t="s">
        <v>331</v>
      </c>
      <c r="S13" s="457" t="s">
        <v>332</v>
      </c>
      <c r="Y13" s="566"/>
      <c r="Z13" s="958" t="s">
        <v>333</v>
      </c>
      <c r="AB13" s="457" t="s">
        <v>334</v>
      </c>
      <c r="AH13" s="566"/>
      <c r="AI13" s="958" t="s">
        <v>335</v>
      </c>
      <c r="AK13" s="457" t="s">
        <v>257</v>
      </c>
      <c r="AQ13" s="566"/>
      <c r="AR13" s="958" t="s">
        <v>336</v>
      </c>
      <c r="AT13" s="457" t="s">
        <v>258</v>
      </c>
      <c r="AZ13" s="566"/>
      <c r="BA13" s="958" t="s">
        <v>338</v>
      </c>
      <c r="BC13" s="457" t="s">
        <v>259</v>
      </c>
      <c r="BI13" s="566"/>
      <c r="BJ13" s="958" t="s">
        <v>340</v>
      </c>
      <c r="BL13" s="457" t="s">
        <v>339</v>
      </c>
      <c r="BR13" s="566"/>
      <c r="BS13" s="958" t="s">
        <v>341</v>
      </c>
      <c r="BU13" s="457" t="s">
        <v>366</v>
      </c>
      <c r="CA13" s="566"/>
      <c r="CB13" s="958" t="s">
        <v>342</v>
      </c>
      <c r="CD13" s="457" t="s">
        <v>174</v>
      </c>
      <c r="CJ13" s="566"/>
      <c r="CK13" s="958" t="s">
        <v>344</v>
      </c>
      <c r="CM13" s="457" t="s">
        <v>369</v>
      </c>
      <c r="CS13" s="566"/>
      <c r="CT13" s="958" t="s">
        <v>346</v>
      </c>
      <c r="CV13" s="457" t="s">
        <v>370</v>
      </c>
      <c r="DB13" s="566"/>
      <c r="DC13" s="958" t="s">
        <v>348</v>
      </c>
      <c r="DE13" s="457" t="s">
        <v>328</v>
      </c>
      <c r="DK13" s="566"/>
      <c r="DL13" s="958" t="s">
        <v>349</v>
      </c>
      <c r="DN13" s="457" t="s">
        <v>260</v>
      </c>
      <c r="DT13" s="566"/>
      <c r="DU13" s="958" t="s">
        <v>350</v>
      </c>
      <c r="DW13" s="457" t="s">
        <v>398</v>
      </c>
      <c r="EC13" s="566"/>
      <c r="ED13" s="958" t="s">
        <v>351</v>
      </c>
      <c r="EF13" s="457" t="s">
        <v>261</v>
      </c>
      <c r="EL13" s="566"/>
      <c r="EM13" s="958" t="s">
        <v>352</v>
      </c>
      <c r="EO13" s="457" t="s">
        <v>343</v>
      </c>
      <c r="EU13" s="566"/>
      <c r="EV13" s="958" t="s">
        <v>354</v>
      </c>
      <c r="EX13" s="457" t="s">
        <v>345</v>
      </c>
      <c r="FD13" s="566"/>
      <c r="FE13" s="958" t="s">
        <v>356</v>
      </c>
      <c r="FH13" s="457" t="s">
        <v>347</v>
      </c>
      <c r="FN13" s="566"/>
      <c r="FO13" s="958" t="s">
        <v>365</v>
      </c>
    </row>
    <row r="14" spans="1:171" ht="18.75" thickBot="1">
      <c r="A14" s="486"/>
      <c r="B14" s="889"/>
      <c r="C14" s="682" t="s">
        <v>357</v>
      </c>
      <c r="D14" s="679"/>
      <c r="E14" s="684"/>
      <c r="F14" s="679" t="s">
        <v>358</v>
      </c>
      <c r="G14" s="683"/>
      <c r="H14" s="684"/>
      <c r="J14" s="486"/>
      <c r="K14" s="889"/>
      <c r="L14" s="682" t="s">
        <v>357</v>
      </c>
      <c r="M14" s="679"/>
      <c r="N14" s="684"/>
      <c r="O14" s="679" t="s">
        <v>358</v>
      </c>
      <c r="P14" s="683"/>
      <c r="Q14" s="684"/>
      <c r="S14" s="486"/>
      <c r="T14" s="889"/>
      <c r="U14" s="682" t="s">
        <v>357</v>
      </c>
      <c r="V14" s="679"/>
      <c r="W14" s="684"/>
      <c r="X14" s="679" t="s">
        <v>358</v>
      </c>
      <c r="Y14" s="683"/>
      <c r="Z14" s="684"/>
      <c r="AB14" s="486"/>
      <c r="AC14" s="889"/>
      <c r="AD14" s="682" t="s">
        <v>357</v>
      </c>
      <c r="AE14" s="679"/>
      <c r="AF14" s="684"/>
      <c r="AG14" s="679" t="s">
        <v>358</v>
      </c>
      <c r="AH14" s="683"/>
      <c r="AI14" s="684"/>
      <c r="AK14" s="486"/>
      <c r="AL14" s="889"/>
      <c r="AM14" s="682" t="s">
        <v>357</v>
      </c>
      <c r="AN14" s="679"/>
      <c r="AO14" s="684"/>
      <c r="AP14" s="679" t="s">
        <v>358</v>
      </c>
      <c r="AQ14" s="683"/>
      <c r="AR14" s="684"/>
      <c r="AT14" s="486"/>
      <c r="AU14" s="889"/>
      <c r="AV14" s="682" t="s">
        <v>357</v>
      </c>
      <c r="AW14" s="679"/>
      <c r="AX14" s="684"/>
      <c r="AY14" s="679" t="s">
        <v>358</v>
      </c>
      <c r="AZ14" s="683"/>
      <c r="BA14" s="684"/>
      <c r="BC14" s="486"/>
      <c r="BD14" s="889"/>
      <c r="BE14" s="682" t="s">
        <v>357</v>
      </c>
      <c r="BF14" s="679"/>
      <c r="BG14" s="684"/>
      <c r="BH14" s="679" t="s">
        <v>358</v>
      </c>
      <c r="BI14" s="683"/>
      <c r="BJ14" s="684"/>
      <c r="BL14" s="486"/>
      <c r="BM14" s="889"/>
      <c r="BN14" s="682" t="s">
        <v>357</v>
      </c>
      <c r="BO14" s="679"/>
      <c r="BP14" s="684"/>
      <c r="BQ14" s="679" t="s">
        <v>358</v>
      </c>
      <c r="BR14" s="683"/>
      <c r="BS14" s="684"/>
      <c r="BU14" s="486"/>
      <c r="BV14" s="889"/>
      <c r="BW14" s="682" t="s">
        <v>357</v>
      </c>
      <c r="BX14" s="679"/>
      <c r="BY14" s="684"/>
      <c r="BZ14" s="679" t="s">
        <v>358</v>
      </c>
      <c r="CA14" s="683"/>
      <c r="CB14" s="684"/>
      <c r="CD14" s="486"/>
      <c r="CE14" s="889"/>
      <c r="CF14" s="682" t="s">
        <v>357</v>
      </c>
      <c r="CG14" s="679"/>
      <c r="CH14" s="684"/>
      <c r="CI14" s="679" t="s">
        <v>358</v>
      </c>
      <c r="CJ14" s="683"/>
      <c r="CK14" s="684"/>
      <c r="CM14" s="486"/>
      <c r="CN14" s="889"/>
      <c r="CO14" s="682" t="s">
        <v>357</v>
      </c>
      <c r="CP14" s="679"/>
      <c r="CQ14" s="684"/>
      <c r="CR14" s="679" t="s">
        <v>358</v>
      </c>
      <c r="CS14" s="683"/>
      <c r="CT14" s="684"/>
      <c r="CV14" s="486"/>
      <c r="CW14" s="889"/>
      <c r="CX14" s="682" t="s">
        <v>357</v>
      </c>
      <c r="CY14" s="679"/>
      <c r="CZ14" s="684"/>
      <c r="DA14" s="679" t="s">
        <v>358</v>
      </c>
      <c r="DB14" s="683"/>
      <c r="DC14" s="684"/>
      <c r="DE14" s="486"/>
      <c r="DF14" s="889"/>
      <c r="DG14" s="682" t="s">
        <v>357</v>
      </c>
      <c r="DH14" s="679"/>
      <c r="DI14" s="684"/>
      <c r="DJ14" s="679" t="s">
        <v>358</v>
      </c>
      <c r="DK14" s="683"/>
      <c r="DL14" s="684"/>
      <c r="DN14" s="486"/>
      <c r="DO14" s="889"/>
      <c r="DP14" s="682" t="s">
        <v>357</v>
      </c>
      <c r="DQ14" s="679"/>
      <c r="DR14" s="684"/>
      <c r="DS14" s="679" t="s">
        <v>358</v>
      </c>
      <c r="DT14" s="683"/>
      <c r="DU14" s="684"/>
      <c r="DW14" s="486"/>
      <c r="DX14" s="889"/>
      <c r="DY14" s="682" t="s">
        <v>357</v>
      </c>
      <c r="DZ14" s="679"/>
      <c r="EA14" s="684"/>
      <c r="EB14" s="679" t="s">
        <v>358</v>
      </c>
      <c r="EC14" s="683"/>
      <c r="ED14" s="684"/>
      <c r="EF14" s="486"/>
      <c r="EG14" s="889"/>
      <c r="EH14" s="682" t="s">
        <v>357</v>
      </c>
      <c r="EI14" s="679"/>
      <c r="EJ14" s="684"/>
      <c r="EK14" s="679" t="s">
        <v>358</v>
      </c>
      <c r="EL14" s="683"/>
      <c r="EM14" s="684"/>
      <c r="EO14" s="486"/>
      <c r="EP14" s="889"/>
      <c r="EQ14" s="682" t="s">
        <v>357</v>
      </c>
      <c r="ER14" s="679"/>
      <c r="ES14" s="684"/>
      <c r="ET14" s="679" t="s">
        <v>358</v>
      </c>
      <c r="EU14" s="683"/>
      <c r="EV14" s="684"/>
      <c r="EX14" s="486"/>
      <c r="EY14" s="889"/>
      <c r="EZ14" s="682" t="s">
        <v>357</v>
      </c>
      <c r="FA14" s="679"/>
      <c r="FB14" s="684"/>
      <c r="FC14" s="679" t="s">
        <v>358</v>
      </c>
      <c r="FD14" s="683"/>
      <c r="FE14" s="684"/>
      <c r="FH14" s="486"/>
      <c r="FI14" s="889"/>
      <c r="FJ14" s="682" t="s">
        <v>357</v>
      </c>
      <c r="FK14" s="679"/>
      <c r="FL14" s="684"/>
      <c r="FM14" s="679" t="s">
        <v>358</v>
      </c>
      <c r="FN14" s="683"/>
      <c r="FO14" s="684"/>
    </row>
    <row r="15" spans="1:171" ht="20.25">
      <c r="A15" s="480" t="s">
        <v>759</v>
      </c>
      <c r="B15" s="959" t="s">
        <v>68</v>
      </c>
      <c r="C15" s="960"/>
      <c r="D15" s="687"/>
      <c r="E15" s="687" t="s">
        <v>359</v>
      </c>
      <c r="F15" s="960"/>
      <c r="G15" s="687"/>
      <c r="H15" s="687" t="s">
        <v>359</v>
      </c>
      <c r="J15" s="480" t="s">
        <v>759</v>
      </c>
      <c r="K15" s="959" t="s">
        <v>68</v>
      </c>
      <c r="L15" s="960"/>
      <c r="M15" s="687"/>
      <c r="N15" s="687" t="s">
        <v>359</v>
      </c>
      <c r="O15" s="960"/>
      <c r="P15" s="687"/>
      <c r="Q15" s="687" t="s">
        <v>359</v>
      </c>
      <c r="S15" s="480" t="s">
        <v>759</v>
      </c>
      <c r="T15" s="959" t="s">
        <v>68</v>
      </c>
      <c r="U15" s="960"/>
      <c r="V15" s="687"/>
      <c r="W15" s="687" t="s">
        <v>359</v>
      </c>
      <c r="X15" s="960"/>
      <c r="Y15" s="687"/>
      <c r="Z15" s="687" t="s">
        <v>359</v>
      </c>
      <c r="AB15" s="480" t="s">
        <v>759</v>
      </c>
      <c r="AC15" s="959" t="s">
        <v>68</v>
      </c>
      <c r="AD15" s="960"/>
      <c r="AE15" s="687"/>
      <c r="AF15" s="687" t="s">
        <v>359</v>
      </c>
      <c r="AG15" s="960"/>
      <c r="AH15" s="687"/>
      <c r="AI15" s="687" t="s">
        <v>359</v>
      </c>
      <c r="AK15" s="480" t="s">
        <v>759</v>
      </c>
      <c r="AL15" s="959" t="s">
        <v>68</v>
      </c>
      <c r="AM15" s="960"/>
      <c r="AN15" s="687"/>
      <c r="AO15" s="687" t="s">
        <v>359</v>
      </c>
      <c r="AP15" s="960"/>
      <c r="AQ15" s="687"/>
      <c r="AR15" s="687" t="s">
        <v>359</v>
      </c>
      <c r="AT15" s="480" t="s">
        <v>759</v>
      </c>
      <c r="AU15" s="959" t="s">
        <v>68</v>
      </c>
      <c r="AV15" s="960"/>
      <c r="AW15" s="687"/>
      <c r="AX15" s="687" t="s">
        <v>359</v>
      </c>
      <c r="AY15" s="960"/>
      <c r="AZ15" s="687"/>
      <c r="BA15" s="687" t="s">
        <v>359</v>
      </c>
      <c r="BC15" s="480" t="s">
        <v>759</v>
      </c>
      <c r="BD15" s="959" t="s">
        <v>68</v>
      </c>
      <c r="BE15" s="960"/>
      <c r="BF15" s="687"/>
      <c r="BG15" s="687" t="s">
        <v>359</v>
      </c>
      <c r="BH15" s="960"/>
      <c r="BI15" s="687"/>
      <c r="BJ15" s="687" t="s">
        <v>359</v>
      </c>
      <c r="BL15" s="480" t="s">
        <v>759</v>
      </c>
      <c r="BM15" s="959" t="s">
        <v>68</v>
      </c>
      <c r="BN15" s="960"/>
      <c r="BO15" s="687"/>
      <c r="BP15" s="687" t="s">
        <v>359</v>
      </c>
      <c r="BQ15" s="960"/>
      <c r="BR15" s="687"/>
      <c r="BS15" s="687" t="s">
        <v>359</v>
      </c>
      <c r="BU15" s="480" t="s">
        <v>759</v>
      </c>
      <c r="BV15" s="959" t="s">
        <v>68</v>
      </c>
      <c r="BW15" s="960"/>
      <c r="BX15" s="687"/>
      <c r="BY15" s="687" t="s">
        <v>359</v>
      </c>
      <c r="BZ15" s="960"/>
      <c r="CA15" s="687"/>
      <c r="CB15" s="687" t="s">
        <v>359</v>
      </c>
      <c r="CD15" s="480" t="s">
        <v>759</v>
      </c>
      <c r="CE15" s="959" t="s">
        <v>68</v>
      </c>
      <c r="CF15" s="960"/>
      <c r="CG15" s="687"/>
      <c r="CH15" s="687" t="s">
        <v>359</v>
      </c>
      <c r="CI15" s="960"/>
      <c r="CJ15" s="687"/>
      <c r="CK15" s="687" t="s">
        <v>359</v>
      </c>
      <c r="CM15" s="480" t="s">
        <v>759</v>
      </c>
      <c r="CN15" s="959" t="s">
        <v>68</v>
      </c>
      <c r="CO15" s="960"/>
      <c r="CP15" s="687"/>
      <c r="CQ15" s="687" t="s">
        <v>359</v>
      </c>
      <c r="CR15" s="960"/>
      <c r="CS15" s="687"/>
      <c r="CT15" s="687" t="s">
        <v>359</v>
      </c>
      <c r="CV15" s="480" t="s">
        <v>759</v>
      </c>
      <c r="CW15" s="959" t="s">
        <v>68</v>
      </c>
      <c r="CX15" s="960"/>
      <c r="CY15" s="687"/>
      <c r="CZ15" s="687" t="s">
        <v>359</v>
      </c>
      <c r="DA15" s="960"/>
      <c r="DB15" s="687"/>
      <c r="DC15" s="687" t="s">
        <v>359</v>
      </c>
      <c r="DE15" s="480" t="s">
        <v>759</v>
      </c>
      <c r="DF15" s="959" t="s">
        <v>68</v>
      </c>
      <c r="DG15" s="960"/>
      <c r="DH15" s="687"/>
      <c r="DI15" s="687" t="s">
        <v>359</v>
      </c>
      <c r="DJ15" s="960"/>
      <c r="DK15" s="687"/>
      <c r="DL15" s="687" t="s">
        <v>359</v>
      </c>
      <c r="DN15" s="480" t="s">
        <v>759</v>
      </c>
      <c r="DO15" s="959" t="s">
        <v>68</v>
      </c>
      <c r="DP15" s="960"/>
      <c r="DQ15" s="687"/>
      <c r="DR15" s="687" t="s">
        <v>359</v>
      </c>
      <c r="DS15" s="960"/>
      <c r="DT15" s="687"/>
      <c r="DU15" s="687" t="s">
        <v>359</v>
      </c>
      <c r="DW15" s="480" t="s">
        <v>759</v>
      </c>
      <c r="DX15" s="959" t="s">
        <v>68</v>
      </c>
      <c r="DY15" s="960"/>
      <c r="DZ15" s="687"/>
      <c r="EA15" s="687" t="s">
        <v>359</v>
      </c>
      <c r="EB15" s="960"/>
      <c r="EC15" s="687"/>
      <c r="ED15" s="687" t="s">
        <v>359</v>
      </c>
      <c r="EF15" s="480" t="s">
        <v>759</v>
      </c>
      <c r="EG15" s="959" t="s">
        <v>68</v>
      </c>
      <c r="EH15" s="960"/>
      <c r="EI15" s="687"/>
      <c r="EJ15" s="687" t="s">
        <v>359</v>
      </c>
      <c r="EK15" s="960"/>
      <c r="EL15" s="687"/>
      <c r="EM15" s="687" t="s">
        <v>359</v>
      </c>
      <c r="EO15" s="480" t="s">
        <v>759</v>
      </c>
      <c r="EP15" s="959" t="s">
        <v>68</v>
      </c>
      <c r="EQ15" s="960"/>
      <c r="ER15" s="687"/>
      <c r="ES15" s="687" t="s">
        <v>359</v>
      </c>
      <c r="ET15" s="960"/>
      <c r="EU15" s="687"/>
      <c r="EV15" s="687" t="s">
        <v>359</v>
      </c>
      <c r="EX15" s="480" t="s">
        <v>759</v>
      </c>
      <c r="EY15" s="959" t="s">
        <v>68</v>
      </c>
      <c r="EZ15" s="960"/>
      <c r="FA15" s="687"/>
      <c r="FB15" s="687" t="s">
        <v>359</v>
      </c>
      <c r="FC15" s="960"/>
      <c r="FD15" s="687"/>
      <c r="FE15" s="687" t="s">
        <v>359</v>
      </c>
      <c r="FH15" s="480" t="s">
        <v>759</v>
      </c>
      <c r="FI15" s="959" t="s">
        <v>68</v>
      </c>
      <c r="FJ15" s="960"/>
      <c r="FK15" s="687"/>
      <c r="FL15" s="687" t="s">
        <v>359</v>
      </c>
      <c r="FM15" s="960"/>
      <c r="FN15" s="687"/>
      <c r="FO15" s="687" t="s">
        <v>359</v>
      </c>
    </row>
    <row r="16" spans="1:171" ht="18">
      <c r="A16" s="480"/>
      <c r="B16" s="961"/>
      <c r="C16" s="689" t="s">
        <v>359</v>
      </c>
      <c r="D16" s="689" t="s">
        <v>360</v>
      </c>
      <c r="E16" s="689" t="s">
        <v>361</v>
      </c>
      <c r="F16" s="689" t="s">
        <v>359</v>
      </c>
      <c r="G16" s="689" t="s">
        <v>360</v>
      </c>
      <c r="H16" s="689" t="s">
        <v>361</v>
      </c>
      <c r="J16" s="480"/>
      <c r="K16" s="961"/>
      <c r="L16" s="689" t="s">
        <v>359</v>
      </c>
      <c r="M16" s="689" t="s">
        <v>360</v>
      </c>
      <c r="N16" s="689" t="s">
        <v>361</v>
      </c>
      <c r="O16" s="689" t="s">
        <v>359</v>
      </c>
      <c r="P16" s="689" t="s">
        <v>360</v>
      </c>
      <c r="Q16" s="689" t="s">
        <v>361</v>
      </c>
      <c r="S16" s="480"/>
      <c r="T16" s="961"/>
      <c r="U16" s="689" t="s">
        <v>359</v>
      </c>
      <c r="V16" s="689" t="s">
        <v>360</v>
      </c>
      <c r="W16" s="689" t="s">
        <v>361</v>
      </c>
      <c r="X16" s="689" t="s">
        <v>359</v>
      </c>
      <c r="Y16" s="689" t="s">
        <v>360</v>
      </c>
      <c r="Z16" s="689" t="s">
        <v>361</v>
      </c>
      <c r="AB16" s="480"/>
      <c r="AC16" s="961"/>
      <c r="AD16" s="689" t="s">
        <v>359</v>
      </c>
      <c r="AE16" s="689" t="s">
        <v>360</v>
      </c>
      <c r="AF16" s="689" t="s">
        <v>361</v>
      </c>
      <c r="AG16" s="689" t="s">
        <v>359</v>
      </c>
      <c r="AH16" s="689" t="s">
        <v>360</v>
      </c>
      <c r="AI16" s="689" t="s">
        <v>361</v>
      </c>
      <c r="AK16" s="480"/>
      <c r="AL16" s="961"/>
      <c r="AM16" s="689" t="s">
        <v>359</v>
      </c>
      <c r="AN16" s="689" t="s">
        <v>360</v>
      </c>
      <c r="AO16" s="689" t="s">
        <v>361</v>
      </c>
      <c r="AP16" s="689" t="s">
        <v>359</v>
      </c>
      <c r="AQ16" s="689" t="s">
        <v>360</v>
      </c>
      <c r="AR16" s="689" t="s">
        <v>361</v>
      </c>
      <c r="AT16" s="480"/>
      <c r="AU16" s="961"/>
      <c r="AV16" s="689" t="s">
        <v>359</v>
      </c>
      <c r="AW16" s="689" t="s">
        <v>360</v>
      </c>
      <c r="AX16" s="689" t="s">
        <v>361</v>
      </c>
      <c r="AY16" s="689" t="s">
        <v>359</v>
      </c>
      <c r="AZ16" s="689" t="s">
        <v>360</v>
      </c>
      <c r="BA16" s="689" t="s">
        <v>361</v>
      </c>
      <c r="BC16" s="480"/>
      <c r="BD16" s="961"/>
      <c r="BE16" s="689" t="s">
        <v>359</v>
      </c>
      <c r="BF16" s="689" t="s">
        <v>360</v>
      </c>
      <c r="BG16" s="689" t="s">
        <v>361</v>
      </c>
      <c r="BH16" s="689" t="s">
        <v>359</v>
      </c>
      <c r="BI16" s="689" t="s">
        <v>360</v>
      </c>
      <c r="BJ16" s="689" t="s">
        <v>361</v>
      </c>
      <c r="BL16" s="480"/>
      <c r="BM16" s="961"/>
      <c r="BN16" s="689" t="s">
        <v>359</v>
      </c>
      <c r="BO16" s="689" t="s">
        <v>360</v>
      </c>
      <c r="BP16" s="689" t="s">
        <v>361</v>
      </c>
      <c r="BQ16" s="689" t="s">
        <v>359</v>
      </c>
      <c r="BR16" s="689" t="s">
        <v>360</v>
      </c>
      <c r="BS16" s="689" t="s">
        <v>361</v>
      </c>
      <c r="BU16" s="480"/>
      <c r="BV16" s="961"/>
      <c r="BW16" s="689" t="s">
        <v>359</v>
      </c>
      <c r="BX16" s="689" t="s">
        <v>360</v>
      </c>
      <c r="BY16" s="689" t="s">
        <v>361</v>
      </c>
      <c r="BZ16" s="689" t="s">
        <v>359</v>
      </c>
      <c r="CA16" s="689" t="s">
        <v>360</v>
      </c>
      <c r="CB16" s="689" t="s">
        <v>361</v>
      </c>
      <c r="CD16" s="480"/>
      <c r="CE16" s="961"/>
      <c r="CF16" s="689" t="s">
        <v>359</v>
      </c>
      <c r="CG16" s="689" t="s">
        <v>360</v>
      </c>
      <c r="CH16" s="689" t="s">
        <v>361</v>
      </c>
      <c r="CI16" s="689" t="s">
        <v>359</v>
      </c>
      <c r="CJ16" s="689" t="s">
        <v>360</v>
      </c>
      <c r="CK16" s="689" t="s">
        <v>361</v>
      </c>
      <c r="CM16" s="480"/>
      <c r="CN16" s="961"/>
      <c r="CO16" s="689" t="s">
        <v>359</v>
      </c>
      <c r="CP16" s="689" t="s">
        <v>360</v>
      </c>
      <c r="CQ16" s="689" t="s">
        <v>361</v>
      </c>
      <c r="CR16" s="689" t="s">
        <v>359</v>
      </c>
      <c r="CS16" s="689" t="s">
        <v>360</v>
      </c>
      <c r="CT16" s="689" t="s">
        <v>361</v>
      </c>
      <c r="CV16" s="480"/>
      <c r="CW16" s="961"/>
      <c r="CX16" s="689" t="s">
        <v>359</v>
      </c>
      <c r="CY16" s="689" t="s">
        <v>360</v>
      </c>
      <c r="CZ16" s="689" t="s">
        <v>361</v>
      </c>
      <c r="DA16" s="689" t="s">
        <v>359</v>
      </c>
      <c r="DB16" s="689" t="s">
        <v>360</v>
      </c>
      <c r="DC16" s="689" t="s">
        <v>361</v>
      </c>
      <c r="DE16" s="480"/>
      <c r="DF16" s="961"/>
      <c r="DG16" s="689" t="s">
        <v>359</v>
      </c>
      <c r="DH16" s="689" t="s">
        <v>360</v>
      </c>
      <c r="DI16" s="689" t="s">
        <v>361</v>
      </c>
      <c r="DJ16" s="689" t="s">
        <v>359</v>
      </c>
      <c r="DK16" s="689" t="s">
        <v>360</v>
      </c>
      <c r="DL16" s="689" t="s">
        <v>361</v>
      </c>
      <c r="DN16" s="480"/>
      <c r="DO16" s="961"/>
      <c r="DP16" s="689" t="s">
        <v>359</v>
      </c>
      <c r="DQ16" s="689" t="s">
        <v>360</v>
      </c>
      <c r="DR16" s="689" t="s">
        <v>361</v>
      </c>
      <c r="DS16" s="689" t="s">
        <v>359</v>
      </c>
      <c r="DT16" s="689" t="s">
        <v>360</v>
      </c>
      <c r="DU16" s="689" t="s">
        <v>361</v>
      </c>
      <c r="DW16" s="480"/>
      <c r="DX16" s="961"/>
      <c r="DY16" s="689" t="s">
        <v>359</v>
      </c>
      <c r="DZ16" s="689" t="s">
        <v>360</v>
      </c>
      <c r="EA16" s="689" t="s">
        <v>361</v>
      </c>
      <c r="EB16" s="689" t="s">
        <v>359</v>
      </c>
      <c r="EC16" s="689" t="s">
        <v>360</v>
      </c>
      <c r="ED16" s="689" t="s">
        <v>361</v>
      </c>
      <c r="EF16" s="480"/>
      <c r="EG16" s="961"/>
      <c r="EH16" s="689" t="s">
        <v>359</v>
      </c>
      <c r="EI16" s="689" t="s">
        <v>360</v>
      </c>
      <c r="EJ16" s="689" t="s">
        <v>361</v>
      </c>
      <c r="EK16" s="689" t="s">
        <v>359</v>
      </c>
      <c r="EL16" s="689" t="s">
        <v>360</v>
      </c>
      <c r="EM16" s="689" t="s">
        <v>361</v>
      </c>
      <c r="EO16" s="480"/>
      <c r="EP16" s="961"/>
      <c r="EQ16" s="689" t="s">
        <v>359</v>
      </c>
      <c r="ER16" s="689" t="s">
        <v>360</v>
      </c>
      <c r="ES16" s="689" t="s">
        <v>361</v>
      </c>
      <c r="ET16" s="689" t="s">
        <v>359</v>
      </c>
      <c r="EU16" s="689" t="s">
        <v>360</v>
      </c>
      <c r="EV16" s="689" t="s">
        <v>361</v>
      </c>
      <c r="EX16" s="480"/>
      <c r="EY16" s="961"/>
      <c r="EZ16" s="689" t="s">
        <v>359</v>
      </c>
      <c r="FA16" s="689" t="s">
        <v>360</v>
      </c>
      <c r="FB16" s="689" t="s">
        <v>361</v>
      </c>
      <c r="FC16" s="689" t="s">
        <v>359</v>
      </c>
      <c r="FD16" s="689" t="s">
        <v>360</v>
      </c>
      <c r="FE16" s="689" t="s">
        <v>361</v>
      </c>
      <c r="FH16" s="480"/>
      <c r="FI16" s="961"/>
      <c r="FJ16" s="689" t="s">
        <v>359</v>
      </c>
      <c r="FK16" s="689" t="s">
        <v>360</v>
      </c>
      <c r="FL16" s="689" t="s">
        <v>361</v>
      </c>
      <c r="FM16" s="689" t="s">
        <v>359</v>
      </c>
      <c r="FN16" s="689" t="s">
        <v>360</v>
      </c>
      <c r="FO16" s="689" t="s">
        <v>361</v>
      </c>
    </row>
    <row r="17" spans="1:179" ht="18.75" thickBot="1">
      <c r="A17" s="483"/>
      <c r="B17" s="962"/>
      <c r="C17" s="692" t="s">
        <v>362</v>
      </c>
      <c r="D17" s="692" t="s">
        <v>363</v>
      </c>
      <c r="E17" s="692" t="s">
        <v>364</v>
      </c>
      <c r="F17" s="692" t="s">
        <v>362</v>
      </c>
      <c r="G17" s="692" t="s">
        <v>363</v>
      </c>
      <c r="H17" s="692" t="s">
        <v>364</v>
      </c>
      <c r="J17" s="483"/>
      <c r="K17" s="962"/>
      <c r="L17" s="692" t="s">
        <v>362</v>
      </c>
      <c r="M17" s="692" t="s">
        <v>363</v>
      </c>
      <c r="N17" s="692" t="s">
        <v>364</v>
      </c>
      <c r="O17" s="692" t="s">
        <v>362</v>
      </c>
      <c r="P17" s="692" t="s">
        <v>363</v>
      </c>
      <c r="Q17" s="692" t="s">
        <v>364</v>
      </c>
      <c r="S17" s="483"/>
      <c r="T17" s="962"/>
      <c r="U17" s="692" t="s">
        <v>362</v>
      </c>
      <c r="V17" s="692" t="s">
        <v>363</v>
      </c>
      <c r="W17" s="692" t="s">
        <v>364</v>
      </c>
      <c r="X17" s="692" t="s">
        <v>362</v>
      </c>
      <c r="Y17" s="692" t="s">
        <v>363</v>
      </c>
      <c r="Z17" s="692" t="s">
        <v>364</v>
      </c>
      <c r="AB17" s="483"/>
      <c r="AC17" s="962"/>
      <c r="AD17" s="692" t="s">
        <v>362</v>
      </c>
      <c r="AE17" s="692" t="s">
        <v>363</v>
      </c>
      <c r="AF17" s="692" t="s">
        <v>364</v>
      </c>
      <c r="AG17" s="692" t="s">
        <v>362</v>
      </c>
      <c r="AH17" s="692" t="s">
        <v>363</v>
      </c>
      <c r="AI17" s="692" t="s">
        <v>364</v>
      </c>
      <c r="AK17" s="483"/>
      <c r="AL17" s="962"/>
      <c r="AM17" s="692" t="s">
        <v>362</v>
      </c>
      <c r="AN17" s="692" t="s">
        <v>363</v>
      </c>
      <c r="AO17" s="692" t="s">
        <v>364</v>
      </c>
      <c r="AP17" s="692" t="s">
        <v>362</v>
      </c>
      <c r="AQ17" s="692" t="s">
        <v>363</v>
      </c>
      <c r="AR17" s="692" t="s">
        <v>364</v>
      </c>
      <c r="AT17" s="483"/>
      <c r="AU17" s="962"/>
      <c r="AV17" s="692" t="s">
        <v>362</v>
      </c>
      <c r="AW17" s="692" t="s">
        <v>363</v>
      </c>
      <c r="AX17" s="692" t="s">
        <v>364</v>
      </c>
      <c r="AY17" s="692" t="s">
        <v>362</v>
      </c>
      <c r="AZ17" s="692" t="s">
        <v>363</v>
      </c>
      <c r="BA17" s="692" t="s">
        <v>364</v>
      </c>
      <c r="BC17" s="483"/>
      <c r="BD17" s="962"/>
      <c r="BE17" s="692" t="s">
        <v>362</v>
      </c>
      <c r="BF17" s="692" t="s">
        <v>363</v>
      </c>
      <c r="BG17" s="692" t="s">
        <v>364</v>
      </c>
      <c r="BH17" s="692" t="s">
        <v>362</v>
      </c>
      <c r="BI17" s="692" t="s">
        <v>363</v>
      </c>
      <c r="BJ17" s="692" t="s">
        <v>364</v>
      </c>
      <c r="BL17" s="483"/>
      <c r="BM17" s="962"/>
      <c r="BN17" s="692" t="s">
        <v>362</v>
      </c>
      <c r="BO17" s="692" t="s">
        <v>363</v>
      </c>
      <c r="BP17" s="692" t="s">
        <v>364</v>
      </c>
      <c r="BQ17" s="692" t="s">
        <v>362</v>
      </c>
      <c r="BR17" s="692" t="s">
        <v>363</v>
      </c>
      <c r="BS17" s="692" t="s">
        <v>364</v>
      </c>
      <c r="BU17" s="483"/>
      <c r="BV17" s="962"/>
      <c r="BW17" s="692" t="s">
        <v>362</v>
      </c>
      <c r="BX17" s="692" t="s">
        <v>363</v>
      </c>
      <c r="BY17" s="692" t="s">
        <v>364</v>
      </c>
      <c r="BZ17" s="692" t="s">
        <v>362</v>
      </c>
      <c r="CA17" s="692" t="s">
        <v>363</v>
      </c>
      <c r="CB17" s="692" t="s">
        <v>364</v>
      </c>
      <c r="CD17" s="483"/>
      <c r="CE17" s="962"/>
      <c r="CF17" s="692" t="s">
        <v>362</v>
      </c>
      <c r="CG17" s="692" t="s">
        <v>363</v>
      </c>
      <c r="CH17" s="692" t="s">
        <v>364</v>
      </c>
      <c r="CI17" s="692" t="s">
        <v>362</v>
      </c>
      <c r="CJ17" s="692" t="s">
        <v>363</v>
      </c>
      <c r="CK17" s="692" t="s">
        <v>364</v>
      </c>
      <c r="CM17" s="483"/>
      <c r="CN17" s="962"/>
      <c r="CO17" s="692" t="s">
        <v>362</v>
      </c>
      <c r="CP17" s="692" t="s">
        <v>363</v>
      </c>
      <c r="CQ17" s="692" t="s">
        <v>364</v>
      </c>
      <c r="CR17" s="692" t="s">
        <v>362</v>
      </c>
      <c r="CS17" s="692" t="s">
        <v>363</v>
      </c>
      <c r="CT17" s="692" t="s">
        <v>364</v>
      </c>
      <c r="CV17" s="483"/>
      <c r="CW17" s="962"/>
      <c r="CX17" s="692" t="s">
        <v>362</v>
      </c>
      <c r="CY17" s="692" t="s">
        <v>363</v>
      </c>
      <c r="CZ17" s="692" t="s">
        <v>364</v>
      </c>
      <c r="DA17" s="692" t="s">
        <v>362</v>
      </c>
      <c r="DB17" s="692" t="s">
        <v>363</v>
      </c>
      <c r="DC17" s="692" t="s">
        <v>364</v>
      </c>
      <c r="DE17" s="483"/>
      <c r="DF17" s="962"/>
      <c r="DG17" s="692" t="s">
        <v>362</v>
      </c>
      <c r="DH17" s="692" t="s">
        <v>363</v>
      </c>
      <c r="DI17" s="692" t="s">
        <v>364</v>
      </c>
      <c r="DJ17" s="692" t="s">
        <v>362</v>
      </c>
      <c r="DK17" s="692" t="s">
        <v>363</v>
      </c>
      <c r="DL17" s="692" t="s">
        <v>364</v>
      </c>
      <c r="DN17" s="483"/>
      <c r="DO17" s="962"/>
      <c r="DP17" s="692" t="s">
        <v>362</v>
      </c>
      <c r="DQ17" s="692" t="s">
        <v>363</v>
      </c>
      <c r="DR17" s="692" t="s">
        <v>364</v>
      </c>
      <c r="DS17" s="692" t="s">
        <v>362</v>
      </c>
      <c r="DT17" s="692" t="s">
        <v>363</v>
      </c>
      <c r="DU17" s="692" t="s">
        <v>364</v>
      </c>
      <c r="DW17" s="483"/>
      <c r="DX17" s="962"/>
      <c r="DY17" s="692" t="s">
        <v>362</v>
      </c>
      <c r="DZ17" s="692" t="s">
        <v>363</v>
      </c>
      <c r="EA17" s="692" t="s">
        <v>364</v>
      </c>
      <c r="EB17" s="692" t="s">
        <v>362</v>
      </c>
      <c r="EC17" s="692" t="s">
        <v>363</v>
      </c>
      <c r="ED17" s="692" t="s">
        <v>364</v>
      </c>
      <c r="EF17" s="483"/>
      <c r="EG17" s="962"/>
      <c r="EH17" s="692" t="s">
        <v>362</v>
      </c>
      <c r="EI17" s="692" t="s">
        <v>363</v>
      </c>
      <c r="EJ17" s="692" t="s">
        <v>364</v>
      </c>
      <c r="EK17" s="692" t="s">
        <v>362</v>
      </c>
      <c r="EL17" s="692" t="s">
        <v>363</v>
      </c>
      <c r="EM17" s="692" t="s">
        <v>364</v>
      </c>
      <c r="EO17" s="483"/>
      <c r="EP17" s="962"/>
      <c r="EQ17" s="692" t="s">
        <v>362</v>
      </c>
      <c r="ER17" s="692" t="s">
        <v>363</v>
      </c>
      <c r="ES17" s="692" t="s">
        <v>364</v>
      </c>
      <c r="ET17" s="692" t="s">
        <v>362</v>
      </c>
      <c r="EU17" s="692" t="s">
        <v>363</v>
      </c>
      <c r="EV17" s="692" t="s">
        <v>364</v>
      </c>
      <c r="EX17" s="483"/>
      <c r="EY17" s="962"/>
      <c r="EZ17" s="692" t="s">
        <v>362</v>
      </c>
      <c r="FA17" s="692" t="s">
        <v>363</v>
      </c>
      <c r="FB17" s="692" t="s">
        <v>364</v>
      </c>
      <c r="FC17" s="692" t="s">
        <v>362</v>
      </c>
      <c r="FD17" s="692" t="s">
        <v>363</v>
      </c>
      <c r="FE17" s="692" t="s">
        <v>364</v>
      </c>
      <c r="FH17" s="483"/>
      <c r="FI17" s="962"/>
      <c r="FJ17" s="692" t="s">
        <v>362</v>
      </c>
      <c r="FK17" s="692" t="s">
        <v>363</v>
      </c>
      <c r="FL17" s="692" t="s">
        <v>364</v>
      </c>
      <c r="FM17" s="692" t="s">
        <v>362</v>
      </c>
      <c r="FN17" s="692" t="s">
        <v>363</v>
      </c>
      <c r="FO17" s="692" t="s">
        <v>364</v>
      </c>
      <c r="FQ17" s="1177"/>
      <c r="FR17" s="1178"/>
      <c r="FS17" s="1176"/>
      <c r="FT17" s="1176"/>
      <c r="FU17" s="1176"/>
      <c r="FV17" s="1215"/>
      <c r="FW17" s="1215"/>
    </row>
    <row r="18" spans="1:179" ht="18.75" thickBot="1">
      <c r="A18" s="485">
        <v>1</v>
      </c>
      <c r="B18" s="485">
        <v>2</v>
      </c>
      <c r="C18" s="485">
        <v>3</v>
      </c>
      <c r="D18" s="485">
        <v>4</v>
      </c>
      <c r="E18" s="485">
        <v>5</v>
      </c>
      <c r="F18" s="485">
        <v>6</v>
      </c>
      <c r="G18" s="485">
        <v>7</v>
      </c>
      <c r="H18" s="485">
        <v>8</v>
      </c>
      <c r="J18" s="485">
        <v>1</v>
      </c>
      <c r="K18" s="485">
        <v>2</v>
      </c>
      <c r="L18" s="485">
        <v>3</v>
      </c>
      <c r="M18" s="485">
        <v>4</v>
      </c>
      <c r="N18" s="485">
        <v>5</v>
      </c>
      <c r="O18" s="485">
        <v>6</v>
      </c>
      <c r="P18" s="485">
        <v>7</v>
      </c>
      <c r="Q18" s="485">
        <v>8</v>
      </c>
      <c r="S18" s="485">
        <v>1</v>
      </c>
      <c r="T18" s="485">
        <v>2</v>
      </c>
      <c r="U18" s="485">
        <v>3</v>
      </c>
      <c r="V18" s="485">
        <v>4</v>
      </c>
      <c r="W18" s="485">
        <v>5</v>
      </c>
      <c r="X18" s="485">
        <v>6</v>
      </c>
      <c r="Y18" s="485">
        <v>7</v>
      </c>
      <c r="Z18" s="485">
        <v>8</v>
      </c>
      <c r="AB18" s="485">
        <v>1</v>
      </c>
      <c r="AC18" s="485">
        <v>2</v>
      </c>
      <c r="AD18" s="485">
        <v>3</v>
      </c>
      <c r="AE18" s="485">
        <v>4</v>
      </c>
      <c r="AF18" s="485">
        <v>5</v>
      </c>
      <c r="AG18" s="485">
        <v>6</v>
      </c>
      <c r="AH18" s="485">
        <v>7</v>
      </c>
      <c r="AI18" s="485">
        <v>8</v>
      </c>
      <c r="AK18" s="485">
        <v>1</v>
      </c>
      <c r="AL18" s="485">
        <v>2</v>
      </c>
      <c r="AM18" s="485">
        <v>3</v>
      </c>
      <c r="AN18" s="485">
        <v>4</v>
      </c>
      <c r="AO18" s="485">
        <v>5</v>
      </c>
      <c r="AP18" s="485">
        <v>6</v>
      </c>
      <c r="AQ18" s="485">
        <v>7</v>
      </c>
      <c r="AR18" s="485">
        <v>8</v>
      </c>
      <c r="AT18" s="485">
        <v>1</v>
      </c>
      <c r="AU18" s="485">
        <v>2</v>
      </c>
      <c r="AV18" s="485">
        <v>3</v>
      </c>
      <c r="AW18" s="485">
        <v>4</v>
      </c>
      <c r="AX18" s="485">
        <v>5</v>
      </c>
      <c r="AY18" s="485">
        <v>6</v>
      </c>
      <c r="AZ18" s="485">
        <v>7</v>
      </c>
      <c r="BA18" s="485">
        <v>8</v>
      </c>
      <c r="BC18" s="485">
        <v>1</v>
      </c>
      <c r="BD18" s="485">
        <v>2</v>
      </c>
      <c r="BE18" s="485">
        <v>3</v>
      </c>
      <c r="BF18" s="485">
        <v>4</v>
      </c>
      <c r="BG18" s="485">
        <v>5</v>
      </c>
      <c r="BH18" s="485">
        <v>6</v>
      </c>
      <c r="BI18" s="485">
        <v>7</v>
      </c>
      <c r="BJ18" s="485">
        <v>8</v>
      </c>
      <c r="BL18" s="485">
        <v>1</v>
      </c>
      <c r="BM18" s="485">
        <v>2</v>
      </c>
      <c r="BN18" s="485">
        <v>3</v>
      </c>
      <c r="BO18" s="485">
        <v>4</v>
      </c>
      <c r="BP18" s="485">
        <v>5</v>
      </c>
      <c r="BQ18" s="485">
        <v>6</v>
      </c>
      <c r="BR18" s="485">
        <v>7</v>
      </c>
      <c r="BS18" s="485">
        <v>8</v>
      </c>
      <c r="BU18" s="485">
        <v>1</v>
      </c>
      <c r="BV18" s="485">
        <v>2</v>
      </c>
      <c r="BW18" s="485">
        <v>3</v>
      </c>
      <c r="BX18" s="485">
        <v>4</v>
      </c>
      <c r="BY18" s="485">
        <v>5</v>
      </c>
      <c r="BZ18" s="485">
        <v>6</v>
      </c>
      <c r="CA18" s="485">
        <v>7</v>
      </c>
      <c r="CB18" s="485">
        <v>8</v>
      </c>
      <c r="CD18" s="485">
        <v>1</v>
      </c>
      <c r="CE18" s="485">
        <v>2</v>
      </c>
      <c r="CF18" s="485">
        <v>3</v>
      </c>
      <c r="CG18" s="485">
        <v>4</v>
      </c>
      <c r="CH18" s="485">
        <v>5</v>
      </c>
      <c r="CI18" s="485">
        <v>6</v>
      </c>
      <c r="CJ18" s="485">
        <v>7</v>
      </c>
      <c r="CK18" s="485">
        <v>8</v>
      </c>
      <c r="CM18" s="485">
        <v>1</v>
      </c>
      <c r="CN18" s="485">
        <v>2</v>
      </c>
      <c r="CO18" s="485">
        <v>3</v>
      </c>
      <c r="CP18" s="485">
        <v>4</v>
      </c>
      <c r="CQ18" s="485">
        <v>5</v>
      </c>
      <c r="CR18" s="485">
        <v>6</v>
      </c>
      <c r="CS18" s="485">
        <v>7</v>
      </c>
      <c r="CT18" s="485">
        <v>8</v>
      </c>
      <c r="CV18" s="485">
        <v>1</v>
      </c>
      <c r="CW18" s="485">
        <v>2</v>
      </c>
      <c r="CX18" s="485">
        <v>3</v>
      </c>
      <c r="CY18" s="485">
        <v>4</v>
      </c>
      <c r="CZ18" s="485">
        <v>5</v>
      </c>
      <c r="DA18" s="485">
        <v>6</v>
      </c>
      <c r="DB18" s="485">
        <v>7</v>
      </c>
      <c r="DC18" s="485">
        <v>8</v>
      </c>
      <c r="DE18" s="485">
        <v>1</v>
      </c>
      <c r="DF18" s="485">
        <v>2</v>
      </c>
      <c r="DG18" s="485">
        <v>3</v>
      </c>
      <c r="DH18" s="485">
        <v>4</v>
      </c>
      <c r="DI18" s="485">
        <v>5</v>
      </c>
      <c r="DJ18" s="485">
        <v>6</v>
      </c>
      <c r="DK18" s="485">
        <v>7</v>
      </c>
      <c r="DL18" s="485">
        <v>8</v>
      </c>
      <c r="DN18" s="485">
        <v>1</v>
      </c>
      <c r="DO18" s="485">
        <v>2</v>
      </c>
      <c r="DP18" s="485">
        <v>3</v>
      </c>
      <c r="DQ18" s="485">
        <v>4</v>
      </c>
      <c r="DR18" s="485">
        <v>5</v>
      </c>
      <c r="DS18" s="485">
        <v>6</v>
      </c>
      <c r="DT18" s="485">
        <v>7</v>
      </c>
      <c r="DU18" s="485">
        <v>8</v>
      </c>
      <c r="DW18" s="485">
        <v>1</v>
      </c>
      <c r="DX18" s="485">
        <v>2</v>
      </c>
      <c r="DY18" s="485">
        <v>3</v>
      </c>
      <c r="DZ18" s="485">
        <v>4</v>
      </c>
      <c r="EA18" s="485">
        <v>5</v>
      </c>
      <c r="EB18" s="485">
        <v>6</v>
      </c>
      <c r="EC18" s="485">
        <v>7</v>
      </c>
      <c r="ED18" s="485">
        <v>8</v>
      </c>
      <c r="EF18" s="485">
        <v>1</v>
      </c>
      <c r="EG18" s="485">
        <v>2</v>
      </c>
      <c r="EH18" s="485">
        <v>3</v>
      </c>
      <c r="EI18" s="485">
        <v>4</v>
      </c>
      <c r="EJ18" s="485">
        <v>5</v>
      </c>
      <c r="EK18" s="485">
        <v>6</v>
      </c>
      <c r="EL18" s="485">
        <v>7</v>
      </c>
      <c r="EM18" s="485">
        <v>8</v>
      </c>
      <c r="EO18" s="485">
        <v>1</v>
      </c>
      <c r="EP18" s="485">
        <v>2</v>
      </c>
      <c r="EQ18" s="485">
        <v>3</v>
      </c>
      <c r="ER18" s="485">
        <v>4</v>
      </c>
      <c r="ES18" s="485">
        <v>5</v>
      </c>
      <c r="ET18" s="485">
        <v>6</v>
      </c>
      <c r="EU18" s="485">
        <v>7</v>
      </c>
      <c r="EV18" s="485">
        <v>8</v>
      </c>
      <c r="EX18" s="485">
        <v>1</v>
      </c>
      <c r="EY18" s="485">
        <v>2</v>
      </c>
      <c r="EZ18" s="485">
        <v>3</v>
      </c>
      <c r="FA18" s="485">
        <v>4</v>
      </c>
      <c r="FB18" s="485">
        <v>5</v>
      </c>
      <c r="FC18" s="485">
        <v>6</v>
      </c>
      <c r="FD18" s="485">
        <v>7</v>
      </c>
      <c r="FE18" s="485">
        <v>8</v>
      </c>
      <c r="FH18" s="485">
        <v>1</v>
      </c>
      <c r="FI18" s="485">
        <v>2</v>
      </c>
      <c r="FJ18" s="485">
        <v>3</v>
      </c>
      <c r="FK18" s="485">
        <v>4</v>
      </c>
      <c r="FL18" s="485">
        <v>5</v>
      </c>
      <c r="FM18" s="485">
        <v>6</v>
      </c>
      <c r="FN18" s="485">
        <v>7</v>
      </c>
      <c r="FO18" s="485">
        <v>8</v>
      </c>
      <c r="FQ18" s="1177"/>
      <c r="FR18" s="1177"/>
      <c r="FS18" s="1175"/>
      <c r="FT18" s="1177"/>
      <c r="FU18" s="1175"/>
      <c r="FV18" s="1215"/>
      <c r="FW18" s="1215"/>
    </row>
    <row r="19" spans="1:179" ht="26.25">
      <c r="A19" s="963">
        <v>1</v>
      </c>
      <c r="B19" s="851" t="s">
        <v>761</v>
      </c>
      <c r="C19" s="698">
        <v>2</v>
      </c>
      <c r="D19" s="698">
        <v>120</v>
      </c>
      <c r="E19" s="698">
        <v>121</v>
      </c>
      <c r="F19" s="698"/>
      <c r="G19" s="964"/>
      <c r="H19" s="852"/>
      <c r="I19" s="853"/>
      <c r="J19" s="963">
        <v>1</v>
      </c>
      <c r="K19" s="851" t="s">
        <v>761</v>
      </c>
      <c r="L19" s="698">
        <v>49</v>
      </c>
      <c r="M19" s="698">
        <v>2707</v>
      </c>
      <c r="N19" s="698">
        <v>3750</v>
      </c>
      <c r="O19" s="698">
        <v>10</v>
      </c>
      <c r="P19" s="964">
        <v>1108</v>
      </c>
      <c r="Q19" s="852">
        <v>2238</v>
      </c>
      <c r="R19" s="853"/>
      <c r="S19" s="963">
        <v>1</v>
      </c>
      <c r="T19" s="851" t="s">
        <v>761</v>
      </c>
      <c r="U19" s="698">
        <v>9</v>
      </c>
      <c r="V19" s="698">
        <v>280</v>
      </c>
      <c r="W19" s="698">
        <v>257</v>
      </c>
      <c r="X19" s="698">
        <v>3</v>
      </c>
      <c r="Y19" s="964">
        <v>79</v>
      </c>
      <c r="Z19" s="852">
        <v>102</v>
      </c>
      <c r="AA19" s="853"/>
      <c r="AB19" s="963">
        <v>1</v>
      </c>
      <c r="AC19" s="851" t="s">
        <v>761</v>
      </c>
      <c r="AD19" s="698">
        <v>16</v>
      </c>
      <c r="AE19" s="698">
        <v>1068</v>
      </c>
      <c r="AF19" s="698">
        <v>2047</v>
      </c>
      <c r="AG19" s="698">
        <v>1</v>
      </c>
      <c r="AH19" s="964">
        <v>160</v>
      </c>
      <c r="AI19" s="852">
        <v>130</v>
      </c>
      <c r="AJ19" s="853"/>
      <c r="AK19" s="963">
        <v>1</v>
      </c>
      <c r="AL19" s="851" t="s">
        <v>761</v>
      </c>
      <c r="AM19" s="698">
        <v>6</v>
      </c>
      <c r="AN19" s="698">
        <v>115</v>
      </c>
      <c r="AO19" s="698">
        <v>226</v>
      </c>
      <c r="AP19" s="698">
        <v>2</v>
      </c>
      <c r="AQ19" s="964">
        <v>115</v>
      </c>
      <c r="AR19" s="852">
        <v>71</v>
      </c>
      <c r="AS19" s="853"/>
      <c r="AT19" s="963">
        <v>1</v>
      </c>
      <c r="AU19" s="851" t="s">
        <v>761</v>
      </c>
      <c r="AV19" s="698">
        <v>2</v>
      </c>
      <c r="AW19" s="698">
        <v>350</v>
      </c>
      <c r="AX19" s="698">
        <v>182</v>
      </c>
      <c r="AY19" s="698">
        <v>4</v>
      </c>
      <c r="AZ19" s="964">
        <v>754</v>
      </c>
      <c r="BA19" s="852">
        <v>1935</v>
      </c>
      <c r="BB19" s="853"/>
      <c r="BC19" s="963">
        <v>1</v>
      </c>
      <c r="BD19" s="851" t="s">
        <v>761</v>
      </c>
      <c r="BE19" s="698"/>
      <c r="BF19" s="698"/>
      <c r="BG19" s="698"/>
      <c r="BH19" s="698"/>
      <c r="BI19" s="964"/>
      <c r="BJ19" s="852"/>
      <c r="BK19" s="853"/>
      <c r="BL19" s="963">
        <v>1</v>
      </c>
      <c r="BM19" s="851" t="s">
        <v>761</v>
      </c>
      <c r="BN19" s="698">
        <v>16</v>
      </c>
      <c r="BO19" s="698">
        <v>894</v>
      </c>
      <c r="BP19" s="698">
        <v>1038</v>
      </c>
      <c r="BQ19" s="698"/>
      <c r="BR19" s="964"/>
      <c r="BS19" s="852"/>
      <c r="BT19" s="853"/>
      <c r="BU19" s="963">
        <v>1</v>
      </c>
      <c r="BV19" s="851" t="s">
        <v>761</v>
      </c>
      <c r="BW19" s="698"/>
      <c r="BX19" s="698"/>
      <c r="BY19" s="698"/>
      <c r="BZ19" s="698"/>
      <c r="CA19" s="964"/>
      <c r="CB19" s="699"/>
      <c r="CC19" s="853"/>
      <c r="CD19" s="963">
        <v>1</v>
      </c>
      <c r="CE19" s="851" t="s">
        <v>761</v>
      </c>
      <c r="CF19" s="698">
        <v>2</v>
      </c>
      <c r="CG19" s="698">
        <v>2</v>
      </c>
      <c r="CH19" s="698">
        <v>2</v>
      </c>
      <c r="CI19" s="698">
        <v>1</v>
      </c>
      <c r="CJ19" s="964">
        <v>30</v>
      </c>
      <c r="CK19" s="852">
        <v>14</v>
      </c>
      <c r="CL19" s="853"/>
      <c r="CM19" s="963">
        <v>1</v>
      </c>
      <c r="CN19" s="851" t="s">
        <v>761</v>
      </c>
      <c r="CO19" s="698">
        <v>2</v>
      </c>
      <c r="CP19" s="698">
        <v>2</v>
      </c>
      <c r="CQ19" s="698">
        <v>2</v>
      </c>
      <c r="CR19" s="698">
        <v>1</v>
      </c>
      <c r="CS19" s="964">
        <v>30</v>
      </c>
      <c r="CT19" s="852">
        <v>14</v>
      </c>
      <c r="CU19" s="853"/>
      <c r="CV19" s="963">
        <v>1</v>
      </c>
      <c r="CW19" s="851" t="s">
        <v>761</v>
      </c>
      <c r="CX19" s="698"/>
      <c r="CY19" s="698"/>
      <c r="CZ19" s="698"/>
      <c r="DA19" s="698"/>
      <c r="DB19" s="964"/>
      <c r="DC19" s="852"/>
      <c r="DD19" s="853"/>
      <c r="DE19" s="963">
        <v>1</v>
      </c>
      <c r="DF19" s="851" t="s">
        <v>761</v>
      </c>
      <c r="DG19" s="698">
        <v>1</v>
      </c>
      <c r="DH19" s="698"/>
      <c r="DI19" s="698">
        <v>303</v>
      </c>
      <c r="DJ19" s="698"/>
      <c r="DK19" s="964"/>
      <c r="DL19" s="852"/>
      <c r="DM19" s="853"/>
      <c r="DN19" s="963">
        <v>1</v>
      </c>
      <c r="DO19" s="851" t="s">
        <v>761</v>
      </c>
      <c r="DP19" s="698">
        <v>5</v>
      </c>
      <c r="DQ19" s="698">
        <v>130</v>
      </c>
      <c r="DR19" s="698">
        <v>149</v>
      </c>
      <c r="DS19" s="698"/>
      <c r="DT19" s="964"/>
      <c r="DU19" s="852"/>
      <c r="DV19" s="853"/>
      <c r="DW19" s="963">
        <v>1</v>
      </c>
      <c r="DX19" s="851" t="s">
        <v>761</v>
      </c>
      <c r="DY19" s="698"/>
      <c r="DZ19" s="700" t="s">
        <v>644</v>
      </c>
      <c r="EA19" s="698"/>
      <c r="EB19" s="698"/>
      <c r="EC19" s="965" t="s">
        <v>644</v>
      </c>
      <c r="ED19" s="852"/>
      <c r="EE19"/>
      <c r="EF19" s="963">
        <v>1</v>
      </c>
      <c r="EG19" s="851" t="s">
        <v>761</v>
      </c>
      <c r="EH19" s="698"/>
      <c r="EI19" s="700" t="s">
        <v>644</v>
      </c>
      <c r="EJ19" s="698"/>
      <c r="EK19" s="698"/>
      <c r="EL19" s="965" t="s">
        <v>644</v>
      </c>
      <c r="EM19" s="852"/>
      <c r="EN19" s="853"/>
      <c r="EO19" s="963">
        <v>1</v>
      </c>
      <c r="EP19" s="851" t="s">
        <v>761</v>
      </c>
      <c r="EQ19" s="698"/>
      <c r="ER19" s="700" t="s">
        <v>644</v>
      </c>
      <c r="ES19" s="698"/>
      <c r="ET19" s="698"/>
      <c r="EU19" s="965" t="s">
        <v>644</v>
      </c>
      <c r="EV19" s="852"/>
      <c r="EW19" s="853"/>
      <c r="EX19" s="963">
        <v>1</v>
      </c>
      <c r="EY19" s="851" t="s">
        <v>761</v>
      </c>
      <c r="EZ19" s="698"/>
      <c r="FA19" s="700" t="s">
        <v>644</v>
      </c>
      <c r="FB19" s="698"/>
      <c r="FC19" s="698"/>
      <c r="FD19" s="965" t="s">
        <v>644</v>
      </c>
      <c r="FE19" s="852"/>
      <c r="FF19" s="853"/>
      <c r="FG19" s="853"/>
      <c r="FH19" s="963">
        <v>1</v>
      </c>
      <c r="FI19" s="851" t="s">
        <v>761</v>
      </c>
      <c r="FJ19" s="698"/>
      <c r="FK19" s="700" t="s">
        <v>644</v>
      </c>
      <c r="FL19" s="698"/>
      <c r="FM19" s="698"/>
      <c r="FN19" s="965" t="s">
        <v>644</v>
      </c>
      <c r="FO19" s="852"/>
      <c r="FQ19" s="1218"/>
      <c r="FR19" s="1177"/>
      <c r="FS19" s="1175"/>
      <c r="FT19" s="1218"/>
      <c r="FU19" s="1177"/>
      <c r="FV19" s="1226"/>
      <c r="FW19" s="1226"/>
    </row>
    <row r="20" spans="1:179" ht="26.25">
      <c r="A20" s="966">
        <v>2</v>
      </c>
      <c r="B20" s="855" t="s">
        <v>762</v>
      </c>
      <c r="C20" s="703"/>
      <c r="D20" s="703"/>
      <c r="E20" s="703"/>
      <c r="F20" s="703"/>
      <c r="G20" s="967"/>
      <c r="H20" s="856"/>
      <c r="I20" s="853"/>
      <c r="J20" s="966">
        <v>2</v>
      </c>
      <c r="K20" s="855" t="s">
        <v>762</v>
      </c>
      <c r="L20" s="703">
        <v>49</v>
      </c>
      <c r="M20" s="703">
        <v>1869</v>
      </c>
      <c r="N20" s="703">
        <v>2562</v>
      </c>
      <c r="O20" s="703">
        <v>27</v>
      </c>
      <c r="P20" s="967">
        <v>910</v>
      </c>
      <c r="Q20" s="856">
        <v>1759</v>
      </c>
      <c r="R20" s="853"/>
      <c r="S20" s="966">
        <v>2</v>
      </c>
      <c r="T20" s="855" t="s">
        <v>762</v>
      </c>
      <c r="U20" s="703">
        <v>15</v>
      </c>
      <c r="V20" s="703">
        <v>455</v>
      </c>
      <c r="W20" s="703">
        <v>442</v>
      </c>
      <c r="X20" s="703">
        <v>2</v>
      </c>
      <c r="Y20" s="967">
        <v>61</v>
      </c>
      <c r="Z20" s="856">
        <v>68</v>
      </c>
      <c r="AA20" s="853"/>
      <c r="AB20" s="966">
        <v>2</v>
      </c>
      <c r="AC20" s="855" t="s">
        <v>762</v>
      </c>
      <c r="AD20" s="703">
        <v>10</v>
      </c>
      <c r="AE20" s="703">
        <v>400</v>
      </c>
      <c r="AF20" s="703">
        <v>477</v>
      </c>
      <c r="AG20" s="703"/>
      <c r="AH20" s="967"/>
      <c r="AI20" s="856"/>
      <c r="AJ20" s="853"/>
      <c r="AK20" s="966">
        <v>2</v>
      </c>
      <c r="AL20" s="855" t="s">
        <v>762</v>
      </c>
      <c r="AM20" s="703">
        <v>9</v>
      </c>
      <c r="AN20" s="703">
        <v>219</v>
      </c>
      <c r="AO20" s="703">
        <v>528</v>
      </c>
      <c r="AP20" s="703">
        <v>6</v>
      </c>
      <c r="AQ20" s="967">
        <v>299</v>
      </c>
      <c r="AR20" s="856">
        <v>369</v>
      </c>
      <c r="AS20" s="853"/>
      <c r="AT20" s="966">
        <v>2</v>
      </c>
      <c r="AU20" s="855" t="s">
        <v>762</v>
      </c>
      <c r="AV20" s="703">
        <v>6</v>
      </c>
      <c r="AW20" s="703">
        <v>440</v>
      </c>
      <c r="AX20" s="703">
        <v>711</v>
      </c>
      <c r="AY20" s="703">
        <v>3</v>
      </c>
      <c r="AZ20" s="967">
        <v>320</v>
      </c>
      <c r="BA20" s="856">
        <v>1092</v>
      </c>
      <c r="BB20" s="853"/>
      <c r="BC20" s="966">
        <v>2</v>
      </c>
      <c r="BD20" s="855" t="s">
        <v>762</v>
      </c>
      <c r="BE20" s="703">
        <v>2</v>
      </c>
      <c r="BF20" s="703">
        <v>200</v>
      </c>
      <c r="BG20" s="703">
        <v>236</v>
      </c>
      <c r="BH20" s="703">
        <v>15</v>
      </c>
      <c r="BI20" s="967">
        <v>180</v>
      </c>
      <c r="BJ20" s="856">
        <v>180</v>
      </c>
      <c r="BK20" s="853"/>
      <c r="BL20" s="966">
        <v>2</v>
      </c>
      <c r="BM20" s="855" t="s">
        <v>762</v>
      </c>
      <c r="BN20" s="703">
        <v>7</v>
      </c>
      <c r="BO20" s="703">
        <v>155</v>
      </c>
      <c r="BP20" s="703">
        <v>168</v>
      </c>
      <c r="BQ20" s="703">
        <v>1</v>
      </c>
      <c r="BR20" s="967">
        <v>50</v>
      </c>
      <c r="BS20" s="856">
        <v>50</v>
      </c>
      <c r="BT20" s="853"/>
      <c r="BU20" s="966">
        <v>2</v>
      </c>
      <c r="BV20" s="855" t="s">
        <v>762</v>
      </c>
      <c r="BW20" s="703"/>
      <c r="BX20" s="703"/>
      <c r="BY20" s="703"/>
      <c r="BZ20" s="703"/>
      <c r="CA20" s="967"/>
      <c r="CB20" s="704"/>
      <c r="CC20" s="853"/>
      <c r="CD20" s="966">
        <v>2</v>
      </c>
      <c r="CE20" s="855" t="s">
        <v>762</v>
      </c>
      <c r="CF20" s="703">
        <v>10</v>
      </c>
      <c r="CG20" s="703">
        <v>20</v>
      </c>
      <c r="CH20" s="703">
        <v>13</v>
      </c>
      <c r="CI20" s="703"/>
      <c r="CJ20" s="967"/>
      <c r="CK20" s="856"/>
      <c r="CL20" s="853"/>
      <c r="CM20" s="966">
        <v>2</v>
      </c>
      <c r="CN20" s="855" t="s">
        <v>762</v>
      </c>
      <c r="CO20" s="703">
        <v>6</v>
      </c>
      <c r="CP20" s="703">
        <v>11</v>
      </c>
      <c r="CQ20" s="703">
        <v>7</v>
      </c>
      <c r="CR20" s="703"/>
      <c r="CS20" s="967"/>
      <c r="CT20" s="856"/>
      <c r="CU20" s="853"/>
      <c r="CV20" s="966">
        <v>2</v>
      </c>
      <c r="CW20" s="855" t="s">
        <v>762</v>
      </c>
      <c r="CX20" s="703">
        <v>3</v>
      </c>
      <c r="CY20" s="703">
        <v>7</v>
      </c>
      <c r="CZ20" s="703">
        <v>5</v>
      </c>
      <c r="DA20" s="703"/>
      <c r="DB20" s="967"/>
      <c r="DC20" s="856"/>
      <c r="DD20" s="853"/>
      <c r="DE20" s="966">
        <v>2</v>
      </c>
      <c r="DF20" s="855" t="s">
        <v>762</v>
      </c>
      <c r="DG20" s="703">
        <v>2</v>
      </c>
      <c r="DH20" s="703">
        <v>36</v>
      </c>
      <c r="DI20" s="703">
        <v>46</v>
      </c>
      <c r="DJ20" s="703"/>
      <c r="DK20" s="967"/>
      <c r="DL20" s="856"/>
      <c r="DM20" s="853"/>
      <c r="DN20" s="966">
        <v>2</v>
      </c>
      <c r="DO20" s="855" t="s">
        <v>762</v>
      </c>
      <c r="DP20" s="703">
        <v>30</v>
      </c>
      <c r="DQ20" s="703">
        <v>1127</v>
      </c>
      <c r="DR20" s="703">
        <v>1373</v>
      </c>
      <c r="DS20" s="703">
        <v>6</v>
      </c>
      <c r="DT20" s="967">
        <v>235</v>
      </c>
      <c r="DU20" s="856">
        <v>235</v>
      </c>
      <c r="DV20" s="853"/>
      <c r="DW20" s="966">
        <v>2</v>
      </c>
      <c r="DX20" s="855" t="s">
        <v>762</v>
      </c>
      <c r="DY20" s="703">
        <v>6</v>
      </c>
      <c r="DZ20" s="603" t="s">
        <v>644</v>
      </c>
      <c r="EA20" s="703">
        <v>1394</v>
      </c>
      <c r="EB20" s="703"/>
      <c r="EC20" s="783" t="s">
        <v>644</v>
      </c>
      <c r="ED20" s="856"/>
      <c r="EE20"/>
      <c r="EF20" s="966">
        <v>2</v>
      </c>
      <c r="EG20" s="855" t="s">
        <v>762</v>
      </c>
      <c r="EH20" s="703">
        <v>2</v>
      </c>
      <c r="EI20" s="603" t="s">
        <v>644</v>
      </c>
      <c r="EJ20" s="703">
        <v>430</v>
      </c>
      <c r="EK20" s="703"/>
      <c r="EL20" s="783" t="s">
        <v>644</v>
      </c>
      <c r="EM20" s="856"/>
      <c r="EN20" s="853"/>
      <c r="EO20" s="966">
        <v>2</v>
      </c>
      <c r="EP20" s="855" t="s">
        <v>762</v>
      </c>
      <c r="EQ20" s="703">
        <v>1</v>
      </c>
      <c r="ER20" s="603" t="s">
        <v>644</v>
      </c>
      <c r="ES20" s="703">
        <v>424</v>
      </c>
      <c r="ET20" s="703"/>
      <c r="EU20" s="783" t="s">
        <v>644</v>
      </c>
      <c r="EV20" s="856"/>
      <c r="EW20" s="853"/>
      <c r="EX20" s="966">
        <v>2</v>
      </c>
      <c r="EY20" s="855" t="s">
        <v>762</v>
      </c>
      <c r="EZ20" s="703"/>
      <c r="FA20" s="603" t="s">
        <v>644</v>
      </c>
      <c r="FB20" s="703"/>
      <c r="FC20" s="703"/>
      <c r="FD20" s="783" t="s">
        <v>644</v>
      </c>
      <c r="FE20" s="856"/>
      <c r="FF20" s="853"/>
      <c r="FG20" s="853"/>
      <c r="FH20" s="966">
        <v>2</v>
      </c>
      <c r="FI20" s="855" t="s">
        <v>762</v>
      </c>
      <c r="FJ20" s="703">
        <v>1</v>
      </c>
      <c r="FK20" s="603" t="s">
        <v>644</v>
      </c>
      <c r="FL20" s="703">
        <v>6</v>
      </c>
      <c r="FM20" s="703"/>
      <c r="FN20" s="783" t="s">
        <v>644</v>
      </c>
      <c r="FO20" s="856"/>
      <c r="FQ20" s="1218"/>
      <c r="FR20" s="1177"/>
      <c r="FS20" s="1175"/>
      <c r="FT20" s="1218"/>
      <c r="FU20" s="1177"/>
      <c r="FV20" s="1226"/>
      <c r="FW20" s="1226"/>
    </row>
    <row r="21" spans="1:179" ht="26.25">
      <c r="A21" s="966">
        <v>3</v>
      </c>
      <c r="B21" s="855" t="s">
        <v>763</v>
      </c>
      <c r="C21" s="703"/>
      <c r="D21" s="703"/>
      <c r="E21" s="703"/>
      <c r="F21" s="703"/>
      <c r="G21" s="967"/>
      <c r="H21" s="856"/>
      <c r="I21" s="853"/>
      <c r="J21" s="966">
        <v>3</v>
      </c>
      <c r="K21" s="855" t="s">
        <v>763</v>
      </c>
      <c r="L21" s="703">
        <v>35</v>
      </c>
      <c r="M21" s="703">
        <v>1272</v>
      </c>
      <c r="N21" s="703">
        <v>1736</v>
      </c>
      <c r="O21" s="703">
        <v>17</v>
      </c>
      <c r="P21" s="967">
        <v>549</v>
      </c>
      <c r="Q21" s="856">
        <v>947</v>
      </c>
      <c r="R21" s="853"/>
      <c r="S21" s="966">
        <v>3</v>
      </c>
      <c r="T21" s="855" t="s">
        <v>763</v>
      </c>
      <c r="U21" s="703">
        <v>15</v>
      </c>
      <c r="V21" s="703">
        <v>563</v>
      </c>
      <c r="W21" s="703">
        <v>641</v>
      </c>
      <c r="X21" s="703">
        <v>1</v>
      </c>
      <c r="Y21" s="967">
        <v>20</v>
      </c>
      <c r="Z21" s="856">
        <v>25</v>
      </c>
      <c r="AA21" s="853"/>
      <c r="AB21" s="966">
        <v>3</v>
      </c>
      <c r="AC21" s="855" t="s">
        <v>763</v>
      </c>
      <c r="AD21" s="703">
        <v>8</v>
      </c>
      <c r="AE21" s="703">
        <v>449</v>
      </c>
      <c r="AF21" s="703">
        <v>572</v>
      </c>
      <c r="AG21" s="703"/>
      <c r="AH21" s="967"/>
      <c r="AI21" s="856"/>
      <c r="AJ21" s="853"/>
      <c r="AK21" s="966">
        <v>3</v>
      </c>
      <c r="AL21" s="855" t="s">
        <v>763</v>
      </c>
      <c r="AM21" s="703">
        <v>4</v>
      </c>
      <c r="AN21" s="703">
        <v>47</v>
      </c>
      <c r="AO21" s="703">
        <v>37</v>
      </c>
      <c r="AP21" s="703">
        <v>13</v>
      </c>
      <c r="AQ21" s="967">
        <v>414</v>
      </c>
      <c r="AR21" s="856">
        <v>773</v>
      </c>
      <c r="AS21" s="853"/>
      <c r="AT21" s="966">
        <v>3</v>
      </c>
      <c r="AU21" s="855" t="s">
        <v>763</v>
      </c>
      <c r="AV21" s="703">
        <v>1</v>
      </c>
      <c r="AW21" s="703">
        <v>40</v>
      </c>
      <c r="AX21" s="703">
        <v>176</v>
      </c>
      <c r="AY21" s="703">
        <v>1</v>
      </c>
      <c r="AZ21" s="967">
        <v>40</v>
      </c>
      <c r="BA21" s="856">
        <v>44</v>
      </c>
      <c r="BB21" s="853"/>
      <c r="BC21" s="966">
        <v>3</v>
      </c>
      <c r="BD21" s="855" t="s">
        <v>763</v>
      </c>
      <c r="BE21" s="703"/>
      <c r="BF21" s="703"/>
      <c r="BG21" s="703"/>
      <c r="BH21" s="703"/>
      <c r="BI21" s="967"/>
      <c r="BJ21" s="856"/>
      <c r="BK21" s="853"/>
      <c r="BL21" s="966">
        <v>3</v>
      </c>
      <c r="BM21" s="855" t="s">
        <v>763</v>
      </c>
      <c r="BN21" s="703">
        <v>7</v>
      </c>
      <c r="BO21" s="703">
        <v>173</v>
      </c>
      <c r="BP21" s="703">
        <v>310</v>
      </c>
      <c r="BQ21" s="703">
        <v>2</v>
      </c>
      <c r="BR21" s="967">
        <v>75</v>
      </c>
      <c r="BS21" s="856">
        <v>105</v>
      </c>
      <c r="BT21" s="853"/>
      <c r="BU21" s="966">
        <v>3</v>
      </c>
      <c r="BV21" s="855" t="s">
        <v>763</v>
      </c>
      <c r="BW21" s="703"/>
      <c r="BX21" s="703"/>
      <c r="BY21" s="703"/>
      <c r="BZ21" s="703"/>
      <c r="CA21" s="967"/>
      <c r="CB21" s="704"/>
      <c r="CC21" s="853"/>
      <c r="CD21" s="966">
        <v>3</v>
      </c>
      <c r="CE21" s="855" t="s">
        <v>763</v>
      </c>
      <c r="CF21" s="703">
        <v>4</v>
      </c>
      <c r="CG21" s="703">
        <v>48</v>
      </c>
      <c r="CH21" s="703">
        <v>40</v>
      </c>
      <c r="CI21" s="703"/>
      <c r="CJ21" s="967"/>
      <c r="CK21" s="856"/>
      <c r="CL21" s="853"/>
      <c r="CM21" s="966">
        <v>3</v>
      </c>
      <c r="CN21" s="855" t="s">
        <v>763</v>
      </c>
      <c r="CO21" s="703">
        <v>2</v>
      </c>
      <c r="CP21" s="703">
        <v>28</v>
      </c>
      <c r="CQ21" s="703">
        <v>26</v>
      </c>
      <c r="CR21" s="703"/>
      <c r="CS21" s="967"/>
      <c r="CT21" s="856"/>
      <c r="CU21" s="853"/>
      <c r="CV21" s="966">
        <v>3</v>
      </c>
      <c r="CW21" s="855" t="s">
        <v>763</v>
      </c>
      <c r="CX21" s="703">
        <v>1</v>
      </c>
      <c r="CY21" s="703">
        <v>5</v>
      </c>
      <c r="CZ21" s="703">
        <v>2</v>
      </c>
      <c r="DA21" s="703"/>
      <c r="DB21" s="967"/>
      <c r="DC21" s="856"/>
      <c r="DD21" s="853"/>
      <c r="DE21" s="966">
        <v>3</v>
      </c>
      <c r="DF21" s="855" t="s">
        <v>763</v>
      </c>
      <c r="DG21" s="703">
        <v>2</v>
      </c>
      <c r="DH21" s="703">
        <v>66</v>
      </c>
      <c r="DI21" s="703">
        <v>396</v>
      </c>
      <c r="DJ21" s="703">
        <v>1</v>
      </c>
      <c r="DK21" s="967">
        <v>30</v>
      </c>
      <c r="DL21" s="856">
        <v>79</v>
      </c>
      <c r="DM21" s="853"/>
      <c r="DN21" s="966">
        <v>3</v>
      </c>
      <c r="DO21" s="855" t="s">
        <v>763</v>
      </c>
      <c r="DP21" s="703">
        <v>11</v>
      </c>
      <c r="DQ21" s="703">
        <v>305</v>
      </c>
      <c r="DR21" s="703">
        <v>331</v>
      </c>
      <c r="DS21" s="703"/>
      <c r="DT21" s="967"/>
      <c r="DU21" s="856"/>
      <c r="DV21" s="853"/>
      <c r="DW21" s="966">
        <v>3</v>
      </c>
      <c r="DX21" s="855" t="s">
        <v>763</v>
      </c>
      <c r="DY21" s="703">
        <v>1</v>
      </c>
      <c r="DZ21" s="603" t="s">
        <v>644</v>
      </c>
      <c r="EA21" s="703">
        <v>50</v>
      </c>
      <c r="EB21" s="703"/>
      <c r="EC21" s="783" t="s">
        <v>644</v>
      </c>
      <c r="ED21" s="856"/>
      <c r="EE21"/>
      <c r="EF21" s="966">
        <v>3</v>
      </c>
      <c r="EG21" s="855" t="s">
        <v>763</v>
      </c>
      <c r="EH21" s="703">
        <v>1</v>
      </c>
      <c r="EI21" s="603" t="s">
        <v>644</v>
      </c>
      <c r="EJ21" s="703">
        <v>50</v>
      </c>
      <c r="EK21" s="703"/>
      <c r="EL21" s="783" t="s">
        <v>644</v>
      </c>
      <c r="EM21" s="856"/>
      <c r="EN21" s="853"/>
      <c r="EO21" s="966">
        <v>3</v>
      </c>
      <c r="EP21" s="855" t="s">
        <v>763</v>
      </c>
      <c r="EQ21" s="703">
        <v>1</v>
      </c>
      <c r="ER21" s="603" t="s">
        <v>644</v>
      </c>
      <c r="ES21" s="703">
        <v>50</v>
      </c>
      <c r="ET21" s="703"/>
      <c r="EU21" s="783" t="s">
        <v>644</v>
      </c>
      <c r="EV21" s="856"/>
      <c r="EW21" s="853"/>
      <c r="EX21" s="966">
        <v>3</v>
      </c>
      <c r="EY21" s="855" t="s">
        <v>763</v>
      </c>
      <c r="EZ21" s="703"/>
      <c r="FA21" s="603" t="s">
        <v>644</v>
      </c>
      <c r="FB21" s="703"/>
      <c r="FC21" s="703"/>
      <c r="FD21" s="783" t="s">
        <v>644</v>
      </c>
      <c r="FE21" s="856"/>
      <c r="FF21" s="853"/>
      <c r="FG21" s="853"/>
      <c r="FH21" s="966">
        <v>3</v>
      </c>
      <c r="FI21" s="855" t="s">
        <v>763</v>
      </c>
      <c r="FJ21" s="703"/>
      <c r="FK21" s="603" t="s">
        <v>644</v>
      </c>
      <c r="FL21" s="703"/>
      <c r="FM21" s="703"/>
      <c r="FN21" s="783" t="s">
        <v>644</v>
      </c>
      <c r="FO21" s="856"/>
      <c r="FQ21" s="1218"/>
      <c r="FR21" s="1177"/>
      <c r="FS21" s="1175"/>
      <c r="FT21" s="1218"/>
      <c r="FU21" s="1177"/>
      <c r="FV21" s="1226"/>
      <c r="FW21" s="1226"/>
    </row>
    <row r="22" spans="1:179" ht="26.25">
      <c r="A22" s="968">
        <v>4</v>
      </c>
      <c r="B22" s="858" t="s">
        <v>764</v>
      </c>
      <c r="C22" s="703"/>
      <c r="D22" s="703"/>
      <c r="E22" s="703"/>
      <c r="F22" s="703"/>
      <c r="G22" s="967"/>
      <c r="H22" s="856"/>
      <c r="I22" s="853"/>
      <c r="J22" s="968">
        <v>4</v>
      </c>
      <c r="K22" s="858" t="s">
        <v>764</v>
      </c>
      <c r="L22" s="703">
        <v>45</v>
      </c>
      <c r="M22" s="703">
        <v>1697</v>
      </c>
      <c r="N22" s="703">
        <v>2176</v>
      </c>
      <c r="O22" s="703">
        <v>11</v>
      </c>
      <c r="P22" s="967">
        <v>1000</v>
      </c>
      <c r="Q22" s="856">
        <v>1123</v>
      </c>
      <c r="R22" s="853"/>
      <c r="S22" s="968">
        <v>4</v>
      </c>
      <c r="T22" s="858" t="s">
        <v>764</v>
      </c>
      <c r="U22" s="703">
        <v>20</v>
      </c>
      <c r="V22" s="703">
        <v>499</v>
      </c>
      <c r="W22" s="703">
        <v>436</v>
      </c>
      <c r="X22" s="703">
        <v>1</v>
      </c>
      <c r="Y22" s="967">
        <v>24</v>
      </c>
      <c r="Z22" s="856">
        <v>23</v>
      </c>
      <c r="AA22" s="853"/>
      <c r="AB22" s="968">
        <v>4</v>
      </c>
      <c r="AC22" s="858" t="s">
        <v>764</v>
      </c>
      <c r="AD22" s="703">
        <v>8</v>
      </c>
      <c r="AE22" s="703">
        <v>290</v>
      </c>
      <c r="AF22" s="703">
        <v>361</v>
      </c>
      <c r="AG22" s="703"/>
      <c r="AH22" s="967"/>
      <c r="AI22" s="856"/>
      <c r="AJ22" s="853"/>
      <c r="AK22" s="968">
        <v>4</v>
      </c>
      <c r="AL22" s="858" t="s">
        <v>764</v>
      </c>
      <c r="AM22" s="703">
        <v>3</v>
      </c>
      <c r="AN22" s="703">
        <v>138</v>
      </c>
      <c r="AO22" s="703">
        <v>156</v>
      </c>
      <c r="AP22" s="703">
        <v>4</v>
      </c>
      <c r="AQ22" s="967">
        <v>186</v>
      </c>
      <c r="AR22" s="856">
        <v>269</v>
      </c>
      <c r="AS22" s="853"/>
      <c r="AT22" s="968">
        <v>4</v>
      </c>
      <c r="AU22" s="858" t="s">
        <v>764</v>
      </c>
      <c r="AV22" s="703">
        <v>5</v>
      </c>
      <c r="AW22" s="703">
        <v>725</v>
      </c>
      <c r="AX22" s="703">
        <v>1025</v>
      </c>
      <c r="AY22" s="703">
        <v>5</v>
      </c>
      <c r="AZ22" s="967">
        <v>750</v>
      </c>
      <c r="BA22" s="856">
        <v>791</v>
      </c>
      <c r="BB22" s="853"/>
      <c r="BC22" s="968">
        <v>4</v>
      </c>
      <c r="BD22" s="858" t="s">
        <v>764</v>
      </c>
      <c r="BE22" s="703"/>
      <c r="BF22" s="703"/>
      <c r="BG22" s="703"/>
      <c r="BH22" s="703"/>
      <c r="BI22" s="967"/>
      <c r="BJ22" s="856"/>
      <c r="BK22" s="853"/>
      <c r="BL22" s="968">
        <v>4</v>
      </c>
      <c r="BM22" s="858" t="s">
        <v>764</v>
      </c>
      <c r="BN22" s="703">
        <v>9</v>
      </c>
      <c r="BO22" s="703">
        <v>45</v>
      </c>
      <c r="BP22" s="703">
        <v>198</v>
      </c>
      <c r="BQ22" s="703">
        <v>1</v>
      </c>
      <c r="BR22" s="967">
        <v>40</v>
      </c>
      <c r="BS22" s="856">
        <v>40</v>
      </c>
      <c r="BT22" s="853"/>
      <c r="BU22" s="968">
        <v>4</v>
      </c>
      <c r="BV22" s="858" t="s">
        <v>764</v>
      </c>
      <c r="BW22" s="703"/>
      <c r="BX22" s="703"/>
      <c r="BY22" s="703"/>
      <c r="BZ22" s="703"/>
      <c r="CA22" s="967"/>
      <c r="CB22" s="704"/>
      <c r="CC22" s="853"/>
      <c r="CD22" s="968">
        <v>4</v>
      </c>
      <c r="CE22" s="858" t="s">
        <v>764</v>
      </c>
      <c r="CF22" s="703"/>
      <c r="CG22" s="703"/>
      <c r="CH22" s="703"/>
      <c r="CI22" s="703"/>
      <c r="CJ22" s="967"/>
      <c r="CK22" s="856"/>
      <c r="CL22" s="853"/>
      <c r="CM22" s="968">
        <v>4</v>
      </c>
      <c r="CN22" s="858" t="s">
        <v>764</v>
      </c>
      <c r="CO22" s="703"/>
      <c r="CP22" s="703"/>
      <c r="CQ22" s="703"/>
      <c r="CR22" s="703"/>
      <c r="CS22" s="967"/>
      <c r="CT22" s="856"/>
      <c r="CU22" s="853"/>
      <c r="CV22" s="968">
        <v>4</v>
      </c>
      <c r="CW22" s="858" t="s">
        <v>764</v>
      </c>
      <c r="CX22" s="703"/>
      <c r="CY22" s="703"/>
      <c r="CZ22" s="703"/>
      <c r="DA22" s="703"/>
      <c r="DB22" s="967"/>
      <c r="DC22" s="856"/>
      <c r="DD22" s="853"/>
      <c r="DE22" s="968">
        <v>4</v>
      </c>
      <c r="DF22" s="858" t="s">
        <v>764</v>
      </c>
      <c r="DG22" s="703">
        <v>2</v>
      </c>
      <c r="DH22" s="703">
        <v>14</v>
      </c>
      <c r="DI22" s="703">
        <v>111</v>
      </c>
      <c r="DJ22" s="703"/>
      <c r="DK22" s="967"/>
      <c r="DL22" s="856"/>
      <c r="DM22" s="853"/>
      <c r="DN22" s="968">
        <v>4</v>
      </c>
      <c r="DO22" s="858" t="s">
        <v>764</v>
      </c>
      <c r="DP22" s="703">
        <v>35</v>
      </c>
      <c r="DQ22" s="703">
        <v>751</v>
      </c>
      <c r="DR22" s="703">
        <v>877</v>
      </c>
      <c r="DS22" s="703">
        <v>32</v>
      </c>
      <c r="DT22" s="967">
        <v>683</v>
      </c>
      <c r="DU22" s="856">
        <v>673</v>
      </c>
      <c r="DV22" s="853"/>
      <c r="DW22" s="968">
        <v>4</v>
      </c>
      <c r="DX22" s="858" t="s">
        <v>764</v>
      </c>
      <c r="DY22" s="703"/>
      <c r="DZ22" s="603" t="s">
        <v>644</v>
      </c>
      <c r="EA22" s="703"/>
      <c r="EB22" s="703"/>
      <c r="EC22" s="783" t="s">
        <v>644</v>
      </c>
      <c r="ED22" s="856"/>
      <c r="EE22"/>
      <c r="EF22" s="968">
        <v>4</v>
      </c>
      <c r="EG22" s="858" t="s">
        <v>764</v>
      </c>
      <c r="EH22" s="703"/>
      <c r="EI22" s="603" t="s">
        <v>644</v>
      </c>
      <c r="EJ22" s="703"/>
      <c r="EK22" s="703"/>
      <c r="EL22" s="783" t="s">
        <v>644</v>
      </c>
      <c r="EM22" s="856"/>
      <c r="EN22" s="853"/>
      <c r="EO22" s="968">
        <v>4</v>
      </c>
      <c r="EP22" s="858" t="s">
        <v>764</v>
      </c>
      <c r="EQ22" s="703"/>
      <c r="ER22" s="603" t="s">
        <v>644</v>
      </c>
      <c r="ES22" s="703"/>
      <c r="ET22" s="703"/>
      <c r="EU22" s="783" t="s">
        <v>644</v>
      </c>
      <c r="EV22" s="856"/>
      <c r="EW22" s="853"/>
      <c r="EX22" s="968">
        <v>4</v>
      </c>
      <c r="EY22" s="858" t="s">
        <v>764</v>
      </c>
      <c r="EZ22" s="703"/>
      <c r="FA22" s="603" t="s">
        <v>644</v>
      </c>
      <c r="FB22" s="703"/>
      <c r="FC22" s="703"/>
      <c r="FD22" s="783" t="s">
        <v>644</v>
      </c>
      <c r="FE22" s="856"/>
      <c r="FF22" s="853"/>
      <c r="FG22" s="853"/>
      <c r="FH22" s="968">
        <v>4</v>
      </c>
      <c r="FI22" s="858" t="s">
        <v>764</v>
      </c>
      <c r="FJ22" s="703"/>
      <c r="FK22" s="603" t="s">
        <v>644</v>
      </c>
      <c r="FL22" s="703"/>
      <c r="FM22" s="703"/>
      <c r="FN22" s="783" t="s">
        <v>644</v>
      </c>
      <c r="FO22" s="856"/>
      <c r="FQ22" s="1218"/>
      <c r="FR22" s="1177"/>
      <c r="FS22" s="1175"/>
      <c r="FT22" s="1218"/>
      <c r="FU22" s="1177"/>
      <c r="FV22" s="1226"/>
      <c r="FW22" s="1226"/>
    </row>
    <row r="23" spans="1:179" ht="26.25">
      <c r="A23" s="966">
        <v>5</v>
      </c>
      <c r="B23" s="855" t="s">
        <v>765</v>
      </c>
      <c r="C23" s="972"/>
      <c r="D23" s="972"/>
      <c r="E23" s="972"/>
      <c r="F23" s="703"/>
      <c r="G23" s="967"/>
      <c r="H23" s="856"/>
      <c r="I23" s="853"/>
      <c r="J23" s="966">
        <v>5</v>
      </c>
      <c r="K23" s="855" t="s">
        <v>765</v>
      </c>
      <c r="L23" s="703">
        <v>53</v>
      </c>
      <c r="M23" s="703">
        <v>1877</v>
      </c>
      <c r="N23" s="703">
        <v>2834</v>
      </c>
      <c r="O23" s="703">
        <v>11</v>
      </c>
      <c r="P23" s="967">
        <v>991</v>
      </c>
      <c r="Q23" s="856">
        <v>2305</v>
      </c>
      <c r="R23" s="853"/>
      <c r="S23" s="966">
        <v>5</v>
      </c>
      <c r="T23" s="855" t="s">
        <v>765</v>
      </c>
      <c r="U23" s="703">
        <v>9</v>
      </c>
      <c r="V23" s="703">
        <v>295</v>
      </c>
      <c r="W23" s="703">
        <v>308</v>
      </c>
      <c r="X23" s="703">
        <v>6</v>
      </c>
      <c r="Y23" s="967">
        <v>289</v>
      </c>
      <c r="Z23" s="856">
        <v>510</v>
      </c>
      <c r="AA23" s="853"/>
      <c r="AB23" s="966">
        <v>5</v>
      </c>
      <c r="AC23" s="855" t="s">
        <v>765</v>
      </c>
      <c r="AD23" s="703">
        <v>27</v>
      </c>
      <c r="AE23" s="703">
        <v>1210</v>
      </c>
      <c r="AF23" s="703">
        <v>1478</v>
      </c>
      <c r="AG23" s="703">
        <v>2</v>
      </c>
      <c r="AH23" s="967">
        <v>350</v>
      </c>
      <c r="AI23" s="856">
        <v>347</v>
      </c>
      <c r="AJ23" s="853"/>
      <c r="AK23" s="966">
        <v>5</v>
      </c>
      <c r="AL23" s="855" t="s">
        <v>765</v>
      </c>
      <c r="AM23" s="703">
        <v>8</v>
      </c>
      <c r="AN23" s="703">
        <v>52</v>
      </c>
      <c r="AO23" s="703">
        <v>285</v>
      </c>
      <c r="AP23" s="703">
        <v>3</v>
      </c>
      <c r="AQ23" s="967">
        <v>352</v>
      </c>
      <c r="AR23" s="856">
        <v>1448</v>
      </c>
      <c r="AS23" s="853"/>
      <c r="AT23" s="966">
        <v>5</v>
      </c>
      <c r="AU23" s="855" t="s">
        <v>765</v>
      </c>
      <c r="AV23" s="703">
        <v>1</v>
      </c>
      <c r="AW23" s="703">
        <v>80</v>
      </c>
      <c r="AX23" s="703">
        <v>508</v>
      </c>
      <c r="AY23" s="703"/>
      <c r="AZ23" s="967"/>
      <c r="BA23" s="856"/>
      <c r="BB23" s="853"/>
      <c r="BC23" s="966">
        <v>5</v>
      </c>
      <c r="BD23" s="855" t="s">
        <v>765</v>
      </c>
      <c r="BE23" s="703"/>
      <c r="BF23" s="703"/>
      <c r="BG23" s="703"/>
      <c r="BH23" s="703"/>
      <c r="BI23" s="967"/>
      <c r="BJ23" s="856"/>
      <c r="BK23" s="853"/>
      <c r="BL23" s="966">
        <v>5</v>
      </c>
      <c r="BM23" s="855" t="s">
        <v>765</v>
      </c>
      <c r="BN23" s="703">
        <v>8</v>
      </c>
      <c r="BO23" s="703">
        <v>240</v>
      </c>
      <c r="BP23" s="703">
        <v>255</v>
      </c>
      <c r="BQ23" s="703"/>
      <c r="BR23" s="967"/>
      <c r="BS23" s="856"/>
      <c r="BT23" s="853"/>
      <c r="BU23" s="966">
        <v>5</v>
      </c>
      <c r="BV23" s="855" t="s">
        <v>765</v>
      </c>
      <c r="BW23" s="703"/>
      <c r="BX23" s="703"/>
      <c r="BY23" s="703"/>
      <c r="BZ23" s="703"/>
      <c r="CA23" s="967"/>
      <c r="CB23" s="704"/>
      <c r="CC23" s="853"/>
      <c r="CD23" s="966">
        <v>5</v>
      </c>
      <c r="CE23" s="855" t="s">
        <v>765</v>
      </c>
      <c r="CF23" s="703"/>
      <c r="CG23" s="703"/>
      <c r="CH23" s="703"/>
      <c r="CI23" s="703">
        <v>1</v>
      </c>
      <c r="CJ23" s="967">
        <v>48</v>
      </c>
      <c r="CK23" s="856">
        <v>80</v>
      </c>
      <c r="CL23" s="853"/>
      <c r="CM23" s="966">
        <v>5</v>
      </c>
      <c r="CN23" s="855" t="s">
        <v>765</v>
      </c>
      <c r="CO23" s="703"/>
      <c r="CP23" s="703"/>
      <c r="CQ23" s="703"/>
      <c r="CR23" s="703"/>
      <c r="CS23" s="967"/>
      <c r="CT23" s="856"/>
      <c r="CU23" s="853"/>
      <c r="CV23" s="966">
        <v>5</v>
      </c>
      <c r="CW23" s="855" t="s">
        <v>765</v>
      </c>
      <c r="CX23" s="703"/>
      <c r="CY23" s="703"/>
      <c r="CZ23" s="703"/>
      <c r="DA23" s="703">
        <v>1</v>
      </c>
      <c r="DB23" s="967">
        <v>48</v>
      </c>
      <c r="DC23" s="856">
        <v>80</v>
      </c>
      <c r="DD23" s="853"/>
      <c r="DE23" s="966">
        <v>5</v>
      </c>
      <c r="DF23" s="855" t="s">
        <v>765</v>
      </c>
      <c r="DG23" s="703">
        <v>4</v>
      </c>
      <c r="DH23" s="703">
        <v>45</v>
      </c>
      <c r="DI23" s="703">
        <v>2380</v>
      </c>
      <c r="DJ23" s="703">
        <v>4</v>
      </c>
      <c r="DK23" s="967">
        <v>56</v>
      </c>
      <c r="DL23" s="856">
        <v>660</v>
      </c>
      <c r="DM23" s="853"/>
      <c r="DN23" s="966">
        <v>5</v>
      </c>
      <c r="DO23" s="855" t="s">
        <v>765</v>
      </c>
      <c r="DP23" s="703">
        <v>9</v>
      </c>
      <c r="DQ23" s="703">
        <v>240</v>
      </c>
      <c r="DR23" s="703">
        <v>424</v>
      </c>
      <c r="DS23" s="703">
        <v>1</v>
      </c>
      <c r="DT23" s="967">
        <v>50</v>
      </c>
      <c r="DU23" s="856">
        <v>60</v>
      </c>
      <c r="DV23" s="853"/>
      <c r="DW23" s="966">
        <v>5</v>
      </c>
      <c r="DX23" s="855" t="s">
        <v>765</v>
      </c>
      <c r="DY23" s="703"/>
      <c r="DZ23" s="603" t="s">
        <v>644</v>
      </c>
      <c r="EA23" s="703"/>
      <c r="EB23" s="703">
        <v>1</v>
      </c>
      <c r="EC23" s="783" t="s">
        <v>644</v>
      </c>
      <c r="ED23" s="856">
        <v>78</v>
      </c>
      <c r="EE23"/>
      <c r="EF23" s="966">
        <v>5</v>
      </c>
      <c r="EG23" s="855" t="s">
        <v>765</v>
      </c>
      <c r="EH23" s="703"/>
      <c r="EI23" s="603" t="s">
        <v>644</v>
      </c>
      <c r="EJ23" s="703"/>
      <c r="EK23" s="703"/>
      <c r="EL23" s="783" t="s">
        <v>644</v>
      </c>
      <c r="EM23" s="856"/>
      <c r="EN23" s="853"/>
      <c r="EO23" s="966">
        <v>5</v>
      </c>
      <c r="EP23" s="855" t="s">
        <v>765</v>
      </c>
      <c r="EQ23" s="703"/>
      <c r="ER23" s="603" t="s">
        <v>644</v>
      </c>
      <c r="ES23" s="703"/>
      <c r="ET23" s="703"/>
      <c r="EU23" s="783" t="s">
        <v>644</v>
      </c>
      <c r="EV23" s="856"/>
      <c r="EW23" s="853"/>
      <c r="EX23" s="966">
        <v>5</v>
      </c>
      <c r="EY23" s="855" t="s">
        <v>765</v>
      </c>
      <c r="EZ23" s="703"/>
      <c r="FA23" s="603" t="s">
        <v>644</v>
      </c>
      <c r="FB23" s="703"/>
      <c r="FC23" s="703"/>
      <c r="FD23" s="783" t="s">
        <v>644</v>
      </c>
      <c r="FE23" s="856"/>
      <c r="FF23" s="853"/>
      <c r="FG23" s="853"/>
      <c r="FH23" s="966">
        <v>5</v>
      </c>
      <c r="FI23" s="855" t="s">
        <v>765</v>
      </c>
      <c r="FJ23" s="703"/>
      <c r="FK23" s="603" t="s">
        <v>644</v>
      </c>
      <c r="FL23" s="703"/>
      <c r="FM23" s="703">
        <v>1</v>
      </c>
      <c r="FN23" s="783" t="s">
        <v>644</v>
      </c>
      <c r="FO23" s="856">
        <v>78</v>
      </c>
      <c r="FQ23" s="1218"/>
      <c r="FR23" s="1177"/>
      <c r="FS23" s="1175"/>
      <c r="FT23" s="1218"/>
      <c r="FU23" s="1177"/>
      <c r="FV23" s="1226"/>
      <c r="FW23" s="1226"/>
    </row>
    <row r="24" spans="1:179" ht="26.25">
      <c r="A24" s="969">
        <v>6</v>
      </c>
      <c r="B24" s="1140" t="s">
        <v>766</v>
      </c>
      <c r="C24" s="1155">
        <v>1</v>
      </c>
      <c r="D24" s="1155">
        <v>16</v>
      </c>
      <c r="E24" s="1155">
        <v>10</v>
      </c>
      <c r="F24" s="1160"/>
      <c r="G24" s="967"/>
      <c r="H24" s="856"/>
      <c r="I24" s="853"/>
      <c r="J24" s="969">
        <v>6</v>
      </c>
      <c r="K24" s="1140" t="s">
        <v>766</v>
      </c>
      <c r="L24" s="1156">
        <v>36</v>
      </c>
      <c r="M24" s="1156">
        <v>1477</v>
      </c>
      <c r="N24" s="1158">
        <v>2301</v>
      </c>
      <c r="O24" s="1156">
        <v>30</v>
      </c>
      <c r="P24" s="1156">
        <v>1681</v>
      </c>
      <c r="Q24" s="1157">
        <v>2263</v>
      </c>
      <c r="R24" s="853"/>
      <c r="S24" s="969">
        <v>6</v>
      </c>
      <c r="T24" s="860" t="s">
        <v>766</v>
      </c>
      <c r="U24" s="1156">
        <v>9</v>
      </c>
      <c r="V24" s="1156">
        <v>276</v>
      </c>
      <c r="W24" s="1156">
        <v>262</v>
      </c>
      <c r="X24" s="1159">
        <v>17</v>
      </c>
      <c r="Y24" s="1156">
        <v>412</v>
      </c>
      <c r="Z24" s="1157">
        <v>432</v>
      </c>
      <c r="AA24" s="853"/>
      <c r="AB24" s="969">
        <v>6</v>
      </c>
      <c r="AC24" s="860" t="s">
        <v>766</v>
      </c>
      <c r="AD24" s="1156">
        <v>4</v>
      </c>
      <c r="AE24" s="1156">
        <v>580</v>
      </c>
      <c r="AF24" s="1156">
        <v>1310</v>
      </c>
      <c r="AG24" s="703"/>
      <c r="AH24" s="967"/>
      <c r="AI24" s="856"/>
      <c r="AJ24" s="853"/>
      <c r="AK24" s="969">
        <v>6</v>
      </c>
      <c r="AL24" s="860" t="s">
        <v>766</v>
      </c>
      <c r="AM24" s="1156">
        <v>10</v>
      </c>
      <c r="AN24" s="1156">
        <v>162</v>
      </c>
      <c r="AO24" s="1156">
        <v>203</v>
      </c>
      <c r="AP24" s="1159">
        <v>4</v>
      </c>
      <c r="AQ24" s="1156">
        <v>349</v>
      </c>
      <c r="AR24" s="1157">
        <v>916</v>
      </c>
      <c r="AS24" s="853"/>
      <c r="AT24" s="969">
        <v>6</v>
      </c>
      <c r="AU24" s="860" t="s">
        <v>766</v>
      </c>
      <c r="AV24" s="1156">
        <v>2</v>
      </c>
      <c r="AW24" s="1156">
        <v>232</v>
      </c>
      <c r="AX24" s="1156">
        <v>212</v>
      </c>
      <c r="AY24" s="1159">
        <v>1</v>
      </c>
      <c r="AZ24" s="1156">
        <v>350</v>
      </c>
      <c r="BA24" s="1157">
        <v>350</v>
      </c>
      <c r="BB24" s="853"/>
      <c r="BC24" s="969">
        <v>6</v>
      </c>
      <c r="BD24" s="860" t="s">
        <v>766</v>
      </c>
      <c r="BE24" s="703"/>
      <c r="BF24" s="703"/>
      <c r="BG24" s="703"/>
      <c r="BH24" s="703"/>
      <c r="BI24" s="967"/>
      <c r="BJ24" s="856"/>
      <c r="BK24" s="853"/>
      <c r="BL24" s="969">
        <v>6</v>
      </c>
      <c r="BM24" s="860" t="s">
        <v>766</v>
      </c>
      <c r="BN24" s="1156">
        <v>11</v>
      </c>
      <c r="BO24" s="1156">
        <v>227</v>
      </c>
      <c r="BP24" s="1156">
        <v>314</v>
      </c>
      <c r="BQ24" s="1159">
        <v>8</v>
      </c>
      <c r="BR24" s="1156">
        <v>570</v>
      </c>
      <c r="BS24" s="1157">
        <v>565</v>
      </c>
      <c r="BT24" s="853"/>
      <c r="BU24" s="969">
        <v>6</v>
      </c>
      <c r="BV24" s="860" t="s">
        <v>766</v>
      </c>
      <c r="BW24" s="703"/>
      <c r="BX24" s="703"/>
      <c r="BY24" s="703"/>
      <c r="BZ24" s="703"/>
      <c r="CA24" s="967"/>
      <c r="CB24" s="704"/>
      <c r="CC24" s="853"/>
      <c r="CD24" s="969">
        <v>6</v>
      </c>
      <c r="CE24" s="860" t="s">
        <v>766</v>
      </c>
      <c r="CF24" s="703"/>
      <c r="CG24" s="703"/>
      <c r="CH24" s="703"/>
      <c r="CI24" s="703">
        <v>1</v>
      </c>
      <c r="CJ24" s="967">
        <v>4</v>
      </c>
      <c r="CK24" s="856">
        <v>4</v>
      </c>
      <c r="CL24" s="853"/>
      <c r="CM24" s="969">
        <v>6</v>
      </c>
      <c r="CN24" s="860" t="s">
        <v>766</v>
      </c>
      <c r="CO24" s="703"/>
      <c r="CP24" s="703"/>
      <c r="CQ24" s="703"/>
      <c r="CR24" s="703"/>
      <c r="CS24" s="967"/>
      <c r="CT24" s="856"/>
      <c r="CU24" s="853"/>
      <c r="CV24" s="969">
        <v>6</v>
      </c>
      <c r="CW24" s="860" t="s">
        <v>766</v>
      </c>
      <c r="CX24" s="703"/>
      <c r="CY24" s="703"/>
      <c r="CZ24" s="703"/>
      <c r="DA24" s="1159">
        <v>1</v>
      </c>
      <c r="DB24" s="1156">
        <v>4</v>
      </c>
      <c r="DC24" s="1157">
        <v>4</v>
      </c>
      <c r="DD24" s="853"/>
      <c r="DE24" s="969">
        <v>6</v>
      </c>
      <c r="DF24" s="860" t="s">
        <v>766</v>
      </c>
      <c r="DG24" s="1156">
        <v>1</v>
      </c>
      <c r="DH24" s="1156">
        <v>10</v>
      </c>
      <c r="DI24" s="1156">
        <v>4150</v>
      </c>
      <c r="DJ24" s="703"/>
      <c r="DK24" s="967"/>
      <c r="DL24" s="856"/>
      <c r="DM24" s="853"/>
      <c r="DN24" s="969">
        <v>6</v>
      </c>
      <c r="DO24" s="860" t="s">
        <v>766</v>
      </c>
      <c r="DP24" s="1156">
        <v>1</v>
      </c>
      <c r="DQ24" s="1156">
        <v>50</v>
      </c>
      <c r="DR24" s="1156">
        <v>80</v>
      </c>
      <c r="DS24" s="1159">
        <v>3</v>
      </c>
      <c r="DT24" s="1156">
        <v>140</v>
      </c>
      <c r="DU24" s="1157">
        <v>140</v>
      </c>
      <c r="DV24" s="853"/>
      <c r="DW24" s="969">
        <v>6</v>
      </c>
      <c r="DX24" s="860" t="s">
        <v>766</v>
      </c>
      <c r="DY24" s="703">
        <v>1</v>
      </c>
      <c r="DZ24" s="603" t="s">
        <v>644</v>
      </c>
      <c r="EA24" s="703">
        <v>1001</v>
      </c>
      <c r="EB24" s="703"/>
      <c r="EC24" s="783" t="s">
        <v>644</v>
      </c>
      <c r="ED24" s="856"/>
      <c r="EE24"/>
      <c r="EF24" s="969">
        <v>6</v>
      </c>
      <c r="EG24" s="860" t="s">
        <v>766</v>
      </c>
      <c r="EH24" s="703">
        <v>1</v>
      </c>
      <c r="EI24" s="603" t="s">
        <v>644</v>
      </c>
      <c r="EJ24" s="703">
        <v>1001</v>
      </c>
      <c r="EK24" s="703"/>
      <c r="EL24" s="783" t="s">
        <v>644</v>
      </c>
      <c r="EM24" s="856"/>
      <c r="EN24" s="853"/>
      <c r="EO24" s="969">
        <v>6</v>
      </c>
      <c r="EP24" s="860" t="s">
        <v>766</v>
      </c>
      <c r="EQ24" s="703">
        <v>1</v>
      </c>
      <c r="ER24" s="603" t="s">
        <v>644</v>
      </c>
      <c r="ES24" s="703">
        <v>997</v>
      </c>
      <c r="ET24" s="703"/>
      <c r="EU24" s="783" t="s">
        <v>644</v>
      </c>
      <c r="EV24" s="856"/>
      <c r="EW24" s="853"/>
      <c r="EX24" s="969">
        <v>6</v>
      </c>
      <c r="EY24" s="860" t="s">
        <v>766</v>
      </c>
      <c r="EZ24" s="703">
        <v>1</v>
      </c>
      <c r="FA24" s="603" t="s">
        <v>644</v>
      </c>
      <c r="FB24" s="703">
        <v>4</v>
      </c>
      <c r="FC24" s="703"/>
      <c r="FD24" s="783" t="s">
        <v>644</v>
      </c>
      <c r="FE24" s="856"/>
      <c r="FF24" s="853"/>
      <c r="FG24" s="853"/>
      <c r="FH24" s="969">
        <v>6</v>
      </c>
      <c r="FI24" s="860" t="s">
        <v>766</v>
      </c>
      <c r="FJ24" s="703"/>
      <c r="FK24" s="603" t="s">
        <v>644</v>
      </c>
      <c r="FL24" s="703"/>
      <c r="FM24" s="703"/>
      <c r="FN24" s="783" t="s">
        <v>644</v>
      </c>
      <c r="FO24" s="856"/>
      <c r="FQ24" s="1218"/>
      <c r="FR24" s="1177"/>
      <c r="FS24" s="1175"/>
      <c r="FT24" s="1218"/>
      <c r="FU24" s="1177"/>
      <c r="FV24" s="1226"/>
      <c r="FW24" s="1226"/>
    </row>
    <row r="25" spans="1:179" ht="26.25">
      <c r="A25" s="966">
        <v>7</v>
      </c>
      <c r="B25" s="855" t="s">
        <v>767</v>
      </c>
      <c r="C25" s="703">
        <v>2</v>
      </c>
      <c r="D25" s="703">
        <v>20</v>
      </c>
      <c r="E25" s="703">
        <v>20</v>
      </c>
      <c r="F25" s="703">
        <v>1</v>
      </c>
      <c r="G25" s="967">
        <v>11</v>
      </c>
      <c r="H25" s="856">
        <v>11</v>
      </c>
      <c r="I25" s="853"/>
      <c r="J25" s="966">
        <v>7</v>
      </c>
      <c r="K25" s="855" t="s">
        <v>767</v>
      </c>
      <c r="L25" s="703">
        <v>88</v>
      </c>
      <c r="M25" s="703">
        <v>3631</v>
      </c>
      <c r="N25" s="703">
        <v>5025</v>
      </c>
      <c r="O25" s="703">
        <v>14</v>
      </c>
      <c r="P25" s="967">
        <v>398</v>
      </c>
      <c r="Q25" s="856">
        <v>415</v>
      </c>
      <c r="R25" s="853"/>
      <c r="S25" s="966">
        <v>7</v>
      </c>
      <c r="T25" s="855" t="s">
        <v>767</v>
      </c>
      <c r="U25" s="703">
        <v>28</v>
      </c>
      <c r="V25" s="703">
        <v>815</v>
      </c>
      <c r="W25" s="703">
        <v>869</v>
      </c>
      <c r="X25" s="703"/>
      <c r="Y25" s="967"/>
      <c r="Z25" s="856"/>
      <c r="AA25" s="853"/>
      <c r="AB25" s="966">
        <v>7</v>
      </c>
      <c r="AC25" s="855" t="s">
        <v>767</v>
      </c>
      <c r="AD25" s="703">
        <v>19</v>
      </c>
      <c r="AE25" s="703">
        <v>980</v>
      </c>
      <c r="AF25" s="703">
        <v>1067</v>
      </c>
      <c r="AG25" s="703">
        <v>1</v>
      </c>
      <c r="AH25" s="967">
        <v>40</v>
      </c>
      <c r="AI25" s="856">
        <v>40</v>
      </c>
      <c r="AJ25" s="853"/>
      <c r="AK25" s="966">
        <v>7</v>
      </c>
      <c r="AL25" s="855" t="s">
        <v>767</v>
      </c>
      <c r="AM25" s="703">
        <v>5</v>
      </c>
      <c r="AN25" s="703">
        <v>123</v>
      </c>
      <c r="AO25" s="703">
        <v>418</v>
      </c>
      <c r="AP25" s="703">
        <v>3</v>
      </c>
      <c r="AQ25" s="967">
        <v>95</v>
      </c>
      <c r="AR25" s="856">
        <v>162</v>
      </c>
      <c r="AS25" s="853"/>
      <c r="AT25" s="966">
        <v>7</v>
      </c>
      <c r="AU25" s="855" t="s">
        <v>767</v>
      </c>
      <c r="AV25" s="703">
        <v>6</v>
      </c>
      <c r="AW25" s="703">
        <v>580</v>
      </c>
      <c r="AX25" s="703">
        <v>777</v>
      </c>
      <c r="AY25" s="703">
        <v>1</v>
      </c>
      <c r="AZ25" s="967">
        <v>38</v>
      </c>
      <c r="BA25" s="856">
        <v>38</v>
      </c>
      <c r="BB25" s="853"/>
      <c r="BC25" s="966">
        <v>7</v>
      </c>
      <c r="BD25" s="855" t="s">
        <v>767</v>
      </c>
      <c r="BE25" s="703">
        <v>2</v>
      </c>
      <c r="BF25" s="703">
        <v>55</v>
      </c>
      <c r="BG25" s="703">
        <v>55</v>
      </c>
      <c r="BH25" s="703"/>
      <c r="BI25" s="967"/>
      <c r="BJ25" s="856"/>
      <c r="BK25" s="853"/>
      <c r="BL25" s="966">
        <v>7</v>
      </c>
      <c r="BM25" s="855" t="s">
        <v>767</v>
      </c>
      <c r="BN25" s="703">
        <v>28</v>
      </c>
      <c r="BO25" s="703">
        <v>1078</v>
      </c>
      <c r="BP25" s="703">
        <v>1839</v>
      </c>
      <c r="BQ25" s="703">
        <v>9</v>
      </c>
      <c r="BR25" s="967">
        <v>225</v>
      </c>
      <c r="BS25" s="856">
        <v>175</v>
      </c>
      <c r="BT25" s="853"/>
      <c r="BU25" s="966">
        <v>7</v>
      </c>
      <c r="BV25" s="855" t="s">
        <v>767</v>
      </c>
      <c r="BW25" s="703"/>
      <c r="BX25" s="703"/>
      <c r="BY25" s="703"/>
      <c r="BZ25" s="703"/>
      <c r="CA25" s="967"/>
      <c r="CB25" s="704"/>
      <c r="CC25" s="853"/>
      <c r="CD25" s="966">
        <v>7</v>
      </c>
      <c r="CE25" s="855" t="s">
        <v>767</v>
      </c>
      <c r="CF25" s="703">
        <v>3</v>
      </c>
      <c r="CG25" s="703">
        <v>10</v>
      </c>
      <c r="CH25" s="703">
        <v>6</v>
      </c>
      <c r="CI25" s="1159"/>
      <c r="CJ25" s="1156"/>
      <c r="CK25" s="1157"/>
      <c r="CL25" s="853"/>
      <c r="CM25" s="966">
        <v>7</v>
      </c>
      <c r="CN25" s="855" t="s">
        <v>767</v>
      </c>
      <c r="CO25" s="703">
        <v>3</v>
      </c>
      <c r="CP25" s="703">
        <v>10</v>
      </c>
      <c r="CQ25" s="703">
        <v>6</v>
      </c>
      <c r="CR25" s="703"/>
      <c r="CS25" s="967"/>
      <c r="CT25" s="856"/>
      <c r="CU25" s="853"/>
      <c r="CV25" s="966">
        <v>7</v>
      </c>
      <c r="CW25" s="855" t="s">
        <v>767</v>
      </c>
      <c r="CX25" s="703"/>
      <c r="CY25" s="703"/>
      <c r="CZ25" s="703"/>
      <c r="DA25" s="703"/>
      <c r="DB25" s="967"/>
      <c r="DC25" s="856"/>
      <c r="DD25" s="853"/>
      <c r="DE25" s="966">
        <v>7</v>
      </c>
      <c r="DF25" s="855" t="s">
        <v>767</v>
      </c>
      <c r="DG25" s="703">
        <v>1</v>
      </c>
      <c r="DH25" s="703">
        <v>6</v>
      </c>
      <c r="DI25" s="703">
        <v>405</v>
      </c>
      <c r="DJ25" s="703"/>
      <c r="DK25" s="967"/>
      <c r="DL25" s="856"/>
      <c r="DM25" s="853"/>
      <c r="DN25" s="966">
        <v>7</v>
      </c>
      <c r="DO25" s="855" t="s">
        <v>767</v>
      </c>
      <c r="DP25" s="703">
        <v>5</v>
      </c>
      <c r="DQ25" s="703">
        <v>195</v>
      </c>
      <c r="DR25" s="703">
        <v>183</v>
      </c>
      <c r="DS25" s="703">
        <v>3</v>
      </c>
      <c r="DT25" s="967">
        <v>120</v>
      </c>
      <c r="DU25" s="856">
        <v>120</v>
      </c>
      <c r="DV25" s="853"/>
      <c r="DW25" s="966">
        <v>7</v>
      </c>
      <c r="DX25" s="855" t="s">
        <v>767</v>
      </c>
      <c r="DY25" s="703">
        <v>3</v>
      </c>
      <c r="DZ25" s="603" t="s">
        <v>644</v>
      </c>
      <c r="EA25" s="703">
        <v>2220</v>
      </c>
      <c r="EB25" s="703"/>
      <c r="EC25" s="783" t="s">
        <v>644</v>
      </c>
      <c r="ED25" s="856"/>
      <c r="EE25"/>
      <c r="EF25" s="966">
        <v>7</v>
      </c>
      <c r="EG25" s="855" t="s">
        <v>767</v>
      </c>
      <c r="EH25" s="703">
        <v>3</v>
      </c>
      <c r="EI25" s="603" t="s">
        <v>644</v>
      </c>
      <c r="EJ25" s="703">
        <v>2220</v>
      </c>
      <c r="EK25" s="703"/>
      <c r="EL25" s="783" t="s">
        <v>644</v>
      </c>
      <c r="EM25" s="856"/>
      <c r="EN25" s="853"/>
      <c r="EO25" s="966">
        <v>7</v>
      </c>
      <c r="EP25" s="855" t="s">
        <v>767</v>
      </c>
      <c r="EQ25" s="703">
        <v>3</v>
      </c>
      <c r="ER25" s="603" t="s">
        <v>644</v>
      </c>
      <c r="ES25" s="703">
        <v>1215</v>
      </c>
      <c r="ET25" s="703"/>
      <c r="EU25" s="783" t="s">
        <v>644</v>
      </c>
      <c r="EV25" s="856"/>
      <c r="EW25" s="853"/>
      <c r="EX25" s="966">
        <v>7</v>
      </c>
      <c r="EY25" s="855" t="s">
        <v>767</v>
      </c>
      <c r="EZ25" s="703">
        <v>3</v>
      </c>
      <c r="FA25" s="603" t="s">
        <v>644</v>
      </c>
      <c r="FB25" s="703">
        <v>55</v>
      </c>
      <c r="FC25" s="703"/>
      <c r="FD25" s="783" t="s">
        <v>644</v>
      </c>
      <c r="FE25" s="856"/>
      <c r="FF25" s="853"/>
      <c r="FG25" s="853"/>
      <c r="FH25" s="966">
        <v>7</v>
      </c>
      <c r="FI25" s="855" t="s">
        <v>767</v>
      </c>
      <c r="FJ25" s="703">
        <v>3</v>
      </c>
      <c r="FK25" s="603" t="s">
        <v>644</v>
      </c>
      <c r="FL25" s="703">
        <v>960</v>
      </c>
      <c r="FM25" s="703"/>
      <c r="FN25" s="783" t="s">
        <v>644</v>
      </c>
      <c r="FO25" s="856"/>
      <c r="FQ25" s="1218"/>
      <c r="FR25" s="1177"/>
      <c r="FS25" s="1175"/>
      <c r="FT25" s="1218"/>
      <c r="FU25" s="1177"/>
      <c r="FV25" s="1226"/>
      <c r="FW25" s="1226"/>
    </row>
    <row r="26" spans="1:179" ht="26.25">
      <c r="A26" s="968">
        <v>8</v>
      </c>
      <c r="B26" s="858" t="s">
        <v>768</v>
      </c>
      <c r="C26" s="703"/>
      <c r="D26" s="703"/>
      <c r="E26" s="703"/>
      <c r="F26" s="703"/>
      <c r="G26" s="967"/>
      <c r="H26" s="856"/>
      <c r="I26" s="853"/>
      <c r="J26" s="968">
        <v>8</v>
      </c>
      <c r="K26" s="858" t="s">
        <v>768</v>
      </c>
      <c r="L26" s="703">
        <v>31</v>
      </c>
      <c r="M26" s="703">
        <v>2007</v>
      </c>
      <c r="N26" s="703">
        <v>2953</v>
      </c>
      <c r="O26" s="703">
        <v>1</v>
      </c>
      <c r="P26" s="967">
        <v>30</v>
      </c>
      <c r="Q26" s="856">
        <v>30</v>
      </c>
      <c r="R26" s="853"/>
      <c r="S26" s="968">
        <v>8</v>
      </c>
      <c r="T26" s="858" t="s">
        <v>768</v>
      </c>
      <c r="U26" s="703">
        <v>4</v>
      </c>
      <c r="V26" s="703">
        <v>164</v>
      </c>
      <c r="W26" s="703">
        <v>188</v>
      </c>
      <c r="X26" s="703">
        <v>1</v>
      </c>
      <c r="Y26" s="967">
        <v>30</v>
      </c>
      <c r="Z26" s="856">
        <v>30</v>
      </c>
      <c r="AA26" s="853"/>
      <c r="AB26" s="968">
        <v>8</v>
      </c>
      <c r="AC26" s="858" t="s">
        <v>768</v>
      </c>
      <c r="AD26" s="703">
        <v>11</v>
      </c>
      <c r="AE26" s="703">
        <v>1062</v>
      </c>
      <c r="AF26" s="703">
        <v>1553</v>
      </c>
      <c r="AG26" s="703"/>
      <c r="AH26" s="967"/>
      <c r="AI26" s="856"/>
      <c r="AJ26" s="853"/>
      <c r="AK26" s="968">
        <v>8</v>
      </c>
      <c r="AL26" s="858" t="s">
        <v>768</v>
      </c>
      <c r="AM26" s="703">
        <v>1</v>
      </c>
      <c r="AN26" s="703">
        <v>60</v>
      </c>
      <c r="AO26" s="703">
        <v>211</v>
      </c>
      <c r="AP26" s="703"/>
      <c r="AQ26" s="967"/>
      <c r="AR26" s="856"/>
      <c r="AS26" s="853"/>
      <c r="AT26" s="968">
        <v>8</v>
      </c>
      <c r="AU26" s="858" t="s">
        <v>768</v>
      </c>
      <c r="AV26" s="703">
        <v>4</v>
      </c>
      <c r="AW26" s="703">
        <v>160</v>
      </c>
      <c r="AX26" s="703">
        <v>265</v>
      </c>
      <c r="AY26" s="703"/>
      <c r="AZ26" s="967"/>
      <c r="BA26" s="856"/>
      <c r="BB26" s="853"/>
      <c r="BC26" s="968">
        <v>8</v>
      </c>
      <c r="BD26" s="858" t="s">
        <v>768</v>
      </c>
      <c r="BE26" s="703">
        <v>2</v>
      </c>
      <c r="BF26" s="703">
        <v>35</v>
      </c>
      <c r="BG26" s="703">
        <v>40</v>
      </c>
      <c r="BH26" s="703"/>
      <c r="BI26" s="967"/>
      <c r="BJ26" s="856"/>
      <c r="BK26" s="853"/>
      <c r="BL26" s="968">
        <v>8</v>
      </c>
      <c r="BM26" s="858" t="s">
        <v>768</v>
      </c>
      <c r="BN26" s="703">
        <v>9</v>
      </c>
      <c r="BO26" s="703">
        <v>526</v>
      </c>
      <c r="BP26" s="703">
        <v>696</v>
      </c>
      <c r="BQ26" s="703"/>
      <c r="BR26" s="967"/>
      <c r="BS26" s="856"/>
      <c r="BT26" s="853"/>
      <c r="BU26" s="968">
        <v>8</v>
      </c>
      <c r="BV26" s="858" t="s">
        <v>768</v>
      </c>
      <c r="BW26" s="703"/>
      <c r="BX26" s="703"/>
      <c r="BY26" s="703"/>
      <c r="BZ26" s="703">
        <v>1</v>
      </c>
      <c r="CA26" s="967">
        <v>8</v>
      </c>
      <c r="CB26" s="704">
        <v>8</v>
      </c>
      <c r="CC26" s="853"/>
      <c r="CD26" s="968">
        <v>8</v>
      </c>
      <c r="CE26" s="858" t="s">
        <v>768</v>
      </c>
      <c r="CF26" s="703"/>
      <c r="CG26" s="703"/>
      <c r="CH26" s="703"/>
      <c r="CI26" s="703"/>
      <c r="CJ26" s="967"/>
      <c r="CK26" s="856"/>
      <c r="CL26" s="853"/>
      <c r="CM26" s="968">
        <v>8</v>
      </c>
      <c r="CN26" s="858" t="s">
        <v>768</v>
      </c>
      <c r="CO26" s="703"/>
      <c r="CP26" s="703"/>
      <c r="CQ26" s="703"/>
      <c r="CR26" s="703"/>
      <c r="CS26" s="967"/>
      <c r="CT26" s="856"/>
      <c r="CU26" s="853"/>
      <c r="CV26" s="968">
        <v>8</v>
      </c>
      <c r="CW26" s="858" t="s">
        <v>768</v>
      </c>
      <c r="CX26" s="703"/>
      <c r="CY26" s="703"/>
      <c r="CZ26" s="703"/>
      <c r="DA26" s="703"/>
      <c r="DB26" s="967"/>
      <c r="DC26" s="856"/>
      <c r="DD26" s="853"/>
      <c r="DE26" s="968">
        <v>8</v>
      </c>
      <c r="DF26" s="858" t="s">
        <v>768</v>
      </c>
      <c r="DG26" s="703">
        <v>2</v>
      </c>
      <c r="DH26" s="703">
        <v>112</v>
      </c>
      <c r="DI26" s="703">
        <v>112</v>
      </c>
      <c r="DJ26" s="703"/>
      <c r="DK26" s="967"/>
      <c r="DL26" s="856"/>
      <c r="DM26" s="853"/>
      <c r="DN26" s="968">
        <v>8</v>
      </c>
      <c r="DO26" s="858" t="s">
        <v>768</v>
      </c>
      <c r="DP26" s="703">
        <v>10</v>
      </c>
      <c r="DQ26" s="703">
        <v>290</v>
      </c>
      <c r="DR26" s="703">
        <v>273</v>
      </c>
      <c r="DS26" s="703"/>
      <c r="DT26" s="967"/>
      <c r="DU26" s="856"/>
      <c r="DV26" s="853"/>
      <c r="DW26" s="968">
        <v>8</v>
      </c>
      <c r="DX26" s="858" t="s">
        <v>768</v>
      </c>
      <c r="DY26" s="703">
        <v>1</v>
      </c>
      <c r="DZ26" s="603" t="s">
        <v>644</v>
      </c>
      <c r="EA26" s="703">
        <v>443</v>
      </c>
      <c r="EB26" s="703"/>
      <c r="EC26" s="783" t="s">
        <v>644</v>
      </c>
      <c r="ED26" s="856"/>
      <c r="EE26"/>
      <c r="EF26" s="968">
        <v>8</v>
      </c>
      <c r="EG26" s="858" t="s">
        <v>768</v>
      </c>
      <c r="EH26" s="703">
        <v>1</v>
      </c>
      <c r="EI26" s="603" t="s">
        <v>644</v>
      </c>
      <c r="EJ26" s="703">
        <v>443</v>
      </c>
      <c r="EK26" s="703"/>
      <c r="EL26" s="783" t="s">
        <v>644</v>
      </c>
      <c r="EM26" s="856"/>
      <c r="EN26" s="853"/>
      <c r="EO26" s="968">
        <v>8</v>
      </c>
      <c r="EP26" s="858" t="s">
        <v>768</v>
      </c>
      <c r="EQ26" s="703"/>
      <c r="ER26" s="603" t="s">
        <v>644</v>
      </c>
      <c r="ES26" s="703"/>
      <c r="ET26" s="703"/>
      <c r="EU26" s="783" t="s">
        <v>644</v>
      </c>
      <c r="EV26" s="856"/>
      <c r="EW26" s="853"/>
      <c r="EX26" s="968">
        <v>8</v>
      </c>
      <c r="EY26" s="858" t="s">
        <v>768</v>
      </c>
      <c r="EZ26" s="703"/>
      <c r="FA26" s="603" t="s">
        <v>644</v>
      </c>
      <c r="FB26" s="703"/>
      <c r="FC26" s="703"/>
      <c r="FD26" s="783" t="s">
        <v>644</v>
      </c>
      <c r="FE26" s="856"/>
      <c r="FF26" s="853"/>
      <c r="FG26" s="853"/>
      <c r="FH26" s="968">
        <v>8</v>
      </c>
      <c r="FI26" s="858" t="s">
        <v>768</v>
      </c>
      <c r="FJ26" s="703">
        <v>1</v>
      </c>
      <c r="FK26" s="603" t="s">
        <v>644</v>
      </c>
      <c r="FL26" s="703">
        <v>443</v>
      </c>
      <c r="FM26" s="703"/>
      <c r="FN26" s="783" t="s">
        <v>644</v>
      </c>
      <c r="FO26" s="856"/>
      <c r="FQ26" s="1218"/>
      <c r="FR26" s="1177"/>
      <c r="FS26" s="1175"/>
      <c r="FT26" s="1218"/>
      <c r="FU26" s="1177"/>
      <c r="FV26" s="1226"/>
      <c r="FW26" s="1226"/>
    </row>
    <row r="27" spans="1:179" ht="26.25">
      <c r="A27" s="966">
        <v>9</v>
      </c>
      <c r="B27" s="855" t="s">
        <v>769</v>
      </c>
      <c r="C27" s="707"/>
      <c r="D27" s="707"/>
      <c r="E27" s="707"/>
      <c r="F27" s="707"/>
      <c r="G27" s="967"/>
      <c r="H27" s="856"/>
      <c r="I27" s="853"/>
      <c r="J27" s="966">
        <v>9</v>
      </c>
      <c r="K27" s="855" t="s">
        <v>769</v>
      </c>
      <c r="L27" s="707">
        <v>40</v>
      </c>
      <c r="M27" s="707">
        <v>1352</v>
      </c>
      <c r="N27" s="707">
        <v>1569</v>
      </c>
      <c r="O27" s="707">
        <v>26</v>
      </c>
      <c r="P27" s="967">
        <v>1167</v>
      </c>
      <c r="Q27" s="856">
        <v>2412</v>
      </c>
      <c r="R27" s="853"/>
      <c r="S27" s="966">
        <v>9</v>
      </c>
      <c r="T27" s="855" t="s">
        <v>769</v>
      </c>
      <c r="U27" s="707">
        <v>25</v>
      </c>
      <c r="V27" s="707">
        <v>707</v>
      </c>
      <c r="W27" s="707">
        <v>715</v>
      </c>
      <c r="X27" s="707">
        <v>2</v>
      </c>
      <c r="Y27" s="967">
        <v>55</v>
      </c>
      <c r="Z27" s="856">
        <v>66</v>
      </c>
      <c r="AA27" s="853"/>
      <c r="AB27" s="966">
        <v>9</v>
      </c>
      <c r="AC27" s="855" t="s">
        <v>769</v>
      </c>
      <c r="AD27" s="707">
        <v>7</v>
      </c>
      <c r="AE27" s="707">
        <v>281</v>
      </c>
      <c r="AF27" s="707">
        <v>325</v>
      </c>
      <c r="AG27" s="707"/>
      <c r="AH27" s="967"/>
      <c r="AI27" s="856"/>
      <c r="AJ27" s="853"/>
      <c r="AK27" s="966">
        <v>9</v>
      </c>
      <c r="AL27" s="855" t="s">
        <v>769</v>
      </c>
      <c r="AM27" s="707">
        <v>1</v>
      </c>
      <c r="AN27" s="707">
        <v>30</v>
      </c>
      <c r="AO27" s="707">
        <v>10</v>
      </c>
      <c r="AP27" s="707">
        <v>5</v>
      </c>
      <c r="AQ27" s="967">
        <v>179</v>
      </c>
      <c r="AR27" s="856">
        <v>1413</v>
      </c>
      <c r="AS27" s="853"/>
      <c r="AT27" s="966">
        <v>9</v>
      </c>
      <c r="AU27" s="855" t="s">
        <v>769</v>
      </c>
      <c r="AV27" s="707">
        <v>1</v>
      </c>
      <c r="AW27" s="707">
        <v>60</v>
      </c>
      <c r="AX27" s="707">
        <v>66</v>
      </c>
      <c r="AY27" s="707">
        <v>2</v>
      </c>
      <c r="AZ27" s="967">
        <v>165</v>
      </c>
      <c r="BA27" s="856">
        <v>165</v>
      </c>
      <c r="BB27" s="853"/>
      <c r="BC27" s="966">
        <v>9</v>
      </c>
      <c r="BD27" s="855" t="s">
        <v>769</v>
      </c>
      <c r="BE27" s="707">
        <v>1</v>
      </c>
      <c r="BF27" s="707">
        <v>60</v>
      </c>
      <c r="BG27" s="707">
        <v>165</v>
      </c>
      <c r="BH27" s="707">
        <v>12</v>
      </c>
      <c r="BI27" s="967">
        <v>426</v>
      </c>
      <c r="BJ27" s="856">
        <v>426</v>
      </c>
      <c r="BK27" s="853"/>
      <c r="BL27" s="966">
        <v>9</v>
      </c>
      <c r="BM27" s="855" t="s">
        <v>769</v>
      </c>
      <c r="BN27" s="707">
        <v>5</v>
      </c>
      <c r="BO27" s="707">
        <v>214</v>
      </c>
      <c r="BP27" s="707">
        <v>289</v>
      </c>
      <c r="BQ27" s="707">
        <v>5</v>
      </c>
      <c r="BR27" s="967">
        <v>342</v>
      </c>
      <c r="BS27" s="856">
        <v>342</v>
      </c>
      <c r="BT27" s="853"/>
      <c r="BU27" s="966">
        <v>9</v>
      </c>
      <c r="BV27" s="855" t="s">
        <v>769</v>
      </c>
      <c r="BW27" s="707"/>
      <c r="BX27" s="707"/>
      <c r="BY27" s="707"/>
      <c r="BZ27" s="707"/>
      <c r="CA27" s="967"/>
      <c r="CB27" s="704"/>
      <c r="CC27" s="853"/>
      <c r="CD27" s="966">
        <v>9</v>
      </c>
      <c r="CE27" s="855" t="s">
        <v>769</v>
      </c>
      <c r="CF27" s="707">
        <v>1</v>
      </c>
      <c r="CG27" s="707">
        <v>2</v>
      </c>
      <c r="CH27" s="707">
        <v>2</v>
      </c>
      <c r="CI27" s="707"/>
      <c r="CJ27" s="967"/>
      <c r="CK27" s="856"/>
      <c r="CL27" s="853"/>
      <c r="CM27" s="966">
        <v>9</v>
      </c>
      <c r="CN27" s="855" t="s">
        <v>769</v>
      </c>
      <c r="CO27" s="707"/>
      <c r="CP27" s="707"/>
      <c r="CQ27" s="707"/>
      <c r="CR27" s="707"/>
      <c r="CS27" s="967"/>
      <c r="CT27" s="856"/>
      <c r="CU27" s="853"/>
      <c r="CV27" s="966">
        <v>9</v>
      </c>
      <c r="CW27" s="855" t="s">
        <v>769</v>
      </c>
      <c r="CX27" s="707"/>
      <c r="CY27" s="707"/>
      <c r="CZ27" s="707"/>
      <c r="DA27" s="707"/>
      <c r="DB27" s="967"/>
      <c r="DC27" s="856"/>
      <c r="DD27" s="853"/>
      <c r="DE27" s="966">
        <v>9</v>
      </c>
      <c r="DF27" s="855" t="s">
        <v>769</v>
      </c>
      <c r="DG27" s="707">
        <v>3</v>
      </c>
      <c r="DH27" s="707">
        <v>25</v>
      </c>
      <c r="DI27" s="707">
        <v>455</v>
      </c>
      <c r="DJ27" s="707"/>
      <c r="DK27" s="967"/>
      <c r="DL27" s="856"/>
      <c r="DM27" s="853"/>
      <c r="DN27" s="966">
        <v>9</v>
      </c>
      <c r="DO27" s="855" t="s">
        <v>769</v>
      </c>
      <c r="DP27" s="707">
        <v>4</v>
      </c>
      <c r="DQ27" s="707">
        <v>87</v>
      </c>
      <c r="DR27" s="707">
        <v>117</v>
      </c>
      <c r="DS27" s="707">
        <v>10</v>
      </c>
      <c r="DT27" s="967">
        <v>355</v>
      </c>
      <c r="DU27" s="856">
        <v>405</v>
      </c>
      <c r="DV27" s="853"/>
      <c r="DW27" s="966">
        <v>9</v>
      </c>
      <c r="DX27" s="855" t="s">
        <v>769</v>
      </c>
      <c r="DY27" s="707"/>
      <c r="DZ27" s="709" t="s">
        <v>644</v>
      </c>
      <c r="EA27" s="703"/>
      <c r="EB27" s="707"/>
      <c r="EC27" s="783" t="s">
        <v>644</v>
      </c>
      <c r="ED27" s="856"/>
      <c r="EE27"/>
      <c r="EF27" s="966">
        <v>9</v>
      </c>
      <c r="EG27" s="855" t="s">
        <v>769</v>
      </c>
      <c r="EH27" s="707"/>
      <c r="EI27" s="709" t="s">
        <v>644</v>
      </c>
      <c r="EJ27" s="707"/>
      <c r="EK27" s="707"/>
      <c r="EL27" s="783" t="s">
        <v>644</v>
      </c>
      <c r="EM27" s="856"/>
      <c r="EN27" s="853"/>
      <c r="EO27" s="966">
        <v>9</v>
      </c>
      <c r="EP27" s="855" t="s">
        <v>769</v>
      </c>
      <c r="EQ27" s="707"/>
      <c r="ER27" s="709" t="s">
        <v>644</v>
      </c>
      <c r="ES27" s="707"/>
      <c r="ET27" s="707"/>
      <c r="EU27" s="783" t="s">
        <v>644</v>
      </c>
      <c r="EV27" s="856"/>
      <c r="EW27" s="853"/>
      <c r="EX27" s="966">
        <v>9</v>
      </c>
      <c r="EY27" s="855" t="s">
        <v>769</v>
      </c>
      <c r="EZ27" s="707"/>
      <c r="FA27" s="709" t="s">
        <v>644</v>
      </c>
      <c r="FB27" s="707"/>
      <c r="FC27" s="707"/>
      <c r="FD27" s="783" t="s">
        <v>644</v>
      </c>
      <c r="FE27" s="856"/>
      <c r="FF27" s="853"/>
      <c r="FG27" s="853"/>
      <c r="FH27" s="966">
        <v>9</v>
      </c>
      <c r="FI27" s="855" t="s">
        <v>769</v>
      </c>
      <c r="FJ27" s="707"/>
      <c r="FK27" s="709" t="s">
        <v>644</v>
      </c>
      <c r="FL27" s="707"/>
      <c r="FM27" s="707"/>
      <c r="FN27" s="783" t="s">
        <v>644</v>
      </c>
      <c r="FO27" s="856"/>
      <c r="FQ27" s="1218"/>
      <c r="FR27" s="1177"/>
      <c r="FS27" s="1175"/>
      <c r="FT27" s="1218"/>
      <c r="FU27" s="1177"/>
      <c r="FV27" s="1226"/>
      <c r="FW27" s="1226"/>
    </row>
    <row r="28" spans="1:179" ht="26.25">
      <c r="A28" s="966">
        <v>10</v>
      </c>
      <c r="B28" s="855" t="s">
        <v>770</v>
      </c>
      <c r="C28" s="703"/>
      <c r="D28" s="703"/>
      <c r="E28" s="703"/>
      <c r="F28" s="703"/>
      <c r="G28" s="967"/>
      <c r="H28" s="856"/>
      <c r="I28" s="853"/>
      <c r="J28" s="966">
        <v>10</v>
      </c>
      <c r="K28" s="855" t="s">
        <v>770</v>
      </c>
      <c r="L28" s="703">
        <v>13</v>
      </c>
      <c r="M28" s="703">
        <v>520</v>
      </c>
      <c r="N28" s="703">
        <v>819</v>
      </c>
      <c r="O28" s="703"/>
      <c r="P28" s="967"/>
      <c r="Q28" s="856"/>
      <c r="R28" s="853"/>
      <c r="S28" s="966">
        <v>10</v>
      </c>
      <c r="T28" s="855" t="s">
        <v>770</v>
      </c>
      <c r="U28" s="703">
        <v>9</v>
      </c>
      <c r="V28" s="703">
        <v>213</v>
      </c>
      <c r="W28" s="703">
        <v>209</v>
      </c>
      <c r="X28" s="703"/>
      <c r="Y28" s="967"/>
      <c r="Z28" s="856"/>
      <c r="AA28" s="853"/>
      <c r="AB28" s="966">
        <v>10</v>
      </c>
      <c r="AC28" s="855" t="s">
        <v>770</v>
      </c>
      <c r="AD28" s="703">
        <v>2</v>
      </c>
      <c r="AE28" s="703">
        <v>280</v>
      </c>
      <c r="AF28" s="703">
        <v>573</v>
      </c>
      <c r="AG28" s="703"/>
      <c r="AH28" s="967"/>
      <c r="AI28" s="856"/>
      <c r="AJ28" s="853"/>
      <c r="AK28" s="966">
        <v>10</v>
      </c>
      <c r="AL28" s="855" t="s">
        <v>770</v>
      </c>
      <c r="AM28" s="703">
        <v>2</v>
      </c>
      <c r="AN28" s="703">
        <v>27</v>
      </c>
      <c r="AO28" s="703">
        <v>37</v>
      </c>
      <c r="AP28" s="703"/>
      <c r="AQ28" s="967"/>
      <c r="AR28" s="856"/>
      <c r="AS28" s="853"/>
      <c r="AT28" s="966">
        <v>10</v>
      </c>
      <c r="AU28" s="855" t="s">
        <v>770</v>
      </c>
      <c r="AV28" s="703"/>
      <c r="AW28" s="703"/>
      <c r="AX28" s="703"/>
      <c r="AY28" s="703"/>
      <c r="AZ28" s="967"/>
      <c r="BA28" s="856"/>
      <c r="BB28" s="853"/>
      <c r="BC28" s="966">
        <v>10</v>
      </c>
      <c r="BD28" s="855" t="s">
        <v>770</v>
      </c>
      <c r="BE28" s="703"/>
      <c r="BF28" s="703"/>
      <c r="BG28" s="703"/>
      <c r="BH28" s="703"/>
      <c r="BI28" s="967"/>
      <c r="BJ28" s="856"/>
      <c r="BK28" s="853"/>
      <c r="BL28" s="966">
        <v>10</v>
      </c>
      <c r="BM28" s="855" t="s">
        <v>770</v>
      </c>
      <c r="BN28" s="703"/>
      <c r="BO28" s="703"/>
      <c r="BP28" s="703"/>
      <c r="BQ28" s="703"/>
      <c r="BR28" s="967"/>
      <c r="BS28" s="856"/>
      <c r="BT28" s="853"/>
      <c r="BU28" s="966">
        <v>10</v>
      </c>
      <c r="BV28" s="855" t="s">
        <v>770</v>
      </c>
      <c r="BW28" s="703"/>
      <c r="BX28" s="703"/>
      <c r="BY28" s="703"/>
      <c r="BZ28" s="703"/>
      <c r="CA28" s="967"/>
      <c r="CB28" s="704"/>
      <c r="CC28" s="853"/>
      <c r="CD28" s="966">
        <v>10</v>
      </c>
      <c r="CE28" s="855" t="s">
        <v>770</v>
      </c>
      <c r="CF28" s="703"/>
      <c r="CG28" s="703"/>
      <c r="CH28" s="703"/>
      <c r="CI28" s="703"/>
      <c r="CJ28" s="967"/>
      <c r="CK28" s="856"/>
      <c r="CL28" s="853"/>
      <c r="CM28" s="966">
        <v>10</v>
      </c>
      <c r="CN28" s="855" t="s">
        <v>770</v>
      </c>
      <c r="CO28" s="703"/>
      <c r="CP28" s="703"/>
      <c r="CQ28" s="703"/>
      <c r="CR28" s="703"/>
      <c r="CS28" s="967"/>
      <c r="CT28" s="856"/>
      <c r="CU28" s="853"/>
      <c r="CV28" s="966">
        <v>10</v>
      </c>
      <c r="CW28" s="855" t="s">
        <v>770</v>
      </c>
      <c r="CX28" s="703"/>
      <c r="CY28" s="703"/>
      <c r="CZ28" s="703"/>
      <c r="DA28" s="703"/>
      <c r="DB28" s="967"/>
      <c r="DC28" s="856"/>
      <c r="DD28" s="853"/>
      <c r="DE28" s="966">
        <v>10</v>
      </c>
      <c r="DF28" s="855" t="s">
        <v>770</v>
      </c>
      <c r="DG28" s="703">
        <v>1</v>
      </c>
      <c r="DH28" s="703">
        <v>16</v>
      </c>
      <c r="DI28" s="703">
        <v>64</v>
      </c>
      <c r="DJ28" s="703"/>
      <c r="DK28" s="967"/>
      <c r="DL28" s="856"/>
      <c r="DM28" s="853"/>
      <c r="DN28" s="966">
        <v>10</v>
      </c>
      <c r="DO28" s="855" t="s">
        <v>770</v>
      </c>
      <c r="DP28" s="703">
        <v>3</v>
      </c>
      <c r="DQ28" s="703">
        <v>119</v>
      </c>
      <c r="DR28" s="703">
        <v>119</v>
      </c>
      <c r="DS28" s="703">
        <v>7</v>
      </c>
      <c r="DT28" s="967">
        <v>340</v>
      </c>
      <c r="DU28" s="856">
        <v>340</v>
      </c>
      <c r="DV28" s="853"/>
      <c r="DW28" s="966">
        <v>10</v>
      </c>
      <c r="DX28" s="855" t="s">
        <v>770</v>
      </c>
      <c r="DY28" s="703"/>
      <c r="DZ28" s="603" t="s">
        <v>644</v>
      </c>
      <c r="EA28" s="703"/>
      <c r="EB28" s="703"/>
      <c r="EC28" s="783" t="s">
        <v>644</v>
      </c>
      <c r="ED28" s="856"/>
      <c r="EE28"/>
      <c r="EF28" s="966">
        <v>10</v>
      </c>
      <c r="EG28" s="855" t="s">
        <v>770</v>
      </c>
      <c r="EH28" s="703"/>
      <c r="EI28" s="603" t="s">
        <v>644</v>
      </c>
      <c r="EJ28" s="703"/>
      <c r="EK28" s="703"/>
      <c r="EL28" s="783" t="s">
        <v>644</v>
      </c>
      <c r="EM28" s="856"/>
      <c r="EN28" s="853"/>
      <c r="EO28" s="966">
        <v>10</v>
      </c>
      <c r="EP28" s="855" t="s">
        <v>770</v>
      </c>
      <c r="EQ28" s="703"/>
      <c r="ER28" s="603" t="s">
        <v>644</v>
      </c>
      <c r="ES28" s="703"/>
      <c r="ET28" s="703"/>
      <c r="EU28" s="783" t="s">
        <v>644</v>
      </c>
      <c r="EV28" s="856"/>
      <c r="EW28" s="853"/>
      <c r="EX28" s="966">
        <v>10</v>
      </c>
      <c r="EY28" s="855" t="s">
        <v>770</v>
      </c>
      <c r="EZ28" s="703"/>
      <c r="FA28" s="603" t="s">
        <v>644</v>
      </c>
      <c r="FB28" s="703"/>
      <c r="FC28" s="703"/>
      <c r="FD28" s="783" t="s">
        <v>644</v>
      </c>
      <c r="FE28" s="856"/>
      <c r="FF28" s="853"/>
      <c r="FG28" s="853"/>
      <c r="FH28" s="966">
        <v>10</v>
      </c>
      <c r="FI28" s="855" t="s">
        <v>770</v>
      </c>
      <c r="FJ28" s="703"/>
      <c r="FK28" s="603" t="s">
        <v>644</v>
      </c>
      <c r="FL28" s="703"/>
      <c r="FM28" s="703"/>
      <c r="FN28" s="783" t="s">
        <v>644</v>
      </c>
      <c r="FO28" s="856"/>
      <c r="FQ28" s="1218"/>
      <c r="FR28" s="1177"/>
      <c r="FS28" s="1175"/>
      <c r="FT28" s="1218"/>
      <c r="FU28" s="1177"/>
      <c r="FV28" s="1226"/>
      <c r="FW28" s="1226"/>
    </row>
    <row r="29" spans="1:179" ht="26.25">
      <c r="A29" s="968">
        <v>11</v>
      </c>
      <c r="B29" s="858" t="s">
        <v>771</v>
      </c>
      <c r="C29" s="703">
        <v>2</v>
      </c>
      <c r="D29" s="703">
        <v>51</v>
      </c>
      <c r="E29" s="703">
        <v>85</v>
      </c>
      <c r="F29" s="703"/>
      <c r="G29" s="967"/>
      <c r="H29" s="856"/>
      <c r="I29" s="853"/>
      <c r="J29" s="968">
        <v>11</v>
      </c>
      <c r="K29" s="858" t="s">
        <v>771</v>
      </c>
      <c r="L29" s="703">
        <v>65</v>
      </c>
      <c r="M29" s="703">
        <v>1702</v>
      </c>
      <c r="N29" s="703">
        <v>2708</v>
      </c>
      <c r="O29" s="703">
        <v>10</v>
      </c>
      <c r="P29" s="967">
        <v>194</v>
      </c>
      <c r="Q29" s="856">
        <v>159</v>
      </c>
      <c r="R29" s="853"/>
      <c r="S29" s="968">
        <v>11</v>
      </c>
      <c r="T29" s="858" t="s">
        <v>771</v>
      </c>
      <c r="U29" s="703">
        <v>30</v>
      </c>
      <c r="V29" s="703">
        <v>742</v>
      </c>
      <c r="W29" s="703">
        <v>957</v>
      </c>
      <c r="X29" s="703">
        <v>8</v>
      </c>
      <c r="Y29" s="967">
        <v>144</v>
      </c>
      <c r="Z29" s="856">
        <v>139</v>
      </c>
      <c r="AA29" s="853"/>
      <c r="AB29" s="968">
        <v>11</v>
      </c>
      <c r="AC29" s="858" t="s">
        <v>771</v>
      </c>
      <c r="AD29" s="703">
        <v>12</v>
      </c>
      <c r="AE29" s="703">
        <v>502</v>
      </c>
      <c r="AF29" s="703">
        <v>792</v>
      </c>
      <c r="AG29" s="703"/>
      <c r="AH29" s="967"/>
      <c r="AI29" s="856"/>
      <c r="AJ29" s="853"/>
      <c r="AK29" s="968">
        <v>11</v>
      </c>
      <c r="AL29" s="858" t="s">
        <v>771</v>
      </c>
      <c r="AM29" s="703">
        <v>10</v>
      </c>
      <c r="AN29" s="703">
        <v>227</v>
      </c>
      <c r="AO29" s="703">
        <v>557</v>
      </c>
      <c r="AP29" s="703">
        <v>2</v>
      </c>
      <c r="AQ29" s="967">
        <v>50</v>
      </c>
      <c r="AR29" s="856">
        <v>20</v>
      </c>
      <c r="AS29" s="853"/>
      <c r="AT29" s="968">
        <v>11</v>
      </c>
      <c r="AU29" s="858" t="s">
        <v>771</v>
      </c>
      <c r="AV29" s="703"/>
      <c r="AW29" s="703"/>
      <c r="AX29" s="703"/>
      <c r="AY29" s="703"/>
      <c r="AZ29" s="967"/>
      <c r="BA29" s="856"/>
      <c r="BB29" s="853"/>
      <c r="BC29" s="968">
        <v>11</v>
      </c>
      <c r="BD29" s="858" t="s">
        <v>771</v>
      </c>
      <c r="BE29" s="703">
        <v>4</v>
      </c>
      <c r="BF29" s="703">
        <v>55</v>
      </c>
      <c r="BG29" s="703">
        <v>81</v>
      </c>
      <c r="BH29" s="703"/>
      <c r="BI29" s="967"/>
      <c r="BJ29" s="856"/>
      <c r="BK29" s="853"/>
      <c r="BL29" s="968">
        <v>11</v>
      </c>
      <c r="BM29" s="858" t="s">
        <v>771</v>
      </c>
      <c r="BN29" s="703">
        <v>9</v>
      </c>
      <c r="BO29" s="703">
        <v>297</v>
      </c>
      <c r="BP29" s="703">
        <v>571</v>
      </c>
      <c r="BQ29" s="703"/>
      <c r="BR29" s="967"/>
      <c r="BS29" s="856"/>
      <c r="BT29" s="853"/>
      <c r="BU29" s="968">
        <v>11</v>
      </c>
      <c r="BV29" s="858" t="s">
        <v>771</v>
      </c>
      <c r="BW29" s="703"/>
      <c r="BX29" s="703"/>
      <c r="BY29" s="703"/>
      <c r="BZ29" s="703">
        <v>2</v>
      </c>
      <c r="CA29" s="967">
        <v>16</v>
      </c>
      <c r="CB29" s="704">
        <v>23</v>
      </c>
      <c r="CC29" s="853"/>
      <c r="CD29" s="968">
        <v>11</v>
      </c>
      <c r="CE29" s="858" t="s">
        <v>771</v>
      </c>
      <c r="CF29" s="703">
        <v>13</v>
      </c>
      <c r="CG29" s="703">
        <v>38</v>
      </c>
      <c r="CH29" s="703">
        <v>43</v>
      </c>
      <c r="CI29" s="703"/>
      <c r="CJ29" s="967"/>
      <c r="CK29" s="856"/>
      <c r="CL29" s="853"/>
      <c r="CM29" s="968">
        <v>11</v>
      </c>
      <c r="CN29" s="858" t="s">
        <v>771</v>
      </c>
      <c r="CO29" s="703">
        <v>1</v>
      </c>
      <c r="CP29" s="703">
        <v>6</v>
      </c>
      <c r="CQ29" s="703">
        <v>6</v>
      </c>
      <c r="CR29" s="703"/>
      <c r="CS29" s="967"/>
      <c r="CT29" s="856"/>
      <c r="CU29" s="853"/>
      <c r="CV29" s="968">
        <v>11</v>
      </c>
      <c r="CW29" s="858" t="s">
        <v>771</v>
      </c>
      <c r="CX29" s="703">
        <v>12</v>
      </c>
      <c r="CY29" s="703">
        <v>32</v>
      </c>
      <c r="CZ29" s="703">
        <v>37</v>
      </c>
      <c r="DA29" s="703"/>
      <c r="DB29" s="967"/>
      <c r="DC29" s="856"/>
      <c r="DD29" s="853"/>
      <c r="DE29" s="968">
        <v>11</v>
      </c>
      <c r="DF29" s="858" t="s">
        <v>771</v>
      </c>
      <c r="DG29" s="703">
        <v>1</v>
      </c>
      <c r="DH29" s="703"/>
      <c r="DI29" s="703">
        <v>1940</v>
      </c>
      <c r="DJ29" s="703"/>
      <c r="DK29" s="967"/>
      <c r="DL29" s="856"/>
      <c r="DM29" s="853"/>
      <c r="DN29" s="968">
        <v>11</v>
      </c>
      <c r="DO29" s="858" t="s">
        <v>771</v>
      </c>
      <c r="DP29" s="703">
        <v>6</v>
      </c>
      <c r="DQ29" s="703">
        <v>220</v>
      </c>
      <c r="DR29" s="703">
        <v>282</v>
      </c>
      <c r="DS29" s="703">
        <v>2</v>
      </c>
      <c r="DT29" s="967">
        <v>90</v>
      </c>
      <c r="DU29" s="856">
        <v>144</v>
      </c>
      <c r="DV29" s="853"/>
      <c r="DW29" s="968">
        <v>11</v>
      </c>
      <c r="DX29" s="858" t="s">
        <v>771</v>
      </c>
      <c r="DY29" s="703">
        <v>3</v>
      </c>
      <c r="DZ29" s="603" t="s">
        <v>644</v>
      </c>
      <c r="EA29" s="703">
        <v>2028</v>
      </c>
      <c r="EB29" s="703"/>
      <c r="EC29" s="783" t="s">
        <v>644</v>
      </c>
      <c r="ED29" s="856"/>
      <c r="EE29"/>
      <c r="EF29" s="968">
        <v>11</v>
      </c>
      <c r="EG29" s="858" t="s">
        <v>771</v>
      </c>
      <c r="EH29" s="703">
        <v>2</v>
      </c>
      <c r="EI29" s="603" t="s">
        <v>644</v>
      </c>
      <c r="EJ29" s="703">
        <v>1581</v>
      </c>
      <c r="EK29" s="703"/>
      <c r="EL29" s="783" t="s">
        <v>644</v>
      </c>
      <c r="EM29" s="856"/>
      <c r="EN29" s="853"/>
      <c r="EO29" s="968">
        <v>11</v>
      </c>
      <c r="EP29" s="858" t="s">
        <v>771</v>
      </c>
      <c r="EQ29" s="703">
        <v>2</v>
      </c>
      <c r="ER29" s="603" t="s">
        <v>644</v>
      </c>
      <c r="ES29" s="703">
        <v>1225</v>
      </c>
      <c r="ET29" s="703"/>
      <c r="EU29" s="783" t="s">
        <v>644</v>
      </c>
      <c r="EV29" s="856"/>
      <c r="EW29" s="853"/>
      <c r="EX29" s="968">
        <v>11</v>
      </c>
      <c r="EY29" s="858" t="s">
        <v>771</v>
      </c>
      <c r="EZ29" s="703">
        <v>1</v>
      </c>
      <c r="FA29" s="603" t="s">
        <v>644</v>
      </c>
      <c r="FB29" s="703">
        <v>253</v>
      </c>
      <c r="FC29" s="703"/>
      <c r="FD29" s="783" t="s">
        <v>644</v>
      </c>
      <c r="FE29" s="856"/>
      <c r="FF29" s="853"/>
      <c r="FG29" s="853"/>
      <c r="FH29" s="968">
        <v>11</v>
      </c>
      <c r="FI29" s="858" t="s">
        <v>771</v>
      </c>
      <c r="FJ29" s="703">
        <v>2</v>
      </c>
      <c r="FK29" s="603" t="s">
        <v>644</v>
      </c>
      <c r="FL29" s="703">
        <v>103</v>
      </c>
      <c r="FM29" s="703"/>
      <c r="FN29" s="783" t="s">
        <v>644</v>
      </c>
      <c r="FO29" s="856"/>
      <c r="FQ29" s="1218"/>
      <c r="FR29" s="1177"/>
      <c r="FS29" s="1175"/>
      <c r="FT29" s="1218"/>
      <c r="FU29" s="1177"/>
      <c r="FV29" s="1226"/>
      <c r="FW29" s="1226"/>
    </row>
    <row r="30" spans="1:179" ht="26.25">
      <c r="A30" s="966">
        <v>12</v>
      </c>
      <c r="B30" s="855" t="s">
        <v>772</v>
      </c>
      <c r="C30" s="703">
        <v>8</v>
      </c>
      <c r="D30" s="703">
        <v>422</v>
      </c>
      <c r="E30" s="703">
        <v>487</v>
      </c>
      <c r="F30" s="703"/>
      <c r="G30" s="967"/>
      <c r="H30" s="856"/>
      <c r="I30" s="853"/>
      <c r="J30" s="966">
        <v>12</v>
      </c>
      <c r="K30" s="855" t="s">
        <v>772</v>
      </c>
      <c r="L30" s="703">
        <v>128</v>
      </c>
      <c r="M30" s="703">
        <v>5402</v>
      </c>
      <c r="N30" s="703">
        <v>9485</v>
      </c>
      <c r="O30" s="703">
        <v>42</v>
      </c>
      <c r="P30" s="967">
        <v>1818</v>
      </c>
      <c r="Q30" s="856">
        <v>5584</v>
      </c>
      <c r="R30" s="853"/>
      <c r="S30" s="966">
        <v>12</v>
      </c>
      <c r="T30" s="855" t="s">
        <v>772</v>
      </c>
      <c r="U30" s="703">
        <v>19</v>
      </c>
      <c r="V30" s="703">
        <v>603</v>
      </c>
      <c r="W30" s="703">
        <v>863</v>
      </c>
      <c r="X30" s="703">
        <v>3</v>
      </c>
      <c r="Y30" s="967">
        <v>70</v>
      </c>
      <c r="Z30" s="856">
        <v>118</v>
      </c>
      <c r="AA30" s="853"/>
      <c r="AB30" s="966">
        <v>12</v>
      </c>
      <c r="AC30" s="855" t="s">
        <v>772</v>
      </c>
      <c r="AD30" s="703">
        <v>37</v>
      </c>
      <c r="AE30" s="703">
        <v>1580</v>
      </c>
      <c r="AF30" s="703">
        <v>2561</v>
      </c>
      <c r="AG30" s="703">
        <v>14</v>
      </c>
      <c r="AH30" s="967">
        <v>801</v>
      </c>
      <c r="AI30" s="856">
        <v>982</v>
      </c>
      <c r="AJ30" s="853"/>
      <c r="AK30" s="966">
        <v>12</v>
      </c>
      <c r="AL30" s="855" t="s">
        <v>772</v>
      </c>
      <c r="AM30" s="703">
        <v>27</v>
      </c>
      <c r="AN30" s="703">
        <v>1108</v>
      </c>
      <c r="AO30" s="703">
        <v>3493</v>
      </c>
      <c r="AP30" s="703">
        <v>13</v>
      </c>
      <c r="AQ30" s="967">
        <v>571</v>
      </c>
      <c r="AR30" s="856">
        <v>1616</v>
      </c>
      <c r="AS30" s="853"/>
      <c r="AT30" s="966">
        <v>12</v>
      </c>
      <c r="AU30" s="855" t="s">
        <v>772</v>
      </c>
      <c r="AV30" s="703">
        <v>6</v>
      </c>
      <c r="AW30" s="703">
        <v>770</v>
      </c>
      <c r="AX30" s="703">
        <v>827</v>
      </c>
      <c r="AY30" s="703"/>
      <c r="AZ30" s="967"/>
      <c r="BA30" s="856"/>
      <c r="BB30" s="853"/>
      <c r="BC30" s="966">
        <v>12</v>
      </c>
      <c r="BD30" s="855" t="s">
        <v>772</v>
      </c>
      <c r="BE30" s="703">
        <v>2</v>
      </c>
      <c r="BF30" s="703">
        <v>15</v>
      </c>
      <c r="BG30" s="703">
        <v>39</v>
      </c>
      <c r="BH30" s="703"/>
      <c r="BI30" s="967"/>
      <c r="BJ30" s="856"/>
      <c r="BK30" s="853"/>
      <c r="BL30" s="966">
        <v>12</v>
      </c>
      <c r="BM30" s="855" t="s">
        <v>772</v>
      </c>
      <c r="BN30" s="703">
        <v>37</v>
      </c>
      <c r="BO30" s="703">
        <v>1326</v>
      </c>
      <c r="BP30" s="703">
        <v>1702</v>
      </c>
      <c r="BQ30" s="703">
        <v>12</v>
      </c>
      <c r="BR30" s="967">
        <v>376</v>
      </c>
      <c r="BS30" s="856">
        <v>2868</v>
      </c>
      <c r="BT30" s="853"/>
      <c r="BU30" s="966">
        <v>12</v>
      </c>
      <c r="BV30" s="855" t="s">
        <v>772</v>
      </c>
      <c r="BW30" s="703"/>
      <c r="BX30" s="703"/>
      <c r="BY30" s="703"/>
      <c r="BZ30" s="703"/>
      <c r="CA30" s="967"/>
      <c r="CB30" s="704"/>
      <c r="CC30" s="853"/>
      <c r="CD30" s="966">
        <v>12</v>
      </c>
      <c r="CE30" s="855" t="s">
        <v>772</v>
      </c>
      <c r="CF30" s="703">
        <v>29</v>
      </c>
      <c r="CG30" s="703">
        <v>193</v>
      </c>
      <c r="CH30" s="703">
        <v>215</v>
      </c>
      <c r="CI30" s="703">
        <v>5</v>
      </c>
      <c r="CJ30" s="967">
        <v>20</v>
      </c>
      <c r="CK30" s="856">
        <v>26</v>
      </c>
      <c r="CL30" s="853"/>
      <c r="CM30" s="966">
        <v>12</v>
      </c>
      <c r="CN30" s="855" t="s">
        <v>772</v>
      </c>
      <c r="CO30" s="703">
        <v>22</v>
      </c>
      <c r="CP30" s="703">
        <v>166</v>
      </c>
      <c r="CQ30" s="703">
        <v>194</v>
      </c>
      <c r="CR30" s="703"/>
      <c r="CS30" s="967"/>
      <c r="CT30" s="856"/>
      <c r="CU30" s="853"/>
      <c r="CV30" s="966">
        <v>12</v>
      </c>
      <c r="CW30" s="855" t="s">
        <v>772</v>
      </c>
      <c r="CX30" s="703">
        <v>7</v>
      </c>
      <c r="CY30" s="703">
        <v>27</v>
      </c>
      <c r="CZ30" s="703">
        <v>21</v>
      </c>
      <c r="DA30" s="703">
        <v>5</v>
      </c>
      <c r="DB30" s="967">
        <v>20</v>
      </c>
      <c r="DC30" s="856">
        <v>26</v>
      </c>
      <c r="DD30" s="853"/>
      <c r="DE30" s="966">
        <v>12</v>
      </c>
      <c r="DF30" s="855" t="s">
        <v>772</v>
      </c>
      <c r="DG30" s="703">
        <v>6</v>
      </c>
      <c r="DH30" s="703">
        <v>63</v>
      </c>
      <c r="DI30" s="703">
        <v>2212</v>
      </c>
      <c r="DJ30" s="703">
        <v>2</v>
      </c>
      <c r="DK30" s="967">
        <v>31</v>
      </c>
      <c r="DL30" s="856">
        <v>160</v>
      </c>
      <c r="DM30" s="853"/>
      <c r="DN30" s="966">
        <v>12</v>
      </c>
      <c r="DO30" s="855" t="s">
        <v>772</v>
      </c>
      <c r="DP30" s="703">
        <v>42</v>
      </c>
      <c r="DQ30" s="703">
        <v>1478</v>
      </c>
      <c r="DR30" s="703">
        <v>2113</v>
      </c>
      <c r="DS30" s="703">
        <v>29</v>
      </c>
      <c r="DT30" s="967">
        <v>1168</v>
      </c>
      <c r="DU30" s="856">
        <v>1348</v>
      </c>
      <c r="DV30" s="853"/>
      <c r="DW30" s="966">
        <v>12</v>
      </c>
      <c r="DX30" s="855" t="s">
        <v>772</v>
      </c>
      <c r="DY30" s="703">
        <v>2</v>
      </c>
      <c r="DZ30" s="603" t="s">
        <v>644</v>
      </c>
      <c r="EA30" s="703">
        <v>4134</v>
      </c>
      <c r="EB30" s="703">
        <v>1</v>
      </c>
      <c r="EC30" s="783" t="s">
        <v>644</v>
      </c>
      <c r="ED30" s="856">
        <v>1918</v>
      </c>
      <c r="EE30"/>
      <c r="EF30" s="966">
        <v>12</v>
      </c>
      <c r="EG30" s="855" t="s">
        <v>772</v>
      </c>
      <c r="EH30" s="703">
        <v>2</v>
      </c>
      <c r="EI30" s="603" t="s">
        <v>644</v>
      </c>
      <c r="EJ30" s="703">
        <v>4134</v>
      </c>
      <c r="EK30" s="703">
        <v>1</v>
      </c>
      <c r="EL30" s="783" t="s">
        <v>644</v>
      </c>
      <c r="EM30" s="856">
        <v>1918</v>
      </c>
      <c r="EN30" s="853"/>
      <c r="EO30" s="966">
        <v>12</v>
      </c>
      <c r="EP30" s="855" t="s">
        <v>772</v>
      </c>
      <c r="EQ30" s="703">
        <v>1</v>
      </c>
      <c r="ER30" s="603" t="s">
        <v>644</v>
      </c>
      <c r="ES30" s="703">
        <v>401</v>
      </c>
      <c r="ET30" s="703"/>
      <c r="EU30" s="783" t="s">
        <v>644</v>
      </c>
      <c r="EV30" s="856"/>
      <c r="EW30" s="853"/>
      <c r="EX30" s="966">
        <v>12</v>
      </c>
      <c r="EY30" s="855" t="s">
        <v>772</v>
      </c>
      <c r="EZ30" s="703">
        <v>1</v>
      </c>
      <c r="FA30" s="603" t="s">
        <v>644</v>
      </c>
      <c r="FB30" s="703">
        <v>286</v>
      </c>
      <c r="FC30" s="703"/>
      <c r="FD30" s="783" t="s">
        <v>644</v>
      </c>
      <c r="FE30" s="856"/>
      <c r="FF30" s="853"/>
      <c r="FG30" s="853"/>
      <c r="FH30" s="966">
        <v>12</v>
      </c>
      <c r="FI30" s="855" t="s">
        <v>772</v>
      </c>
      <c r="FJ30" s="703">
        <v>2</v>
      </c>
      <c r="FK30" s="603" t="s">
        <v>644</v>
      </c>
      <c r="FL30" s="703">
        <v>3447</v>
      </c>
      <c r="FM30" s="703">
        <v>1</v>
      </c>
      <c r="FN30" s="783" t="s">
        <v>644</v>
      </c>
      <c r="FO30" s="856">
        <v>1918</v>
      </c>
      <c r="FQ30" s="1218"/>
      <c r="FR30" s="1177"/>
      <c r="FS30" s="1175"/>
      <c r="FT30" s="1218"/>
      <c r="FU30" s="1177"/>
      <c r="FV30" s="1226"/>
      <c r="FW30" s="1226"/>
    </row>
    <row r="31" spans="1:179" ht="26.25">
      <c r="A31" s="968">
        <v>13</v>
      </c>
      <c r="B31" s="858" t="s">
        <v>773</v>
      </c>
      <c r="C31" s="703"/>
      <c r="D31" s="703"/>
      <c r="E31" s="703"/>
      <c r="F31" s="703"/>
      <c r="G31" s="967"/>
      <c r="H31" s="856"/>
      <c r="I31" s="853"/>
      <c r="J31" s="968">
        <v>13</v>
      </c>
      <c r="K31" s="858" t="s">
        <v>773</v>
      </c>
      <c r="L31" s="703">
        <v>23</v>
      </c>
      <c r="M31" s="703">
        <v>865</v>
      </c>
      <c r="N31" s="703">
        <v>883</v>
      </c>
      <c r="O31" s="703">
        <v>11</v>
      </c>
      <c r="P31" s="967">
        <v>290</v>
      </c>
      <c r="Q31" s="856">
        <v>287</v>
      </c>
      <c r="R31" s="853"/>
      <c r="S31" s="968">
        <v>13</v>
      </c>
      <c r="T31" s="858" t="s">
        <v>773</v>
      </c>
      <c r="U31" s="703">
        <v>13</v>
      </c>
      <c r="V31" s="703">
        <v>320</v>
      </c>
      <c r="W31" s="703">
        <v>315</v>
      </c>
      <c r="X31" s="703">
        <v>5</v>
      </c>
      <c r="Y31" s="967">
        <v>98</v>
      </c>
      <c r="Z31" s="856">
        <v>96</v>
      </c>
      <c r="AA31" s="853"/>
      <c r="AB31" s="968">
        <v>13</v>
      </c>
      <c r="AC31" s="858" t="s">
        <v>773</v>
      </c>
      <c r="AD31" s="703">
        <v>2</v>
      </c>
      <c r="AE31" s="703">
        <v>75</v>
      </c>
      <c r="AF31" s="703">
        <v>74</v>
      </c>
      <c r="AG31" s="703">
        <v>1</v>
      </c>
      <c r="AH31" s="967">
        <v>30</v>
      </c>
      <c r="AI31" s="856">
        <v>32</v>
      </c>
      <c r="AJ31" s="853"/>
      <c r="AK31" s="968">
        <v>13</v>
      </c>
      <c r="AL31" s="858" t="s">
        <v>773</v>
      </c>
      <c r="AM31" s="703">
        <v>3</v>
      </c>
      <c r="AN31" s="703">
        <v>45</v>
      </c>
      <c r="AO31" s="703">
        <v>58</v>
      </c>
      <c r="AP31" s="703">
        <v>5</v>
      </c>
      <c r="AQ31" s="967">
        <v>162</v>
      </c>
      <c r="AR31" s="856">
        <v>159</v>
      </c>
      <c r="AS31" s="853"/>
      <c r="AT31" s="968">
        <v>13</v>
      </c>
      <c r="AU31" s="858" t="s">
        <v>773</v>
      </c>
      <c r="AV31" s="703">
        <v>1</v>
      </c>
      <c r="AW31" s="703">
        <v>250</v>
      </c>
      <c r="AX31" s="703">
        <v>250</v>
      </c>
      <c r="AY31" s="703"/>
      <c r="AZ31" s="967"/>
      <c r="BA31" s="856"/>
      <c r="BB31" s="853"/>
      <c r="BC31" s="968">
        <v>13</v>
      </c>
      <c r="BD31" s="858" t="s">
        <v>773</v>
      </c>
      <c r="BE31" s="703"/>
      <c r="BF31" s="703"/>
      <c r="BG31" s="703"/>
      <c r="BH31" s="703"/>
      <c r="BI31" s="967"/>
      <c r="BJ31" s="856"/>
      <c r="BK31" s="853"/>
      <c r="BL31" s="968">
        <v>13</v>
      </c>
      <c r="BM31" s="858" t="s">
        <v>773</v>
      </c>
      <c r="BN31" s="703">
        <v>4</v>
      </c>
      <c r="BO31" s="703">
        <v>175</v>
      </c>
      <c r="BP31" s="703">
        <v>186</v>
      </c>
      <c r="BQ31" s="703"/>
      <c r="BR31" s="967"/>
      <c r="BS31" s="856"/>
      <c r="BT31" s="853"/>
      <c r="BU31" s="968">
        <v>13</v>
      </c>
      <c r="BV31" s="858" t="s">
        <v>773</v>
      </c>
      <c r="BW31" s="703"/>
      <c r="BX31" s="703"/>
      <c r="BY31" s="703"/>
      <c r="BZ31" s="703"/>
      <c r="CA31" s="967"/>
      <c r="CB31" s="704"/>
      <c r="CC31" s="853"/>
      <c r="CD31" s="968">
        <v>13</v>
      </c>
      <c r="CE31" s="858" t="s">
        <v>773</v>
      </c>
      <c r="CF31" s="703">
        <v>2</v>
      </c>
      <c r="CG31" s="703">
        <v>6</v>
      </c>
      <c r="CH31" s="703">
        <v>6</v>
      </c>
      <c r="CI31" s="703"/>
      <c r="CJ31" s="967"/>
      <c r="CK31" s="856"/>
      <c r="CL31" s="853"/>
      <c r="CM31" s="968">
        <v>13</v>
      </c>
      <c r="CN31" s="858" t="s">
        <v>773</v>
      </c>
      <c r="CO31" s="703">
        <v>1</v>
      </c>
      <c r="CP31" s="703">
        <v>1</v>
      </c>
      <c r="CQ31" s="703">
        <v>1</v>
      </c>
      <c r="CR31" s="703"/>
      <c r="CS31" s="967"/>
      <c r="CT31" s="856"/>
      <c r="CU31" s="853"/>
      <c r="CV31" s="968">
        <v>13</v>
      </c>
      <c r="CW31" s="858" t="s">
        <v>773</v>
      </c>
      <c r="CX31" s="703">
        <v>1</v>
      </c>
      <c r="CY31" s="703">
        <v>5</v>
      </c>
      <c r="CZ31" s="703">
        <v>5</v>
      </c>
      <c r="DA31" s="703"/>
      <c r="DB31" s="967"/>
      <c r="DC31" s="856"/>
      <c r="DD31" s="853"/>
      <c r="DE31" s="968">
        <v>13</v>
      </c>
      <c r="DF31" s="858" t="s">
        <v>773</v>
      </c>
      <c r="DG31" s="703">
        <v>1</v>
      </c>
      <c r="DH31" s="703">
        <v>10</v>
      </c>
      <c r="DI31" s="703">
        <v>47</v>
      </c>
      <c r="DJ31" s="703"/>
      <c r="DK31" s="967"/>
      <c r="DL31" s="856"/>
      <c r="DM31" s="853"/>
      <c r="DN31" s="968">
        <v>13</v>
      </c>
      <c r="DO31" s="858" t="s">
        <v>773</v>
      </c>
      <c r="DP31" s="703">
        <v>15</v>
      </c>
      <c r="DQ31" s="703">
        <v>771</v>
      </c>
      <c r="DR31" s="703">
        <v>400</v>
      </c>
      <c r="DS31" s="703">
        <v>4</v>
      </c>
      <c r="DT31" s="967">
        <v>205</v>
      </c>
      <c r="DU31" s="856">
        <v>238</v>
      </c>
      <c r="DV31" s="853"/>
      <c r="DW31" s="968">
        <v>13</v>
      </c>
      <c r="DX31" s="858" t="s">
        <v>773</v>
      </c>
      <c r="DY31" s="703"/>
      <c r="DZ31" s="603" t="s">
        <v>644</v>
      </c>
      <c r="EA31" s="703"/>
      <c r="EB31" s="703"/>
      <c r="EC31" s="783" t="s">
        <v>644</v>
      </c>
      <c r="ED31" s="856"/>
      <c r="EE31"/>
      <c r="EF31" s="968">
        <v>13</v>
      </c>
      <c r="EG31" s="858" t="s">
        <v>773</v>
      </c>
      <c r="EH31" s="703"/>
      <c r="EI31" s="603" t="s">
        <v>644</v>
      </c>
      <c r="EJ31" s="703"/>
      <c r="EK31" s="703"/>
      <c r="EL31" s="783" t="s">
        <v>644</v>
      </c>
      <c r="EM31" s="856"/>
      <c r="EN31" s="853"/>
      <c r="EO31" s="968">
        <v>13</v>
      </c>
      <c r="EP31" s="858" t="s">
        <v>773</v>
      </c>
      <c r="EQ31" s="703"/>
      <c r="ER31" s="603" t="s">
        <v>644</v>
      </c>
      <c r="ES31" s="703"/>
      <c r="ET31" s="703"/>
      <c r="EU31" s="783" t="s">
        <v>644</v>
      </c>
      <c r="EV31" s="856"/>
      <c r="EW31" s="853"/>
      <c r="EX31" s="968">
        <v>13</v>
      </c>
      <c r="EY31" s="858" t="s">
        <v>773</v>
      </c>
      <c r="EZ31" s="703"/>
      <c r="FA31" s="603" t="s">
        <v>644</v>
      </c>
      <c r="FB31" s="703"/>
      <c r="FC31" s="703"/>
      <c r="FD31" s="783" t="s">
        <v>644</v>
      </c>
      <c r="FE31" s="856"/>
      <c r="FF31" s="853"/>
      <c r="FG31" s="853"/>
      <c r="FH31" s="968">
        <v>13</v>
      </c>
      <c r="FI31" s="858" t="s">
        <v>773</v>
      </c>
      <c r="FJ31" s="703"/>
      <c r="FK31" s="603" t="s">
        <v>644</v>
      </c>
      <c r="FL31" s="703"/>
      <c r="FM31" s="703"/>
      <c r="FN31" s="783" t="s">
        <v>644</v>
      </c>
      <c r="FO31" s="856"/>
      <c r="FQ31" s="1218"/>
      <c r="FR31" s="1177"/>
      <c r="FS31" s="1175"/>
      <c r="FT31" s="1218"/>
      <c r="FU31" s="1177"/>
      <c r="FV31" s="1226"/>
      <c r="FW31" s="1226"/>
    </row>
    <row r="32" spans="1:179" ht="26.25">
      <c r="A32" s="966">
        <v>14</v>
      </c>
      <c r="B32" s="855" t="s">
        <v>774</v>
      </c>
      <c r="C32" s="703"/>
      <c r="D32" s="703"/>
      <c r="E32" s="703"/>
      <c r="F32" s="703">
        <v>2</v>
      </c>
      <c r="G32" s="967">
        <v>180</v>
      </c>
      <c r="H32" s="856">
        <v>180</v>
      </c>
      <c r="I32" s="853"/>
      <c r="J32" s="966">
        <v>14</v>
      </c>
      <c r="K32" s="855" t="s">
        <v>774</v>
      </c>
      <c r="L32" s="703">
        <v>48</v>
      </c>
      <c r="M32" s="703">
        <v>2280</v>
      </c>
      <c r="N32" s="703">
        <v>3394</v>
      </c>
      <c r="O32" s="703">
        <v>5</v>
      </c>
      <c r="P32" s="967">
        <v>158</v>
      </c>
      <c r="Q32" s="856">
        <v>177</v>
      </c>
      <c r="R32" s="853"/>
      <c r="S32" s="966">
        <v>14</v>
      </c>
      <c r="T32" s="855" t="s">
        <v>774</v>
      </c>
      <c r="U32" s="703">
        <v>8</v>
      </c>
      <c r="V32" s="703">
        <v>426</v>
      </c>
      <c r="W32" s="703">
        <v>418</v>
      </c>
      <c r="X32" s="703">
        <v>1</v>
      </c>
      <c r="Y32" s="967">
        <v>60</v>
      </c>
      <c r="Z32" s="856">
        <v>79</v>
      </c>
      <c r="AA32" s="853"/>
      <c r="AB32" s="966">
        <v>14</v>
      </c>
      <c r="AC32" s="855" t="s">
        <v>774</v>
      </c>
      <c r="AD32" s="703">
        <v>15</v>
      </c>
      <c r="AE32" s="703">
        <v>657</v>
      </c>
      <c r="AF32" s="703">
        <v>1009</v>
      </c>
      <c r="AG32" s="703"/>
      <c r="AH32" s="967"/>
      <c r="AI32" s="856"/>
      <c r="AJ32" s="853"/>
      <c r="AK32" s="966">
        <v>14</v>
      </c>
      <c r="AL32" s="855" t="s">
        <v>774</v>
      </c>
      <c r="AM32" s="703">
        <v>7</v>
      </c>
      <c r="AN32" s="703">
        <v>265</v>
      </c>
      <c r="AO32" s="703">
        <v>545</v>
      </c>
      <c r="AP32" s="703">
        <v>1</v>
      </c>
      <c r="AQ32" s="967">
        <v>8</v>
      </c>
      <c r="AR32" s="856">
        <v>8</v>
      </c>
      <c r="AS32" s="853"/>
      <c r="AT32" s="966">
        <v>14</v>
      </c>
      <c r="AU32" s="855" t="s">
        <v>774</v>
      </c>
      <c r="AV32" s="703">
        <v>3</v>
      </c>
      <c r="AW32" s="703">
        <v>560</v>
      </c>
      <c r="AX32" s="703">
        <v>845</v>
      </c>
      <c r="AY32" s="703"/>
      <c r="AZ32" s="967"/>
      <c r="BA32" s="856"/>
      <c r="BB32" s="853"/>
      <c r="BC32" s="966">
        <v>14</v>
      </c>
      <c r="BD32" s="855" t="s">
        <v>774</v>
      </c>
      <c r="BE32" s="703">
        <v>2</v>
      </c>
      <c r="BF32" s="703">
        <v>69</v>
      </c>
      <c r="BG32" s="703">
        <v>64</v>
      </c>
      <c r="BH32" s="703"/>
      <c r="BI32" s="967"/>
      <c r="BJ32" s="856"/>
      <c r="BK32" s="853"/>
      <c r="BL32" s="966">
        <v>14</v>
      </c>
      <c r="BM32" s="855" t="s">
        <v>774</v>
      </c>
      <c r="BN32" s="703">
        <v>13</v>
      </c>
      <c r="BO32" s="703">
        <v>303</v>
      </c>
      <c r="BP32" s="703">
        <v>513</v>
      </c>
      <c r="BQ32" s="703">
        <v>3</v>
      </c>
      <c r="BR32" s="967">
        <v>90</v>
      </c>
      <c r="BS32" s="856">
        <v>90</v>
      </c>
      <c r="BT32" s="853"/>
      <c r="BU32" s="966">
        <v>14</v>
      </c>
      <c r="BV32" s="855" t="s">
        <v>774</v>
      </c>
      <c r="BW32" s="703"/>
      <c r="BX32" s="703"/>
      <c r="BY32" s="703"/>
      <c r="BZ32" s="703"/>
      <c r="CA32" s="967"/>
      <c r="CB32" s="704"/>
      <c r="CC32" s="853"/>
      <c r="CD32" s="966">
        <v>14</v>
      </c>
      <c r="CE32" s="855" t="s">
        <v>774</v>
      </c>
      <c r="CF32" s="703">
        <v>2</v>
      </c>
      <c r="CG32" s="703">
        <v>5</v>
      </c>
      <c r="CH32" s="703">
        <v>5</v>
      </c>
      <c r="CI32" s="703"/>
      <c r="CJ32" s="967"/>
      <c r="CK32" s="856"/>
      <c r="CL32" s="853"/>
      <c r="CM32" s="966">
        <v>14</v>
      </c>
      <c r="CN32" s="855" t="s">
        <v>774</v>
      </c>
      <c r="CO32" s="703">
        <v>1</v>
      </c>
      <c r="CP32" s="703">
        <v>3</v>
      </c>
      <c r="CQ32" s="703">
        <v>3</v>
      </c>
      <c r="CR32" s="703"/>
      <c r="CS32" s="967"/>
      <c r="CT32" s="856"/>
      <c r="CU32" s="853"/>
      <c r="CV32" s="966">
        <v>14</v>
      </c>
      <c r="CW32" s="855" t="s">
        <v>774</v>
      </c>
      <c r="CX32" s="703">
        <v>1</v>
      </c>
      <c r="CY32" s="703">
        <v>2</v>
      </c>
      <c r="CZ32" s="703">
        <v>2</v>
      </c>
      <c r="DA32" s="703"/>
      <c r="DB32" s="967"/>
      <c r="DC32" s="856"/>
      <c r="DD32" s="853"/>
      <c r="DE32" s="966">
        <v>14</v>
      </c>
      <c r="DF32" s="855" t="s">
        <v>774</v>
      </c>
      <c r="DG32" s="703">
        <v>1</v>
      </c>
      <c r="DH32" s="703"/>
      <c r="DI32" s="703">
        <v>143</v>
      </c>
      <c r="DJ32" s="703">
        <v>1</v>
      </c>
      <c r="DK32" s="967">
        <v>24</v>
      </c>
      <c r="DL32" s="856">
        <v>15</v>
      </c>
      <c r="DM32" s="853"/>
      <c r="DN32" s="966">
        <v>14</v>
      </c>
      <c r="DO32" s="855" t="s">
        <v>774</v>
      </c>
      <c r="DP32" s="703">
        <v>16</v>
      </c>
      <c r="DQ32" s="703">
        <v>627</v>
      </c>
      <c r="DR32" s="703">
        <v>883</v>
      </c>
      <c r="DS32" s="703">
        <v>6</v>
      </c>
      <c r="DT32" s="967">
        <v>218</v>
      </c>
      <c r="DU32" s="856">
        <v>212</v>
      </c>
      <c r="DV32" s="853"/>
      <c r="DW32" s="966">
        <v>14</v>
      </c>
      <c r="DX32" s="855" t="s">
        <v>774</v>
      </c>
      <c r="DY32" s="703">
        <v>2</v>
      </c>
      <c r="DZ32" s="603" t="s">
        <v>644</v>
      </c>
      <c r="EA32" s="703">
        <v>153</v>
      </c>
      <c r="EB32" s="703"/>
      <c r="EC32" s="783" t="s">
        <v>644</v>
      </c>
      <c r="ED32" s="856"/>
      <c r="EE32"/>
      <c r="EF32" s="966">
        <v>14</v>
      </c>
      <c r="EG32" s="855" t="s">
        <v>774</v>
      </c>
      <c r="EH32" s="703">
        <v>1</v>
      </c>
      <c r="EI32" s="603" t="s">
        <v>644</v>
      </c>
      <c r="EJ32" s="703">
        <v>153</v>
      </c>
      <c r="EK32" s="703"/>
      <c r="EL32" s="783" t="s">
        <v>644</v>
      </c>
      <c r="EM32" s="856"/>
      <c r="EN32" s="853"/>
      <c r="EO32" s="966">
        <v>14</v>
      </c>
      <c r="EP32" s="855" t="s">
        <v>774</v>
      </c>
      <c r="EQ32" s="703"/>
      <c r="ER32" s="603" t="s">
        <v>644</v>
      </c>
      <c r="ES32" s="703"/>
      <c r="ET32" s="703"/>
      <c r="EU32" s="783" t="s">
        <v>644</v>
      </c>
      <c r="EV32" s="856"/>
      <c r="EW32" s="853"/>
      <c r="EX32" s="966">
        <v>14</v>
      </c>
      <c r="EY32" s="855" t="s">
        <v>774</v>
      </c>
      <c r="EZ32" s="703"/>
      <c r="FA32" s="603" t="s">
        <v>644</v>
      </c>
      <c r="FB32" s="703"/>
      <c r="FC32" s="703"/>
      <c r="FD32" s="783" t="s">
        <v>644</v>
      </c>
      <c r="FE32" s="856"/>
      <c r="FF32" s="853"/>
      <c r="FG32" s="853"/>
      <c r="FH32" s="966">
        <v>14</v>
      </c>
      <c r="FI32" s="855" t="s">
        <v>774</v>
      </c>
      <c r="FJ32" s="703">
        <v>1</v>
      </c>
      <c r="FK32" s="603" t="s">
        <v>644</v>
      </c>
      <c r="FL32" s="703">
        <v>73</v>
      </c>
      <c r="FM32" s="703"/>
      <c r="FN32" s="783" t="s">
        <v>644</v>
      </c>
      <c r="FO32" s="856"/>
      <c r="FQ32" s="1218"/>
      <c r="FR32" s="1177"/>
      <c r="FS32" s="1175"/>
      <c r="FT32" s="1218"/>
      <c r="FU32" s="1177"/>
      <c r="FV32" s="1226"/>
      <c r="FW32" s="1226"/>
    </row>
    <row r="33" spans="1:179" ht="26.25">
      <c r="A33" s="966">
        <v>15</v>
      </c>
      <c r="B33" s="855" t="s">
        <v>775</v>
      </c>
      <c r="C33" s="703">
        <v>1</v>
      </c>
      <c r="D33" s="703">
        <v>115</v>
      </c>
      <c r="E33" s="703">
        <v>116</v>
      </c>
      <c r="F33" s="703"/>
      <c r="G33" s="967"/>
      <c r="H33" s="856"/>
      <c r="I33" s="853"/>
      <c r="J33" s="966">
        <v>15</v>
      </c>
      <c r="K33" s="855" t="s">
        <v>775</v>
      </c>
      <c r="L33" s="703">
        <v>76</v>
      </c>
      <c r="M33" s="703">
        <v>3220</v>
      </c>
      <c r="N33" s="703">
        <v>3941</v>
      </c>
      <c r="O33" s="703">
        <v>40</v>
      </c>
      <c r="P33" s="967">
        <v>2893</v>
      </c>
      <c r="Q33" s="856">
        <v>1686</v>
      </c>
      <c r="R33" s="853"/>
      <c r="S33" s="966">
        <v>15</v>
      </c>
      <c r="T33" s="855" t="s">
        <v>775</v>
      </c>
      <c r="U33" s="703">
        <v>22</v>
      </c>
      <c r="V33" s="703">
        <v>655</v>
      </c>
      <c r="W33" s="703">
        <v>639</v>
      </c>
      <c r="X33" s="703">
        <v>1</v>
      </c>
      <c r="Y33" s="967">
        <v>30</v>
      </c>
      <c r="Z33" s="856">
        <v>30</v>
      </c>
      <c r="AA33" s="853"/>
      <c r="AB33" s="966">
        <v>15</v>
      </c>
      <c r="AC33" s="855" t="s">
        <v>775</v>
      </c>
      <c r="AD33" s="703">
        <v>23</v>
      </c>
      <c r="AE33" s="703">
        <v>1607</v>
      </c>
      <c r="AF33" s="703">
        <v>1977</v>
      </c>
      <c r="AG33" s="703">
        <v>3</v>
      </c>
      <c r="AH33" s="967">
        <v>155</v>
      </c>
      <c r="AI33" s="856">
        <v>134</v>
      </c>
      <c r="AJ33" s="853"/>
      <c r="AK33" s="966">
        <v>15</v>
      </c>
      <c r="AL33" s="855" t="s">
        <v>775</v>
      </c>
      <c r="AM33" s="703">
        <v>7</v>
      </c>
      <c r="AN33" s="703">
        <v>183</v>
      </c>
      <c r="AO33" s="703">
        <v>361</v>
      </c>
      <c r="AP33" s="703">
        <v>17</v>
      </c>
      <c r="AQ33" s="967">
        <v>754</v>
      </c>
      <c r="AR33" s="856">
        <v>364</v>
      </c>
      <c r="AS33" s="853"/>
      <c r="AT33" s="966">
        <v>15</v>
      </c>
      <c r="AU33" s="855" t="s">
        <v>775</v>
      </c>
      <c r="AV33" s="703"/>
      <c r="AW33" s="703"/>
      <c r="AX33" s="703"/>
      <c r="AY33" s="703">
        <v>7</v>
      </c>
      <c r="AZ33" s="967">
        <v>1165</v>
      </c>
      <c r="BA33" s="856">
        <v>208</v>
      </c>
      <c r="BB33" s="853"/>
      <c r="BC33" s="966">
        <v>15</v>
      </c>
      <c r="BD33" s="855" t="s">
        <v>775</v>
      </c>
      <c r="BE33" s="703">
        <v>3</v>
      </c>
      <c r="BF33" s="703">
        <v>98</v>
      </c>
      <c r="BG33" s="703">
        <v>130</v>
      </c>
      <c r="BH33" s="703"/>
      <c r="BI33" s="967"/>
      <c r="BJ33" s="856"/>
      <c r="BK33" s="853"/>
      <c r="BL33" s="966">
        <v>15</v>
      </c>
      <c r="BM33" s="855" t="s">
        <v>775</v>
      </c>
      <c r="BN33" s="703">
        <v>21</v>
      </c>
      <c r="BO33" s="703">
        <v>677</v>
      </c>
      <c r="BP33" s="703">
        <v>834</v>
      </c>
      <c r="BQ33" s="703">
        <v>12</v>
      </c>
      <c r="BR33" s="967">
        <v>789</v>
      </c>
      <c r="BS33" s="856">
        <v>950</v>
      </c>
      <c r="BT33" s="853"/>
      <c r="BU33" s="966">
        <v>15</v>
      </c>
      <c r="BV33" s="855" t="s">
        <v>775</v>
      </c>
      <c r="BW33" s="703"/>
      <c r="BX33" s="703"/>
      <c r="BY33" s="703"/>
      <c r="BZ33" s="703">
        <v>1</v>
      </c>
      <c r="CA33" s="967">
        <v>8</v>
      </c>
      <c r="CB33" s="704">
        <v>10</v>
      </c>
      <c r="CC33" s="853"/>
      <c r="CD33" s="966">
        <v>15</v>
      </c>
      <c r="CE33" s="855" t="s">
        <v>775</v>
      </c>
      <c r="CF33" s="703">
        <v>7</v>
      </c>
      <c r="CG33" s="703">
        <v>47</v>
      </c>
      <c r="CH33" s="703">
        <v>33</v>
      </c>
      <c r="CI33" s="703"/>
      <c r="CJ33" s="967"/>
      <c r="CK33" s="856"/>
      <c r="CL33" s="853"/>
      <c r="CM33" s="966">
        <v>15</v>
      </c>
      <c r="CN33" s="855" t="s">
        <v>775</v>
      </c>
      <c r="CO33" s="703">
        <v>2</v>
      </c>
      <c r="CP33" s="703">
        <v>9</v>
      </c>
      <c r="CQ33" s="703">
        <v>5</v>
      </c>
      <c r="CR33" s="703"/>
      <c r="CS33" s="967"/>
      <c r="CT33" s="856"/>
      <c r="CU33" s="853"/>
      <c r="CV33" s="966">
        <v>15</v>
      </c>
      <c r="CW33" s="855" t="s">
        <v>775</v>
      </c>
      <c r="CX33" s="703">
        <v>1</v>
      </c>
      <c r="CY33" s="703">
        <v>6</v>
      </c>
      <c r="CZ33" s="703">
        <v>7</v>
      </c>
      <c r="DA33" s="703"/>
      <c r="DB33" s="967"/>
      <c r="DC33" s="856"/>
      <c r="DD33" s="853"/>
      <c r="DE33" s="966">
        <v>15</v>
      </c>
      <c r="DF33" s="855" t="s">
        <v>775</v>
      </c>
      <c r="DG33" s="703">
        <v>1</v>
      </c>
      <c r="DH33" s="703">
        <v>38</v>
      </c>
      <c r="DI33" s="703">
        <v>111</v>
      </c>
      <c r="DJ33" s="703"/>
      <c r="DK33" s="967"/>
      <c r="DL33" s="856"/>
      <c r="DM33" s="853"/>
      <c r="DN33" s="966">
        <v>15</v>
      </c>
      <c r="DO33" s="855" t="s">
        <v>775</v>
      </c>
      <c r="DP33" s="703">
        <v>8</v>
      </c>
      <c r="DQ33" s="703">
        <v>182</v>
      </c>
      <c r="DR33" s="703">
        <v>158</v>
      </c>
      <c r="DS33" s="703">
        <v>27</v>
      </c>
      <c r="DT33" s="967">
        <v>1451</v>
      </c>
      <c r="DU33" s="856">
        <v>1165</v>
      </c>
      <c r="DV33" s="853"/>
      <c r="DW33" s="966">
        <v>15</v>
      </c>
      <c r="DX33" s="855" t="s">
        <v>775</v>
      </c>
      <c r="DY33" s="703">
        <v>1</v>
      </c>
      <c r="DZ33" s="603" t="s">
        <v>644</v>
      </c>
      <c r="EA33" s="703">
        <v>420</v>
      </c>
      <c r="EB33" s="703"/>
      <c r="EC33" s="783" t="s">
        <v>644</v>
      </c>
      <c r="ED33" s="856"/>
      <c r="EE33"/>
      <c r="EF33" s="966">
        <v>15</v>
      </c>
      <c r="EG33" s="855" t="s">
        <v>775</v>
      </c>
      <c r="EH33" s="703">
        <v>1</v>
      </c>
      <c r="EI33" s="603" t="s">
        <v>644</v>
      </c>
      <c r="EJ33" s="703">
        <v>420</v>
      </c>
      <c r="EK33" s="703"/>
      <c r="EL33" s="783" t="s">
        <v>644</v>
      </c>
      <c r="EM33" s="856"/>
      <c r="EN33" s="853"/>
      <c r="EO33" s="966">
        <v>15</v>
      </c>
      <c r="EP33" s="855" t="s">
        <v>775</v>
      </c>
      <c r="EQ33" s="703"/>
      <c r="ER33" s="603" t="s">
        <v>644</v>
      </c>
      <c r="ES33" s="703"/>
      <c r="ET33" s="703"/>
      <c r="EU33" s="783" t="s">
        <v>644</v>
      </c>
      <c r="EV33" s="856"/>
      <c r="EW33" s="853"/>
      <c r="EX33" s="966">
        <v>15</v>
      </c>
      <c r="EY33" s="855" t="s">
        <v>775</v>
      </c>
      <c r="EZ33" s="703"/>
      <c r="FA33" s="603" t="s">
        <v>644</v>
      </c>
      <c r="FB33" s="703"/>
      <c r="FC33" s="703"/>
      <c r="FD33" s="783" t="s">
        <v>644</v>
      </c>
      <c r="FE33" s="856"/>
      <c r="FF33" s="853"/>
      <c r="FG33" s="853"/>
      <c r="FH33" s="966">
        <v>15</v>
      </c>
      <c r="FI33" s="855" t="s">
        <v>775</v>
      </c>
      <c r="FJ33" s="703"/>
      <c r="FK33" s="603" t="s">
        <v>644</v>
      </c>
      <c r="FL33" s="703"/>
      <c r="FM33" s="703"/>
      <c r="FN33" s="783" t="s">
        <v>644</v>
      </c>
      <c r="FO33" s="856"/>
      <c r="FQ33" s="1218"/>
      <c r="FR33" s="1177"/>
      <c r="FS33" s="1175"/>
      <c r="FT33" s="1218"/>
      <c r="FU33" s="1177"/>
      <c r="FV33" s="1226"/>
      <c r="FW33" s="1226"/>
    </row>
    <row r="34" spans="1:179" ht="27" thickBot="1">
      <c r="A34" s="970">
        <v>16</v>
      </c>
      <c r="B34" s="971" t="s">
        <v>776</v>
      </c>
      <c r="C34" s="972"/>
      <c r="D34" s="972"/>
      <c r="E34" s="972"/>
      <c r="F34" s="972"/>
      <c r="G34" s="973"/>
      <c r="H34" s="863"/>
      <c r="I34" s="853"/>
      <c r="J34" s="970">
        <v>16</v>
      </c>
      <c r="K34" s="971" t="s">
        <v>776</v>
      </c>
      <c r="L34" s="972">
        <v>40</v>
      </c>
      <c r="M34" s="972">
        <v>1546</v>
      </c>
      <c r="N34" s="972">
        <v>2103</v>
      </c>
      <c r="O34" s="972">
        <v>17</v>
      </c>
      <c r="P34" s="973">
        <v>772</v>
      </c>
      <c r="Q34" s="863">
        <v>819</v>
      </c>
      <c r="R34" s="853"/>
      <c r="S34" s="970">
        <v>16</v>
      </c>
      <c r="T34" s="971" t="s">
        <v>776</v>
      </c>
      <c r="U34" s="972">
        <v>20</v>
      </c>
      <c r="V34" s="972">
        <v>532</v>
      </c>
      <c r="W34" s="972">
        <v>516</v>
      </c>
      <c r="X34" s="972">
        <v>6</v>
      </c>
      <c r="Y34" s="973">
        <v>152</v>
      </c>
      <c r="Z34" s="863">
        <v>143</v>
      </c>
      <c r="AA34" s="853"/>
      <c r="AB34" s="970">
        <v>16</v>
      </c>
      <c r="AC34" s="971" t="s">
        <v>776</v>
      </c>
      <c r="AD34" s="972">
        <v>7</v>
      </c>
      <c r="AE34" s="972">
        <v>590</v>
      </c>
      <c r="AF34" s="972">
        <v>986</v>
      </c>
      <c r="AG34" s="972">
        <v>2</v>
      </c>
      <c r="AH34" s="973">
        <v>95</v>
      </c>
      <c r="AI34" s="863">
        <v>112</v>
      </c>
      <c r="AJ34" s="853"/>
      <c r="AK34" s="970">
        <v>16</v>
      </c>
      <c r="AL34" s="971" t="s">
        <v>776</v>
      </c>
      <c r="AM34" s="972">
        <v>7</v>
      </c>
      <c r="AN34" s="972">
        <v>145</v>
      </c>
      <c r="AO34" s="972">
        <v>317</v>
      </c>
      <c r="AP34" s="972">
        <v>5</v>
      </c>
      <c r="AQ34" s="973">
        <v>195</v>
      </c>
      <c r="AR34" s="863">
        <v>185</v>
      </c>
      <c r="AS34" s="853"/>
      <c r="AT34" s="970">
        <v>16</v>
      </c>
      <c r="AU34" s="971" t="s">
        <v>776</v>
      </c>
      <c r="AV34" s="972">
        <v>2</v>
      </c>
      <c r="AW34" s="972">
        <v>200</v>
      </c>
      <c r="AX34" s="972">
        <v>181</v>
      </c>
      <c r="AY34" s="972">
        <v>2</v>
      </c>
      <c r="AZ34" s="973">
        <v>230</v>
      </c>
      <c r="BA34" s="863">
        <v>306</v>
      </c>
      <c r="BB34" s="853"/>
      <c r="BC34" s="970">
        <v>16</v>
      </c>
      <c r="BD34" s="971" t="s">
        <v>776</v>
      </c>
      <c r="BE34" s="972"/>
      <c r="BF34" s="972"/>
      <c r="BG34" s="972"/>
      <c r="BH34" s="972"/>
      <c r="BI34" s="973"/>
      <c r="BJ34" s="863"/>
      <c r="BK34" s="853"/>
      <c r="BL34" s="970">
        <v>16</v>
      </c>
      <c r="BM34" s="971" t="s">
        <v>776</v>
      </c>
      <c r="BN34" s="972">
        <v>4</v>
      </c>
      <c r="BO34" s="972">
        <v>79</v>
      </c>
      <c r="BP34" s="972">
        <v>103</v>
      </c>
      <c r="BQ34" s="972">
        <v>2</v>
      </c>
      <c r="BR34" s="973">
        <v>100</v>
      </c>
      <c r="BS34" s="863">
        <v>73</v>
      </c>
      <c r="BT34" s="853"/>
      <c r="BU34" s="970">
        <v>16</v>
      </c>
      <c r="BV34" s="971" t="s">
        <v>776</v>
      </c>
      <c r="BW34" s="972"/>
      <c r="BX34" s="972"/>
      <c r="BY34" s="972"/>
      <c r="BZ34" s="972"/>
      <c r="CA34" s="973"/>
      <c r="CB34" s="714"/>
      <c r="CC34" s="853"/>
      <c r="CD34" s="970">
        <v>16</v>
      </c>
      <c r="CE34" s="971" t="s">
        <v>776</v>
      </c>
      <c r="CF34" s="972">
        <v>1</v>
      </c>
      <c r="CG34" s="972">
        <v>4</v>
      </c>
      <c r="CH34" s="972">
        <v>2</v>
      </c>
      <c r="CI34" s="972">
        <v>32</v>
      </c>
      <c r="CJ34" s="973">
        <v>32</v>
      </c>
      <c r="CK34" s="863">
        <v>32</v>
      </c>
      <c r="CL34" s="853"/>
      <c r="CM34" s="970">
        <v>16</v>
      </c>
      <c r="CN34" s="971" t="s">
        <v>776</v>
      </c>
      <c r="CO34" s="972"/>
      <c r="CP34" s="972"/>
      <c r="CQ34" s="972"/>
      <c r="CR34" s="972"/>
      <c r="CS34" s="973"/>
      <c r="CT34" s="863"/>
      <c r="CU34" s="853"/>
      <c r="CV34" s="970">
        <v>16</v>
      </c>
      <c r="CW34" s="971" t="s">
        <v>776</v>
      </c>
      <c r="CX34" s="972">
        <v>1</v>
      </c>
      <c r="CY34" s="972">
        <v>4</v>
      </c>
      <c r="CZ34" s="972">
        <v>2</v>
      </c>
      <c r="DA34" s="972">
        <v>32</v>
      </c>
      <c r="DB34" s="973">
        <v>32</v>
      </c>
      <c r="DC34" s="863">
        <v>32</v>
      </c>
      <c r="DD34" s="853"/>
      <c r="DE34" s="970">
        <v>16</v>
      </c>
      <c r="DF34" s="971" t="s">
        <v>776</v>
      </c>
      <c r="DG34" s="972"/>
      <c r="DH34" s="972"/>
      <c r="DI34" s="972"/>
      <c r="DJ34" s="972"/>
      <c r="DK34" s="973"/>
      <c r="DL34" s="863"/>
      <c r="DM34" s="853"/>
      <c r="DN34" s="970">
        <v>16</v>
      </c>
      <c r="DO34" s="971" t="s">
        <v>776</v>
      </c>
      <c r="DP34" s="972">
        <v>4</v>
      </c>
      <c r="DQ34" s="972">
        <v>120</v>
      </c>
      <c r="DR34" s="972">
        <v>120</v>
      </c>
      <c r="DS34" s="972">
        <v>2</v>
      </c>
      <c r="DT34" s="973">
        <v>65</v>
      </c>
      <c r="DU34" s="863">
        <v>56</v>
      </c>
      <c r="DV34" s="853"/>
      <c r="DW34" s="970">
        <v>16</v>
      </c>
      <c r="DX34" s="971" t="s">
        <v>776</v>
      </c>
      <c r="DY34" s="972">
        <v>3</v>
      </c>
      <c r="DZ34" s="974" t="s">
        <v>644</v>
      </c>
      <c r="EA34" s="972">
        <v>1614</v>
      </c>
      <c r="EB34" s="972">
        <v>1</v>
      </c>
      <c r="EC34" s="806" t="s">
        <v>644</v>
      </c>
      <c r="ED34" s="863">
        <v>1368</v>
      </c>
      <c r="EE34"/>
      <c r="EF34" s="970">
        <v>16</v>
      </c>
      <c r="EG34" s="971" t="s">
        <v>776</v>
      </c>
      <c r="EH34" s="972">
        <v>3</v>
      </c>
      <c r="EI34" s="974" t="s">
        <v>644</v>
      </c>
      <c r="EJ34" s="972">
        <v>1614</v>
      </c>
      <c r="EK34" s="972">
        <v>1</v>
      </c>
      <c r="EL34" s="806" t="s">
        <v>644</v>
      </c>
      <c r="EM34" s="863">
        <v>1368</v>
      </c>
      <c r="EN34" s="853"/>
      <c r="EO34" s="970">
        <v>16</v>
      </c>
      <c r="EP34" s="971" t="s">
        <v>776</v>
      </c>
      <c r="EQ34" s="972">
        <v>3</v>
      </c>
      <c r="ER34" s="974" t="s">
        <v>644</v>
      </c>
      <c r="ES34" s="972">
        <v>1564</v>
      </c>
      <c r="ET34" s="972">
        <v>1</v>
      </c>
      <c r="EU34" s="806" t="s">
        <v>644</v>
      </c>
      <c r="EV34" s="863">
        <v>1005</v>
      </c>
      <c r="EW34" s="853"/>
      <c r="EX34" s="970">
        <v>16</v>
      </c>
      <c r="EY34" s="971" t="s">
        <v>776</v>
      </c>
      <c r="EZ34" s="972"/>
      <c r="FA34" s="974" t="s">
        <v>644</v>
      </c>
      <c r="FB34" s="972"/>
      <c r="FC34" s="972"/>
      <c r="FD34" s="806" t="s">
        <v>644</v>
      </c>
      <c r="FE34" s="863"/>
      <c r="FF34" s="853"/>
      <c r="FG34" s="853"/>
      <c r="FH34" s="970">
        <v>16</v>
      </c>
      <c r="FI34" s="971" t="s">
        <v>776</v>
      </c>
      <c r="FJ34" s="972">
        <v>1</v>
      </c>
      <c r="FK34" s="974" t="s">
        <v>644</v>
      </c>
      <c r="FL34" s="972">
        <v>50</v>
      </c>
      <c r="FM34" s="972">
        <v>1</v>
      </c>
      <c r="FN34" s="806" t="s">
        <v>644</v>
      </c>
      <c r="FO34" s="863">
        <v>365</v>
      </c>
      <c r="FQ34" s="1218"/>
      <c r="FR34" s="1177"/>
      <c r="FS34" s="1175"/>
      <c r="FT34" s="1218"/>
      <c r="FU34" s="1177"/>
      <c r="FV34" s="1226"/>
      <c r="FW34" s="1226"/>
    </row>
    <row r="35" spans="1:179" ht="27" thickBot="1">
      <c r="A35" s="975"/>
      <c r="B35" s="976" t="s">
        <v>777</v>
      </c>
      <c r="C35" s="435">
        <f aca="true" t="shared" si="0" ref="C35:H35">SUM(C19:C34)</f>
        <v>16</v>
      </c>
      <c r="D35" s="435">
        <f t="shared" si="0"/>
        <v>744</v>
      </c>
      <c r="E35" s="435">
        <f t="shared" si="0"/>
        <v>839</v>
      </c>
      <c r="F35" s="435">
        <f t="shared" si="0"/>
        <v>3</v>
      </c>
      <c r="G35" s="435">
        <f t="shared" si="0"/>
        <v>191</v>
      </c>
      <c r="H35" s="866">
        <f t="shared" si="0"/>
        <v>191</v>
      </c>
      <c r="I35" s="853"/>
      <c r="J35" s="975"/>
      <c r="K35" s="976" t="s">
        <v>777</v>
      </c>
      <c r="L35" s="435">
        <f aca="true" t="shared" si="1" ref="L35:Q35">SUM(L19:L34)</f>
        <v>819</v>
      </c>
      <c r="M35" s="435">
        <f t="shared" si="1"/>
        <v>33424</v>
      </c>
      <c r="N35" s="435">
        <f t="shared" si="1"/>
        <v>48239</v>
      </c>
      <c r="O35" s="435">
        <f t="shared" si="1"/>
        <v>272</v>
      </c>
      <c r="P35" s="435">
        <f t="shared" si="1"/>
        <v>13959</v>
      </c>
      <c r="Q35" s="866">
        <f t="shared" si="1"/>
        <v>22204</v>
      </c>
      <c r="R35" s="853"/>
      <c r="S35" s="975"/>
      <c r="T35" s="976" t="s">
        <v>777</v>
      </c>
      <c r="U35" s="435">
        <f aca="true" t="shared" si="2" ref="U35:Z35">SUM(U19:U34)</f>
        <v>255</v>
      </c>
      <c r="V35" s="435">
        <f t="shared" si="2"/>
        <v>7545</v>
      </c>
      <c r="W35" s="435">
        <f t="shared" si="2"/>
        <v>8035</v>
      </c>
      <c r="X35" s="435">
        <f t="shared" si="2"/>
        <v>57</v>
      </c>
      <c r="Y35" s="435">
        <f t="shared" si="2"/>
        <v>1524</v>
      </c>
      <c r="Z35" s="866">
        <f t="shared" si="2"/>
        <v>1861</v>
      </c>
      <c r="AA35" s="853"/>
      <c r="AB35" s="975"/>
      <c r="AC35" s="976" t="s">
        <v>777</v>
      </c>
      <c r="AD35" s="435">
        <f aca="true" t="shared" si="3" ref="AD35:AI35">SUM(AD19:AD34)</f>
        <v>208</v>
      </c>
      <c r="AE35" s="435">
        <f t="shared" si="3"/>
        <v>11611</v>
      </c>
      <c r="AF35" s="435">
        <f t="shared" si="3"/>
        <v>17162</v>
      </c>
      <c r="AG35" s="435">
        <f t="shared" si="3"/>
        <v>24</v>
      </c>
      <c r="AH35" s="435">
        <f t="shared" si="3"/>
        <v>1631</v>
      </c>
      <c r="AI35" s="866">
        <f t="shared" si="3"/>
        <v>1777</v>
      </c>
      <c r="AJ35" s="853"/>
      <c r="AK35" s="975"/>
      <c r="AL35" s="976" t="s">
        <v>777</v>
      </c>
      <c r="AM35" s="435">
        <f aca="true" t="shared" si="4" ref="AM35:AR35">SUM(AM19:AM34)</f>
        <v>110</v>
      </c>
      <c r="AN35" s="435">
        <f t="shared" si="4"/>
        <v>2946</v>
      </c>
      <c r="AO35" s="435">
        <f t="shared" si="4"/>
        <v>7442</v>
      </c>
      <c r="AP35" s="435">
        <f t="shared" si="4"/>
        <v>83</v>
      </c>
      <c r="AQ35" s="435">
        <f t="shared" si="4"/>
        <v>3729</v>
      </c>
      <c r="AR35" s="866">
        <f t="shared" si="4"/>
        <v>7773</v>
      </c>
      <c r="AS35" s="853"/>
      <c r="AT35" s="975"/>
      <c r="AU35" s="976" t="s">
        <v>777</v>
      </c>
      <c r="AV35" s="435">
        <f aca="true" t="shared" si="5" ref="AV35:BA35">SUM(AV19:AV34)</f>
        <v>40</v>
      </c>
      <c r="AW35" s="435">
        <f t="shared" si="5"/>
        <v>4447</v>
      </c>
      <c r="AX35" s="435">
        <f t="shared" si="5"/>
        <v>6025</v>
      </c>
      <c r="AY35" s="435">
        <f t="shared" si="5"/>
        <v>26</v>
      </c>
      <c r="AZ35" s="435">
        <f t="shared" si="5"/>
        <v>3812</v>
      </c>
      <c r="BA35" s="866">
        <f t="shared" si="5"/>
        <v>4929</v>
      </c>
      <c r="BB35" s="853"/>
      <c r="BC35" s="975"/>
      <c r="BD35" s="976" t="s">
        <v>777</v>
      </c>
      <c r="BE35" s="435">
        <f aca="true" t="shared" si="6" ref="BE35:BJ35">SUM(BE19:BE34)</f>
        <v>18</v>
      </c>
      <c r="BF35" s="435">
        <f t="shared" si="6"/>
        <v>587</v>
      </c>
      <c r="BG35" s="435">
        <f t="shared" si="6"/>
        <v>810</v>
      </c>
      <c r="BH35" s="435">
        <f t="shared" si="6"/>
        <v>27</v>
      </c>
      <c r="BI35" s="435">
        <f t="shared" si="6"/>
        <v>606</v>
      </c>
      <c r="BJ35" s="866">
        <f t="shared" si="6"/>
        <v>606</v>
      </c>
      <c r="BK35" s="853"/>
      <c r="BL35" s="975"/>
      <c r="BM35" s="976" t="s">
        <v>777</v>
      </c>
      <c r="BN35" s="435">
        <f aca="true" t="shared" si="7" ref="BN35:BS35">SUM(BN19:BN34)</f>
        <v>188</v>
      </c>
      <c r="BO35" s="435">
        <f t="shared" si="7"/>
        <v>6409</v>
      </c>
      <c r="BP35" s="435">
        <f t="shared" si="7"/>
        <v>9016</v>
      </c>
      <c r="BQ35" s="435">
        <f t="shared" si="7"/>
        <v>55</v>
      </c>
      <c r="BR35" s="435">
        <f t="shared" si="7"/>
        <v>2657</v>
      </c>
      <c r="BS35" s="435">
        <f t="shared" si="7"/>
        <v>5258</v>
      </c>
      <c r="BT35" s="853"/>
      <c r="BU35" s="975"/>
      <c r="BV35" s="976" t="s">
        <v>777</v>
      </c>
      <c r="BW35" s="435">
        <f aca="true" t="shared" si="8" ref="BW35:CB35">SUM(BW19:BW34)</f>
        <v>0</v>
      </c>
      <c r="BX35" s="435">
        <f t="shared" si="8"/>
        <v>0</v>
      </c>
      <c r="BY35" s="435">
        <f t="shared" si="8"/>
        <v>0</v>
      </c>
      <c r="BZ35" s="435">
        <f t="shared" si="8"/>
        <v>4</v>
      </c>
      <c r="CA35" s="435">
        <f t="shared" si="8"/>
        <v>32</v>
      </c>
      <c r="CB35" s="435">
        <f t="shared" si="8"/>
        <v>41</v>
      </c>
      <c r="CC35" s="853"/>
      <c r="CD35" s="975"/>
      <c r="CE35" s="976" t="s">
        <v>777</v>
      </c>
      <c r="CF35" s="435">
        <f aca="true" t="shared" si="9" ref="CF35:CK35">SUM(CF19:CF34)</f>
        <v>74</v>
      </c>
      <c r="CG35" s="435">
        <f t="shared" si="9"/>
        <v>375</v>
      </c>
      <c r="CH35" s="435">
        <f t="shared" si="9"/>
        <v>367</v>
      </c>
      <c r="CI35" s="435">
        <f t="shared" si="9"/>
        <v>40</v>
      </c>
      <c r="CJ35" s="435">
        <f t="shared" si="9"/>
        <v>134</v>
      </c>
      <c r="CK35" s="435">
        <f t="shared" si="9"/>
        <v>156</v>
      </c>
      <c r="CL35" s="853"/>
      <c r="CM35" s="975"/>
      <c r="CN35" s="976" t="s">
        <v>777</v>
      </c>
      <c r="CO35" s="435">
        <f aca="true" t="shared" si="10" ref="CO35:CT35">SUM(CO19:CO34)</f>
        <v>40</v>
      </c>
      <c r="CP35" s="435">
        <f t="shared" si="10"/>
        <v>236</v>
      </c>
      <c r="CQ35" s="435">
        <f t="shared" si="10"/>
        <v>250</v>
      </c>
      <c r="CR35" s="435">
        <f t="shared" si="10"/>
        <v>1</v>
      </c>
      <c r="CS35" s="435">
        <f t="shared" si="10"/>
        <v>30</v>
      </c>
      <c r="CT35" s="435">
        <f t="shared" si="10"/>
        <v>14</v>
      </c>
      <c r="CU35" s="853"/>
      <c r="CV35" s="975"/>
      <c r="CW35" s="976" t="s">
        <v>777</v>
      </c>
      <c r="CX35" s="435">
        <f aca="true" t="shared" si="11" ref="CX35:DC35">SUM(CX19:CX34)</f>
        <v>27</v>
      </c>
      <c r="CY35" s="435">
        <f t="shared" si="11"/>
        <v>88</v>
      </c>
      <c r="CZ35" s="435">
        <f t="shared" si="11"/>
        <v>81</v>
      </c>
      <c r="DA35" s="435">
        <f t="shared" si="11"/>
        <v>39</v>
      </c>
      <c r="DB35" s="435">
        <f t="shared" si="11"/>
        <v>104</v>
      </c>
      <c r="DC35" s="866">
        <f t="shared" si="11"/>
        <v>142</v>
      </c>
      <c r="DD35" s="853"/>
      <c r="DE35" s="975"/>
      <c r="DF35" s="976" t="s">
        <v>777</v>
      </c>
      <c r="DG35" s="435">
        <f aca="true" t="shared" si="12" ref="DG35:DL35">SUM(DG19:DG34)</f>
        <v>29</v>
      </c>
      <c r="DH35" s="435">
        <f t="shared" si="12"/>
        <v>441</v>
      </c>
      <c r="DI35" s="435">
        <f t="shared" si="12"/>
        <v>12875</v>
      </c>
      <c r="DJ35" s="435">
        <f t="shared" si="12"/>
        <v>8</v>
      </c>
      <c r="DK35" s="435">
        <f t="shared" si="12"/>
        <v>141</v>
      </c>
      <c r="DL35" s="866">
        <f t="shared" si="12"/>
        <v>914</v>
      </c>
      <c r="DM35" s="853"/>
      <c r="DN35" s="975"/>
      <c r="DO35" s="976" t="s">
        <v>777</v>
      </c>
      <c r="DP35" s="435">
        <f aca="true" t="shared" si="13" ref="DP35:DU35">SUM(DP19:DP34)</f>
        <v>204</v>
      </c>
      <c r="DQ35" s="435">
        <f t="shared" si="13"/>
        <v>6692</v>
      </c>
      <c r="DR35" s="435">
        <f t="shared" si="13"/>
        <v>7882</v>
      </c>
      <c r="DS35" s="435">
        <f t="shared" si="13"/>
        <v>132</v>
      </c>
      <c r="DT35" s="435">
        <f t="shared" si="13"/>
        <v>5120</v>
      </c>
      <c r="DU35" s="866">
        <f t="shared" si="13"/>
        <v>5136</v>
      </c>
      <c r="DV35" s="853"/>
      <c r="DW35" s="975"/>
      <c r="DX35" s="976" t="s">
        <v>777</v>
      </c>
      <c r="DY35" s="435">
        <f>SUM(DY19:DY34)</f>
        <v>23</v>
      </c>
      <c r="DZ35" s="717" t="s">
        <v>644</v>
      </c>
      <c r="EA35" s="435">
        <f>SUM(EA19:EA34)</f>
        <v>13457</v>
      </c>
      <c r="EB35" s="435">
        <f>SUM(EB19:EB34)</f>
        <v>3</v>
      </c>
      <c r="EC35" s="717" t="s">
        <v>644</v>
      </c>
      <c r="ED35" s="866">
        <f>SUM(ED19:ED34)</f>
        <v>3364</v>
      </c>
      <c r="EE35"/>
      <c r="EF35" s="975"/>
      <c r="EG35" s="976" t="s">
        <v>777</v>
      </c>
      <c r="EH35" s="435">
        <f>SUM(EH19:EH34)</f>
        <v>17</v>
      </c>
      <c r="EI35" s="717" t="s">
        <v>644</v>
      </c>
      <c r="EJ35" s="435">
        <f>SUM(EJ19:EJ34)</f>
        <v>12046</v>
      </c>
      <c r="EK35" s="435">
        <f>SUM(EK19:EK34)</f>
        <v>2</v>
      </c>
      <c r="EL35" s="717" t="s">
        <v>644</v>
      </c>
      <c r="EM35" s="866">
        <f>SUM(EM19:EM34)</f>
        <v>3286</v>
      </c>
      <c r="EN35" s="853"/>
      <c r="EO35" s="975"/>
      <c r="EP35" s="976" t="s">
        <v>777</v>
      </c>
      <c r="EQ35" s="435">
        <f>SUM(EQ19:EQ34)</f>
        <v>12</v>
      </c>
      <c r="ER35" s="717" t="s">
        <v>644</v>
      </c>
      <c r="ES35" s="435">
        <f>SUM(ES19:ES34)</f>
        <v>5876</v>
      </c>
      <c r="ET35" s="435">
        <f>SUM(ET19:ET34)</f>
        <v>1</v>
      </c>
      <c r="EU35" s="717" t="s">
        <v>644</v>
      </c>
      <c r="EV35" s="866">
        <f>SUM(EV19:EV34)</f>
        <v>1005</v>
      </c>
      <c r="EW35" s="853"/>
      <c r="EX35" s="975"/>
      <c r="EY35" s="976" t="s">
        <v>777</v>
      </c>
      <c r="EZ35" s="435">
        <f>SUM(EZ19:EZ34)</f>
        <v>6</v>
      </c>
      <c r="FA35" s="717" t="s">
        <v>644</v>
      </c>
      <c r="FB35" s="435">
        <f>SUM(FB19:FB34)</f>
        <v>598</v>
      </c>
      <c r="FC35" s="435">
        <f>SUM(FC19:FC34)</f>
        <v>0</v>
      </c>
      <c r="FD35" s="717" t="s">
        <v>644</v>
      </c>
      <c r="FE35" s="866">
        <f>SUM(FE19:FE34)</f>
        <v>0</v>
      </c>
      <c r="FF35" s="853"/>
      <c r="FG35" s="853"/>
      <c r="FH35" s="975"/>
      <c r="FI35" s="976" t="s">
        <v>777</v>
      </c>
      <c r="FJ35" s="435">
        <f>SUM(FJ19:FJ34)</f>
        <v>11</v>
      </c>
      <c r="FK35" s="717" t="s">
        <v>644</v>
      </c>
      <c r="FL35" s="435">
        <f>SUM(FL19:FL34)</f>
        <v>5082</v>
      </c>
      <c r="FM35" s="435">
        <f>SUM(FM19:FM34)</f>
        <v>3</v>
      </c>
      <c r="FN35" s="717" t="s">
        <v>644</v>
      </c>
      <c r="FO35" s="866">
        <f>SUM(FO19:FO34)</f>
        <v>2361</v>
      </c>
      <c r="FQ35" s="1218"/>
      <c r="FR35" s="1177"/>
      <c r="FS35" s="1175"/>
      <c r="FT35" s="1218"/>
      <c r="FU35" s="1177"/>
      <c r="FV35" s="1226"/>
      <c r="FW35" s="1226"/>
    </row>
    <row r="38" ht="20.25">
      <c r="FQ38" s="830" t="s">
        <v>687</v>
      </c>
    </row>
    <row r="40" spans="173:177" ht="18">
      <c r="FQ40" s="457" t="s">
        <v>230</v>
      </c>
      <c r="FR40" s="457"/>
      <c r="FS40" s="666"/>
      <c r="FT40" s="666"/>
      <c r="FU40" s="666"/>
    </row>
    <row r="41" spans="173:177" ht="18.75" thickBot="1">
      <c r="FQ41" s="457" t="s">
        <v>295</v>
      </c>
      <c r="FR41" s="457" t="s">
        <v>385</v>
      </c>
      <c r="FS41" s="666"/>
      <c r="FT41" s="666"/>
      <c r="FU41" s="666"/>
    </row>
    <row r="42" spans="173:181" ht="13.5" thickBot="1">
      <c r="FQ42" s="977"/>
      <c r="FR42" s="889"/>
      <c r="FS42" s="978"/>
      <c r="FT42" s="679" t="s">
        <v>357</v>
      </c>
      <c r="FU42" s="679"/>
      <c r="FV42" s="684"/>
      <c r="FW42" s="679" t="s">
        <v>358</v>
      </c>
      <c r="FX42" s="683"/>
      <c r="FY42" s="684"/>
    </row>
    <row r="43" spans="173:181" ht="18">
      <c r="FQ43" s="573"/>
      <c r="FR43" s="979" t="s">
        <v>638</v>
      </c>
      <c r="FS43" s="980"/>
      <c r="FT43" s="981"/>
      <c r="FU43" s="848"/>
      <c r="FV43" s="848" t="s">
        <v>359</v>
      </c>
      <c r="FW43" s="981"/>
      <c r="FX43" s="848"/>
      <c r="FY43" s="848" t="s">
        <v>359</v>
      </c>
    </row>
    <row r="44" spans="173:181" ht="15.75">
      <c r="FQ44" s="573"/>
      <c r="FR44" s="961"/>
      <c r="FS44" s="982"/>
      <c r="FT44" s="572" t="s">
        <v>359</v>
      </c>
      <c r="FU44" s="572" t="s">
        <v>360</v>
      </c>
      <c r="FV44" s="572" t="s">
        <v>361</v>
      </c>
      <c r="FW44" s="572" t="s">
        <v>359</v>
      </c>
      <c r="FX44" s="572" t="s">
        <v>360</v>
      </c>
      <c r="FY44" s="572" t="s">
        <v>361</v>
      </c>
    </row>
    <row r="45" spans="173:181" ht="19.5" thickBot="1">
      <c r="FQ45" s="575"/>
      <c r="FR45" s="962"/>
      <c r="FS45" s="983"/>
      <c r="FT45" s="577" t="s">
        <v>131</v>
      </c>
      <c r="FU45" s="577" t="s">
        <v>132</v>
      </c>
      <c r="FV45" s="577" t="s">
        <v>133</v>
      </c>
      <c r="FW45" s="577" t="s">
        <v>131</v>
      </c>
      <c r="FX45" s="577" t="s">
        <v>132</v>
      </c>
      <c r="FY45" s="577" t="s">
        <v>133</v>
      </c>
    </row>
    <row r="46" spans="173:181" ht="13.5" thickBot="1">
      <c r="FQ46" s="567"/>
      <c r="FR46" s="677">
        <v>1</v>
      </c>
      <c r="FS46" s="677"/>
      <c r="FT46" s="687">
        <v>2</v>
      </c>
      <c r="FU46" s="687">
        <v>3</v>
      </c>
      <c r="FV46" s="984">
        <v>4</v>
      </c>
      <c r="FW46" s="687">
        <v>5</v>
      </c>
      <c r="FX46" s="687">
        <v>6</v>
      </c>
      <c r="FY46" s="984">
        <v>7</v>
      </c>
    </row>
    <row r="47" spans="173:181" ht="20.25">
      <c r="FQ47" s="878"/>
      <c r="FR47" s="985"/>
      <c r="FS47" s="986"/>
      <c r="FT47" s="987"/>
      <c r="FU47" s="988"/>
      <c r="FV47" s="989"/>
      <c r="FW47" s="990"/>
      <c r="FX47" s="988"/>
      <c r="FY47" s="989"/>
    </row>
    <row r="48" spans="173:181" ht="20.25">
      <c r="FQ48" s="953" t="s">
        <v>161</v>
      </c>
      <c r="FR48" s="991"/>
      <c r="FS48" s="992">
        <v>1</v>
      </c>
      <c r="FT48" s="993">
        <f aca="true" t="shared" si="14" ref="FT48:FY48">C35</f>
        <v>16</v>
      </c>
      <c r="FU48" s="994">
        <f t="shared" si="14"/>
        <v>744</v>
      </c>
      <c r="FV48" s="994">
        <f t="shared" si="14"/>
        <v>839</v>
      </c>
      <c r="FW48" s="631">
        <f t="shared" si="14"/>
        <v>3</v>
      </c>
      <c r="FX48" s="994">
        <f t="shared" si="14"/>
        <v>191</v>
      </c>
      <c r="FY48" s="994">
        <f t="shared" si="14"/>
        <v>191</v>
      </c>
    </row>
    <row r="49" spans="173:181" ht="20.25">
      <c r="FQ49" s="953" t="s">
        <v>330</v>
      </c>
      <c r="FR49" s="880"/>
      <c r="FS49" s="992">
        <v>2</v>
      </c>
      <c r="FT49" s="993">
        <f aca="true" t="shared" si="15" ref="FT49:FY49">L35</f>
        <v>819</v>
      </c>
      <c r="FU49" s="994">
        <f t="shared" si="15"/>
        <v>33424</v>
      </c>
      <c r="FV49" s="994">
        <f t="shared" si="15"/>
        <v>48239</v>
      </c>
      <c r="FW49" s="631">
        <f t="shared" si="15"/>
        <v>272</v>
      </c>
      <c r="FX49" s="994">
        <f t="shared" si="15"/>
        <v>13959</v>
      </c>
      <c r="FY49" s="994">
        <f t="shared" si="15"/>
        <v>22204</v>
      </c>
    </row>
    <row r="50" spans="173:181" ht="20.25">
      <c r="FQ50" s="995" t="s">
        <v>153</v>
      </c>
      <c r="FR50" s="996" t="s">
        <v>180</v>
      </c>
      <c r="FS50" s="997">
        <v>3</v>
      </c>
      <c r="FT50" s="998">
        <f aca="true" t="shared" si="16" ref="FT50:FY50">U35</f>
        <v>255</v>
      </c>
      <c r="FU50" s="999">
        <f t="shared" si="16"/>
        <v>7545</v>
      </c>
      <c r="FV50" s="999">
        <f t="shared" si="16"/>
        <v>8035</v>
      </c>
      <c r="FW50" s="1000">
        <f t="shared" si="16"/>
        <v>57</v>
      </c>
      <c r="FX50" s="999">
        <f t="shared" si="16"/>
        <v>1524</v>
      </c>
      <c r="FY50" s="999">
        <f t="shared" si="16"/>
        <v>1861</v>
      </c>
    </row>
    <row r="51" spans="173:181" ht="20.25">
      <c r="FQ51" s="573"/>
      <c r="FR51" s="996" t="s">
        <v>181</v>
      </c>
      <c r="FS51" s="1001">
        <v>4</v>
      </c>
      <c r="FT51" s="998">
        <f aca="true" t="shared" si="17" ref="FT51:FY51">AD35</f>
        <v>208</v>
      </c>
      <c r="FU51" s="999">
        <f t="shared" si="17"/>
        <v>11611</v>
      </c>
      <c r="FV51" s="999">
        <f t="shared" si="17"/>
        <v>17162</v>
      </c>
      <c r="FW51" s="998">
        <f t="shared" si="17"/>
        <v>24</v>
      </c>
      <c r="FX51" s="999">
        <f t="shared" si="17"/>
        <v>1631</v>
      </c>
      <c r="FY51" s="999">
        <f t="shared" si="17"/>
        <v>1777</v>
      </c>
    </row>
    <row r="52" spans="173:181" ht="20.25">
      <c r="FQ52" s="573"/>
      <c r="FR52" s="996" t="s">
        <v>461</v>
      </c>
      <c r="FS52" s="1001">
        <v>5</v>
      </c>
      <c r="FT52" s="998">
        <f aca="true" t="shared" si="18" ref="FT52:FY52">AM35</f>
        <v>110</v>
      </c>
      <c r="FU52" s="999">
        <f t="shared" si="18"/>
        <v>2946</v>
      </c>
      <c r="FV52" s="999">
        <f t="shared" si="18"/>
        <v>7442</v>
      </c>
      <c r="FW52" s="998">
        <f t="shared" si="18"/>
        <v>83</v>
      </c>
      <c r="FX52" s="999">
        <f t="shared" si="18"/>
        <v>3729</v>
      </c>
      <c r="FY52" s="999">
        <f t="shared" si="18"/>
        <v>7773</v>
      </c>
    </row>
    <row r="53" spans="173:181" ht="20.25">
      <c r="FQ53" s="573"/>
      <c r="FR53" s="996" t="s">
        <v>462</v>
      </c>
      <c r="FS53" s="992">
        <v>6</v>
      </c>
      <c r="FT53" s="998">
        <f aca="true" t="shared" si="19" ref="FT53:FY53">AV35</f>
        <v>40</v>
      </c>
      <c r="FU53" s="999">
        <f t="shared" si="19"/>
        <v>4447</v>
      </c>
      <c r="FV53" s="999">
        <f t="shared" si="19"/>
        <v>6025</v>
      </c>
      <c r="FW53" s="998">
        <f t="shared" si="19"/>
        <v>26</v>
      </c>
      <c r="FX53" s="999">
        <f t="shared" si="19"/>
        <v>3812</v>
      </c>
      <c r="FY53" s="999">
        <f t="shared" si="19"/>
        <v>4929</v>
      </c>
    </row>
    <row r="54" spans="173:181" ht="20.25">
      <c r="FQ54" s="573"/>
      <c r="FR54" s="996" t="s">
        <v>463</v>
      </c>
      <c r="FS54" s="1001">
        <v>7</v>
      </c>
      <c r="FT54" s="998">
        <f aca="true" t="shared" si="20" ref="FT54:FY54">BE35</f>
        <v>18</v>
      </c>
      <c r="FU54" s="999">
        <f t="shared" si="20"/>
        <v>587</v>
      </c>
      <c r="FV54" s="999">
        <f t="shared" si="20"/>
        <v>810</v>
      </c>
      <c r="FW54" s="998">
        <f t="shared" si="20"/>
        <v>27</v>
      </c>
      <c r="FX54" s="999">
        <f t="shared" si="20"/>
        <v>606</v>
      </c>
      <c r="FY54" s="999">
        <f t="shared" si="20"/>
        <v>606</v>
      </c>
    </row>
    <row r="55" spans="173:181" ht="20.25">
      <c r="FQ55" s="573"/>
      <c r="FR55" s="1002" t="s">
        <v>387</v>
      </c>
      <c r="FS55" s="1001">
        <v>8</v>
      </c>
      <c r="FT55" s="998">
        <f aca="true" t="shared" si="21" ref="FT55:FY55">BN35</f>
        <v>188</v>
      </c>
      <c r="FU55" s="999">
        <f t="shared" si="21"/>
        <v>6409</v>
      </c>
      <c r="FV55" s="999">
        <f t="shared" si="21"/>
        <v>9016</v>
      </c>
      <c r="FW55" s="998">
        <f t="shared" si="21"/>
        <v>55</v>
      </c>
      <c r="FX55" s="999">
        <f t="shared" si="21"/>
        <v>2657</v>
      </c>
      <c r="FY55" s="999">
        <f t="shared" si="21"/>
        <v>5258</v>
      </c>
    </row>
    <row r="56" spans="173:181" ht="20.25">
      <c r="FQ56" s="883"/>
      <c r="FR56" s="670"/>
      <c r="FS56" s="650"/>
      <c r="FT56" s="1003"/>
      <c r="FU56" s="1004"/>
      <c r="FV56" s="1004"/>
      <c r="FW56" s="1003"/>
      <c r="FX56" s="1004"/>
      <c r="FY56" s="1004"/>
    </row>
    <row r="57" spans="173:181" ht="20.25">
      <c r="FQ57" s="883" t="s">
        <v>366</v>
      </c>
      <c r="FR57" s="670"/>
      <c r="FS57" s="992">
        <v>9</v>
      </c>
      <c r="FT57" s="993">
        <f aca="true" t="shared" si="22" ref="FT57:FY57">BW35</f>
        <v>0</v>
      </c>
      <c r="FU57" s="994">
        <f t="shared" si="22"/>
        <v>0</v>
      </c>
      <c r="FV57" s="994">
        <f t="shared" si="22"/>
        <v>0</v>
      </c>
      <c r="FW57" s="993">
        <f t="shared" si="22"/>
        <v>4</v>
      </c>
      <c r="FX57" s="994">
        <f t="shared" si="22"/>
        <v>32</v>
      </c>
      <c r="FY57" s="994">
        <f t="shared" si="22"/>
        <v>41</v>
      </c>
    </row>
    <row r="58" spans="173:181" ht="20.25">
      <c r="FQ58" s="995"/>
      <c r="FR58" s="843"/>
      <c r="FS58" s="650"/>
      <c r="FT58" s="1003"/>
      <c r="FU58" s="1005"/>
      <c r="FV58" s="1005"/>
      <c r="FW58" s="1003"/>
      <c r="FX58" s="1005"/>
      <c r="FY58" s="1005"/>
    </row>
    <row r="59" spans="173:181" ht="20.25">
      <c r="FQ59" s="953" t="s">
        <v>174</v>
      </c>
      <c r="FR59" s="880"/>
      <c r="FS59" s="992">
        <v>10</v>
      </c>
      <c r="FT59" s="993">
        <f aca="true" t="shared" si="23" ref="FT59:FY59">CF35</f>
        <v>74</v>
      </c>
      <c r="FU59" s="994">
        <f t="shared" si="23"/>
        <v>375</v>
      </c>
      <c r="FV59" s="994">
        <f t="shared" si="23"/>
        <v>367</v>
      </c>
      <c r="FW59" s="993">
        <f t="shared" si="23"/>
        <v>40</v>
      </c>
      <c r="FX59" s="994">
        <f t="shared" si="23"/>
        <v>134</v>
      </c>
      <c r="FY59" s="994">
        <f t="shared" si="23"/>
        <v>156</v>
      </c>
    </row>
    <row r="60" spans="173:181" ht="20.25">
      <c r="FQ60" s="995"/>
      <c r="FR60" s="843" t="s">
        <v>390</v>
      </c>
      <c r="FS60" s="997"/>
      <c r="FT60" s="1006"/>
      <c r="FU60" s="1005"/>
      <c r="FV60" s="1005"/>
      <c r="FW60" s="633"/>
      <c r="FX60" s="1005"/>
      <c r="FY60" s="1005"/>
    </row>
    <row r="61" spans="173:181" ht="20.25">
      <c r="FQ61" s="887"/>
      <c r="FR61" s="882" t="s">
        <v>388</v>
      </c>
      <c r="FS61" s="650"/>
      <c r="FT61" s="1003"/>
      <c r="FU61" s="1004"/>
      <c r="FV61" s="1004"/>
      <c r="FW61" s="637"/>
      <c r="FX61" s="1004"/>
      <c r="FY61" s="1004"/>
    </row>
    <row r="62" spans="173:181" ht="20.25">
      <c r="FQ62" s="887"/>
      <c r="FR62" s="882" t="s">
        <v>389</v>
      </c>
      <c r="FS62" s="650"/>
      <c r="FT62" s="1003"/>
      <c r="FU62" s="1004"/>
      <c r="FV62" s="1004"/>
      <c r="FW62" s="637"/>
      <c r="FX62" s="1004"/>
      <c r="FY62" s="1004"/>
    </row>
    <row r="63" spans="173:181" ht="20.25">
      <c r="FQ63" s="887"/>
      <c r="FR63" s="839" t="s">
        <v>391</v>
      </c>
      <c r="FS63" s="992">
        <v>11</v>
      </c>
      <c r="FT63" s="993">
        <f aca="true" t="shared" si="24" ref="FT63:FY63">CO35</f>
        <v>40</v>
      </c>
      <c r="FU63" s="994">
        <f t="shared" si="24"/>
        <v>236</v>
      </c>
      <c r="FV63" s="1004">
        <f t="shared" si="24"/>
        <v>250</v>
      </c>
      <c r="FW63" s="993">
        <f t="shared" si="24"/>
        <v>1</v>
      </c>
      <c r="FX63" s="994">
        <f t="shared" si="24"/>
        <v>30</v>
      </c>
      <c r="FY63" s="1004">
        <f t="shared" si="24"/>
        <v>14</v>
      </c>
    </row>
    <row r="64" spans="173:181" ht="20.25">
      <c r="FQ64" s="887"/>
      <c r="FR64" s="844" t="s">
        <v>392</v>
      </c>
      <c r="FS64" s="1001">
        <v>12</v>
      </c>
      <c r="FT64" s="998">
        <f aca="true" t="shared" si="25" ref="FT64:FY64">CX35</f>
        <v>27</v>
      </c>
      <c r="FU64" s="999">
        <f t="shared" si="25"/>
        <v>88</v>
      </c>
      <c r="FV64" s="999">
        <f t="shared" si="25"/>
        <v>81</v>
      </c>
      <c r="FW64" s="998">
        <f t="shared" si="25"/>
        <v>39</v>
      </c>
      <c r="FX64" s="999">
        <f t="shared" si="25"/>
        <v>104</v>
      </c>
      <c r="FY64" s="999">
        <f t="shared" si="25"/>
        <v>142</v>
      </c>
    </row>
    <row r="65" spans="173:181" ht="20.25">
      <c r="FQ65" s="887"/>
      <c r="FR65" s="843"/>
      <c r="FS65" s="997"/>
      <c r="FT65" s="1006"/>
      <c r="FU65" s="1005"/>
      <c r="FV65" s="1005"/>
      <c r="FW65" s="1006"/>
      <c r="FX65" s="1005"/>
      <c r="FY65" s="1005"/>
    </row>
    <row r="66" spans="173:181" ht="20.25">
      <c r="FQ66" s="953" t="s">
        <v>328</v>
      </c>
      <c r="FR66" s="880"/>
      <c r="FS66" s="992">
        <v>13</v>
      </c>
      <c r="FT66" s="993">
        <f aca="true" t="shared" si="26" ref="FT66:FY66">DG35</f>
        <v>29</v>
      </c>
      <c r="FU66" s="994">
        <f t="shared" si="26"/>
        <v>441</v>
      </c>
      <c r="FV66" s="994">
        <f t="shared" si="26"/>
        <v>12875</v>
      </c>
      <c r="FW66" s="631">
        <f t="shared" si="26"/>
        <v>8</v>
      </c>
      <c r="FX66" s="994">
        <f t="shared" si="26"/>
        <v>141</v>
      </c>
      <c r="FY66" s="994">
        <f t="shared" si="26"/>
        <v>914</v>
      </c>
    </row>
    <row r="67" spans="173:181" ht="20.25">
      <c r="FQ67" s="887"/>
      <c r="FR67" s="843"/>
      <c r="FS67" s="997"/>
      <c r="FT67" s="1003"/>
      <c r="FU67" s="1005"/>
      <c r="FV67" s="1005"/>
      <c r="FW67" s="1003"/>
      <c r="FX67" s="1005"/>
      <c r="FY67" s="1005"/>
    </row>
    <row r="68" spans="173:181" ht="20.25">
      <c r="FQ68" s="953" t="s">
        <v>260</v>
      </c>
      <c r="FR68" s="880"/>
      <c r="FS68" s="992">
        <v>14</v>
      </c>
      <c r="FT68" s="993">
        <f aca="true" t="shared" si="27" ref="FT68:FY68">DP35</f>
        <v>204</v>
      </c>
      <c r="FU68" s="994">
        <f t="shared" si="27"/>
        <v>6692</v>
      </c>
      <c r="FV68" s="994">
        <f t="shared" si="27"/>
        <v>7882</v>
      </c>
      <c r="FW68" s="993">
        <f t="shared" si="27"/>
        <v>132</v>
      </c>
      <c r="FX68" s="994">
        <f t="shared" si="27"/>
        <v>5120</v>
      </c>
      <c r="FY68" s="994">
        <f t="shared" si="27"/>
        <v>5136</v>
      </c>
    </row>
    <row r="69" spans="173:181" ht="20.25">
      <c r="FQ69" s="887"/>
      <c r="FR69" s="843"/>
      <c r="FS69" s="997"/>
      <c r="FT69" s="1006"/>
      <c r="FU69" s="1005"/>
      <c r="FV69" s="1005"/>
      <c r="FW69" s="1005"/>
      <c r="FX69" s="1005"/>
      <c r="FY69" s="1005"/>
    </row>
    <row r="70" spans="173:181" ht="20.25">
      <c r="FQ70" s="883" t="s">
        <v>398</v>
      </c>
      <c r="FR70" s="670"/>
      <c r="FS70" s="992">
        <v>15</v>
      </c>
      <c r="FT70" s="993">
        <f>DY35</f>
        <v>23</v>
      </c>
      <c r="FU70" s="1007" t="s">
        <v>644</v>
      </c>
      <c r="FV70" s="1004">
        <f>EA35</f>
        <v>13457</v>
      </c>
      <c r="FW70" s="993">
        <f>EB35</f>
        <v>3</v>
      </c>
      <c r="FX70" s="1007" t="s">
        <v>644</v>
      </c>
      <c r="FY70" s="1004">
        <f>ED35</f>
        <v>3364</v>
      </c>
    </row>
    <row r="71" spans="173:181" ht="20.25">
      <c r="FQ71" s="995" t="s">
        <v>646</v>
      </c>
      <c r="FR71" s="843"/>
      <c r="FS71" s="650"/>
      <c r="FT71" s="1003"/>
      <c r="FU71" s="1008"/>
      <c r="FV71" s="1005"/>
      <c r="FW71" s="1003"/>
      <c r="FX71" s="1008"/>
      <c r="FY71" s="1005"/>
    </row>
    <row r="72" spans="173:181" ht="20.25">
      <c r="FQ72" s="883" t="s">
        <v>398</v>
      </c>
      <c r="FR72" s="670"/>
      <c r="FS72" s="650"/>
      <c r="FT72" s="1003"/>
      <c r="FU72" s="1009"/>
      <c r="FV72" s="1004"/>
      <c r="FW72" s="637"/>
      <c r="FX72" s="1009"/>
      <c r="FY72" s="1004"/>
    </row>
    <row r="73" spans="173:181" ht="20.25">
      <c r="FQ73" s="883" t="s">
        <v>400</v>
      </c>
      <c r="FR73" s="670"/>
      <c r="FS73" s="650">
        <v>16</v>
      </c>
      <c r="FT73" s="993">
        <f>EH35</f>
        <v>17</v>
      </c>
      <c r="FU73" s="1007" t="s">
        <v>644</v>
      </c>
      <c r="FV73" s="994">
        <f>EJ35</f>
        <v>12046</v>
      </c>
      <c r="FW73" s="993">
        <f>EK35</f>
        <v>2</v>
      </c>
      <c r="FX73" s="1007" t="s">
        <v>644</v>
      </c>
      <c r="FY73" s="994">
        <f>EM35</f>
        <v>3286</v>
      </c>
    </row>
    <row r="74" spans="173:181" ht="20.25">
      <c r="FQ74" s="1010"/>
      <c r="FR74" s="843" t="s">
        <v>646</v>
      </c>
      <c r="FS74" s="997"/>
      <c r="FT74" s="1006"/>
      <c r="FU74" s="1008"/>
      <c r="FV74" s="1005"/>
      <c r="FW74" s="1006"/>
      <c r="FX74" s="1008"/>
      <c r="FY74" s="1005"/>
    </row>
    <row r="75" spans="173:181" ht="20.25">
      <c r="FQ75" s="573"/>
      <c r="FR75" s="839" t="s">
        <v>403</v>
      </c>
      <c r="FS75" s="992">
        <v>17</v>
      </c>
      <c r="FT75" s="993">
        <f>EQ35</f>
        <v>12</v>
      </c>
      <c r="FU75" s="1007" t="s">
        <v>644</v>
      </c>
      <c r="FV75" s="994">
        <f>ES35</f>
        <v>5876</v>
      </c>
      <c r="FW75" s="993">
        <f>ET35</f>
        <v>1</v>
      </c>
      <c r="FX75" s="1007" t="s">
        <v>644</v>
      </c>
      <c r="FY75" s="994">
        <f>EV35</f>
        <v>1005</v>
      </c>
    </row>
    <row r="76" spans="173:181" ht="20.25">
      <c r="FQ76" s="573"/>
      <c r="FR76" s="844" t="s">
        <v>464</v>
      </c>
      <c r="FS76" s="1001">
        <v>18</v>
      </c>
      <c r="FT76" s="998">
        <f>EZ35</f>
        <v>6</v>
      </c>
      <c r="FU76" s="1009" t="s">
        <v>644</v>
      </c>
      <c r="FV76" s="1004">
        <f>FB35</f>
        <v>598</v>
      </c>
      <c r="FW76" s="1000">
        <f>FC35</f>
        <v>0</v>
      </c>
      <c r="FX76" s="1009" t="s">
        <v>644</v>
      </c>
      <c r="FY76" s="1004">
        <f>FE35</f>
        <v>0</v>
      </c>
    </row>
    <row r="77" spans="173:181" ht="21" thickBot="1">
      <c r="FQ77" s="575"/>
      <c r="FR77" s="1011" t="s">
        <v>465</v>
      </c>
      <c r="FS77" s="1012">
        <v>19</v>
      </c>
      <c r="FT77" s="1013">
        <f>FJ35</f>
        <v>11</v>
      </c>
      <c r="FU77" s="1014" t="s">
        <v>644</v>
      </c>
      <c r="FV77" s="1015">
        <f>FL35</f>
        <v>5082</v>
      </c>
      <c r="FW77" s="1016">
        <f>FM35</f>
        <v>3</v>
      </c>
      <c r="FX77" s="1014" t="s">
        <v>644</v>
      </c>
      <c r="FY77" s="1015">
        <f>FO35</f>
        <v>2361</v>
      </c>
    </row>
    <row r="78" spans="173:177" ht="12.75">
      <c r="FQ78" s="1138" t="s">
        <v>140</v>
      </c>
      <c r="FR78" s="669"/>
      <c r="FS78" s="669"/>
      <c r="FT78" s="669"/>
      <c r="FU78" s="669"/>
    </row>
    <row r="79" spans="173:177" ht="12.75">
      <c r="FQ79" s="669" t="s">
        <v>134</v>
      </c>
      <c r="FR79" s="669"/>
      <c r="FS79" s="669"/>
      <c r="FT79" s="669"/>
      <c r="FU79" s="669"/>
    </row>
    <row r="80" spans="173:177" ht="12.75">
      <c r="FQ80" s="669" t="s">
        <v>135</v>
      </c>
      <c r="FR80" s="669"/>
      <c r="FS80" s="669"/>
      <c r="FT80" s="669"/>
      <c r="FU80" s="669"/>
    </row>
    <row r="81" spans="173:177" ht="12.75">
      <c r="FQ81" s="669" t="s">
        <v>136</v>
      </c>
      <c r="FR81" s="669"/>
      <c r="FS81" s="669"/>
      <c r="FT81" s="669"/>
      <c r="FU81" s="669"/>
    </row>
    <row r="82" spans="173:177" ht="12.75">
      <c r="FQ82" s="669"/>
      <c r="FR82" s="669"/>
      <c r="FS82" s="669"/>
      <c r="FT82" s="669"/>
      <c r="FU82" s="669"/>
    </row>
  </sheetData>
  <printOptions/>
  <pageMargins left="0.32" right="0.25" top="0.68" bottom="0.25" header="0.7" footer="0.26"/>
  <pageSetup fitToHeight="1" fitToWidth="1" horizontalDpi="300" verticalDpi="300" orientation="landscape" paperSize="9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V123"/>
  <sheetViews>
    <sheetView zoomScale="65" zoomScaleNormal="65" workbookViewId="0" topLeftCell="A1">
      <selection activeCell="B10" sqref="B10"/>
    </sheetView>
  </sheetViews>
  <sheetFormatPr defaultColWidth="9.00390625" defaultRowHeight="12.75"/>
  <cols>
    <col min="1" max="1" width="8.875" style="461" customWidth="1"/>
    <col min="2" max="2" width="46.375" style="461" customWidth="1"/>
    <col min="3" max="3" width="20.25390625" style="461" customWidth="1"/>
    <col min="4" max="4" width="18.75390625" style="461" customWidth="1"/>
    <col min="5" max="5" width="21.25390625" style="461" customWidth="1"/>
    <col min="6" max="7" width="20.125" style="461" customWidth="1"/>
    <col min="8" max="8" width="19.375" style="461" customWidth="1"/>
    <col min="9" max="9" width="13.875" style="1215" customWidth="1"/>
    <col min="10" max="10" width="8.875" style="461" customWidth="1"/>
    <col min="11" max="11" width="49.00390625" style="461" customWidth="1"/>
    <col min="12" max="12" width="20.625" style="461" customWidth="1"/>
    <col min="13" max="13" width="21.125" style="461" customWidth="1"/>
    <col min="14" max="14" width="22.375" style="461" customWidth="1"/>
    <col min="15" max="15" width="20.875" style="461" customWidth="1"/>
    <col min="16" max="16" width="20.625" style="461" customWidth="1"/>
    <col min="17" max="17" width="21.875" style="461" customWidth="1"/>
    <col min="18" max="18" width="13.75390625" style="1215" customWidth="1"/>
    <col min="19" max="19" width="8.875" style="461" customWidth="1"/>
    <col min="20" max="20" width="47.375" style="461" customWidth="1"/>
    <col min="21" max="21" width="20.00390625" style="461" customWidth="1"/>
    <col min="22" max="22" width="22.375" style="461" customWidth="1"/>
    <col min="23" max="23" width="21.875" style="461" customWidth="1"/>
    <col min="24" max="24" width="23.00390625" style="461" customWidth="1"/>
    <col min="25" max="25" width="21.125" style="461" customWidth="1"/>
    <col min="26" max="26" width="21.375" style="461" customWidth="1"/>
    <col min="27" max="28" width="8.875" style="461" customWidth="1"/>
    <col min="29" max="29" width="47.625" style="461" customWidth="1"/>
    <col min="30" max="30" width="20.25390625" style="461" customWidth="1"/>
    <col min="31" max="31" width="19.75390625" style="461" customWidth="1"/>
    <col min="32" max="32" width="19.375" style="461" customWidth="1"/>
    <col min="33" max="33" width="18.25390625" style="461" customWidth="1"/>
    <col min="34" max="34" width="20.375" style="461" customWidth="1"/>
    <col min="35" max="35" width="20.25390625" style="461" customWidth="1"/>
    <col min="36" max="37" width="8.875" style="461" customWidth="1"/>
    <col min="38" max="38" width="49.875" style="461" customWidth="1"/>
    <col min="39" max="39" width="22.125" style="461" customWidth="1"/>
    <col min="40" max="40" width="18.875" style="461" customWidth="1"/>
    <col min="41" max="41" width="20.125" style="461" customWidth="1"/>
    <col min="42" max="42" width="19.375" style="461" customWidth="1"/>
    <col min="43" max="43" width="18.25390625" style="461" customWidth="1"/>
    <col min="44" max="44" width="18.75390625" style="461" customWidth="1"/>
    <col min="45" max="46" width="8.875" style="461" customWidth="1"/>
    <col min="47" max="47" width="49.75390625" style="461" customWidth="1"/>
    <col min="48" max="48" width="19.875" style="461" customWidth="1"/>
    <col min="49" max="49" width="19.75390625" style="461" customWidth="1"/>
    <col min="50" max="50" width="20.625" style="461" customWidth="1"/>
    <col min="51" max="51" width="19.375" style="461" customWidth="1"/>
    <col min="52" max="52" width="19.875" style="461" customWidth="1"/>
    <col min="53" max="53" width="19.125" style="461" customWidth="1"/>
    <col min="54" max="55" width="8.875" style="461" customWidth="1"/>
    <col min="56" max="56" width="49.125" style="461" customWidth="1"/>
    <col min="57" max="57" width="23.25390625" style="461" customWidth="1"/>
    <col min="58" max="58" width="22.375" style="461" customWidth="1"/>
    <col min="59" max="59" width="22.875" style="461" customWidth="1"/>
    <col min="60" max="60" width="20.00390625" style="461" customWidth="1"/>
    <col min="61" max="61" width="21.875" style="461" customWidth="1"/>
    <col min="62" max="62" width="21.375" style="461" customWidth="1"/>
    <col min="63" max="64" width="8.875" style="461" customWidth="1"/>
    <col min="65" max="65" width="49.875" style="461" customWidth="1"/>
    <col min="66" max="66" width="22.00390625" style="461" customWidth="1"/>
    <col min="67" max="67" width="22.25390625" style="461" customWidth="1"/>
    <col min="68" max="68" width="22.375" style="461" customWidth="1"/>
    <col min="69" max="69" width="22.25390625" style="461" customWidth="1"/>
    <col min="70" max="70" width="21.00390625" style="461" customWidth="1"/>
    <col min="71" max="71" width="22.125" style="461" customWidth="1"/>
    <col min="72" max="73" width="8.875" style="461" customWidth="1"/>
    <col min="74" max="74" width="46.75390625" style="461" customWidth="1"/>
    <col min="75" max="75" width="22.625" style="461" customWidth="1"/>
    <col min="76" max="76" width="23.375" style="461" customWidth="1"/>
    <col min="77" max="77" width="21.125" style="461" customWidth="1"/>
    <col min="78" max="78" width="21.75390625" style="461" customWidth="1"/>
    <col min="79" max="79" width="20.125" style="461" customWidth="1"/>
    <col min="80" max="80" width="23.875" style="461" customWidth="1"/>
    <col min="81" max="81" width="14.125" style="461" customWidth="1"/>
    <col min="82" max="82" width="8.875" style="461" customWidth="1"/>
    <col min="83" max="83" width="49.125" style="461" customWidth="1"/>
    <col min="84" max="84" width="21.75390625" style="461" customWidth="1"/>
    <col min="85" max="85" width="22.75390625" style="461" customWidth="1"/>
    <col min="86" max="86" width="22.00390625" style="461" customWidth="1"/>
    <col min="87" max="87" width="23.625" style="461" customWidth="1"/>
    <col min="88" max="88" width="21.75390625" style="461" customWidth="1"/>
    <col min="89" max="89" width="23.125" style="461" customWidth="1"/>
    <col min="90" max="90" width="14.125" style="461" customWidth="1"/>
    <col min="91" max="91" width="8.875" style="461" customWidth="1"/>
    <col min="92" max="92" width="49.125" style="461" customWidth="1"/>
    <col min="93" max="94" width="23.25390625" style="461" customWidth="1"/>
    <col min="95" max="95" width="22.375" style="461" customWidth="1"/>
    <col min="96" max="96" width="20.125" style="461" customWidth="1"/>
    <col min="97" max="97" width="21.75390625" style="461" customWidth="1"/>
    <col min="98" max="98" width="20.625" style="461" customWidth="1"/>
    <col min="99" max="100" width="8.875" style="461" customWidth="1"/>
    <col min="101" max="101" width="50.375" style="461" customWidth="1"/>
    <col min="102" max="102" width="21.75390625" style="461" customWidth="1"/>
    <col min="103" max="103" width="23.625" style="461" customWidth="1"/>
    <col min="104" max="104" width="23.00390625" style="461" customWidth="1"/>
    <col min="105" max="105" width="21.125" style="461" customWidth="1"/>
    <col min="106" max="106" width="22.375" style="461" customWidth="1"/>
    <col min="107" max="107" width="23.75390625" style="461" customWidth="1"/>
    <col min="108" max="109" width="8.875" style="461" customWidth="1"/>
    <col min="110" max="110" width="48.75390625" style="461" customWidth="1"/>
    <col min="111" max="111" width="21.75390625" style="461" customWidth="1"/>
    <col min="112" max="112" width="22.00390625" style="461" customWidth="1"/>
    <col min="113" max="113" width="21.125" style="461" customWidth="1"/>
    <col min="114" max="114" width="22.25390625" style="461" customWidth="1"/>
    <col min="115" max="115" width="21.375" style="461" customWidth="1"/>
    <col min="116" max="116" width="20.75390625" style="461" customWidth="1"/>
    <col min="117" max="118" width="8.875" style="461" customWidth="1"/>
    <col min="119" max="119" width="49.25390625" style="461" customWidth="1"/>
    <col min="120" max="120" width="22.625" style="461" customWidth="1"/>
    <col min="121" max="121" width="22.125" style="461" customWidth="1"/>
    <col min="122" max="122" width="23.875" style="461" customWidth="1"/>
    <col min="123" max="123" width="22.00390625" style="461" customWidth="1"/>
    <col min="124" max="124" width="21.25390625" style="461" customWidth="1"/>
    <col min="125" max="125" width="21.00390625" style="461" customWidth="1"/>
    <col min="126" max="127" width="8.875" style="461" customWidth="1"/>
    <col min="128" max="128" width="48.00390625" style="461" customWidth="1"/>
    <col min="129" max="129" width="22.875" style="461" customWidth="1"/>
    <col min="130" max="130" width="22.125" style="461" customWidth="1"/>
    <col min="131" max="131" width="20.375" style="461" customWidth="1"/>
    <col min="132" max="132" width="22.125" style="461" customWidth="1"/>
    <col min="133" max="133" width="23.25390625" style="461" customWidth="1"/>
    <col min="134" max="134" width="20.875" style="461" customWidth="1"/>
    <col min="135" max="136" width="8.875" style="461" customWidth="1"/>
    <col min="137" max="137" width="48.875" style="461" customWidth="1"/>
    <col min="138" max="139" width="22.00390625" style="461" customWidth="1"/>
    <col min="140" max="140" width="20.125" style="461" customWidth="1"/>
    <col min="141" max="141" width="22.125" style="461" customWidth="1"/>
    <col min="142" max="142" width="21.00390625" style="461" customWidth="1"/>
    <col min="143" max="143" width="22.625" style="461" customWidth="1"/>
    <col min="144" max="145" width="8.875" style="461" customWidth="1"/>
    <col min="146" max="146" width="48.875" style="461" customWidth="1"/>
    <col min="147" max="147" width="21.125" style="461" customWidth="1"/>
    <col min="148" max="148" width="20.875" style="461" customWidth="1"/>
    <col min="149" max="149" width="19.75390625" style="461" customWidth="1"/>
    <col min="150" max="150" width="20.75390625" style="461" customWidth="1"/>
    <col min="151" max="151" width="20.375" style="461" customWidth="1"/>
    <col min="152" max="152" width="21.875" style="461" customWidth="1"/>
    <col min="153" max="153" width="10.125" style="1215" customWidth="1"/>
    <col min="154" max="154" width="8.875" style="461" customWidth="1"/>
    <col min="155" max="155" width="50.00390625" style="461" customWidth="1"/>
    <col min="156" max="156" width="21.375" style="461" customWidth="1"/>
    <col min="157" max="157" width="21.625" style="461" customWidth="1"/>
    <col min="158" max="158" width="20.625" style="461" customWidth="1"/>
    <col min="159" max="159" width="21.375" style="461" customWidth="1"/>
    <col min="160" max="160" width="20.625" style="461" customWidth="1"/>
    <col min="161" max="161" width="22.00390625" style="461" customWidth="1"/>
    <col min="162" max="162" width="14.625" style="1215" customWidth="1"/>
    <col min="163" max="163" width="8.875" style="461" customWidth="1"/>
    <col min="164" max="164" width="48.125" style="461" customWidth="1"/>
    <col min="165" max="165" width="19.625" style="461" customWidth="1"/>
    <col min="166" max="166" width="20.625" style="461" customWidth="1"/>
    <col min="167" max="167" width="20.00390625" style="461" customWidth="1"/>
    <col min="168" max="168" width="19.625" style="461" customWidth="1"/>
    <col min="169" max="169" width="19.375" style="461" customWidth="1"/>
    <col min="170" max="170" width="19.00390625" style="461" customWidth="1"/>
    <col min="171" max="172" width="8.875" style="461" customWidth="1"/>
    <col min="173" max="173" width="49.00390625" style="461" customWidth="1"/>
    <col min="174" max="174" width="19.25390625" style="461" customWidth="1"/>
    <col min="175" max="175" width="21.25390625" style="461" customWidth="1"/>
    <col min="176" max="176" width="21.875" style="461" customWidth="1"/>
    <col min="177" max="177" width="20.00390625" style="461" customWidth="1"/>
    <col min="178" max="178" width="17.25390625" style="461" customWidth="1"/>
    <col min="179" max="179" width="17.75390625" style="461" customWidth="1"/>
    <col min="180" max="180" width="11.25390625" style="461" customWidth="1"/>
    <col min="181" max="181" width="8.875" style="461" customWidth="1"/>
    <col min="182" max="182" width="42.375" style="461" customWidth="1"/>
    <col min="183" max="183" width="23.00390625" style="461" customWidth="1"/>
    <col min="184" max="184" width="21.875" style="461" customWidth="1"/>
    <col min="185" max="185" width="21.00390625" style="461" customWidth="1"/>
    <col min="186" max="186" width="18.875" style="461" customWidth="1"/>
    <col min="187" max="187" width="21.25390625" style="461" customWidth="1"/>
    <col min="188" max="188" width="21.125" style="461" customWidth="1"/>
    <col min="189" max="190" width="8.875" style="461" customWidth="1"/>
    <col min="191" max="191" width="48.875" style="461" customWidth="1"/>
    <col min="192" max="192" width="22.00390625" style="461" customWidth="1"/>
    <col min="193" max="193" width="21.00390625" style="461" customWidth="1"/>
    <col min="194" max="194" width="20.75390625" style="461" customWidth="1"/>
    <col min="195" max="195" width="21.375" style="461" customWidth="1"/>
    <col min="196" max="196" width="21.125" style="461" customWidth="1"/>
    <col min="197" max="197" width="20.00390625" style="461" customWidth="1"/>
    <col min="198" max="199" width="8.875" style="461" customWidth="1"/>
    <col min="200" max="200" width="49.375" style="461" customWidth="1"/>
    <col min="201" max="201" width="20.00390625" style="461" customWidth="1"/>
    <col min="202" max="202" width="19.25390625" style="461" customWidth="1"/>
    <col min="203" max="203" width="19.75390625" style="461" customWidth="1"/>
    <col min="204" max="204" width="20.125" style="461" customWidth="1"/>
    <col min="205" max="205" width="19.625" style="461" customWidth="1"/>
    <col min="206" max="206" width="20.75390625" style="461" customWidth="1"/>
    <col min="207" max="208" width="8.875" style="461" customWidth="1"/>
    <col min="209" max="209" width="50.00390625" style="461" customWidth="1"/>
    <col min="210" max="210" width="20.00390625" style="461" customWidth="1"/>
    <col min="211" max="211" width="19.75390625" style="461" customWidth="1"/>
    <col min="212" max="212" width="19.25390625" style="461" customWidth="1"/>
    <col min="213" max="213" width="20.375" style="461" customWidth="1"/>
    <col min="214" max="214" width="19.625" style="461" customWidth="1"/>
    <col min="215" max="215" width="20.375" style="461" customWidth="1"/>
    <col min="216" max="217" width="8.875" style="461" customWidth="1"/>
    <col min="218" max="218" width="51.625" style="461" customWidth="1"/>
    <col min="219" max="219" width="20.125" style="461" customWidth="1"/>
    <col min="220" max="220" width="19.25390625" style="461" customWidth="1"/>
    <col min="221" max="221" width="19.125" style="461" customWidth="1"/>
    <col min="222" max="222" width="20.00390625" style="461" customWidth="1"/>
    <col min="223" max="223" width="21.25390625" style="461" customWidth="1"/>
    <col min="224" max="224" width="19.25390625" style="461" customWidth="1"/>
    <col min="225" max="226" width="8.875" style="461" customWidth="1"/>
    <col min="227" max="227" width="50.00390625" style="461" customWidth="1"/>
    <col min="228" max="228" width="21.875" style="461" customWidth="1"/>
    <col min="229" max="229" width="22.875" style="461" customWidth="1"/>
    <col min="230" max="230" width="20.625" style="461" customWidth="1"/>
    <col min="231" max="231" width="21.00390625" style="461" customWidth="1"/>
    <col min="232" max="232" width="20.25390625" style="461" customWidth="1"/>
    <col min="233" max="233" width="19.625" style="461" customWidth="1"/>
    <col min="234" max="235" width="8.875" style="461" customWidth="1"/>
    <col min="236" max="236" width="66.375" style="461" customWidth="1"/>
    <col min="237" max="237" width="8.875" style="461" customWidth="1"/>
    <col min="238" max="238" width="27.00390625" style="461" customWidth="1"/>
    <col min="239" max="239" width="28.375" style="461" customWidth="1"/>
    <col min="240" max="240" width="29.25390625" style="461" customWidth="1"/>
    <col min="241" max="241" width="24.75390625" style="461" customWidth="1"/>
    <col min="242" max="242" width="22.75390625" style="461" customWidth="1"/>
    <col min="243" max="243" width="27.25390625" style="461" customWidth="1"/>
    <col min="244" max="244" width="13.75390625" style="461" customWidth="1"/>
    <col min="245" max="245" width="14.25390625" style="461" customWidth="1"/>
    <col min="246" max="246" width="17.00390625" style="461" customWidth="1"/>
    <col min="247" max="247" width="9.25390625" style="461" bestFit="1" customWidth="1"/>
    <col min="248" max="248" width="14.625" style="461" customWidth="1"/>
    <col min="249" max="249" width="24.75390625" style="461" customWidth="1"/>
    <col min="250" max="250" width="8.875" style="461" customWidth="1"/>
    <col min="251" max="251" width="12.875" style="461" customWidth="1"/>
    <col min="252" max="252" width="13.375" style="461" customWidth="1"/>
    <col min="253" max="253" width="15.375" style="461" customWidth="1"/>
    <col min="254" max="254" width="20.25390625" style="461" customWidth="1"/>
    <col min="255" max="255" width="16.25390625" style="461" customWidth="1"/>
    <col min="256" max="16384" width="9.75390625" style="461" bestFit="1" customWidth="1"/>
  </cols>
  <sheetData>
    <row r="6" spans="1:232" s="667" customFormat="1" ht="26.25">
      <c r="A6" s="556" t="s">
        <v>690</v>
      </c>
      <c r="B6" s="556"/>
      <c r="C6" s="556"/>
      <c r="D6" s="556"/>
      <c r="E6" s="556"/>
      <c r="F6" s="778"/>
      <c r="G6" s="778"/>
      <c r="I6" s="1227"/>
      <c r="J6" s="556" t="s">
        <v>690</v>
      </c>
      <c r="K6" s="556"/>
      <c r="L6" s="556"/>
      <c r="M6" s="556"/>
      <c r="N6" s="556"/>
      <c r="O6" s="778"/>
      <c r="P6" s="778"/>
      <c r="R6" s="1227"/>
      <c r="S6" s="556" t="s">
        <v>695</v>
      </c>
      <c r="T6" s="556"/>
      <c r="U6" s="556"/>
      <c r="V6" s="556"/>
      <c r="W6" s="556"/>
      <c r="X6" s="778"/>
      <c r="Y6" s="778"/>
      <c r="AB6" s="556" t="s">
        <v>690</v>
      </c>
      <c r="AC6" s="556"/>
      <c r="AD6" s="556"/>
      <c r="AE6" s="556"/>
      <c r="AF6" s="556"/>
      <c r="AG6" s="778"/>
      <c r="AH6" s="778"/>
      <c r="AK6" s="556" t="s">
        <v>690</v>
      </c>
      <c r="AL6" s="556"/>
      <c r="AM6" s="556"/>
      <c r="AN6" s="556"/>
      <c r="AO6" s="556"/>
      <c r="AP6" s="778"/>
      <c r="AQ6" s="778"/>
      <c r="AT6" s="556" t="s">
        <v>690</v>
      </c>
      <c r="AU6" s="556"/>
      <c r="AV6" s="556"/>
      <c r="AW6" s="556"/>
      <c r="AX6" s="556"/>
      <c r="AY6" s="778"/>
      <c r="AZ6" s="778"/>
      <c r="BC6" s="556" t="s">
        <v>690</v>
      </c>
      <c r="BD6" s="556"/>
      <c r="BE6" s="556"/>
      <c r="BF6" s="556"/>
      <c r="BG6" s="556"/>
      <c r="BH6" s="778"/>
      <c r="BI6" s="778"/>
      <c r="BL6" s="556" t="s">
        <v>690</v>
      </c>
      <c r="BM6" s="556"/>
      <c r="BN6" s="556"/>
      <c r="BO6" s="556"/>
      <c r="BP6" s="556"/>
      <c r="BQ6" s="778"/>
      <c r="BR6" s="778"/>
      <c r="BU6" s="556" t="s">
        <v>690</v>
      </c>
      <c r="BV6" s="666"/>
      <c r="BW6" s="666"/>
      <c r="BX6" s="666"/>
      <c r="BY6" s="556"/>
      <c r="BZ6" s="778"/>
      <c r="CA6" s="778"/>
      <c r="CD6" s="556" t="s">
        <v>690</v>
      </c>
      <c r="CE6" s="556"/>
      <c r="CF6" s="556"/>
      <c r="CG6" s="556"/>
      <c r="CH6" s="556"/>
      <c r="CI6" s="778"/>
      <c r="CJ6" s="778"/>
      <c r="CM6" s="556" t="s">
        <v>690</v>
      </c>
      <c r="CN6" s="556"/>
      <c r="CO6" s="556"/>
      <c r="CP6" s="556"/>
      <c r="CQ6" s="556"/>
      <c r="CR6" s="778"/>
      <c r="CS6" s="778"/>
      <c r="CV6" s="556" t="s">
        <v>690</v>
      </c>
      <c r="CW6" s="556"/>
      <c r="CX6" s="556"/>
      <c r="CY6" s="556"/>
      <c r="CZ6" s="556"/>
      <c r="DA6" s="778"/>
      <c r="DB6" s="778"/>
      <c r="DE6" s="556" t="s">
        <v>690</v>
      </c>
      <c r="DF6" s="556"/>
      <c r="DG6" s="556"/>
      <c r="DH6" s="556"/>
      <c r="DI6" s="556"/>
      <c r="DJ6" s="778"/>
      <c r="DK6" s="778"/>
      <c r="DN6" s="556" t="s">
        <v>690</v>
      </c>
      <c r="DO6" s="556"/>
      <c r="DP6" s="556"/>
      <c r="DQ6" s="556"/>
      <c r="DR6" s="556"/>
      <c r="DS6" s="778"/>
      <c r="DT6" s="778"/>
      <c r="DW6" s="556" t="s">
        <v>690</v>
      </c>
      <c r="DX6" s="556"/>
      <c r="DY6" s="556"/>
      <c r="DZ6" s="556"/>
      <c r="EA6" s="556"/>
      <c r="EB6" s="778"/>
      <c r="EC6" s="778"/>
      <c r="EF6" s="556" t="s">
        <v>690</v>
      </c>
      <c r="EG6" s="556"/>
      <c r="EH6" s="556"/>
      <c r="EI6" s="556"/>
      <c r="EJ6" s="556"/>
      <c r="EK6" s="778"/>
      <c r="EL6" s="778"/>
      <c r="EO6" s="556" t="s">
        <v>690</v>
      </c>
      <c r="EP6" s="556"/>
      <c r="EQ6" s="556"/>
      <c r="ER6" s="556"/>
      <c r="ES6" s="556"/>
      <c r="ET6" s="778"/>
      <c r="EU6" s="778"/>
      <c r="EW6" s="1227"/>
      <c r="EX6" s="556" t="s">
        <v>690</v>
      </c>
      <c r="EY6" s="556"/>
      <c r="EZ6" s="556"/>
      <c r="FA6" s="556"/>
      <c r="FB6" s="556"/>
      <c r="FC6" s="778"/>
      <c r="FD6" s="778"/>
      <c r="FF6" s="1227"/>
      <c r="FG6" s="556" t="s">
        <v>690</v>
      </c>
      <c r="FH6" s="556"/>
      <c r="FI6" s="556"/>
      <c r="FJ6" s="556"/>
      <c r="FK6" s="556"/>
      <c r="FL6" s="778"/>
      <c r="FM6" s="778"/>
      <c r="FP6" s="556" t="s">
        <v>690</v>
      </c>
      <c r="FQ6" s="556"/>
      <c r="FR6" s="556"/>
      <c r="FS6" s="556"/>
      <c r="FT6" s="556"/>
      <c r="FU6" s="778"/>
      <c r="FV6" s="778"/>
      <c r="FY6" s="556" t="s">
        <v>690</v>
      </c>
      <c r="FZ6" s="556"/>
      <c r="GA6" s="556"/>
      <c r="GB6" s="556"/>
      <c r="GC6" s="556"/>
      <c r="GD6" s="778"/>
      <c r="GE6" s="778"/>
      <c r="GH6" s="556" t="s">
        <v>690</v>
      </c>
      <c r="GI6" s="556"/>
      <c r="GJ6" s="556"/>
      <c r="GK6" s="556"/>
      <c r="GL6" s="556"/>
      <c r="GM6" s="778"/>
      <c r="GN6" s="778"/>
      <c r="GQ6" s="556" t="s">
        <v>690</v>
      </c>
      <c r="GR6" s="556"/>
      <c r="GS6" s="556"/>
      <c r="GT6" s="556"/>
      <c r="GU6" s="556"/>
      <c r="GV6" s="778"/>
      <c r="GW6" s="778"/>
      <c r="GZ6" s="556" t="s">
        <v>690</v>
      </c>
      <c r="HA6" s="556"/>
      <c r="HB6" s="556"/>
      <c r="HC6" s="556"/>
      <c r="HD6" s="556"/>
      <c r="HE6" s="778"/>
      <c r="HF6" s="778"/>
      <c r="HI6" s="556" t="s">
        <v>690</v>
      </c>
      <c r="HJ6" s="556"/>
      <c r="HK6" s="556"/>
      <c r="HL6" s="556"/>
      <c r="HM6" s="556"/>
      <c r="HN6" s="778"/>
      <c r="HO6" s="778"/>
      <c r="HR6" s="556" t="s">
        <v>690</v>
      </c>
      <c r="HS6" s="556"/>
      <c r="HT6" s="556"/>
      <c r="HU6" s="556"/>
      <c r="HV6" s="556"/>
      <c r="HW6" s="778"/>
      <c r="HX6" s="778"/>
    </row>
    <row r="7" spans="1:232" ht="18">
      <c r="A7" s="666" t="s">
        <v>266</v>
      </c>
      <c r="B7" s="666"/>
      <c r="C7" s="666"/>
      <c r="D7" s="666"/>
      <c r="E7" s="666"/>
      <c r="F7" s="462"/>
      <c r="G7" s="462"/>
      <c r="J7" s="666" t="s">
        <v>266</v>
      </c>
      <c r="K7" s="666"/>
      <c r="L7" s="666"/>
      <c r="M7" s="666"/>
      <c r="N7" s="666"/>
      <c r="O7" s="462"/>
      <c r="P7" s="462"/>
      <c r="S7" s="666" t="s">
        <v>266</v>
      </c>
      <c r="T7" s="666"/>
      <c r="U7" s="666"/>
      <c r="V7" s="666"/>
      <c r="W7" s="666"/>
      <c r="X7" s="462"/>
      <c r="Y7" s="462"/>
      <c r="AB7" s="666" t="s">
        <v>266</v>
      </c>
      <c r="AC7" s="666"/>
      <c r="AD7" s="666"/>
      <c r="AE7" s="666"/>
      <c r="AF7" s="666"/>
      <c r="AG7" s="462"/>
      <c r="AH7" s="462"/>
      <c r="AK7" s="666" t="s">
        <v>266</v>
      </c>
      <c r="AL7" s="666"/>
      <c r="AM7" s="666"/>
      <c r="AN7" s="666"/>
      <c r="AO7" s="666"/>
      <c r="AP7" s="462"/>
      <c r="AQ7" s="462"/>
      <c r="AT7" s="666" t="s">
        <v>266</v>
      </c>
      <c r="AU7" s="666"/>
      <c r="AV7" s="666"/>
      <c r="AW7" s="666"/>
      <c r="AX7" s="666"/>
      <c r="AY7" s="462"/>
      <c r="AZ7" s="462"/>
      <c r="BC7" s="666" t="s">
        <v>266</v>
      </c>
      <c r="BD7" s="666"/>
      <c r="BE7" s="666"/>
      <c r="BF7" s="666"/>
      <c r="BG7" s="666"/>
      <c r="BH7" s="462"/>
      <c r="BI7" s="462"/>
      <c r="BL7" s="666" t="s">
        <v>266</v>
      </c>
      <c r="BM7" s="666"/>
      <c r="BN7" s="666"/>
      <c r="BO7" s="666"/>
      <c r="BP7" s="666"/>
      <c r="BQ7" s="462"/>
      <c r="BR7" s="462"/>
      <c r="BU7" s="666" t="s">
        <v>266</v>
      </c>
      <c r="BV7" s="666"/>
      <c r="BW7" s="666"/>
      <c r="BX7" s="666"/>
      <c r="BY7" s="666"/>
      <c r="BZ7" s="462"/>
      <c r="CA7" s="462"/>
      <c r="CD7" s="666" t="s">
        <v>266</v>
      </c>
      <c r="CE7" s="666"/>
      <c r="CF7" s="666"/>
      <c r="CG7" s="666"/>
      <c r="CH7" s="666"/>
      <c r="CI7" s="462"/>
      <c r="CJ7" s="462"/>
      <c r="CM7" s="666" t="s">
        <v>266</v>
      </c>
      <c r="CN7" s="666"/>
      <c r="CO7" s="666"/>
      <c r="CP7" s="666"/>
      <c r="CQ7" s="666"/>
      <c r="CR7" s="462"/>
      <c r="CS7" s="462"/>
      <c r="CV7" s="666" t="s">
        <v>266</v>
      </c>
      <c r="CW7" s="666"/>
      <c r="CX7" s="666"/>
      <c r="CY7" s="666"/>
      <c r="CZ7" s="666"/>
      <c r="DA7" s="462"/>
      <c r="DB7" s="462"/>
      <c r="DE7" s="666" t="s">
        <v>266</v>
      </c>
      <c r="DF7" s="666"/>
      <c r="DG7" s="666"/>
      <c r="DH7" s="666"/>
      <c r="DI7" s="666"/>
      <c r="DJ7" s="462"/>
      <c r="DK7" s="462"/>
      <c r="DN7" s="666" t="s">
        <v>266</v>
      </c>
      <c r="DO7" s="666"/>
      <c r="DP7" s="666"/>
      <c r="DQ7" s="666"/>
      <c r="DR7" s="666"/>
      <c r="DS7" s="462"/>
      <c r="DT7" s="462"/>
      <c r="DW7" s="666" t="s">
        <v>266</v>
      </c>
      <c r="DX7" s="666"/>
      <c r="DY7" s="666"/>
      <c r="DZ7" s="666"/>
      <c r="EA7" s="666"/>
      <c r="EB7" s="462"/>
      <c r="EC7" s="462"/>
      <c r="EF7" s="666" t="s">
        <v>266</v>
      </c>
      <c r="EG7" s="666"/>
      <c r="EH7" s="666"/>
      <c r="EI7" s="666"/>
      <c r="EJ7" s="666"/>
      <c r="EK7" s="462"/>
      <c r="EL7" s="462"/>
      <c r="EO7" s="666" t="s">
        <v>266</v>
      </c>
      <c r="EP7" s="666"/>
      <c r="EQ7" s="666"/>
      <c r="ER7" s="666"/>
      <c r="ES7" s="666"/>
      <c r="ET7" s="462"/>
      <c r="EU7" s="462"/>
      <c r="EX7" s="666" t="s">
        <v>266</v>
      </c>
      <c r="EY7" s="666"/>
      <c r="EZ7" s="666"/>
      <c r="FA7" s="666"/>
      <c r="FB7" s="666"/>
      <c r="FC7" s="462"/>
      <c r="FD7" s="462"/>
      <c r="FG7" s="666" t="s">
        <v>266</v>
      </c>
      <c r="FH7" s="666"/>
      <c r="FI7" s="666"/>
      <c r="FJ7" s="666"/>
      <c r="FK7" s="666"/>
      <c r="FL7" s="462"/>
      <c r="FM7" s="462"/>
      <c r="FP7" s="666" t="s">
        <v>266</v>
      </c>
      <c r="FQ7" s="666"/>
      <c r="FR7" s="666"/>
      <c r="FS7" s="666"/>
      <c r="FT7" s="666"/>
      <c r="FU7" s="462"/>
      <c r="FV7" s="462"/>
      <c r="FY7" s="666" t="s">
        <v>266</v>
      </c>
      <c r="FZ7" s="666"/>
      <c r="GA7" s="666"/>
      <c r="GB7" s="666"/>
      <c r="GC7" s="666"/>
      <c r="GD7" s="462"/>
      <c r="GE7" s="462"/>
      <c r="GH7" s="666" t="s">
        <v>266</v>
      </c>
      <c r="GI7" s="666"/>
      <c r="GJ7" s="666"/>
      <c r="GK7" s="666"/>
      <c r="GL7" s="666"/>
      <c r="GM7" s="462"/>
      <c r="GN7" s="462"/>
      <c r="GQ7" s="666" t="s">
        <v>266</v>
      </c>
      <c r="GR7" s="666"/>
      <c r="GS7" s="666"/>
      <c r="GT7" s="666"/>
      <c r="GU7" s="666"/>
      <c r="GV7" s="462"/>
      <c r="GW7" s="462"/>
      <c r="GZ7" s="666" t="s">
        <v>266</v>
      </c>
      <c r="HA7" s="666"/>
      <c r="HB7" s="666"/>
      <c r="HC7" s="666"/>
      <c r="HD7" s="666"/>
      <c r="HE7" s="462"/>
      <c r="HF7" s="462"/>
      <c r="HI7" s="666" t="s">
        <v>266</v>
      </c>
      <c r="HJ7" s="666"/>
      <c r="HK7" s="666"/>
      <c r="HL7" s="666"/>
      <c r="HM7" s="666"/>
      <c r="HN7" s="462"/>
      <c r="HO7" s="462"/>
      <c r="HR7" s="666" t="s">
        <v>266</v>
      </c>
      <c r="HS7" s="666"/>
      <c r="HT7" s="666"/>
      <c r="HU7" s="666"/>
      <c r="HV7" s="666"/>
      <c r="HW7" s="462"/>
      <c r="HX7" s="462"/>
    </row>
    <row r="8" spans="1:232" ht="18">
      <c r="A8" s="666" t="s">
        <v>295</v>
      </c>
      <c r="B8" s="666" t="s">
        <v>262</v>
      </c>
      <c r="D8" s="845"/>
      <c r="E8" s="845"/>
      <c r="F8" s="462"/>
      <c r="G8" s="462"/>
      <c r="J8" s="666" t="s">
        <v>295</v>
      </c>
      <c r="K8" s="666" t="s">
        <v>262</v>
      </c>
      <c r="M8" s="845"/>
      <c r="N8" s="845"/>
      <c r="O8" s="462"/>
      <c r="P8" s="462"/>
      <c r="S8" s="666" t="s">
        <v>295</v>
      </c>
      <c r="T8" s="666" t="s">
        <v>262</v>
      </c>
      <c r="V8" s="845"/>
      <c r="W8" s="845"/>
      <c r="X8" s="462"/>
      <c r="Y8" s="462"/>
      <c r="AB8" s="666" t="s">
        <v>295</v>
      </c>
      <c r="AC8" s="666" t="s">
        <v>262</v>
      </c>
      <c r="AE8" s="845"/>
      <c r="AF8" s="845"/>
      <c r="AG8" s="462"/>
      <c r="AH8" s="462"/>
      <c r="AK8" s="666" t="s">
        <v>295</v>
      </c>
      <c r="AL8" s="666" t="s">
        <v>262</v>
      </c>
      <c r="AN8" s="845"/>
      <c r="AO8" s="845"/>
      <c r="AP8" s="462"/>
      <c r="AQ8" s="462"/>
      <c r="AT8" s="666" t="s">
        <v>295</v>
      </c>
      <c r="AU8" s="666" t="s">
        <v>265</v>
      </c>
      <c r="AW8" s="845"/>
      <c r="AX8" s="845"/>
      <c r="AY8" s="462"/>
      <c r="AZ8" s="462"/>
      <c r="BC8" s="666" t="s">
        <v>295</v>
      </c>
      <c r="BD8" s="666" t="s">
        <v>262</v>
      </c>
      <c r="BF8" s="845"/>
      <c r="BG8" s="845"/>
      <c r="BH8" s="462"/>
      <c r="BI8" s="462"/>
      <c r="BL8" s="666" t="s">
        <v>295</v>
      </c>
      <c r="BM8" s="666" t="s">
        <v>262</v>
      </c>
      <c r="BO8" s="845"/>
      <c r="BP8" s="845"/>
      <c r="BQ8" s="462"/>
      <c r="BR8" s="462"/>
      <c r="BU8" s="457"/>
      <c r="BV8" s="666" t="s">
        <v>262</v>
      </c>
      <c r="BX8" s="845"/>
      <c r="BY8" s="845"/>
      <c r="BZ8" s="462"/>
      <c r="CA8" s="462"/>
      <c r="CD8" s="666" t="s">
        <v>295</v>
      </c>
      <c r="CE8" s="666" t="s">
        <v>262</v>
      </c>
      <c r="CG8" s="845"/>
      <c r="CH8" s="845"/>
      <c r="CI8" s="462"/>
      <c r="CJ8" s="462"/>
      <c r="CM8" s="666" t="s">
        <v>295</v>
      </c>
      <c r="CN8" s="666" t="s">
        <v>262</v>
      </c>
      <c r="CP8" s="845"/>
      <c r="CQ8" s="845"/>
      <c r="CR8" s="462"/>
      <c r="CS8" s="462"/>
      <c r="CV8" s="666" t="s">
        <v>295</v>
      </c>
      <c r="CW8" s="666" t="s">
        <v>262</v>
      </c>
      <c r="CY8" s="845"/>
      <c r="CZ8" s="845"/>
      <c r="DA8" s="462"/>
      <c r="DB8" s="462"/>
      <c r="DE8" s="666" t="s">
        <v>295</v>
      </c>
      <c r="DF8" s="666" t="s">
        <v>262</v>
      </c>
      <c r="DH8" s="845"/>
      <c r="DI8" s="845"/>
      <c r="DJ8" s="462"/>
      <c r="DK8" s="462"/>
      <c r="DN8" s="666" t="s">
        <v>295</v>
      </c>
      <c r="DO8" s="666" t="s">
        <v>262</v>
      </c>
      <c r="DQ8" s="845"/>
      <c r="DR8" s="845"/>
      <c r="DS8" s="462"/>
      <c r="DT8" s="462"/>
      <c r="DW8" s="666" t="s">
        <v>295</v>
      </c>
      <c r="DX8" s="666" t="s">
        <v>262</v>
      </c>
      <c r="DZ8" s="845"/>
      <c r="EA8" s="845"/>
      <c r="EB8" s="462"/>
      <c r="EC8" s="462"/>
      <c r="EF8" s="666" t="s">
        <v>295</v>
      </c>
      <c r="EG8" s="666" t="s">
        <v>262</v>
      </c>
      <c r="EI8" s="845"/>
      <c r="EJ8" s="845"/>
      <c r="EK8" s="462"/>
      <c r="EL8" s="462"/>
      <c r="EO8" s="666" t="s">
        <v>295</v>
      </c>
      <c r="EP8" s="666" t="s">
        <v>262</v>
      </c>
      <c r="ER8" s="845"/>
      <c r="ES8" s="845"/>
      <c r="ET8" s="462"/>
      <c r="EU8" s="462"/>
      <c r="EX8" s="666" t="s">
        <v>295</v>
      </c>
      <c r="EY8" s="666" t="s">
        <v>262</v>
      </c>
      <c r="FA8" s="845"/>
      <c r="FB8" s="845"/>
      <c r="FC8" s="462"/>
      <c r="FD8" s="462"/>
      <c r="FG8" s="666" t="s">
        <v>295</v>
      </c>
      <c r="FH8" s="666" t="s">
        <v>265</v>
      </c>
      <c r="FJ8" s="845"/>
      <c r="FK8" s="845"/>
      <c r="FL8" s="462"/>
      <c r="FM8" s="462"/>
      <c r="FP8" s="666" t="s">
        <v>295</v>
      </c>
      <c r="FQ8" s="666" t="s">
        <v>262</v>
      </c>
      <c r="FS8" s="845"/>
      <c r="FT8" s="845"/>
      <c r="FU8" s="462"/>
      <c r="FV8" s="462"/>
      <c r="FY8" s="666" t="s">
        <v>295</v>
      </c>
      <c r="FZ8" s="666" t="s">
        <v>262</v>
      </c>
      <c r="GB8" s="845"/>
      <c r="GC8" s="845"/>
      <c r="GD8" s="462"/>
      <c r="GE8" s="462"/>
      <c r="GH8" s="666" t="s">
        <v>295</v>
      </c>
      <c r="GI8" s="666" t="s">
        <v>262</v>
      </c>
      <c r="GK8" s="845"/>
      <c r="GL8" s="845"/>
      <c r="GM8" s="462"/>
      <c r="GN8" s="462"/>
      <c r="GQ8" s="666" t="s">
        <v>295</v>
      </c>
      <c r="GR8" s="666" t="s">
        <v>262</v>
      </c>
      <c r="GT8" s="845"/>
      <c r="GU8" s="845"/>
      <c r="GV8" s="462"/>
      <c r="GW8" s="462"/>
      <c r="GZ8" s="666" t="s">
        <v>295</v>
      </c>
      <c r="HA8" s="666" t="s">
        <v>262</v>
      </c>
      <c r="HC8" s="845"/>
      <c r="HD8" s="845"/>
      <c r="HE8" s="462"/>
      <c r="HF8" s="462"/>
      <c r="HI8" s="666" t="s">
        <v>295</v>
      </c>
      <c r="HJ8" s="666" t="s">
        <v>262</v>
      </c>
      <c r="HL8" s="845"/>
      <c r="HM8" s="845"/>
      <c r="HN8" s="462"/>
      <c r="HO8" s="462"/>
      <c r="HR8" s="666" t="s">
        <v>295</v>
      </c>
      <c r="HS8" s="666" t="s">
        <v>262</v>
      </c>
      <c r="HU8" s="845"/>
      <c r="HV8" s="845"/>
      <c r="HW8" s="462"/>
      <c r="HX8" s="462"/>
    </row>
    <row r="9" spans="1:232" ht="18">
      <c r="A9" s="457"/>
      <c r="F9" s="670"/>
      <c r="G9" s="670"/>
      <c r="J9" s="457"/>
      <c r="O9" s="670"/>
      <c r="P9" s="670"/>
      <c r="S9" s="457" t="s">
        <v>815</v>
      </c>
      <c r="X9" s="670"/>
      <c r="Y9" s="670"/>
      <c r="AB9" s="457" t="s">
        <v>327</v>
      </c>
      <c r="AG9" s="670"/>
      <c r="AH9" s="670"/>
      <c r="AK9" s="457"/>
      <c r="AP9" s="670"/>
      <c r="AQ9" s="670"/>
      <c r="AT9" s="457"/>
      <c r="AY9" s="670"/>
      <c r="AZ9" s="670"/>
      <c r="BC9" s="457"/>
      <c r="BH9" s="670"/>
      <c r="BI9" s="670"/>
      <c r="BL9" s="457"/>
      <c r="BQ9" s="670"/>
      <c r="BR9" s="670"/>
      <c r="BU9" s="457"/>
      <c r="BZ9" s="670"/>
      <c r="CA9" s="670"/>
      <c r="CD9" s="457"/>
      <c r="CI9" s="670"/>
      <c r="CJ9" s="670"/>
      <c r="CM9" s="457" t="s">
        <v>280</v>
      </c>
      <c r="CN9" s="566"/>
      <c r="CR9" s="670"/>
      <c r="CS9" s="670"/>
      <c r="CV9" s="457"/>
      <c r="DA9" s="670"/>
      <c r="DB9" s="670"/>
      <c r="DE9" s="457"/>
      <c r="DJ9" s="670"/>
      <c r="DK9" s="670"/>
      <c r="DN9" s="457"/>
      <c r="DS9" s="670"/>
      <c r="DT9" s="670"/>
      <c r="DW9" s="457" t="s">
        <v>371</v>
      </c>
      <c r="EB9" s="670"/>
      <c r="EC9" s="670"/>
      <c r="EF9" s="457"/>
      <c r="EK9" s="670"/>
      <c r="EL9" s="670"/>
      <c r="EO9" s="457"/>
      <c r="ET9" s="670"/>
      <c r="EU9" s="670"/>
      <c r="EX9" s="457"/>
      <c r="FC9" s="670"/>
      <c r="FD9" s="670"/>
      <c r="FG9" s="457" t="s">
        <v>815</v>
      </c>
      <c r="FL9" s="670"/>
      <c r="FM9" s="670"/>
      <c r="FP9" s="457" t="s">
        <v>815</v>
      </c>
      <c r="FU9" s="670"/>
      <c r="FV9" s="670"/>
      <c r="FY9" s="457"/>
      <c r="GD9" s="670"/>
      <c r="GE9" s="670"/>
      <c r="GH9" s="457"/>
      <c r="GM9" s="670"/>
      <c r="GN9" s="670"/>
      <c r="GQ9" s="457"/>
      <c r="GV9" s="670"/>
      <c r="GW9" s="670"/>
      <c r="GZ9" s="457"/>
      <c r="HE9" s="670"/>
      <c r="HF9" s="670"/>
      <c r="HI9" s="457"/>
      <c r="HN9" s="670"/>
      <c r="HO9" s="670"/>
      <c r="HR9" s="457" t="s">
        <v>815</v>
      </c>
      <c r="HW9" s="670"/>
      <c r="HX9" s="670"/>
    </row>
    <row r="10" spans="1:233" ht="18.75" thickBot="1">
      <c r="A10" s="457" t="s">
        <v>161</v>
      </c>
      <c r="G10" s="566"/>
      <c r="H10" s="958" t="s">
        <v>329</v>
      </c>
      <c r="J10" s="457" t="s">
        <v>330</v>
      </c>
      <c r="P10" s="566"/>
      <c r="Q10" s="958" t="s">
        <v>331</v>
      </c>
      <c r="S10" s="457" t="s">
        <v>263</v>
      </c>
      <c r="Y10" s="566"/>
      <c r="Z10" s="958" t="s">
        <v>333</v>
      </c>
      <c r="AB10" s="457" t="s">
        <v>264</v>
      </c>
      <c r="AH10" s="566"/>
      <c r="AI10" s="958" t="s">
        <v>335</v>
      </c>
      <c r="AK10" s="457" t="s">
        <v>334</v>
      </c>
      <c r="AQ10" s="566"/>
      <c r="AR10" s="958" t="s">
        <v>336</v>
      </c>
      <c r="AT10" s="457" t="s">
        <v>257</v>
      </c>
      <c r="AZ10" s="566"/>
      <c r="BA10" s="958" t="s">
        <v>338</v>
      </c>
      <c r="BC10" s="457" t="s">
        <v>337</v>
      </c>
      <c r="BI10" s="566"/>
      <c r="BJ10" s="958" t="s">
        <v>340</v>
      </c>
      <c r="BL10" s="457" t="s">
        <v>339</v>
      </c>
      <c r="BR10" s="566"/>
      <c r="BS10" s="958" t="s">
        <v>341</v>
      </c>
      <c r="BU10" s="457" t="s">
        <v>279</v>
      </c>
      <c r="CA10" s="566"/>
      <c r="CB10" s="958" t="s">
        <v>342</v>
      </c>
      <c r="CD10" s="457" t="s">
        <v>174</v>
      </c>
      <c r="CJ10" s="566"/>
      <c r="CK10" s="958" t="s">
        <v>344</v>
      </c>
      <c r="CM10" s="457" t="s">
        <v>281</v>
      </c>
      <c r="CS10" s="566"/>
      <c r="CT10" s="958" t="s">
        <v>346</v>
      </c>
      <c r="CV10" s="457" t="s">
        <v>282</v>
      </c>
      <c r="DB10" s="566"/>
      <c r="DC10" s="958" t="s">
        <v>348</v>
      </c>
      <c r="DE10" s="457" t="s">
        <v>328</v>
      </c>
      <c r="DK10" s="566"/>
      <c r="DL10" s="958" t="s">
        <v>349</v>
      </c>
      <c r="DN10" s="457" t="s">
        <v>171</v>
      </c>
      <c r="DT10" s="566"/>
      <c r="DU10" s="958" t="s">
        <v>350</v>
      </c>
      <c r="DW10" s="457" t="s">
        <v>372</v>
      </c>
      <c r="EC10" s="566"/>
      <c r="ED10" s="958" t="s">
        <v>351</v>
      </c>
      <c r="EF10" s="457" t="s">
        <v>373</v>
      </c>
      <c r="EL10" s="566"/>
      <c r="EM10" s="958" t="s">
        <v>352</v>
      </c>
      <c r="EO10" s="457" t="s">
        <v>374</v>
      </c>
      <c r="EU10" s="566"/>
      <c r="EV10" s="958" t="s">
        <v>354</v>
      </c>
      <c r="EX10" s="457" t="s">
        <v>169</v>
      </c>
      <c r="FD10" s="566"/>
      <c r="FE10" s="958" t="s">
        <v>356</v>
      </c>
      <c r="FG10" s="457" t="s">
        <v>355</v>
      </c>
      <c r="FM10" s="566"/>
      <c r="FN10" s="958" t="s">
        <v>365</v>
      </c>
      <c r="FP10" s="457" t="s">
        <v>84</v>
      </c>
      <c r="FV10" s="566"/>
      <c r="FW10" s="958" t="s">
        <v>375</v>
      </c>
      <c r="FY10" s="457" t="s">
        <v>284</v>
      </c>
      <c r="GE10" s="566"/>
      <c r="GF10" s="958" t="s">
        <v>376</v>
      </c>
      <c r="GH10" s="457" t="s">
        <v>378</v>
      </c>
      <c r="GN10" s="566"/>
      <c r="GO10" s="958" t="s">
        <v>377</v>
      </c>
      <c r="GQ10" s="457" t="s">
        <v>380</v>
      </c>
      <c r="GW10" s="566"/>
      <c r="GX10" s="958" t="s">
        <v>379</v>
      </c>
      <c r="GZ10" s="457" t="s">
        <v>382</v>
      </c>
      <c r="HF10" s="566"/>
      <c r="HG10" s="958" t="s">
        <v>381</v>
      </c>
      <c r="HI10" s="457" t="s">
        <v>398</v>
      </c>
      <c r="HO10" s="566"/>
      <c r="HP10" s="958" t="s">
        <v>383</v>
      </c>
      <c r="HR10" s="457" t="s">
        <v>285</v>
      </c>
      <c r="HX10" s="566"/>
      <c r="HY10" s="958" t="s">
        <v>384</v>
      </c>
    </row>
    <row r="11" spans="1:233" ht="18.75" thickBot="1">
      <c r="A11" s="486"/>
      <c r="B11" s="889"/>
      <c r="C11" s="682" t="s">
        <v>386</v>
      </c>
      <c r="D11" s="679"/>
      <c r="E11" s="684"/>
      <c r="F11" s="679" t="s">
        <v>358</v>
      </c>
      <c r="G11" s="683"/>
      <c r="H11" s="684"/>
      <c r="J11" s="486"/>
      <c r="K11" s="889"/>
      <c r="L11" s="682" t="s">
        <v>386</v>
      </c>
      <c r="M11" s="679"/>
      <c r="N11" s="684"/>
      <c r="O11" s="679" t="s">
        <v>358</v>
      </c>
      <c r="P11" s="683"/>
      <c r="Q11" s="684"/>
      <c r="S11" s="486"/>
      <c r="T11" s="889"/>
      <c r="U11" s="682" t="s">
        <v>386</v>
      </c>
      <c r="V11" s="679"/>
      <c r="W11" s="684"/>
      <c r="X11" s="679" t="s">
        <v>358</v>
      </c>
      <c r="Y11" s="683"/>
      <c r="Z11" s="684"/>
      <c r="AB11" s="486"/>
      <c r="AC11" s="889"/>
      <c r="AD11" s="682" t="s">
        <v>386</v>
      </c>
      <c r="AE11" s="679"/>
      <c r="AF11" s="684"/>
      <c r="AG11" s="679" t="s">
        <v>358</v>
      </c>
      <c r="AH11" s="683"/>
      <c r="AI11" s="684"/>
      <c r="AK11" s="486"/>
      <c r="AL11" s="889"/>
      <c r="AM11" s="682" t="s">
        <v>386</v>
      </c>
      <c r="AN11" s="679"/>
      <c r="AO11" s="684"/>
      <c r="AP11" s="679" t="s">
        <v>358</v>
      </c>
      <c r="AQ11" s="683"/>
      <c r="AR11" s="684"/>
      <c r="AT11" s="486"/>
      <c r="AU11" s="889"/>
      <c r="AV11" s="682" t="s">
        <v>386</v>
      </c>
      <c r="AW11" s="679"/>
      <c r="AX11" s="684"/>
      <c r="AY11" s="679" t="s">
        <v>358</v>
      </c>
      <c r="AZ11" s="683"/>
      <c r="BA11" s="684"/>
      <c r="BC11" s="486"/>
      <c r="BD11" s="889"/>
      <c r="BE11" s="682" t="s">
        <v>386</v>
      </c>
      <c r="BF11" s="679"/>
      <c r="BG11" s="684"/>
      <c r="BH11" s="679" t="s">
        <v>358</v>
      </c>
      <c r="BI11" s="683"/>
      <c r="BJ11" s="684"/>
      <c r="BL11" s="486"/>
      <c r="BM11" s="889"/>
      <c r="BN11" s="682" t="s">
        <v>386</v>
      </c>
      <c r="BO11" s="679"/>
      <c r="BP11" s="684"/>
      <c r="BQ11" s="679" t="s">
        <v>358</v>
      </c>
      <c r="BR11" s="683"/>
      <c r="BS11" s="684"/>
      <c r="BU11" s="486"/>
      <c r="BV11" s="889"/>
      <c r="BW11" s="682" t="s">
        <v>386</v>
      </c>
      <c r="BX11" s="679"/>
      <c r="BY11" s="684"/>
      <c r="BZ11" s="679" t="s">
        <v>358</v>
      </c>
      <c r="CA11" s="683"/>
      <c r="CB11" s="684"/>
      <c r="CD11" s="486"/>
      <c r="CE11" s="889"/>
      <c r="CF11" s="682" t="s">
        <v>386</v>
      </c>
      <c r="CG11" s="679"/>
      <c r="CH11" s="684"/>
      <c r="CI11" s="679" t="s">
        <v>358</v>
      </c>
      <c r="CJ11" s="683"/>
      <c r="CK11" s="684"/>
      <c r="CM11" s="486"/>
      <c r="CN11" s="889"/>
      <c r="CO11" s="682" t="s">
        <v>386</v>
      </c>
      <c r="CP11" s="679"/>
      <c r="CQ11" s="684"/>
      <c r="CR11" s="679" t="s">
        <v>358</v>
      </c>
      <c r="CS11" s="683"/>
      <c r="CT11" s="684"/>
      <c r="CV11" s="486"/>
      <c r="CW11" s="889"/>
      <c r="CX11" s="682" t="s">
        <v>386</v>
      </c>
      <c r="CY11" s="679"/>
      <c r="CZ11" s="684"/>
      <c r="DA11" s="679" t="s">
        <v>358</v>
      </c>
      <c r="DB11" s="683"/>
      <c r="DC11" s="684"/>
      <c r="DE11" s="486"/>
      <c r="DF11" s="889"/>
      <c r="DG11" s="682" t="s">
        <v>386</v>
      </c>
      <c r="DH11" s="679"/>
      <c r="DI11" s="684"/>
      <c r="DJ11" s="679" t="s">
        <v>358</v>
      </c>
      <c r="DK11" s="683"/>
      <c r="DL11" s="684"/>
      <c r="DN11" s="486"/>
      <c r="DO11" s="889"/>
      <c r="DP11" s="682" t="s">
        <v>386</v>
      </c>
      <c r="DQ11" s="679"/>
      <c r="DR11" s="684"/>
      <c r="DS11" s="679" t="s">
        <v>358</v>
      </c>
      <c r="DT11" s="683"/>
      <c r="DU11" s="684"/>
      <c r="DW11" s="486"/>
      <c r="DX11" s="889"/>
      <c r="DY11" s="682" t="s">
        <v>386</v>
      </c>
      <c r="DZ11" s="679"/>
      <c r="EA11" s="684"/>
      <c r="EB11" s="679" t="s">
        <v>358</v>
      </c>
      <c r="EC11" s="683"/>
      <c r="ED11" s="684"/>
      <c r="EF11" s="486"/>
      <c r="EG11" s="889"/>
      <c r="EH11" s="682" t="s">
        <v>386</v>
      </c>
      <c r="EI11" s="679"/>
      <c r="EJ11" s="684"/>
      <c r="EK11" s="679" t="s">
        <v>358</v>
      </c>
      <c r="EL11" s="683"/>
      <c r="EM11" s="684"/>
      <c r="EO11" s="486"/>
      <c r="EP11" s="889"/>
      <c r="EQ11" s="682" t="s">
        <v>386</v>
      </c>
      <c r="ER11" s="679"/>
      <c r="ES11" s="684"/>
      <c r="ET11" s="679" t="s">
        <v>358</v>
      </c>
      <c r="EU11" s="683"/>
      <c r="EV11" s="684"/>
      <c r="EX11" s="486"/>
      <c r="EY11" s="889"/>
      <c r="EZ11" s="682" t="s">
        <v>386</v>
      </c>
      <c r="FA11" s="679"/>
      <c r="FB11" s="684"/>
      <c r="FC11" s="679" t="s">
        <v>358</v>
      </c>
      <c r="FD11" s="683"/>
      <c r="FE11" s="684"/>
      <c r="FG11" s="486"/>
      <c r="FH11" s="889"/>
      <c r="FI11" s="682" t="s">
        <v>386</v>
      </c>
      <c r="FJ11" s="679"/>
      <c r="FK11" s="684"/>
      <c r="FL11" s="679" t="s">
        <v>358</v>
      </c>
      <c r="FM11" s="683"/>
      <c r="FN11" s="684"/>
      <c r="FP11" s="486"/>
      <c r="FQ11" s="889"/>
      <c r="FR11" s="682" t="s">
        <v>386</v>
      </c>
      <c r="FS11" s="679"/>
      <c r="FT11" s="684"/>
      <c r="FU11" s="679" t="s">
        <v>358</v>
      </c>
      <c r="FV11" s="683"/>
      <c r="FW11" s="684"/>
      <c r="FY11" s="486"/>
      <c r="FZ11" s="889"/>
      <c r="GA11" s="682" t="s">
        <v>386</v>
      </c>
      <c r="GB11" s="679"/>
      <c r="GC11" s="684"/>
      <c r="GD11" s="679" t="s">
        <v>358</v>
      </c>
      <c r="GE11" s="683"/>
      <c r="GF11" s="684"/>
      <c r="GH11" s="486"/>
      <c r="GI11" s="889"/>
      <c r="GJ11" s="682" t="s">
        <v>386</v>
      </c>
      <c r="GK11" s="679"/>
      <c r="GL11" s="684"/>
      <c r="GM11" s="679" t="s">
        <v>358</v>
      </c>
      <c r="GN11" s="683"/>
      <c r="GO11" s="684"/>
      <c r="GQ11" s="486"/>
      <c r="GR11" s="889"/>
      <c r="GS11" s="682" t="s">
        <v>386</v>
      </c>
      <c r="GT11" s="679"/>
      <c r="GU11" s="684"/>
      <c r="GV11" s="679" t="s">
        <v>358</v>
      </c>
      <c r="GW11" s="683"/>
      <c r="GX11" s="684"/>
      <c r="GZ11" s="486"/>
      <c r="HA11" s="889"/>
      <c r="HB11" s="682" t="s">
        <v>386</v>
      </c>
      <c r="HC11" s="679"/>
      <c r="HD11" s="684"/>
      <c r="HE11" s="679" t="s">
        <v>358</v>
      </c>
      <c r="HF11" s="683"/>
      <c r="HG11" s="684"/>
      <c r="HI11" s="486"/>
      <c r="HJ11" s="889"/>
      <c r="HK11" s="682" t="s">
        <v>386</v>
      </c>
      <c r="HL11" s="679"/>
      <c r="HM11" s="684"/>
      <c r="HN11" s="679" t="s">
        <v>358</v>
      </c>
      <c r="HO11" s="683"/>
      <c r="HP11" s="684"/>
      <c r="HR11" s="486"/>
      <c r="HS11" s="889"/>
      <c r="HT11" s="682" t="s">
        <v>386</v>
      </c>
      <c r="HU11" s="679"/>
      <c r="HV11" s="684"/>
      <c r="HW11" s="679" t="s">
        <v>358</v>
      </c>
      <c r="HX11" s="683"/>
      <c r="HY11" s="684"/>
    </row>
    <row r="12" spans="1:233" ht="20.25">
      <c r="A12" s="480" t="s">
        <v>759</v>
      </c>
      <c r="B12" s="959" t="s">
        <v>68</v>
      </c>
      <c r="C12" s="960"/>
      <c r="D12" s="687"/>
      <c r="E12" s="687" t="s">
        <v>359</v>
      </c>
      <c r="F12" s="960"/>
      <c r="G12" s="687"/>
      <c r="H12" s="687" t="s">
        <v>359</v>
      </c>
      <c r="J12" s="480" t="s">
        <v>759</v>
      </c>
      <c r="K12" s="959" t="s">
        <v>68</v>
      </c>
      <c r="L12" s="960"/>
      <c r="M12" s="687"/>
      <c r="N12" s="687" t="s">
        <v>359</v>
      </c>
      <c r="O12" s="960"/>
      <c r="P12" s="687"/>
      <c r="Q12" s="687" t="s">
        <v>359</v>
      </c>
      <c r="S12" s="480" t="s">
        <v>759</v>
      </c>
      <c r="T12" s="959" t="s">
        <v>68</v>
      </c>
      <c r="U12" s="960"/>
      <c r="V12" s="687"/>
      <c r="W12" s="687" t="s">
        <v>359</v>
      </c>
      <c r="X12" s="960"/>
      <c r="Y12" s="687"/>
      <c r="Z12" s="687" t="s">
        <v>359</v>
      </c>
      <c r="AB12" s="480" t="s">
        <v>759</v>
      </c>
      <c r="AC12" s="959" t="s">
        <v>68</v>
      </c>
      <c r="AD12" s="960"/>
      <c r="AE12" s="687"/>
      <c r="AF12" s="687" t="s">
        <v>359</v>
      </c>
      <c r="AG12" s="960"/>
      <c r="AH12" s="687"/>
      <c r="AI12" s="687" t="s">
        <v>359</v>
      </c>
      <c r="AK12" s="480" t="s">
        <v>759</v>
      </c>
      <c r="AL12" s="959" t="s">
        <v>68</v>
      </c>
      <c r="AM12" s="960"/>
      <c r="AN12" s="687"/>
      <c r="AO12" s="687" t="s">
        <v>359</v>
      </c>
      <c r="AP12" s="960"/>
      <c r="AQ12" s="687"/>
      <c r="AR12" s="687" t="s">
        <v>359</v>
      </c>
      <c r="AT12" s="480" t="s">
        <v>759</v>
      </c>
      <c r="AU12" s="959" t="s">
        <v>68</v>
      </c>
      <c r="AV12" s="960"/>
      <c r="AW12" s="687"/>
      <c r="AX12" s="687" t="s">
        <v>359</v>
      </c>
      <c r="AY12" s="960"/>
      <c r="AZ12" s="687"/>
      <c r="BA12" s="687" t="s">
        <v>359</v>
      </c>
      <c r="BC12" s="480" t="s">
        <v>759</v>
      </c>
      <c r="BD12" s="959" t="s">
        <v>68</v>
      </c>
      <c r="BE12" s="960"/>
      <c r="BF12" s="687"/>
      <c r="BG12" s="687" t="s">
        <v>359</v>
      </c>
      <c r="BH12" s="960"/>
      <c r="BI12" s="687"/>
      <c r="BJ12" s="687" t="s">
        <v>359</v>
      </c>
      <c r="BL12" s="480" t="s">
        <v>759</v>
      </c>
      <c r="BM12" s="959" t="s">
        <v>68</v>
      </c>
      <c r="BN12" s="960"/>
      <c r="BO12" s="687"/>
      <c r="BP12" s="687" t="s">
        <v>359</v>
      </c>
      <c r="BQ12" s="960"/>
      <c r="BR12" s="687"/>
      <c r="BS12" s="687" t="s">
        <v>359</v>
      </c>
      <c r="BU12" s="480" t="s">
        <v>759</v>
      </c>
      <c r="BV12" s="959" t="s">
        <v>68</v>
      </c>
      <c r="BW12" s="960"/>
      <c r="BX12" s="687"/>
      <c r="BY12" s="687" t="s">
        <v>359</v>
      </c>
      <c r="BZ12" s="960"/>
      <c r="CA12" s="687"/>
      <c r="CB12" s="687" t="s">
        <v>359</v>
      </c>
      <c r="CD12" s="480" t="s">
        <v>759</v>
      </c>
      <c r="CE12" s="959" t="s">
        <v>68</v>
      </c>
      <c r="CF12" s="960"/>
      <c r="CG12" s="687"/>
      <c r="CH12" s="687" t="s">
        <v>359</v>
      </c>
      <c r="CI12" s="960"/>
      <c r="CJ12" s="687"/>
      <c r="CK12" s="687" t="s">
        <v>359</v>
      </c>
      <c r="CM12" s="480" t="s">
        <v>759</v>
      </c>
      <c r="CN12" s="959" t="s">
        <v>68</v>
      </c>
      <c r="CO12" s="960"/>
      <c r="CP12" s="687"/>
      <c r="CQ12" s="687" t="s">
        <v>359</v>
      </c>
      <c r="CR12" s="960"/>
      <c r="CS12" s="687"/>
      <c r="CT12" s="687" t="s">
        <v>359</v>
      </c>
      <c r="CV12" s="480" t="s">
        <v>759</v>
      </c>
      <c r="CW12" s="959" t="s">
        <v>68</v>
      </c>
      <c r="CX12" s="960"/>
      <c r="CY12" s="687"/>
      <c r="CZ12" s="687" t="s">
        <v>359</v>
      </c>
      <c r="DA12" s="960"/>
      <c r="DB12" s="687"/>
      <c r="DC12" s="687" t="s">
        <v>359</v>
      </c>
      <c r="DE12" s="480" t="s">
        <v>759</v>
      </c>
      <c r="DF12" s="959" t="s">
        <v>68</v>
      </c>
      <c r="DG12" s="960"/>
      <c r="DH12" s="687"/>
      <c r="DI12" s="687" t="s">
        <v>359</v>
      </c>
      <c r="DJ12" s="960"/>
      <c r="DK12" s="687"/>
      <c r="DL12" s="687" t="s">
        <v>359</v>
      </c>
      <c r="DN12" s="480" t="s">
        <v>759</v>
      </c>
      <c r="DO12" s="959" t="s">
        <v>68</v>
      </c>
      <c r="DP12" s="960"/>
      <c r="DQ12" s="687"/>
      <c r="DR12" s="687" t="s">
        <v>359</v>
      </c>
      <c r="DS12" s="960"/>
      <c r="DT12" s="687"/>
      <c r="DU12" s="687" t="s">
        <v>359</v>
      </c>
      <c r="DW12" s="480" t="s">
        <v>759</v>
      </c>
      <c r="DX12" s="959" t="s">
        <v>68</v>
      </c>
      <c r="DY12" s="960"/>
      <c r="DZ12" s="687"/>
      <c r="EA12" s="687" t="s">
        <v>359</v>
      </c>
      <c r="EB12" s="960"/>
      <c r="EC12" s="687"/>
      <c r="ED12" s="687" t="s">
        <v>359</v>
      </c>
      <c r="EF12" s="480" t="s">
        <v>759</v>
      </c>
      <c r="EG12" s="959" t="s">
        <v>68</v>
      </c>
      <c r="EH12" s="960"/>
      <c r="EI12" s="687"/>
      <c r="EJ12" s="687" t="s">
        <v>359</v>
      </c>
      <c r="EK12" s="960"/>
      <c r="EL12" s="687"/>
      <c r="EM12" s="687" t="s">
        <v>359</v>
      </c>
      <c r="EO12" s="480" t="s">
        <v>759</v>
      </c>
      <c r="EP12" s="959" t="s">
        <v>68</v>
      </c>
      <c r="EQ12" s="960"/>
      <c r="ER12" s="687"/>
      <c r="ES12" s="687" t="s">
        <v>359</v>
      </c>
      <c r="ET12" s="960"/>
      <c r="EU12" s="687"/>
      <c r="EV12" s="687" t="s">
        <v>359</v>
      </c>
      <c r="EX12" s="480" t="s">
        <v>759</v>
      </c>
      <c r="EY12" s="959" t="s">
        <v>68</v>
      </c>
      <c r="EZ12" s="960"/>
      <c r="FA12" s="687"/>
      <c r="FB12" s="687" t="s">
        <v>359</v>
      </c>
      <c r="FC12" s="960"/>
      <c r="FD12" s="687"/>
      <c r="FE12" s="687" t="s">
        <v>359</v>
      </c>
      <c r="FG12" s="480" t="s">
        <v>759</v>
      </c>
      <c r="FH12" s="959" t="s">
        <v>68</v>
      </c>
      <c r="FI12" s="960"/>
      <c r="FJ12" s="687"/>
      <c r="FK12" s="687" t="s">
        <v>359</v>
      </c>
      <c r="FL12" s="960"/>
      <c r="FM12" s="687"/>
      <c r="FN12" s="687" t="s">
        <v>359</v>
      </c>
      <c r="FP12" s="480" t="s">
        <v>759</v>
      </c>
      <c r="FQ12" s="959" t="s">
        <v>68</v>
      </c>
      <c r="FR12" s="960"/>
      <c r="FS12" s="687"/>
      <c r="FT12" s="687" t="s">
        <v>359</v>
      </c>
      <c r="FU12" s="960"/>
      <c r="FV12" s="687"/>
      <c r="FW12" s="687" t="s">
        <v>359</v>
      </c>
      <c r="FY12" s="480" t="s">
        <v>759</v>
      </c>
      <c r="FZ12" s="959" t="s">
        <v>68</v>
      </c>
      <c r="GA12" s="960"/>
      <c r="GB12" s="687"/>
      <c r="GC12" s="687" t="s">
        <v>359</v>
      </c>
      <c r="GD12" s="960"/>
      <c r="GE12" s="687"/>
      <c r="GF12" s="687" t="s">
        <v>359</v>
      </c>
      <c r="GH12" s="480" t="s">
        <v>759</v>
      </c>
      <c r="GI12" s="959" t="s">
        <v>68</v>
      </c>
      <c r="GJ12" s="960"/>
      <c r="GK12" s="687"/>
      <c r="GL12" s="687" t="s">
        <v>359</v>
      </c>
      <c r="GM12" s="960"/>
      <c r="GN12" s="687"/>
      <c r="GO12" s="687" t="s">
        <v>359</v>
      </c>
      <c r="GQ12" s="480" t="s">
        <v>759</v>
      </c>
      <c r="GR12" s="959" t="s">
        <v>68</v>
      </c>
      <c r="GS12" s="960"/>
      <c r="GT12" s="687"/>
      <c r="GU12" s="687" t="s">
        <v>359</v>
      </c>
      <c r="GV12" s="960"/>
      <c r="GW12" s="687"/>
      <c r="GX12" s="687" t="s">
        <v>359</v>
      </c>
      <c r="GZ12" s="480" t="s">
        <v>759</v>
      </c>
      <c r="HA12" s="959" t="s">
        <v>68</v>
      </c>
      <c r="HB12" s="960"/>
      <c r="HC12" s="687"/>
      <c r="HD12" s="687" t="s">
        <v>359</v>
      </c>
      <c r="HE12" s="960"/>
      <c r="HF12" s="687"/>
      <c r="HG12" s="687" t="s">
        <v>359</v>
      </c>
      <c r="HI12" s="480" t="s">
        <v>759</v>
      </c>
      <c r="HJ12" s="959" t="s">
        <v>68</v>
      </c>
      <c r="HK12" s="960"/>
      <c r="HL12" s="687"/>
      <c r="HM12" s="687" t="s">
        <v>359</v>
      </c>
      <c r="HN12" s="960"/>
      <c r="HO12" s="687"/>
      <c r="HP12" s="687" t="s">
        <v>359</v>
      </c>
      <c r="HR12" s="480" t="s">
        <v>759</v>
      </c>
      <c r="HS12" s="959" t="s">
        <v>68</v>
      </c>
      <c r="HT12" s="960"/>
      <c r="HU12" s="687"/>
      <c r="HV12" s="687" t="s">
        <v>359</v>
      </c>
      <c r="HW12" s="960"/>
      <c r="HX12" s="687"/>
      <c r="HY12" s="687" t="s">
        <v>359</v>
      </c>
    </row>
    <row r="13" spans="1:256" ht="20.25">
      <c r="A13" s="480"/>
      <c r="B13" s="961"/>
      <c r="C13" s="689" t="s">
        <v>359</v>
      </c>
      <c r="D13" s="689" t="s">
        <v>360</v>
      </c>
      <c r="E13" s="689" t="s">
        <v>361</v>
      </c>
      <c r="F13" s="689" t="s">
        <v>359</v>
      </c>
      <c r="G13" s="689" t="s">
        <v>360</v>
      </c>
      <c r="H13" s="689" t="s">
        <v>361</v>
      </c>
      <c r="J13" s="480"/>
      <c r="K13" s="961"/>
      <c r="L13" s="689" t="s">
        <v>359</v>
      </c>
      <c r="M13" s="689" t="s">
        <v>360</v>
      </c>
      <c r="N13" s="689" t="s">
        <v>361</v>
      </c>
      <c r="O13" s="689" t="s">
        <v>359</v>
      </c>
      <c r="P13" s="689" t="s">
        <v>360</v>
      </c>
      <c r="Q13" s="689" t="s">
        <v>361</v>
      </c>
      <c r="S13" s="480"/>
      <c r="T13" s="961"/>
      <c r="U13" s="689" t="s">
        <v>359</v>
      </c>
      <c r="V13" s="689" t="s">
        <v>360</v>
      </c>
      <c r="W13" s="689" t="s">
        <v>361</v>
      </c>
      <c r="X13" s="689" t="s">
        <v>359</v>
      </c>
      <c r="Y13" s="689" t="s">
        <v>360</v>
      </c>
      <c r="Z13" s="689" t="s">
        <v>361</v>
      </c>
      <c r="AB13" s="480"/>
      <c r="AC13" s="961"/>
      <c r="AD13" s="689" t="s">
        <v>359</v>
      </c>
      <c r="AE13" s="689" t="s">
        <v>360</v>
      </c>
      <c r="AF13" s="689" t="s">
        <v>361</v>
      </c>
      <c r="AG13" s="689" t="s">
        <v>359</v>
      </c>
      <c r="AH13" s="689" t="s">
        <v>360</v>
      </c>
      <c r="AI13" s="689" t="s">
        <v>361</v>
      </c>
      <c r="AK13" s="480"/>
      <c r="AL13" s="961"/>
      <c r="AM13" s="689" t="s">
        <v>359</v>
      </c>
      <c r="AN13" s="689" t="s">
        <v>360</v>
      </c>
      <c r="AO13" s="689" t="s">
        <v>361</v>
      </c>
      <c r="AP13" s="689" t="s">
        <v>359</v>
      </c>
      <c r="AQ13" s="689" t="s">
        <v>360</v>
      </c>
      <c r="AR13" s="689" t="s">
        <v>361</v>
      </c>
      <c r="AT13" s="480"/>
      <c r="AU13" s="961"/>
      <c r="AV13" s="689" t="s">
        <v>359</v>
      </c>
      <c r="AW13" s="689" t="s">
        <v>360</v>
      </c>
      <c r="AX13" s="689" t="s">
        <v>361</v>
      </c>
      <c r="AY13" s="689" t="s">
        <v>359</v>
      </c>
      <c r="AZ13" s="689" t="s">
        <v>360</v>
      </c>
      <c r="BA13" s="689" t="s">
        <v>361</v>
      </c>
      <c r="BC13" s="480"/>
      <c r="BD13" s="961"/>
      <c r="BE13" s="689" t="s">
        <v>359</v>
      </c>
      <c r="BF13" s="689" t="s">
        <v>360</v>
      </c>
      <c r="BG13" s="689" t="s">
        <v>361</v>
      </c>
      <c r="BH13" s="689" t="s">
        <v>359</v>
      </c>
      <c r="BI13" s="689" t="s">
        <v>360</v>
      </c>
      <c r="BJ13" s="689" t="s">
        <v>361</v>
      </c>
      <c r="BL13" s="480"/>
      <c r="BM13" s="961"/>
      <c r="BN13" s="689" t="s">
        <v>359</v>
      </c>
      <c r="BO13" s="689" t="s">
        <v>360</v>
      </c>
      <c r="BP13" s="689" t="s">
        <v>361</v>
      </c>
      <c r="BQ13" s="689" t="s">
        <v>359</v>
      </c>
      <c r="BR13" s="689" t="s">
        <v>360</v>
      </c>
      <c r="BS13" s="689" t="s">
        <v>361</v>
      </c>
      <c r="BU13" s="480"/>
      <c r="BV13" s="961"/>
      <c r="BW13" s="689" t="s">
        <v>359</v>
      </c>
      <c r="BX13" s="689" t="s">
        <v>360</v>
      </c>
      <c r="BY13" s="689" t="s">
        <v>361</v>
      </c>
      <c r="BZ13" s="689" t="s">
        <v>359</v>
      </c>
      <c r="CA13" s="689" t="s">
        <v>360</v>
      </c>
      <c r="CB13" s="689" t="s">
        <v>361</v>
      </c>
      <c r="CD13" s="480"/>
      <c r="CE13" s="961"/>
      <c r="CF13" s="689" t="s">
        <v>359</v>
      </c>
      <c r="CG13" s="689" t="s">
        <v>360</v>
      </c>
      <c r="CH13" s="689" t="s">
        <v>361</v>
      </c>
      <c r="CI13" s="689" t="s">
        <v>359</v>
      </c>
      <c r="CJ13" s="689" t="s">
        <v>360</v>
      </c>
      <c r="CK13" s="689" t="s">
        <v>361</v>
      </c>
      <c r="CM13" s="480"/>
      <c r="CN13" s="961"/>
      <c r="CO13" s="689" t="s">
        <v>359</v>
      </c>
      <c r="CP13" s="689" t="s">
        <v>360</v>
      </c>
      <c r="CQ13" s="689" t="s">
        <v>361</v>
      </c>
      <c r="CR13" s="689" t="s">
        <v>359</v>
      </c>
      <c r="CS13" s="689" t="s">
        <v>360</v>
      </c>
      <c r="CT13" s="689" t="s">
        <v>361</v>
      </c>
      <c r="CV13" s="480"/>
      <c r="CW13" s="961"/>
      <c r="CX13" s="689" t="s">
        <v>359</v>
      </c>
      <c r="CY13" s="689" t="s">
        <v>360</v>
      </c>
      <c r="CZ13" s="689" t="s">
        <v>361</v>
      </c>
      <c r="DA13" s="689" t="s">
        <v>359</v>
      </c>
      <c r="DB13" s="689" t="s">
        <v>360</v>
      </c>
      <c r="DC13" s="689" t="s">
        <v>361</v>
      </c>
      <c r="DE13" s="480"/>
      <c r="DF13" s="961"/>
      <c r="DG13" s="689" t="s">
        <v>359</v>
      </c>
      <c r="DH13" s="689" t="s">
        <v>360</v>
      </c>
      <c r="DI13" s="689" t="s">
        <v>361</v>
      </c>
      <c r="DJ13" s="689" t="s">
        <v>359</v>
      </c>
      <c r="DK13" s="689" t="s">
        <v>360</v>
      </c>
      <c r="DL13" s="689" t="s">
        <v>361</v>
      </c>
      <c r="DN13" s="480"/>
      <c r="DO13" s="961"/>
      <c r="DP13" s="689" t="s">
        <v>359</v>
      </c>
      <c r="DQ13" s="689" t="s">
        <v>360</v>
      </c>
      <c r="DR13" s="689" t="s">
        <v>361</v>
      </c>
      <c r="DS13" s="689" t="s">
        <v>359</v>
      </c>
      <c r="DT13" s="689" t="s">
        <v>360</v>
      </c>
      <c r="DU13" s="689" t="s">
        <v>361</v>
      </c>
      <c r="DW13" s="480"/>
      <c r="DX13" s="961"/>
      <c r="DY13" s="689" t="s">
        <v>359</v>
      </c>
      <c r="DZ13" s="689" t="s">
        <v>360</v>
      </c>
      <c r="EA13" s="689" t="s">
        <v>361</v>
      </c>
      <c r="EB13" s="689" t="s">
        <v>359</v>
      </c>
      <c r="EC13" s="689" t="s">
        <v>360</v>
      </c>
      <c r="ED13" s="689" t="s">
        <v>361</v>
      </c>
      <c r="EF13" s="480"/>
      <c r="EG13" s="961"/>
      <c r="EH13" s="689" t="s">
        <v>359</v>
      </c>
      <c r="EI13" s="689" t="s">
        <v>360</v>
      </c>
      <c r="EJ13" s="689" t="s">
        <v>361</v>
      </c>
      <c r="EK13" s="689" t="s">
        <v>359</v>
      </c>
      <c r="EL13" s="689" t="s">
        <v>360</v>
      </c>
      <c r="EM13" s="689" t="s">
        <v>361</v>
      </c>
      <c r="EO13" s="480"/>
      <c r="EP13" s="961"/>
      <c r="EQ13" s="689" t="s">
        <v>359</v>
      </c>
      <c r="ER13" s="689" t="s">
        <v>360</v>
      </c>
      <c r="ES13" s="689" t="s">
        <v>361</v>
      </c>
      <c r="ET13" s="689" t="s">
        <v>359</v>
      </c>
      <c r="EU13" s="689" t="s">
        <v>360</v>
      </c>
      <c r="EV13" s="689" t="s">
        <v>361</v>
      </c>
      <c r="EX13" s="480"/>
      <c r="EY13" s="961"/>
      <c r="EZ13" s="689" t="s">
        <v>359</v>
      </c>
      <c r="FA13" s="689" t="s">
        <v>360</v>
      </c>
      <c r="FB13" s="689" t="s">
        <v>361</v>
      </c>
      <c r="FC13" s="689" t="s">
        <v>359</v>
      </c>
      <c r="FD13" s="689" t="s">
        <v>360</v>
      </c>
      <c r="FE13" s="689" t="s">
        <v>361</v>
      </c>
      <c r="FG13" s="480"/>
      <c r="FH13" s="961"/>
      <c r="FI13" s="689" t="s">
        <v>359</v>
      </c>
      <c r="FJ13" s="689" t="s">
        <v>360</v>
      </c>
      <c r="FK13" s="689" t="s">
        <v>361</v>
      </c>
      <c r="FL13" s="689" t="s">
        <v>359</v>
      </c>
      <c r="FM13" s="689" t="s">
        <v>360</v>
      </c>
      <c r="FN13" s="689" t="s">
        <v>361</v>
      </c>
      <c r="FP13" s="480"/>
      <c r="FQ13" s="961"/>
      <c r="FR13" s="689" t="s">
        <v>359</v>
      </c>
      <c r="FS13" s="689" t="s">
        <v>360</v>
      </c>
      <c r="FT13" s="689" t="s">
        <v>361</v>
      </c>
      <c r="FU13" s="689" t="s">
        <v>359</v>
      </c>
      <c r="FV13" s="689" t="s">
        <v>360</v>
      </c>
      <c r="FW13" s="689" t="s">
        <v>361</v>
      </c>
      <c r="FY13" s="480"/>
      <c r="FZ13" s="961"/>
      <c r="GA13" s="689" t="s">
        <v>359</v>
      </c>
      <c r="GB13" s="689" t="s">
        <v>360</v>
      </c>
      <c r="GC13" s="689" t="s">
        <v>361</v>
      </c>
      <c r="GD13" s="689" t="s">
        <v>359</v>
      </c>
      <c r="GE13" s="689" t="s">
        <v>360</v>
      </c>
      <c r="GF13" s="689" t="s">
        <v>361</v>
      </c>
      <c r="GH13" s="480"/>
      <c r="GI13" s="961"/>
      <c r="GJ13" s="689" t="s">
        <v>359</v>
      </c>
      <c r="GK13" s="689" t="s">
        <v>360</v>
      </c>
      <c r="GL13" s="689" t="s">
        <v>361</v>
      </c>
      <c r="GM13" s="689" t="s">
        <v>359</v>
      </c>
      <c r="GN13" s="689" t="s">
        <v>360</v>
      </c>
      <c r="GO13" s="689" t="s">
        <v>361</v>
      </c>
      <c r="GQ13" s="480"/>
      <c r="GR13" s="961"/>
      <c r="GS13" s="689" t="s">
        <v>359</v>
      </c>
      <c r="GT13" s="689" t="s">
        <v>360</v>
      </c>
      <c r="GU13" s="689" t="s">
        <v>361</v>
      </c>
      <c r="GV13" s="689" t="s">
        <v>359</v>
      </c>
      <c r="GW13" s="689" t="s">
        <v>360</v>
      </c>
      <c r="GX13" s="689" t="s">
        <v>361</v>
      </c>
      <c r="GZ13" s="480"/>
      <c r="HA13" s="961"/>
      <c r="HB13" s="689" t="s">
        <v>359</v>
      </c>
      <c r="HC13" s="689" t="s">
        <v>360</v>
      </c>
      <c r="HD13" s="689" t="s">
        <v>361</v>
      </c>
      <c r="HE13" s="689" t="s">
        <v>359</v>
      </c>
      <c r="HF13" s="689" t="s">
        <v>360</v>
      </c>
      <c r="HG13" s="689" t="s">
        <v>361</v>
      </c>
      <c r="HI13" s="480"/>
      <c r="HJ13" s="961"/>
      <c r="HK13" s="689" t="s">
        <v>359</v>
      </c>
      <c r="HL13" s="689" t="s">
        <v>360</v>
      </c>
      <c r="HM13" s="689" t="s">
        <v>361</v>
      </c>
      <c r="HN13" s="689" t="s">
        <v>359</v>
      </c>
      <c r="HO13" s="689" t="s">
        <v>360</v>
      </c>
      <c r="HP13" s="689" t="s">
        <v>361</v>
      </c>
      <c r="HR13" s="480"/>
      <c r="HS13" s="961"/>
      <c r="HT13" s="689" t="s">
        <v>359</v>
      </c>
      <c r="HU13" s="689" t="s">
        <v>360</v>
      </c>
      <c r="HV13" s="689" t="s">
        <v>361</v>
      </c>
      <c r="HW13" s="689" t="s">
        <v>359</v>
      </c>
      <c r="HX13" s="689" t="s">
        <v>360</v>
      </c>
      <c r="HY13" s="689" t="s">
        <v>361</v>
      </c>
      <c r="IA13" s="670"/>
      <c r="IB13" s="670"/>
      <c r="IC13" s="464"/>
      <c r="ID13" s="464"/>
      <c r="IE13" s="464"/>
      <c r="IF13" s="670"/>
      <c r="IG13" s="464"/>
      <c r="IH13" s="670"/>
      <c r="II13" s="670"/>
      <c r="IJ13" s="670"/>
      <c r="IK13" s="670"/>
      <c r="IL13" s="670"/>
      <c r="IM13" s="670"/>
      <c r="IN13" s="670"/>
      <c r="IO13" s="670"/>
      <c r="IP13" s="670"/>
      <c r="IQ13" s="670"/>
      <c r="IR13" s="670"/>
      <c r="IS13" s="670"/>
      <c r="IT13" s="670"/>
      <c r="IU13" s="670"/>
      <c r="IV13" s="670"/>
    </row>
    <row r="14" spans="1:256" ht="21" thickBot="1">
      <c r="A14" s="483"/>
      <c r="B14" s="962"/>
      <c r="C14" s="692" t="s">
        <v>362</v>
      </c>
      <c r="D14" s="692" t="s">
        <v>363</v>
      </c>
      <c r="E14" s="692" t="s">
        <v>364</v>
      </c>
      <c r="F14" s="692" t="s">
        <v>362</v>
      </c>
      <c r="G14" s="692" t="s">
        <v>363</v>
      </c>
      <c r="H14" s="692" t="s">
        <v>364</v>
      </c>
      <c r="I14" s="1228"/>
      <c r="J14" s="483"/>
      <c r="K14" s="962"/>
      <c r="L14" s="692" t="s">
        <v>362</v>
      </c>
      <c r="M14" s="692" t="s">
        <v>363</v>
      </c>
      <c r="N14" s="692" t="s">
        <v>364</v>
      </c>
      <c r="O14" s="692" t="s">
        <v>362</v>
      </c>
      <c r="P14" s="692" t="s">
        <v>363</v>
      </c>
      <c r="Q14" s="692" t="s">
        <v>364</v>
      </c>
      <c r="R14" s="1228"/>
      <c r="S14" s="483"/>
      <c r="T14" s="962"/>
      <c r="U14" s="692" t="s">
        <v>362</v>
      </c>
      <c r="V14" s="692" t="s">
        <v>363</v>
      </c>
      <c r="W14" s="692" t="s">
        <v>364</v>
      </c>
      <c r="X14" s="692" t="s">
        <v>362</v>
      </c>
      <c r="Y14" s="692" t="s">
        <v>363</v>
      </c>
      <c r="Z14" s="692" t="s">
        <v>364</v>
      </c>
      <c r="AB14" s="483"/>
      <c r="AC14" s="962"/>
      <c r="AD14" s="692" t="s">
        <v>362</v>
      </c>
      <c r="AE14" s="692" t="s">
        <v>363</v>
      </c>
      <c r="AF14" s="692" t="s">
        <v>364</v>
      </c>
      <c r="AG14" s="692" t="s">
        <v>362</v>
      </c>
      <c r="AH14" s="692" t="s">
        <v>363</v>
      </c>
      <c r="AI14" s="692" t="s">
        <v>364</v>
      </c>
      <c r="AK14" s="483"/>
      <c r="AL14" s="962"/>
      <c r="AM14" s="692" t="s">
        <v>362</v>
      </c>
      <c r="AN14" s="692" t="s">
        <v>363</v>
      </c>
      <c r="AO14" s="692" t="s">
        <v>364</v>
      </c>
      <c r="AP14" s="692" t="s">
        <v>362</v>
      </c>
      <c r="AQ14" s="692" t="s">
        <v>363</v>
      </c>
      <c r="AR14" s="692" t="s">
        <v>364</v>
      </c>
      <c r="AT14" s="483"/>
      <c r="AU14" s="962"/>
      <c r="AV14" s="692" t="s">
        <v>362</v>
      </c>
      <c r="AW14" s="692" t="s">
        <v>363</v>
      </c>
      <c r="AX14" s="692" t="s">
        <v>364</v>
      </c>
      <c r="AY14" s="692" t="s">
        <v>362</v>
      </c>
      <c r="AZ14" s="692" t="s">
        <v>363</v>
      </c>
      <c r="BA14" s="692" t="s">
        <v>364</v>
      </c>
      <c r="BC14" s="483"/>
      <c r="BD14" s="962"/>
      <c r="BE14" s="692" t="s">
        <v>362</v>
      </c>
      <c r="BF14" s="692" t="s">
        <v>363</v>
      </c>
      <c r="BG14" s="692" t="s">
        <v>364</v>
      </c>
      <c r="BH14" s="692" t="s">
        <v>362</v>
      </c>
      <c r="BI14" s="692" t="s">
        <v>363</v>
      </c>
      <c r="BJ14" s="692" t="s">
        <v>364</v>
      </c>
      <c r="BL14" s="483"/>
      <c r="BM14" s="962"/>
      <c r="BN14" s="692" t="s">
        <v>362</v>
      </c>
      <c r="BO14" s="692" t="s">
        <v>363</v>
      </c>
      <c r="BP14" s="692" t="s">
        <v>364</v>
      </c>
      <c r="BQ14" s="692" t="s">
        <v>362</v>
      </c>
      <c r="BR14" s="692" t="s">
        <v>363</v>
      </c>
      <c r="BS14" s="692" t="s">
        <v>364</v>
      </c>
      <c r="BU14" s="483"/>
      <c r="BV14" s="962"/>
      <c r="BW14" s="692" t="s">
        <v>362</v>
      </c>
      <c r="BX14" s="692" t="s">
        <v>363</v>
      </c>
      <c r="BY14" s="692" t="s">
        <v>364</v>
      </c>
      <c r="BZ14" s="692" t="s">
        <v>362</v>
      </c>
      <c r="CA14" s="692" t="s">
        <v>363</v>
      </c>
      <c r="CB14" s="692" t="s">
        <v>364</v>
      </c>
      <c r="CC14"/>
      <c r="CD14" s="483"/>
      <c r="CE14" s="962"/>
      <c r="CF14" s="692" t="s">
        <v>362</v>
      </c>
      <c r="CG14" s="692" t="s">
        <v>363</v>
      </c>
      <c r="CH14" s="692" t="s">
        <v>364</v>
      </c>
      <c r="CI14" s="692" t="s">
        <v>362</v>
      </c>
      <c r="CJ14" s="692" t="s">
        <v>363</v>
      </c>
      <c r="CK14" s="692" t="s">
        <v>364</v>
      </c>
      <c r="CL14"/>
      <c r="CM14" s="483"/>
      <c r="CN14" s="962"/>
      <c r="CO14" s="692" t="s">
        <v>362</v>
      </c>
      <c r="CP14" s="692" t="s">
        <v>363</v>
      </c>
      <c r="CQ14" s="692" t="s">
        <v>364</v>
      </c>
      <c r="CR14" s="692" t="s">
        <v>362</v>
      </c>
      <c r="CS14" s="692" t="s">
        <v>363</v>
      </c>
      <c r="CT14" s="692" t="s">
        <v>364</v>
      </c>
      <c r="CV14" s="483"/>
      <c r="CW14" s="962"/>
      <c r="CX14" s="692" t="s">
        <v>362</v>
      </c>
      <c r="CY14" s="692" t="s">
        <v>363</v>
      </c>
      <c r="CZ14" s="692" t="s">
        <v>364</v>
      </c>
      <c r="DA14" s="692" t="s">
        <v>362</v>
      </c>
      <c r="DB14" s="692" t="s">
        <v>363</v>
      </c>
      <c r="DC14" s="692" t="s">
        <v>364</v>
      </c>
      <c r="DE14" s="483"/>
      <c r="DF14" s="962"/>
      <c r="DG14" s="692" t="s">
        <v>362</v>
      </c>
      <c r="DH14" s="692" t="s">
        <v>363</v>
      </c>
      <c r="DI14" s="692" t="s">
        <v>364</v>
      </c>
      <c r="DJ14" s="692" t="s">
        <v>362</v>
      </c>
      <c r="DK14" s="692" t="s">
        <v>363</v>
      </c>
      <c r="DL14" s="692" t="s">
        <v>364</v>
      </c>
      <c r="DN14" s="483"/>
      <c r="DO14" s="962"/>
      <c r="DP14" s="692" t="s">
        <v>362</v>
      </c>
      <c r="DQ14" s="692" t="s">
        <v>363</v>
      </c>
      <c r="DR14" s="692" t="s">
        <v>364</v>
      </c>
      <c r="DS14" s="692" t="s">
        <v>362</v>
      </c>
      <c r="DT14" s="692" t="s">
        <v>363</v>
      </c>
      <c r="DU14" s="692" t="s">
        <v>364</v>
      </c>
      <c r="DW14" s="483"/>
      <c r="DX14" s="962"/>
      <c r="DY14" s="692" t="s">
        <v>362</v>
      </c>
      <c r="DZ14" s="692" t="s">
        <v>363</v>
      </c>
      <c r="EA14" s="692" t="s">
        <v>364</v>
      </c>
      <c r="EB14" s="692" t="s">
        <v>362</v>
      </c>
      <c r="EC14" s="692" t="s">
        <v>363</v>
      </c>
      <c r="ED14" s="692" t="s">
        <v>364</v>
      </c>
      <c r="EF14" s="483"/>
      <c r="EG14" s="962"/>
      <c r="EH14" s="692" t="s">
        <v>362</v>
      </c>
      <c r="EI14" s="692" t="s">
        <v>363</v>
      </c>
      <c r="EJ14" s="692" t="s">
        <v>364</v>
      </c>
      <c r="EK14" s="692" t="s">
        <v>362</v>
      </c>
      <c r="EL14" s="692" t="s">
        <v>363</v>
      </c>
      <c r="EM14" s="692" t="s">
        <v>364</v>
      </c>
      <c r="EO14" s="483"/>
      <c r="EP14" s="962"/>
      <c r="EQ14" s="692" t="s">
        <v>362</v>
      </c>
      <c r="ER14" s="692" t="s">
        <v>363</v>
      </c>
      <c r="ES14" s="692" t="s">
        <v>364</v>
      </c>
      <c r="ET14" s="692" t="s">
        <v>362</v>
      </c>
      <c r="EU14" s="692" t="s">
        <v>363</v>
      </c>
      <c r="EV14" s="692" t="s">
        <v>364</v>
      </c>
      <c r="EW14" s="1228"/>
      <c r="EX14" s="483"/>
      <c r="EY14" s="962"/>
      <c r="EZ14" s="692" t="s">
        <v>362</v>
      </c>
      <c r="FA14" s="692" t="s">
        <v>363</v>
      </c>
      <c r="FB14" s="692" t="s">
        <v>364</v>
      </c>
      <c r="FC14" s="692" t="s">
        <v>362</v>
      </c>
      <c r="FD14" s="692" t="s">
        <v>363</v>
      </c>
      <c r="FE14" s="692" t="s">
        <v>364</v>
      </c>
      <c r="FF14" s="1228"/>
      <c r="FG14" s="483"/>
      <c r="FH14" s="962"/>
      <c r="FI14" s="692" t="s">
        <v>362</v>
      </c>
      <c r="FJ14" s="692" t="s">
        <v>363</v>
      </c>
      <c r="FK14" s="692" t="s">
        <v>364</v>
      </c>
      <c r="FL14" s="692" t="s">
        <v>362</v>
      </c>
      <c r="FM14" s="692" t="s">
        <v>363</v>
      </c>
      <c r="FN14" s="692" t="s">
        <v>364</v>
      </c>
      <c r="FP14" s="483"/>
      <c r="FQ14" s="962"/>
      <c r="FR14" s="692" t="s">
        <v>362</v>
      </c>
      <c r="FS14" s="692" t="s">
        <v>363</v>
      </c>
      <c r="FT14" s="692" t="s">
        <v>364</v>
      </c>
      <c r="FU14" s="692" t="s">
        <v>362</v>
      </c>
      <c r="FV14" s="692" t="s">
        <v>363</v>
      </c>
      <c r="FW14" s="692" t="s">
        <v>364</v>
      </c>
      <c r="FY14" s="483"/>
      <c r="FZ14" s="962"/>
      <c r="GA14" s="692" t="s">
        <v>362</v>
      </c>
      <c r="GB14" s="692" t="s">
        <v>363</v>
      </c>
      <c r="GC14" s="692" t="s">
        <v>364</v>
      </c>
      <c r="GD14" s="692" t="s">
        <v>362</v>
      </c>
      <c r="GE14" s="692" t="s">
        <v>363</v>
      </c>
      <c r="GF14" s="692" t="s">
        <v>364</v>
      </c>
      <c r="GH14" s="483"/>
      <c r="GI14" s="962"/>
      <c r="GJ14" s="692" t="s">
        <v>362</v>
      </c>
      <c r="GK14" s="692" t="s">
        <v>363</v>
      </c>
      <c r="GL14" s="692" t="s">
        <v>364</v>
      </c>
      <c r="GM14" s="692" t="s">
        <v>362</v>
      </c>
      <c r="GN14" s="692" t="s">
        <v>363</v>
      </c>
      <c r="GO14" s="692" t="s">
        <v>364</v>
      </c>
      <c r="GQ14" s="483"/>
      <c r="GR14" s="962"/>
      <c r="GS14" s="692" t="s">
        <v>362</v>
      </c>
      <c r="GT14" s="692" t="s">
        <v>363</v>
      </c>
      <c r="GU14" s="692" t="s">
        <v>364</v>
      </c>
      <c r="GV14" s="692" t="s">
        <v>362</v>
      </c>
      <c r="GW14" s="692" t="s">
        <v>363</v>
      </c>
      <c r="GX14" s="692" t="s">
        <v>364</v>
      </c>
      <c r="GZ14" s="483"/>
      <c r="HA14" s="962"/>
      <c r="HB14" s="692" t="s">
        <v>362</v>
      </c>
      <c r="HC14" s="692" t="s">
        <v>363</v>
      </c>
      <c r="HD14" s="692" t="s">
        <v>364</v>
      </c>
      <c r="HE14" s="692" t="s">
        <v>362</v>
      </c>
      <c r="HF14" s="692" t="s">
        <v>363</v>
      </c>
      <c r="HG14" s="692" t="s">
        <v>364</v>
      </c>
      <c r="HI14" s="483"/>
      <c r="HJ14" s="962"/>
      <c r="HK14" s="692" t="s">
        <v>362</v>
      </c>
      <c r="HL14" s="692" t="s">
        <v>363</v>
      </c>
      <c r="HM14" s="692" t="s">
        <v>364</v>
      </c>
      <c r="HN14" s="692" t="s">
        <v>362</v>
      </c>
      <c r="HO14" s="692" t="s">
        <v>363</v>
      </c>
      <c r="HP14" s="692" t="s">
        <v>364</v>
      </c>
      <c r="HR14" s="483"/>
      <c r="HS14" s="962"/>
      <c r="HT14" s="692" t="s">
        <v>362</v>
      </c>
      <c r="HU14" s="692" t="s">
        <v>363</v>
      </c>
      <c r="HV14" s="692" t="s">
        <v>364</v>
      </c>
      <c r="HW14" s="692" t="s">
        <v>362</v>
      </c>
      <c r="HX14" s="692" t="s">
        <v>363</v>
      </c>
      <c r="HY14" s="692" t="s">
        <v>364</v>
      </c>
      <c r="IA14" s="670"/>
      <c r="IB14" s="670"/>
      <c r="IC14" s="462"/>
      <c r="ID14" s="462"/>
      <c r="IE14" s="462"/>
      <c r="IF14" s="462"/>
      <c r="IG14" s="462"/>
      <c r="IH14" s="464"/>
      <c r="II14" s="464"/>
      <c r="IJ14" s="464"/>
      <c r="IK14" s="464"/>
      <c r="IL14" s="670"/>
      <c r="IM14" s="670"/>
      <c r="IN14" s="670"/>
      <c r="IO14" s="670"/>
      <c r="IP14" s="464"/>
      <c r="IQ14" s="670"/>
      <c r="IR14" s="670"/>
      <c r="IS14" s="670"/>
      <c r="IT14" s="670"/>
      <c r="IU14" s="670"/>
      <c r="IV14" s="670"/>
    </row>
    <row r="15" spans="1:256" s="459" customFormat="1" ht="18.75" thickBot="1">
      <c r="A15" s="485">
        <v>1</v>
      </c>
      <c r="B15" s="485">
        <v>2</v>
      </c>
      <c r="C15" s="485">
        <v>3</v>
      </c>
      <c r="D15" s="485">
        <v>4</v>
      </c>
      <c r="E15" s="485">
        <v>5</v>
      </c>
      <c r="F15" s="485">
        <v>6</v>
      </c>
      <c r="G15" s="485">
        <v>7</v>
      </c>
      <c r="H15" s="485">
        <v>8</v>
      </c>
      <c r="I15" s="1228"/>
      <c r="J15" s="485">
        <v>1</v>
      </c>
      <c r="K15" s="485">
        <v>2</v>
      </c>
      <c r="L15" s="485">
        <v>3</v>
      </c>
      <c r="M15" s="485">
        <v>4</v>
      </c>
      <c r="N15" s="485">
        <v>5</v>
      </c>
      <c r="O15" s="485">
        <v>6</v>
      </c>
      <c r="P15" s="485">
        <v>7</v>
      </c>
      <c r="Q15" s="485">
        <v>8</v>
      </c>
      <c r="R15" s="1228"/>
      <c r="S15" s="485">
        <v>1</v>
      </c>
      <c r="T15" s="485">
        <v>2</v>
      </c>
      <c r="U15" s="485">
        <v>3</v>
      </c>
      <c r="V15" s="485">
        <v>4</v>
      </c>
      <c r="W15" s="485">
        <v>5</v>
      </c>
      <c r="X15" s="485">
        <v>6</v>
      </c>
      <c r="Y15" s="485">
        <v>7</v>
      </c>
      <c r="Z15" s="485">
        <v>8</v>
      </c>
      <c r="AB15" s="485">
        <v>1</v>
      </c>
      <c r="AC15" s="485">
        <v>2</v>
      </c>
      <c r="AD15" s="485">
        <v>3</v>
      </c>
      <c r="AE15" s="485">
        <v>4</v>
      </c>
      <c r="AF15" s="485">
        <v>5</v>
      </c>
      <c r="AG15" s="485">
        <v>6</v>
      </c>
      <c r="AH15" s="485">
        <v>7</v>
      </c>
      <c r="AI15" s="485">
        <v>8</v>
      </c>
      <c r="AK15" s="485">
        <v>1</v>
      </c>
      <c r="AL15" s="485">
        <v>2</v>
      </c>
      <c r="AM15" s="485">
        <v>3</v>
      </c>
      <c r="AN15" s="485">
        <v>4</v>
      </c>
      <c r="AO15" s="485">
        <v>5</v>
      </c>
      <c r="AP15" s="485">
        <v>6</v>
      </c>
      <c r="AQ15" s="485">
        <v>7</v>
      </c>
      <c r="AR15" s="485">
        <v>8</v>
      </c>
      <c r="AT15" s="485">
        <v>1</v>
      </c>
      <c r="AU15" s="485">
        <v>2</v>
      </c>
      <c r="AV15" s="485">
        <v>3</v>
      </c>
      <c r="AW15" s="485">
        <v>4</v>
      </c>
      <c r="AX15" s="485">
        <v>5</v>
      </c>
      <c r="AY15" s="485">
        <v>6</v>
      </c>
      <c r="AZ15" s="485">
        <v>7</v>
      </c>
      <c r="BA15" s="485">
        <v>8</v>
      </c>
      <c r="BC15" s="485">
        <v>1</v>
      </c>
      <c r="BD15" s="485">
        <v>2</v>
      </c>
      <c r="BE15" s="485">
        <v>3</v>
      </c>
      <c r="BF15" s="485">
        <v>4</v>
      </c>
      <c r="BG15" s="485">
        <v>5</v>
      </c>
      <c r="BH15" s="485">
        <v>6</v>
      </c>
      <c r="BI15" s="485">
        <v>7</v>
      </c>
      <c r="BJ15" s="485">
        <v>8</v>
      </c>
      <c r="BL15" s="485">
        <v>1</v>
      </c>
      <c r="BM15" s="485">
        <v>2</v>
      </c>
      <c r="BN15" s="485">
        <v>3</v>
      </c>
      <c r="BO15" s="485">
        <v>4</v>
      </c>
      <c r="BP15" s="485">
        <v>5</v>
      </c>
      <c r="BQ15" s="485">
        <v>6</v>
      </c>
      <c r="BR15" s="485">
        <v>7</v>
      </c>
      <c r="BS15" s="485">
        <v>8</v>
      </c>
      <c r="BU15" s="485">
        <v>1</v>
      </c>
      <c r="BV15" s="485">
        <v>2</v>
      </c>
      <c r="BW15" s="485">
        <v>3</v>
      </c>
      <c r="BX15" s="485">
        <v>4</v>
      </c>
      <c r="BY15" s="485">
        <v>5</v>
      </c>
      <c r="BZ15" s="485">
        <v>6</v>
      </c>
      <c r="CA15" s="485">
        <v>7</v>
      </c>
      <c r="CB15" s="485">
        <v>8</v>
      </c>
      <c r="CC15"/>
      <c r="CD15" s="485">
        <v>1</v>
      </c>
      <c r="CE15" s="485">
        <v>2</v>
      </c>
      <c r="CF15" s="485">
        <v>3</v>
      </c>
      <c r="CG15" s="485">
        <v>4</v>
      </c>
      <c r="CH15" s="485">
        <v>5</v>
      </c>
      <c r="CI15" s="485">
        <v>6</v>
      </c>
      <c r="CJ15" s="485">
        <v>7</v>
      </c>
      <c r="CK15" s="485">
        <v>8</v>
      </c>
      <c r="CL15"/>
      <c r="CM15" s="485">
        <v>1</v>
      </c>
      <c r="CN15" s="485">
        <v>2</v>
      </c>
      <c r="CO15" s="485">
        <v>3</v>
      </c>
      <c r="CP15" s="485">
        <v>4</v>
      </c>
      <c r="CQ15" s="485">
        <v>5</v>
      </c>
      <c r="CR15" s="485">
        <v>6</v>
      </c>
      <c r="CS15" s="485">
        <v>7</v>
      </c>
      <c r="CT15" s="485">
        <v>8</v>
      </c>
      <c r="CV15" s="485">
        <v>1</v>
      </c>
      <c r="CW15" s="485">
        <v>2</v>
      </c>
      <c r="CX15" s="485">
        <v>3</v>
      </c>
      <c r="CY15" s="485">
        <v>4</v>
      </c>
      <c r="CZ15" s="485">
        <v>5</v>
      </c>
      <c r="DA15" s="485">
        <v>6</v>
      </c>
      <c r="DB15" s="485">
        <v>7</v>
      </c>
      <c r="DC15" s="485">
        <v>8</v>
      </c>
      <c r="DE15" s="485">
        <v>1</v>
      </c>
      <c r="DF15" s="485">
        <v>2</v>
      </c>
      <c r="DG15" s="485">
        <v>3</v>
      </c>
      <c r="DH15" s="485">
        <v>4</v>
      </c>
      <c r="DI15" s="485">
        <v>5</v>
      </c>
      <c r="DJ15" s="485">
        <v>6</v>
      </c>
      <c r="DK15" s="485">
        <v>7</v>
      </c>
      <c r="DL15" s="485">
        <v>8</v>
      </c>
      <c r="DN15" s="485">
        <v>1</v>
      </c>
      <c r="DO15" s="485">
        <v>2</v>
      </c>
      <c r="DP15" s="485">
        <v>3</v>
      </c>
      <c r="DQ15" s="485">
        <v>4</v>
      </c>
      <c r="DR15" s="485">
        <v>5</v>
      </c>
      <c r="DS15" s="485">
        <v>6</v>
      </c>
      <c r="DT15" s="485">
        <v>7</v>
      </c>
      <c r="DU15" s="485">
        <v>8</v>
      </c>
      <c r="DW15" s="485">
        <v>1</v>
      </c>
      <c r="DX15" s="485">
        <v>2</v>
      </c>
      <c r="DY15" s="485">
        <v>3</v>
      </c>
      <c r="DZ15" s="485">
        <v>4</v>
      </c>
      <c r="EA15" s="485">
        <v>5</v>
      </c>
      <c r="EB15" s="485">
        <v>6</v>
      </c>
      <c r="EC15" s="485">
        <v>7</v>
      </c>
      <c r="ED15" s="485">
        <v>8</v>
      </c>
      <c r="EF15" s="485">
        <v>1</v>
      </c>
      <c r="EG15" s="485">
        <v>2</v>
      </c>
      <c r="EH15" s="485">
        <v>3</v>
      </c>
      <c r="EI15" s="485">
        <v>4</v>
      </c>
      <c r="EJ15" s="485">
        <v>5</v>
      </c>
      <c r="EK15" s="485">
        <v>6</v>
      </c>
      <c r="EL15" s="485">
        <v>7</v>
      </c>
      <c r="EM15" s="485">
        <v>8</v>
      </c>
      <c r="EO15" s="485">
        <v>1</v>
      </c>
      <c r="EP15" s="485">
        <v>2</v>
      </c>
      <c r="EQ15" s="485">
        <v>3</v>
      </c>
      <c r="ER15" s="485">
        <v>4</v>
      </c>
      <c r="ES15" s="485">
        <v>5</v>
      </c>
      <c r="ET15" s="485">
        <v>6</v>
      </c>
      <c r="EU15" s="485">
        <v>7</v>
      </c>
      <c r="EV15" s="485">
        <v>8</v>
      </c>
      <c r="EW15" s="1228"/>
      <c r="EX15" s="485">
        <v>1</v>
      </c>
      <c r="EY15" s="485">
        <v>2</v>
      </c>
      <c r="EZ15" s="485">
        <v>3</v>
      </c>
      <c r="FA15" s="485">
        <v>4</v>
      </c>
      <c r="FB15" s="485">
        <v>5</v>
      </c>
      <c r="FC15" s="485">
        <v>6</v>
      </c>
      <c r="FD15" s="485">
        <v>7</v>
      </c>
      <c r="FE15" s="485">
        <v>8</v>
      </c>
      <c r="FF15" s="1228"/>
      <c r="FG15" s="485">
        <v>1</v>
      </c>
      <c r="FH15" s="485">
        <v>2</v>
      </c>
      <c r="FI15" s="485">
        <v>3</v>
      </c>
      <c r="FJ15" s="485">
        <v>4</v>
      </c>
      <c r="FK15" s="485">
        <v>5</v>
      </c>
      <c r="FL15" s="485">
        <v>6</v>
      </c>
      <c r="FM15" s="485">
        <v>7</v>
      </c>
      <c r="FN15" s="485">
        <v>8</v>
      </c>
      <c r="FP15" s="485">
        <v>1</v>
      </c>
      <c r="FQ15" s="485">
        <v>2</v>
      </c>
      <c r="FR15" s="485">
        <v>3</v>
      </c>
      <c r="FS15" s="485">
        <v>4</v>
      </c>
      <c r="FT15" s="485">
        <v>5</v>
      </c>
      <c r="FU15" s="485">
        <v>6</v>
      </c>
      <c r="FV15" s="485">
        <v>7</v>
      </c>
      <c r="FW15" s="485">
        <v>8</v>
      </c>
      <c r="FY15" s="485">
        <v>1</v>
      </c>
      <c r="FZ15" s="485">
        <v>2</v>
      </c>
      <c r="GA15" s="485">
        <v>3</v>
      </c>
      <c r="GB15" s="485">
        <v>4</v>
      </c>
      <c r="GC15" s="485">
        <v>5</v>
      </c>
      <c r="GD15" s="485">
        <v>6</v>
      </c>
      <c r="GE15" s="485">
        <v>7</v>
      </c>
      <c r="GF15" s="485">
        <v>8</v>
      </c>
      <c r="GH15" s="485">
        <v>1</v>
      </c>
      <c r="GI15" s="485">
        <v>2</v>
      </c>
      <c r="GJ15" s="485">
        <v>3</v>
      </c>
      <c r="GK15" s="485">
        <v>4</v>
      </c>
      <c r="GL15" s="485">
        <v>5</v>
      </c>
      <c r="GM15" s="485">
        <v>6</v>
      </c>
      <c r="GN15" s="485">
        <v>7</v>
      </c>
      <c r="GO15" s="485">
        <v>8</v>
      </c>
      <c r="GQ15" s="485">
        <v>1</v>
      </c>
      <c r="GR15" s="485">
        <v>2</v>
      </c>
      <c r="GS15" s="485">
        <v>3</v>
      </c>
      <c r="GT15" s="485">
        <v>4</v>
      </c>
      <c r="GU15" s="485">
        <v>5</v>
      </c>
      <c r="GV15" s="485">
        <v>6</v>
      </c>
      <c r="GW15" s="485">
        <v>7</v>
      </c>
      <c r="GX15" s="485">
        <v>8</v>
      </c>
      <c r="GZ15" s="485">
        <v>1</v>
      </c>
      <c r="HA15" s="485">
        <v>2</v>
      </c>
      <c r="HB15" s="485">
        <v>3</v>
      </c>
      <c r="HC15" s="485">
        <v>4</v>
      </c>
      <c r="HD15" s="485">
        <v>5</v>
      </c>
      <c r="HE15" s="485">
        <v>6</v>
      </c>
      <c r="HF15" s="485">
        <v>7</v>
      </c>
      <c r="HG15" s="485">
        <v>8</v>
      </c>
      <c r="HI15" s="485">
        <v>1</v>
      </c>
      <c r="HJ15" s="485">
        <v>2</v>
      </c>
      <c r="HK15" s="485">
        <v>3</v>
      </c>
      <c r="HL15" s="485">
        <v>4</v>
      </c>
      <c r="HM15" s="485">
        <v>5</v>
      </c>
      <c r="HN15" s="485">
        <v>6</v>
      </c>
      <c r="HO15" s="485">
        <v>7</v>
      </c>
      <c r="HP15" s="485">
        <v>8</v>
      </c>
      <c r="HR15" s="485">
        <v>1</v>
      </c>
      <c r="HS15" s="485">
        <v>2</v>
      </c>
      <c r="HT15" s="485">
        <v>3</v>
      </c>
      <c r="HU15" s="485">
        <v>4</v>
      </c>
      <c r="HV15" s="485">
        <v>5</v>
      </c>
      <c r="HW15" s="485">
        <v>6</v>
      </c>
      <c r="HX15" s="485">
        <v>7</v>
      </c>
      <c r="HY15" s="485">
        <v>8</v>
      </c>
      <c r="IA15" s="671"/>
      <c r="IB15" s="671"/>
      <c r="IC15" s="671"/>
      <c r="ID15" s="671"/>
      <c r="IE15" s="671"/>
      <c r="IF15" s="462"/>
      <c r="IG15" s="462"/>
      <c r="IH15" s="462"/>
      <c r="II15" s="462"/>
      <c r="IJ15" s="462"/>
      <c r="IK15" s="462"/>
      <c r="IL15" s="671"/>
      <c r="IM15" s="671"/>
      <c r="IN15" s="671"/>
      <c r="IO15" s="671"/>
      <c r="IP15" s="671"/>
      <c r="IQ15" s="671"/>
      <c r="IR15" s="671"/>
      <c r="IS15" s="462"/>
      <c r="IT15" s="462"/>
      <c r="IU15" s="671"/>
      <c r="IV15" s="671"/>
    </row>
    <row r="16" spans="1:256" s="853" customFormat="1" ht="26.25">
      <c r="A16" s="963">
        <v>1</v>
      </c>
      <c r="B16" s="851" t="s">
        <v>761</v>
      </c>
      <c r="C16" s="698">
        <v>41</v>
      </c>
      <c r="D16" s="698">
        <v>4998</v>
      </c>
      <c r="E16" s="698">
        <v>5249</v>
      </c>
      <c r="F16" s="698">
        <v>14</v>
      </c>
      <c r="G16" s="964">
        <v>758</v>
      </c>
      <c r="H16" s="852">
        <v>796</v>
      </c>
      <c r="I16" s="1229"/>
      <c r="J16" s="963">
        <v>1</v>
      </c>
      <c r="K16" s="851" t="s">
        <v>761</v>
      </c>
      <c r="L16" s="698">
        <v>3</v>
      </c>
      <c r="M16" s="698">
        <v>110</v>
      </c>
      <c r="N16" s="698">
        <v>150</v>
      </c>
      <c r="O16" s="698">
        <v>5</v>
      </c>
      <c r="P16" s="964">
        <v>197</v>
      </c>
      <c r="Q16" s="852">
        <v>156</v>
      </c>
      <c r="R16" s="1229"/>
      <c r="S16" s="963">
        <v>1</v>
      </c>
      <c r="T16" s="851" t="s">
        <v>761</v>
      </c>
      <c r="U16" s="698"/>
      <c r="V16" s="698"/>
      <c r="W16" s="698"/>
      <c r="X16" s="698"/>
      <c r="Y16" s="964"/>
      <c r="Z16" s="852"/>
      <c r="AB16" s="963">
        <v>1</v>
      </c>
      <c r="AC16" s="851" t="s">
        <v>761</v>
      </c>
      <c r="AD16" s="698">
        <v>3</v>
      </c>
      <c r="AE16" s="698">
        <v>110</v>
      </c>
      <c r="AF16" s="698">
        <v>150</v>
      </c>
      <c r="AG16" s="698">
        <v>4</v>
      </c>
      <c r="AH16" s="964">
        <v>91</v>
      </c>
      <c r="AI16" s="852">
        <v>86</v>
      </c>
      <c r="AK16" s="963">
        <v>1</v>
      </c>
      <c r="AL16" s="851" t="s">
        <v>761</v>
      </c>
      <c r="AM16" s="698"/>
      <c r="AN16" s="698"/>
      <c r="AO16" s="698"/>
      <c r="AP16" s="698"/>
      <c r="AQ16" s="964"/>
      <c r="AR16" s="852"/>
      <c r="AT16" s="963">
        <v>1</v>
      </c>
      <c r="AU16" s="851" t="s">
        <v>761</v>
      </c>
      <c r="AV16" s="698"/>
      <c r="AW16" s="698"/>
      <c r="AX16" s="698"/>
      <c r="AY16" s="698">
        <v>1</v>
      </c>
      <c r="AZ16" s="964">
        <v>106</v>
      </c>
      <c r="BA16" s="852">
        <v>70</v>
      </c>
      <c r="BC16" s="963">
        <v>1</v>
      </c>
      <c r="BD16" s="851" t="s">
        <v>761</v>
      </c>
      <c r="BE16" s="698"/>
      <c r="BF16" s="698"/>
      <c r="BG16" s="698"/>
      <c r="BH16" s="698"/>
      <c r="BI16" s="964"/>
      <c r="BJ16" s="852"/>
      <c r="BL16" s="963">
        <v>1</v>
      </c>
      <c r="BM16" s="851" t="s">
        <v>761</v>
      </c>
      <c r="BN16" s="698"/>
      <c r="BO16" s="698"/>
      <c r="BP16" s="698"/>
      <c r="BQ16" s="698"/>
      <c r="BR16" s="964"/>
      <c r="BS16" s="852"/>
      <c r="BU16" s="963">
        <v>1</v>
      </c>
      <c r="BV16" s="851" t="s">
        <v>761</v>
      </c>
      <c r="BW16" s="698"/>
      <c r="BX16" s="698"/>
      <c r="BY16" s="698"/>
      <c r="BZ16" s="698">
        <v>1</v>
      </c>
      <c r="CA16" s="964">
        <v>60</v>
      </c>
      <c r="CB16" s="852">
        <v>30</v>
      </c>
      <c r="CC16"/>
      <c r="CD16" s="963">
        <v>1</v>
      </c>
      <c r="CE16" s="851" t="s">
        <v>761</v>
      </c>
      <c r="CF16" s="698">
        <v>12</v>
      </c>
      <c r="CG16" s="698">
        <v>43</v>
      </c>
      <c r="CH16" s="698">
        <v>36</v>
      </c>
      <c r="CI16" s="698"/>
      <c r="CJ16" s="964"/>
      <c r="CK16" s="852"/>
      <c r="CL16"/>
      <c r="CM16" s="963">
        <v>1</v>
      </c>
      <c r="CN16" s="851" t="s">
        <v>761</v>
      </c>
      <c r="CO16" s="698">
        <v>12</v>
      </c>
      <c r="CP16" s="698">
        <v>43</v>
      </c>
      <c r="CQ16" s="698">
        <v>36</v>
      </c>
      <c r="CR16" s="698"/>
      <c r="CS16" s="964"/>
      <c r="CT16" s="852"/>
      <c r="CV16" s="963">
        <v>1</v>
      </c>
      <c r="CW16" s="851" t="s">
        <v>761</v>
      </c>
      <c r="CX16" s="698"/>
      <c r="CY16" s="698"/>
      <c r="CZ16" s="698"/>
      <c r="DA16" s="698"/>
      <c r="DB16" s="964"/>
      <c r="DC16" s="852"/>
      <c r="DD16" s="556"/>
      <c r="DE16" s="963">
        <v>1</v>
      </c>
      <c r="DF16" s="851" t="s">
        <v>761</v>
      </c>
      <c r="DG16" s="698">
        <v>1</v>
      </c>
      <c r="DH16" s="698">
        <v>8</v>
      </c>
      <c r="DI16" s="698">
        <v>55</v>
      </c>
      <c r="DJ16" s="698">
        <v>2</v>
      </c>
      <c r="DK16" s="964">
        <v>38</v>
      </c>
      <c r="DL16" s="852">
        <v>253</v>
      </c>
      <c r="DN16" s="963">
        <v>1</v>
      </c>
      <c r="DO16" s="851" t="s">
        <v>761</v>
      </c>
      <c r="DP16" s="698">
        <v>3</v>
      </c>
      <c r="DQ16" s="700" t="s">
        <v>644</v>
      </c>
      <c r="DR16" s="698">
        <v>1856</v>
      </c>
      <c r="DS16" s="698">
        <v>2</v>
      </c>
      <c r="DT16" s="965" t="s">
        <v>644</v>
      </c>
      <c r="DU16" s="852">
        <v>887</v>
      </c>
      <c r="DW16" s="963">
        <v>1</v>
      </c>
      <c r="DX16" s="851" t="s">
        <v>761</v>
      </c>
      <c r="DY16" s="698">
        <v>3</v>
      </c>
      <c r="DZ16" s="700" t="s">
        <v>644</v>
      </c>
      <c r="EA16" s="698">
        <v>275</v>
      </c>
      <c r="EB16" s="698">
        <v>2</v>
      </c>
      <c r="EC16" s="965" t="s">
        <v>644</v>
      </c>
      <c r="ED16" s="852">
        <v>144</v>
      </c>
      <c r="EF16" s="963">
        <v>1</v>
      </c>
      <c r="EG16" s="851" t="s">
        <v>761</v>
      </c>
      <c r="EH16" s="698">
        <v>3</v>
      </c>
      <c r="EI16" s="700" t="s">
        <v>644</v>
      </c>
      <c r="EJ16" s="698">
        <v>1067</v>
      </c>
      <c r="EK16" s="698">
        <v>2</v>
      </c>
      <c r="EL16" s="965" t="s">
        <v>644</v>
      </c>
      <c r="EM16" s="852">
        <v>98</v>
      </c>
      <c r="EO16" s="963">
        <v>1</v>
      </c>
      <c r="EP16" s="851" t="s">
        <v>761</v>
      </c>
      <c r="EQ16" s="698">
        <v>3</v>
      </c>
      <c r="ER16" s="700" t="s">
        <v>644</v>
      </c>
      <c r="ES16" s="698">
        <v>514</v>
      </c>
      <c r="ET16" s="698">
        <v>2</v>
      </c>
      <c r="EU16" s="965" t="s">
        <v>644</v>
      </c>
      <c r="EV16" s="852">
        <v>479</v>
      </c>
      <c r="EW16" s="1229"/>
      <c r="EX16" s="963">
        <v>1</v>
      </c>
      <c r="EY16" s="851" t="s">
        <v>761</v>
      </c>
      <c r="EZ16" s="698">
        <v>93</v>
      </c>
      <c r="FA16" s="698">
        <v>2894</v>
      </c>
      <c r="FB16" s="698">
        <v>4421</v>
      </c>
      <c r="FC16" s="698">
        <v>24</v>
      </c>
      <c r="FD16" s="964">
        <v>1519</v>
      </c>
      <c r="FE16" s="852">
        <v>1721</v>
      </c>
      <c r="FF16" s="1229"/>
      <c r="FG16" s="963">
        <v>1</v>
      </c>
      <c r="FH16" s="851" t="s">
        <v>761</v>
      </c>
      <c r="FI16" s="698">
        <v>9</v>
      </c>
      <c r="FJ16" s="698">
        <v>915</v>
      </c>
      <c r="FK16" s="698">
        <v>1684</v>
      </c>
      <c r="FL16" s="698">
        <v>14</v>
      </c>
      <c r="FM16" s="964">
        <v>1110</v>
      </c>
      <c r="FN16" s="852">
        <v>1178</v>
      </c>
      <c r="FP16" s="963">
        <v>1</v>
      </c>
      <c r="FQ16" s="851" t="s">
        <v>761</v>
      </c>
      <c r="FR16" s="698">
        <v>6</v>
      </c>
      <c r="FS16" s="698">
        <v>565</v>
      </c>
      <c r="FT16" s="698">
        <v>1021</v>
      </c>
      <c r="FU16" s="698">
        <v>14</v>
      </c>
      <c r="FV16" s="964">
        <v>1110</v>
      </c>
      <c r="FW16" s="852">
        <v>1178</v>
      </c>
      <c r="FY16" s="963">
        <v>1</v>
      </c>
      <c r="FZ16" s="851" t="s">
        <v>761</v>
      </c>
      <c r="GA16" s="698">
        <v>3</v>
      </c>
      <c r="GB16" s="698">
        <v>350</v>
      </c>
      <c r="GC16" s="698">
        <v>663</v>
      </c>
      <c r="GD16" s="698"/>
      <c r="GE16" s="964"/>
      <c r="GF16" s="852"/>
      <c r="GH16" s="963">
        <v>1</v>
      </c>
      <c r="GI16" s="851" t="s">
        <v>761</v>
      </c>
      <c r="GJ16" s="698">
        <v>3</v>
      </c>
      <c r="GK16" s="698">
        <v>155</v>
      </c>
      <c r="GL16" s="698">
        <v>440</v>
      </c>
      <c r="GM16" s="698">
        <v>1</v>
      </c>
      <c r="GN16" s="1017">
        <v>50</v>
      </c>
      <c r="GO16" s="852">
        <v>95</v>
      </c>
      <c r="GQ16" s="963">
        <v>1</v>
      </c>
      <c r="GR16" s="851" t="s">
        <v>761</v>
      </c>
      <c r="GS16" s="698">
        <v>50</v>
      </c>
      <c r="GT16" s="698">
        <v>304</v>
      </c>
      <c r="GU16" s="698">
        <v>277</v>
      </c>
      <c r="GV16" s="698"/>
      <c r="GW16" s="964"/>
      <c r="GX16" s="852"/>
      <c r="GZ16" s="963">
        <v>1</v>
      </c>
      <c r="HA16" s="851" t="s">
        <v>761</v>
      </c>
      <c r="HB16" s="698">
        <v>31</v>
      </c>
      <c r="HC16" s="698">
        <v>1520</v>
      </c>
      <c r="HD16" s="698">
        <v>2020</v>
      </c>
      <c r="HE16" s="698">
        <v>9</v>
      </c>
      <c r="HF16" s="964">
        <v>359</v>
      </c>
      <c r="HG16" s="852">
        <v>448</v>
      </c>
      <c r="HI16" s="963">
        <v>1</v>
      </c>
      <c r="HJ16" s="851" t="s">
        <v>761</v>
      </c>
      <c r="HK16" s="698"/>
      <c r="HL16" s="700" t="s">
        <v>644</v>
      </c>
      <c r="HM16" s="698"/>
      <c r="HN16" s="698">
        <v>2</v>
      </c>
      <c r="HO16" s="965" t="s">
        <v>644</v>
      </c>
      <c r="HP16" s="852">
        <v>473</v>
      </c>
      <c r="HR16" s="963">
        <v>1</v>
      </c>
      <c r="HS16" s="851" t="s">
        <v>761</v>
      </c>
      <c r="HT16" s="698"/>
      <c r="HU16" s="700" t="s">
        <v>644</v>
      </c>
      <c r="HV16" s="698"/>
      <c r="HW16" s="698">
        <v>2</v>
      </c>
      <c r="HX16" s="965" t="s">
        <v>644</v>
      </c>
      <c r="HY16" s="852">
        <v>473</v>
      </c>
      <c r="IA16" s="835"/>
      <c r="IB16" s="1183"/>
      <c r="IC16" s="778"/>
      <c r="ID16" s="778"/>
      <c r="IE16" s="778"/>
      <c r="IF16" s="778"/>
      <c r="IG16" s="778"/>
      <c r="IH16" s="778"/>
      <c r="II16" s="778"/>
      <c r="IJ16" s="778"/>
      <c r="IK16" s="778"/>
      <c r="IL16" s="1183"/>
      <c r="IM16" s="835"/>
      <c r="IN16" s="1183"/>
      <c r="IO16" s="778"/>
      <c r="IP16" s="734"/>
      <c r="IQ16" s="734"/>
      <c r="IR16" s="734"/>
      <c r="IS16" s="778"/>
      <c r="IT16" s="778"/>
      <c r="IU16" s="778"/>
      <c r="IV16" s="778"/>
    </row>
    <row r="17" spans="1:256" s="853" customFormat="1" ht="26.25">
      <c r="A17" s="966">
        <v>2</v>
      </c>
      <c r="B17" s="855" t="s">
        <v>762</v>
      </c>
      <c r="C17" s="703">
        <v>43</v>
      </c>
      <c r="D17" s="703">
        <v>3871</v>
      </c>
      <c r="E17" s="703">
        <v>4046</v>
      </c>
      <c r="F17" s="703">
        <v>8</v>
      </c>
      <c r="G17" s="967">
        <v>515</v>
      </c>
      <c r="H17" s="856">
        <v>520</v>
      </c>
      <c r="I17" s="1229"/>
      <c r="J17" s="966">
        <v>2</v>
      </c>
      <c r="K17" s="855" t="s">
        <v>762</v>
      </c>
      <c r="L17" s="703">
        <v>2</v>
      </c>
      <c r="M17" s="703">
        <v>60</v>
      </c>
      <c r="N17" s="703">
        <v>68</v>
      </c>
      <c r="O17" s="703">
        <v>1</v>
      </c>
      <c r="P17" s="967">
        <v>25</v>
      </c>
      <c r="Q17" s="856">
        <v>28</v>
      </c>
      <c r="R17" s="1229"/>
      <c r="S17" s="966">
        <v>2</v>
      </c>
      <c r="T17" s="855" t="s">
        <v>762</v>
      </c>
      <c r="U17" s="703"/>
      <c r="V17" s="703"/>
      <c r="W17" s="703"/>
      <c r="X17" s="703"/>
      <c r="Y17" s="967"/>
      <c r="Z17" s="856"/>
      <c r="AB17" s="966">
        <v>2</v>
      </c>
      <c r="AC17" s="855" t="s">
        <v>762</v>
      </c>
      <c r="AD17" s="703">
        <v>2</v>
      </c>
      <c r="AE17" s="703">
        <v>60</v>
      </c>
      <c r="AF17" s="703">
        <v>68</v>
      </c>
      <c r="AG17" s="703"/>
      <c r="AH17" s="967"/>
      <c r="AI17" s="856"/>
      <c r="AK17" s="966">
        <v>2</v>
      </c>
      <c r="AL17" s="855" t="s">
        <v>762</v>
      </c>
      <c r="AM17" s="703"/>
      <c r="AN17" s="703"/>
      <c r="AO17" s="703"/>
      <c r="AP17" s="703"/>
      <c r="AQ17" s="967"/>
      <c r="AR17" s="856"/>
      <c r="AT17" s="966">
        <v>2</v>
      </c>
      <c r="AU17" s="855" t="s">
        <v>762</v>
      </c>
      <c r="AV17" s="703"/>
      <c r="AW17" s="703"/>
      <c r="AX17" s="703"/>
      <c r="AY17" s="703"/>
      <c r="AZ17" s="967"/>
      <c r="BA17" s="856"/>
      <c r="BC17" s="966">
        <v>2</v>
      </c>
      <c r="BD17" s="855" t="s">
        <v>762</v>
      </c>
      <c r="BE17" s="703"/>
      <c r="BF17" s="703"/>
      <c r="BG17" s="703"/>
      <c r="BH17" s="703"/>
      <c r="BI17" s="967"/>
      <c r="BJ17" s="856"/>
      <c r="BL17" s="966">
        <v>2</v>
      </c>
      <c r="BM17" s="855" t="s">
        <v>762</v>
      </c>
      <c r="BN17" s="703"/>
      <c r="BO17" s="703"/>
      <c r="BP17" s="703"/>
      <c r="BQ17" s="703">
        <v>1</v>
      </c>
      <c r="BR17" s="967">
        <v>25</v>
      </c>
      <c r="BS17" s="856">
        <v>28</v>
      </c>
      <c r="BU17" s="966">
        <v>2</v>
      </c>
      <c r="BV17" s="855" t="s">
        <v>762</v>
      </c>
      <c r="BW17" s="703"/>
      <c r="BX17" s="703"/>
      <c r="BY17" s="703"/>
      <c r="BZ17" s="703"/>
      <c r="CA17" s="967"/>
      <c r="CB17" s="856"/>
      <c r="CC17"/>
      <c r="CD17" s="966">
        <v>2</v>
      </c>
      <c r="CE17" s="855" t="s">
        <v>762</v>
      </c>
      <c r="CF17" s="703">
        <v>5</v>
      </c>
      <c r="CG17" s="703">
        <v>22</v>
      </c>
      <c r="CH17" s="703">
        <v>24</v>
      </c>
      <c r="CI17" s="703"/>
      <c r="CJ17" s="967"/>
      <c r="CK17" s="856"/>
      <c r="CL17"/>
      <c r="CM17" s="966">
        <v>2</v>
      </c>
      <c r="CN17" s="855" t="s">
        <v>762</v>
      </c>
      <c r="CO17" s="703">
        <v>4</v>
      </c>
      <c r="CP17" s="703">
        <v>16</v>
      </c>
      <c r="CQ17" s="703">
        <v>15</v>
      </c>
      <c r="CR17" s="703"/>
      <c r="CS17" s="967"/>
      <c r="CT17" s="856"/>
      <c r="CV17" s="966">
        <v>2</v>
      </c>
      <c r="CW17" s="855" t="s">
        <v>762</v>
      </c>
      <c r="CX17" s="703"/>
      <c r="CY17" s="703"/>
      <c r="CZ17" s="703"/>
      <c r="DA17" s="703"/>
      <c r="DB17" s="967"/>
      <c r="DC17" s="856"/>
      <c r="DD17" s="556"/>
      <c r="DE17" s="966">
        <v>2</v>
      </c>
      <c r="DF17" s="855" t="s">
        <v>762</v>
      </c>
      <c r="DG17" s="703">
        <v>3</v>
      </c>
      <c r="DH17" s="703">
        <v>36</v>
      </c>
      <c r="DI17" s="703">
        <v>50</v>
      </c>
      <c r="DJ17" s="703">
        <v>2</v>
      </c>
      <c r="DK17" s="967">
        <v>23</v>
      </c>
      <c r="DL17" s="856">
        <v>133</v>
      </c>
      <c r="DN17" s="966">
        <v>2</v>
      </c>
      <c r="DO17" s="855" t="s">
        <v>762</v>
      </c>
      <c r="DP17" s="703">
        <v>3</v>
      </c>
      <c r="DQ17" s="603" t="s">
        <v>644</v>
      </c>
      <c r="DR17" s="703">
        <v>1553</v>
      </c>
      <c r="DS17" s="703"/>
      <c r="DT17" s="783" t="s">
        <v>644</v>
      </c>
      <c r="DU17" s="856"/>
      <c r="DW17" s="966">
        <v>2</v>
      </c>
      <c r="DX17" s="855" t="s">
        <v>762</v>
      </c>
      <c r="DY17" s="703">
        <v>3</v>
      </c>
      <c r="DZ17" s="603" t="s">
        <v>644</v>
      </c>
      <c r="EA17" s="703">
        <v>279</v>
      </c>
      <c r="EB17" s="703"/>
      <c r="EC17" s="783" t="s">
        <v>644</v>
      </c>
      <c r="ED17" s="856"/>
      <c r="EF17" s="966">
        <v>2</v>
      </c>
      <c r="EG17" s="855" t="s">
        <v>762</v>
      </c>
      <c r="EH17" s="703">
        <v>3</v>
      </c>
      <c r="EI17" s="603" t="s">
        <v>644</v>
      </c>
      <c r="EJ17" s="703">
        <v>518</v>
      </c>
      <c r="EK17" s="703"/>
      <c r="EL17" s="783" t="s">
        <v>644</v>
      </c>
      <c r="EM17" s="856"/>
      <c r="EO17" s="966">
        <v>2</v>
      </c>
      <c r="EP17" s="855" t="s">
        <v>762</v>
      </c>
      <c r="EQ17" s="703">
        <v>3</v>
      </c>
      <c r="ER17" s="603" t="s">
        <v>644</v>
      </c>
      <c r="ES17" s="703">
        <v>756</v>
      </c>
      <c r="ET17" s="703"/>
      <c r="EU17" s="783" t="s">
        <v>644</v>
      </c>
      <c r="EV17" s="856"/>
      <c r="EW17" s="1229"/>
      <c r="EX17" s="966">
        <v>2</v>
      </c>
      <c r="EY17" s="855" t="s">
        <v>762</v>
      </c>
      <c r="EZ17" s="703">
        <v>36</v>
      </c>
      <c r="FA17" s="703">
        <v>1403</v>
      </c>
      <c r="FB17" s="703">
        <v>1924</v>
      </c>
      <c r="FC17" s="703">
        <v>4</v>
      </c>
      <c r="FD17" s="967">
        <v>93</v>
      </c>
      <c r="FE17" s="856">
        <v>108</v>
      </c>
      <c r="FF17" s="1229"/>
      <c r="FG17" s="966">
        <v>2</v>
      </c>
      <c r="FH17" s="855" t="s">
        <v>762</v>
      </c>
      <c r="FI17" s="703">
        <v>2</v>
      </c>
      <c r="FJ17" s="703">
        <v>110</v>
      </c>
      <c r="FK17" s="703">
        <v>110</v>
      </c>
      <c r="FL17" s="703">
        <v>1</v>
      </c>
      <c r="FM17" s="967">
        <v>14</v>
      </c>
      <c r="FN17" s="856">
        <v>30</v>
      </c>
      <c r="FP17" s="966">
        <v>2</v>
      </c>
      <c r="FQ17" s="855" t="s">
        <v>762</v>
      </c>
      <c r="FR17" s="703">
        <v>2</v>
      </c>
      <c r="FS17" s="703">
        <v>110</v>
      </c>
      <c r="FT17" s="703">
        <v>110</v>
      </c>
      <c r="FU17" s="703">
        <v>1</v>
      </c>
      <c r="FV17" s="967">
        <v>14</v>
      </c>
      <c r="FW17" s="856">
        <v>30</v>
      </c>
      <c r="FY17" s="966">
        <v>2</v>
      </c>
      <c r="FZ17" s="855" t="s">
        <v>762</v>
      </c>
      <c r="GA17" s="703"/>
      <c r="GB17" s="703"/>
      <c r="GC17" s="703"/>
      <c r="GD17" s="703"/>
      <c r="GE17" s="967"/>
      <c r="GF17" s="856"/>
      <c r="GH17" s="966">
        <v>2</v>
      </c>
      <c r="GI17" s="855" t="s">
        <v>762</v>
      </c>
      <c r="GJ17" s="703">
        <v>3</v>
      </c>
      <c r="GK17" s="703">
        <v>149</v>
      </c>
      <c r="GL17" s="703">
        <v>450</v>
      </c>
      <c r="GM17" s="703"/>
      <c r="GN17" s="1018"/>
      <c r="GO17" s="856"/>
      <c r="GQ17" s="966">
        <v>2</v>
      </c>
      <c r="GR17" s="855" t="s">
        <v>762</v>
      </c>
      <c r="GS17" s="703">
        <v>11</v>
      </c>
      <c r="GT17" s="703">
        <v>78</v>
      </c>
      <c r="GU17" s="703">
        <v>76</v>
      </c>
      <c r="GV17" s="703"/>
      <c r="GW17" s="967"/>
      <c r="GX17" s="856"/>
      <c r="GZ17" s="966">
        <v>2</v>
      </c>
      <c r="HA17" s="855" t="s">
        <v>762</v>
      </c>
      <c r="HB17" s="703">
        <v>20</v>
      </c>
      <c r="HC17" s="703">
        <v>1066</v>
      </c>
      <c r="HD17" s="703">
        <v>1288</v>
      </c>
      <c r="HE17" s="703">
        <v>3</v>
      </c>
      <c r="HF17" s="967">
        <v>79</v>
      </c>
      <c r="HG17" s="856">
        <v>78</v>
      </c>
      <c r="HI17" s="966">
        <v>2</v>
      </c>
      <c r="HJ17" s="855" t="s">
        <v>762</v>
      </c>
      <c r="HK17" s="703">
        <v>2</v>
      </c>
      <c r="HL17" s="603" t="s">
        <v>644</v>
      </c>
      <c r="HM17" s="703">
        <v>3991</v>
      </c>
      <c r="HN17" s="703"/>
      <c r="HO17" s="783" t="s">
        <v>644</v>
      </c>
      <c r="HP17" s="856"/>
      <c r="HR17" s="966">
        <v>2</v>
      </c>
      <c r="HS17" s="855" t="s">
        <v>762</v>
      </c>
      <c r="HT17" s="703">
        <v>1</v>
      </c>
      <c r="HU17" s="603" t="s">
        <v>644</v>
      </c>
      <c r="HV17" s="703">
        <v>3624</v>
      </c>
      <c r="HW17" s="703"/>
      <c r="HX17" s="783" t="s">
        <v>644</v>
      </c>
      <c r="HY17" s="856"/>
      <c r="IA17" s="1184"/>
      <c r="IB17" s="1185"/>
      <c r="IC17" s="778"/>
      <c r="ID17" s="778"/>
      <c r="IE17" s="778"/>
      <c r="IF17" s="778"/>
      <c r="IG17" s="778"/>
      <c r="IH17" s="778"/>
      <c r="II17" s="778"/>
      <c r="IJ17" s="778"/>
      <c r="IK17" s="778"/>
      <c r="IL17" s="1183"/>
      <c r="IM17" s="1184"/>
      <c r="IN17" s="1185"/>
      <c r="IO17" s="778"/>
      <c r="IP17" s="734"/>
      <c r="IQ17" s="734"/>
      <c r="IR17" s="734"/>
      <c r="IS17" s="778"/>
      <c r="IT17" s="778"/>
      <c r="IU17" s="778"/>
      <c r="IV17" s="778"/>
    </row>
    <row r="18" spans="1:256" s="853" customFormat="1" ht="26.25">
      <c r="A18" s="966">
        <v>3</v>
      </c>
      <c r="B18" s="855" t="s">
        <v>763</v>
      </c>
      <c r="C18" s="703">
        <v>36</v>
      </c>
      <c r="D18" s="703">
        <v>4236</v>
      </c>
      <c r="E18" s="703">
        <v>4773</v>
      </c>
      <c r="F18" s="703">
        <v>7</v>
      </c>
      <c r="G18" s="967">
        <v>360</v>
      </c>
      <c r="H18" s="856">
        <v>392</v>
      </c>
      <c r="I18" s="1229"/>
      <c r="J18" s="966">
        <v>3</v>
      </c>
      <c r="K18" s="855" t="s">
        <v>763</v>
      </c>
      <c r="L18" s="703">
        <v>3</v>
      </c>
      <c r="M18" s="703">
        <v>90</v>
      </c>
      <c r="N18" s="703">
        <v>104</v>
      </c>
      <c r="O18" s="703">
        <v>7</v>
      </c>
      <c r="P18" s="967">
        <v>302</v>
      </c>
      <c r="Q18" s="856">
        <v>473</v>
      </c>
      <c r="R18" s="1229"/>
      <c r="S18" s="966">
        <v>3</v>
      </c>
      <c r="T18" s="855" t="s">
        <v>763</v>
      </c>
      <c r="U18" s="703"/>
      <c r="V18" s="703"/>
      <c r="W18" s="703"/>
      <c r="X18" s="703">
        <v>3</v>
      </c>
      <c r="Y18" s="967">
        <v>90</v>
      </c>
      <c r="Z18" s="856">
        <v>194</v>
      </c>
      <c r="AB18" s="966">
        <v>3</v>
      </c>
      <c r="AC18" s="855" t="s">
        <v>763</v>
      </c>
      <c r="AD18" s="703">
        <v>3</v>
      </c>
      <c r="AE18" s="703">
        <v>90</v>
      </c>
      <c r="AF18" s="703">
        <v>104</v>
      </c>
      <c r="AG18" s="703">
        <v>5</v>
      </c>
      <c r="AH18" s="967">
        <v>236</v>
      </c>
      <c r="AI18" s="856">
        <v>307</v>
      </c>
      <c r="AK18" s="966">
        <v>3</v>
      </c>
      <c r="AL18" s="855" t="s">
        <v>763</v>
      </c>
      <c r="AM18" s="703"/>
      <c r="AN18" s="703"/>
      <c r="AO18" s="703"/>
      <c r="AP18" s="703"/>
      <c r="AQ18" s="967"/>
      <c r="AR18" s="856"/>
      <c r="AT18" s="966">
        <v>3</v>
      </c>
      <c r="AU18" s="855" t="s">
        <v>763</v>
      </c>
      <c r="AV18" s="703"/>
      <c r="AW18" s="703"/>
      <c r="AX18" s="703"/>
      <c r="AY18" s="703"/>
      <c r="AZ18" s="967"/>
      <c r="BA18" s="856"/>
      <c r="BC18" s="966">
        <v>3</v>
      </c>
      <c r="BD18" s="855" t="s">
        <v>763</v>
      </c>
      <c r="BE18" s="703"/>
      <c r="BF18" s="703"/>
      <c r="BG18" s="703"/>
      <c r="BH18" s="703"/>
      <c r="BI18" s="967"/>
      <c r="BJ18" s="856"/>
      <c r="BL18" s="966">
        <v>3</v>
      </c>
      <c r="BM18" s="855" t="s">
        <v>763</v>
      </c>
      <c r="BN18" s="703"/>
      <c r="BO18" s="703"/>
      <c r="BP18" s="703"/>
      <c r="BQ18" s="703">
        <v>2</v>
      </c>
      <c r="BR18" s="967">
        <v>66</v>
      </c>
      <c r="BS18" s="856">
        <v>166</v>
      </c>
      <c r="BU18" s="966">
        <v>3</v>
      </c>
      <c r="BV18" s="855" t="s">
        <v>763</v>
      </c>
      <c r="BW18" s="703"/>
      <c r="BX18" s="703"/>
      <c r="BY18" s="703"/>
      <c r="BZ18" s="703"/>
      <c r="CA18" s="967"/>
      <c r="CB18" s="856"/>
      <c r="CC18"/>
      <c r="CD18" s="966">
        <v>3</v>
      </c>
      <c r="CE18" s="855" t="s">
        <v>763</v>
      </c>
      <c r="CF18" s="703">
        <v>6</v>
      </c>
      <c r="CG18" s="703">
        <v>30</v>
      </c>
      <c r="CH18" s="703">
        <v>11</v>
      </c>
      <c r="CI18" s="703"/>
      <c r="CJ18" s="967"/>
      <c r="CK18" s="856"/>
      <c r="CL18"/>
      <c r="CM18" s="966">
        <v>3</v>
      </c>
      <c r="CN18" s="855" t="s">
        <v>763</v>
      </c>
      <c r="CO18" s="703">
        <v>6</v>
      </c>
      <c r="CP18" s="703">
        <v>30</v>
      </c>
      <c r="CQ18" s="703">
        <v>11</v>
      </c>
      <c r="CR18" s="703"/>
      <c r="CS18" s="967"/>
      <c r="CT18" s="856"/>
      <c r="CV18" s="966">
        <v>3</v>
      </c>
      <c r="CW18" s="855" t="s">
        <v>763</v>
      </c>
      <c r="CX18" s="703"/>
      <c r="CY18" s="703"/>
      <c r="CZ18" s="703"/>
      <c r="DA18" s="703"/>
      <c r="DB18" s="967"/>
      <c r="DC18" s="856"/>
      <c r="DD18" s="556"/>
      <c r="DE18" s="966">
        <v>3</v>
      </c>
      <c r="DF18" s="855" t="s">
        <v>763</v>
      </c>
      <c r="DG18" s="703">
        <v>5</v>
      </c>
      <c r="DH18" s="703">
        <v>43</v>
      </c>
      <c r="DI18" s="703">
        <v>760</v>
      </c>
      <c r="DJ18" s="703">
        <v>3</v>
      </c>
      <c r="DK18" s="967">
        <v>30</v>
      </c>
      <c r="DL18" s="856">
        <v>220</v>
      </c>
      <c r="DN18" s="966">
        <v>3</v>
      </c>
      <c r="DO18" s="855" t="s">
        <v>763</v>
      </c>
      <c r="DP18" s="703">
        <v>4</v>
      </c>
      <c r="DQ18" s="603" t="s">
        <v>644</v>
      </c>
      <c r="DR18" s="703">
        <v>761</v>
      </c>
      <c r="DS18" s="703"/>
      <c r="DT18" s="783" t="s">
        <v>644</v>
      </c>
      <c r="DU18" s="856"/>
      <c r="DW18" s="966">
        <v>3</v>
      </c>
      <c r="DX18" s="855" t="s">
        <v>763</v>
      </c>
      <c r="DY18" s="703">
        <v>4</v>
      </c>
      <c r="DZ18" s="603" t="s">
        <v>644</v>
      </c>
      <c r="EA18" s="703">
        <v>247</v>
      </c>
      <c r="EB18" s="703"/>
      <c r="EC18" s="783" t="s">
        <v>644</v>
      </c>
      <c r="ED18" s="856"/>
      <c r="EF18" s="966">
        <v>3</v>
      </c>
      <c r="EG18" s="855" t="s">
        <v>763</v>
      </c>
      <c r="EH18" s="703">
        <v>4</v>
      </c>
      <c r="EI18" s="603" t="s">
        <v>644</v>
      </c>
      <c r="EJ18" s="703">
        <v>259</v>
      </c>
      <c r="EK18" s="703"/>
      <c r="EL18" s="783" t="s">
        <v>644</v>
      </c>
      <c r="EM18" s="856"/>
      <c r="EO18" s="966">
        <v>3</v>
      </c>
      <c r="EP18" s="855" t="s">
        <v>763</v>
      </c>
      <c r="EQ18" s="703">
        <v>4</v>
      </c>
      <c r="ER18" s="603" t="s">
        <v>644</v>
      </c>
      <c r="ES18" s="703">
        <v>255</v>
      </c>
      <c r="ET18" s="703"/>
      <c r="EU18" s="783" t="s">
        <v>644</v>
      </c>
      <c r="EV18" s="856"/>
      <c r="EW18" s="1229"/>
      <c r="EX18" s="966">
        <v>3</v>
      </c>
      <c r="EY18" s="855" t="s">
        <v>763</v>
      </c>
      <c r="EZ18" s="703">
        <v>28</v>
      </c>
      <c r="FA18" s="703">
        <v>1176</v>
      </c>
      <c r="FB18" s="703">
        <v>1912</v>
      </c>
      <c r="FC18" s="703">
        <v>69</v>
      </c>
      <c r="FD18" s="967">
        <v>2653</v>
      </c>
      <c r="FE18" s="856">
        <v>3647</v>
      </c>
      <c r="FF18" s="1229"/>
      <c r="FG18" s="966">
        <v>3</v>
      </c>
      <c r="FH18" s="855" t="s">
        <v>763</v>
      </c>
      <c r="FI18" s="703">
        <v>3</v>
      </c>
      <c r="FJ18" s="703">
        <v>254</v>
      </c>
      <c r="FK18" s="703">
        <v>490</v>
      </c>
      <c r="FL18" s="703">
        <v>62</v>
      </c>
      <c r="FM18" s="967">
        <v>2380</v>
      </c>
      <c r="FN18" s="856">
        <v>3349</v>
      </c>
      <c r="FP18" s="966">
        <v>3</v>
      </c>
      <c r="FQ18" s="855" t="s">
        <v>763</v>
      </c>
      <c r="FR18" s="703">
        <v>3</v>
      </c>
      <c r="FS18" s="703">
        <v>254</v>
      </c>
      <c r="FT18" s="703">
        <v>490</v>
      </c>
      <c r="FU18" s="703">
        <v>57</v>
      </c>
      <c r="FV18" s="967">
        <v>2180</v>
      </c>
      <c r="FW18" s="856">
        <v>3211</v>
      </c>
      <c r="FY18" s="966">
        <v>3</v>
      </c>
      <c r="FZ18" s="855" t="s">
        <v>763</v>
      </c>
      <c r="GA18" s="703"/>
      <c r="GB18" s="703"/>
      <c r="GC18" s="703"/>
      <c r="GD18" s="703">
        <v>5</v>
      </c>
      <c r="GE18" s="967">
        <v>200</v>
      </c>
      <c r="GF18" s="856">
        <v>138</v>
      </c>
      <c r="GH18" s="966">
        <v>3</v>
      </c>
      <c r="GI18" s="855" t="s">
        <v>763</v>
      </c>
      <c r="GJ18" s="703">
        <v>3</v>
      </c>
      <c r="GK18" s="703">
        <v>134</v>
      </c>
      <c r="GL18" s="703">
        <v>442</v>
      </c>
      <c r="GM18" s="703"/>
      <c r="GN18" s="1018"/>
      <c r="GO18" s="856"/>
      <c r="GQ18" s="966">
        <v>3</v>
      </c>
      <c r="GR18" s="855" t="s">
        <v>763</v>
      </c>
      <c r="GS18" s="703">
        <v>5</v>
      </c>
      <c r="GT18" s="703">
        <v>38</v>
      </c>
      <c r="GU18" s="703">
        <v>39</v>
      </c>
      <c r="GV18" s="703">
        <v>5</v>
      </c>
      <c r="GW18" s="967">
        <v>227</v>
      </c>
      <c r="GX18" s="856">
        <v>236</v>
      </c>
      <c r="GZ18" s="966">
        <v>3</v>
      </c>
      <c r="HA18" s="855" t="s">
        <v>763</v>
      </c>
      <c r="HB18" s="703">
        <v>17</v>
      </c>
      <c r="HC18" s="703">
        <v>750</v>
      </c>
      <c r="HD18" s="703">
        <v>941</v>
      </c>
      <c r="HE18" s="703">
        <v>2</v>
      </c>
      <c r="HF18" s="967">
        <v>46</v>
      </c>
      <c r="HG18" s="856">
        <v>62</v>
      </c>
      <c r="HI18" s="966">
        <v>3</v>
      </c>
      <c r="HJ18" s="855" t="s">
        <v>763</v>
      </c>
      <c r="HK18" s="703">
        <v>6</v>
      </c>
      <c r="HL18" s="603" t="s">
        <v>644</v>
      </c>
      <c r="HM18" s="703">
        <v>2074</v>
      </c>
      <c r="HN18" s="703">
        <v>2</v>
      </c>
      <c r="HO18" s="783" t="s">
        <v>644</v>
      </c>
      <c r="HP18" s="856">
        <v>139</v>
      </c>
      <c r="HR18" s="966">
        <v>3</v>
      </c>
      <c r="HS18" s="855" t="s">
        <v>763</v>
      </c>
      <c r="HT18" s="703">
        <v>6</v>
      </c>
      <c r="HU18" s="603" t="s">
        <v>644</v>
      </c>
      <c r="HV18" s="703">
        <v>2074</v>
      </c>
      <c r="HW18" s="703">
        <v>2</v>
      </c>
      <c r="HX18" s="783" t="s">
        <v>644</v>
      </c>
      <c r="HY18" s="856">
        <v>139</v>
      </c>
      <c r="IA18" s="1184"/>
      <c r="IB18" s="1185"/>
      <c r="IC18" s="778"/>
      <c r="ID18" s="778"/>
      <c r="IE18" s="778"/>
      <c r="IF18" s="778"/>
      <c r="IG18" s="778"/>
      <c r="IH18" s="778"/>
      <c r="II18" s="778"/>
      <c r="IJ18" s="778"/>
      <c r="IK18" s="778"/>
      <c r="IL18" s="1183"/>
      <c r="IM18" s="1184"/>
      <c r="IN18" s="1185"/>
      <c r="IO18" s="778"/>
      <c r="IP18" s="734"/>
      <c r="IQ18" s="734"/>
      <c r="IR18" s="734"/>
      <c r="IS18" s="778"/>
      <c r="IT18" s="778"/>
      <c r="IU18" s="778"/>
      <c r="IV18" s="778"/>
    </row>
    <row r="19" spans="1:256" s="853" customFormat="1" ht="26.25">
      <c r="A19" s="968">
        <v>4</v>
      </c>
      <c r="B19" s="858" t="s">
        <v>764</v>
      </c>
      <c r="C19" s="703">
        <v>25</v>
      </c>
      <c r="D19" s="703">
        <v>2392</v>
      </c>
      <c r="E19" s="703">
        <v>2799</v>
      </c>
      <c r="F19" s="703">
        <v>2</v>
      </c>
      <c r="G19" s="967">
        <v>112</v>
      </c>
      <c r="H19" s="856">
        <v>114</v>
      </c>
      <c r="I19" s="1229"/>
      <c r="J19" s="968">
        <v>4</v>
      </c>
      <c r="K19" s="858" t="s">
        <v>764</v>
      </c>
      <c r="L19" s="703">
        <v>1</v>
      </c>
      <c r="M19" s="703">
        <v>25</v>
      </c>
      <c r="N19" s="703"/>
      <c r="O19" s="703"/>
      <c r="P19" s="967"/>
      <c r="Q19" s="856"/>
      <c r="R19" s="1229"/>
      <c r="S19" s="968">
        <v>4</v>
      </c>
      <c r="T19" s="858" t="s">
        <v>764</v>
      </c>
      <c r="U19" s="703"/>
      <c r="V19" s="703"/>
      <c r="W19" s="703"/>
      <c r="X19" s="703"/>
      <c r="Y19" s="967"/>
      <c r="Z19" s="856"/>
      <c r="AB19" s="968">
        <v>4</v>
      </c>
      <c r="AC19" s="858" t="s">
        <v>764</v>
      </c>
      <c r="AD19" s="703">
        <v>1</v>
      </c>
      <c r="AE19" s="703">
        <v>25</v>
      </c>
      <c r="AF19" s="703"/>
      <c r="AG19" s="703"/>
      <c r="AH19" s="967"/>
      <c r="AI19" s="856"/>
      <c r="AK19" s="968">
        <v>4</v>
      </c>
      <c r="AL19" s="858" t="s">
        <v>764</v>
      </c>
      <c r="AM19" s="703"/>
      <c r="AN19" s="703"/>
      <c r="AO19" s="703"/>
      <c r="AP19" s="703"/>
      <c r="AQ19" s="967"/>
      <c r="AR19" s="856"/>
      <c r="AT19" s="968">
        <v>4</v>
      </c>
      <c r="AU19" s="858" t="s">
        <v>764</v>
      </c>
      <c r="AV19" s="703"/>
      <c r="AW19" s="703"/>
      <c r="AX19" s="703"/>
      <c r="AY19" s="703"/>
      <c r="AZ19" s="967"/>
      <c r="BA19" s="856"/>
      <c r="BC19" s="968">
        <v>4</v>
      </c>
      <c r="BD19" s="858" t="s">
        <v>764</v>
      </c>
      <c r="BE19" s="703"/>
      <c r="BF19" s="703"/>
      <c r="BG19" s="703"/>
      <c r="BH19" s="703"/>
      <c r="BI19" s="967"/>
      <c r="BJ19" s="856"/>
      <c r="BL19" s="968">
        <v>4</v>
      </c>
      <c r="BM19" s="858" t="s">
        <v>764</v>
      </c>
      <c r="BN19" s="703"/>
      <c r="BO19" s="703"/>
      <c r="BP19" s="703"/>
      <c r="BQ19" s="703"/>
      <c r="BR19" s="967"/>
      <c r="BS19" s="856"/>
      <c r="BU19" s="968">
        <v>4</v>
      </c>
      <c r="BV19" s="858" t="s">
        <v>764</v>
      </c>
      <c r="BW19" s="703"/>
      <c r="BX19" s="703"/>
      <c r="BY19" s="703"/>
      <c r="BZ19" s="703"/>
      <c r="CA19" s="967"/>
      <c r="CB19" s="856"/>
      <c r="CC19"/>
      <c r="CD19" s="968">
        <v>4</v>
      </c>
      <c r="CE19" s="858" t="s">
        <v>764</v>
      </c>
      <c r="CF19" s="703">
        <v>18</v>
      </c>
      <c r="CG19" s="703">
        <v>55</v>
      </c>
      <c r="CH19" s="703">
        <v>37</v>
      </c>
      <c r="CI19" s="703">
        <v>1</v>
      </c>
      <c r="CJ19" s="967">
        <v>4</v>
      </c>
      <c r="CK19" s="856">
        <v>4</v>
      </c>
      <c r="CL19"/>
      <c r="CM19" s="968">
        <v>4</v>
      </c>
      <c r="CN19" s="858" t="s">
        <v>764</v>
      </c>
      <c r="CO19" s="703">
        <v>18</v>
      </c>
      <c r="CP19" s="703">
        <v>55</v>
      </c>
      <c r="CQ19" s="703">
        <v>37</v>
      </c>
      <c r="CR19" s="703">
        <v>1</v>
      </c>
      <c r="CS19" s="967">
        <v>4</v>
      </c>
      <c r="CT19" s="856">
        <v>4</v>
      </c>
      <c r="CV19" s="968">
        <v>4</v>
      </c>
      <c r="CW19" s="858" t="s">
        <v>764</v>
      </c>
      <c r="CX19" s="703"/>
      <c r="CY19" s="703"/>
      <c r="CZ19" s="703"/>
      <c r="DA19" s="703"/>
      <c r="DB19" s="967"/>
      <c r="DC19" s="856"/>
      <c r="DD19" s="556"/>
      <c r="DE19" s="968">
        <v>4</v>
      </c>
      <c r="DF19" s="858" t="s">
        <v>764</v>
      </c>
      <c r="DG19" s="703">
        <v>4</v>
      </c>
      <c r="DH19" s="703">
        <v>30</v>
      </c>
      <c r="DI19" s="703">
        <v>191</v>
      </c>
      <c r="DJ19" s="703">
        <v>1</v>
      </c>
      <c r="DK19" s="967">
        <v>22</v>
      </c>
      <c r="DL19" s="856">
        <v>88</v>
      </c>
      <c r="DN19" s="968">
        <v>4</v>
      </c>
      <c r="DO19" s="858" t="s">
        <v>764</v>
      </c>
      <c r="DP19" s="703">
        <v>2</v>
      </c>
      <c r="DQ19" s="603" t="s">
        <v>644</v>
      </c>
      <c r="DR19" s="703">
        <v>273</v>
      </c>
      <c r="DS19" s="703"/>
      <c r="DT19" s="783" t="s">
        <v>644</v>
      </c>
      <c r="DU19" s="856"/>
      <c r="DW19" s="968">
        <v>4</v>
      </c>
      <c r="DX19" s="858" t="s">
        <v>764</v>
      </c>
      <c r="DY19" s="703">
        <v>2</v>
      </c>
      <c r="DZ19" s="603" t="s">
        <v>644</v>
      </c>
      <c r="EA19" s="703">
        <v>25</v>
      </c>
      <c r="EB19" s="703"/>
      <c r="EC19" s="783" t="s">
        <v>644</v>
      </c>
      <c r="ED19" s="856"/>
      <c r="EF19" s="968">
        <v>4</v>
      </c>
      <c r="EG19" s="858" t="s">
        <v>764</v>
      </c>
      <c r="EH19" s="703">
        <v>2</v>
      </c>
      <c r="EI19" s="603" t="s">
        <v>644</v>
      </c>
      <c r="EJ19" s="703">
        <v>145</v>
      </c>
      <c r="EK19" s="703"/>
      <c r="EL19" s="783" t="s">
        <v>644</v>
      </c>
      <c r="EM19" s="856"/>
      <c r="EO19" s="968">
        <v>4</v>
      </c>
      <c r="EP19" s="858" t="s">
        <v>764</v>
      </c>
      <c r="EQ19" s="703">
        <v>2</v>
      </c>
      <c r="ER19" s="603" t="s">
        <v>644</v>
      </c>
      <c r="ES19" s="703">
        <v>103</v>
      </c>
      <c r="ET19" s="703"/>
      <c r="EU19" s="783" t="s">
        <v>644</v>
      </c>
      <c r="EV19" s="856"/>
      <c r="EW19" s="1229"/>
      <c r="EX19" s="968">
        <v>4</v>
      </c>
      <c r="EY19" s="858" t="s">
        <v>764</v>
      </c>
      <c r="EZ19" s="703">
        <v>13</v>
      </c>
      <c r="FA19" s="703">
        <v>657</v>
      </c>
      <c r="FB19" s="703">
        <v>854</v>
      </c>
      <c r="FC19" s="703"/>
      <c r="FD19" s="967"/>
      <c r="FE19" s="856"/>
      <c r="FF19" s="1229"/>
      <c r="FG19" s="968">
        <v>4</v>
      </c>
      <c r="FH19" s="858" t="s">
        <v>764</v>
      </c>
      <c r="FI19" s="703"/>
      <c r="FJ19" s="703"/>
      <c r="FK19" s="703"/>
      <c r="FL19" s="703"/>
      <c r="FM19" s="967"/>
      <c r="FN19" s="856"/>
      <c r="FP19" s="968">
        <v>4</v>
      </c>
      <c r="FQ19" s="858" t="s">
        <v>764</v>
      </c>
      <c r="FR19" s="703"/>
      <c r="FS19" s="703"/>
      <c r="FT19" s="703"/>
      <c r="FU19" s="703"/>
      <c r="FV19" s="967"/>
      <c r="FW19" s="856"/>
      <c r="FY19" s="968">
        <v>4</v>
      </c>
      <c r="FZ19" s="858" t="s">
        <v>764</v>
      </c>
      <c r="GA19" s="703"/>
      <c r="GB19" s="703"/>
      <c r="GC19" s="703"/>
      <c r="GD19" s="703"/>
      <c r="GE19" s="967"/>
      <c r="GF19" s="856"/>
      <c r="GH19" s="968">
        <v>4</v>
      </c>
      <c r="GI19" s="858" t="s">
        <v>764</v>
      </c>
      <c r="GJ19" s="703">
        <v>2</v>
      </c>
      <c r="GK19" s="703">
        <v>107</v>
      </c>
      <c r="GL19" s="703">
        <v>257</v>
      </c>
      <c r="GM19" s="703"/>
      <c r="GN19" s="1018"/>
      <c r="GO19" s="856"/>
      <c r="GQ19" s="968">
        <v>4</v>
      </c>
      <c r="GR19" s="858" t="s">
        <v>764</v>
      </c>
      <c r="GS19" s="703">
        <v>2</v>
      </c>
      <c r="GT19" s="703">
        <v>15</v>
      </c>
      <c r="GU19" s="703">
        <v>11</v>
      </c>
      <c r="GV19" s="703"/>
      <c r="GW19" s="967"/>
      <c r="GX19" s="856"/>
      <c r="GZ19" s="968">
        <v>4</v>
      </c>
      <c r="HA19" s="858" t="s">
        <v>764</v>
      </c>
      <c r="HB19" s="703">
        <v>9</v>
      </c>
      <c r="HC19" s="703">
        <v>535</v>
      </c>
      <c r="HD19" s="703">
        <v>586</v>
      </c>
      <c r="HE19" s="703"/>
      <c r="HF19" s="967"/>
      <c r="HG19" s="856"/>
      <c r="HI19" s="968">
        <v>4</v>
      </c>
      <c r="HJ19" s="858" t="s">
        <v>764</v>
      </c>
      <c r="HK19" s="703">
        <v>3</v>
      </c>
      <c r="HL19" s="603" t="s">
        <v>644</v>
      </c>
      <c r="HM19" s="703">
        <v>1535</v>
      </c>
      <c r="HN19" s="703"/>
      <c r="HO19" s="783" t="s">
        <v>644</v>
      </c>
      <c r="HP19" s="856"/>
      <c r="HR19" s="968">
        <v>4</v>
      </c>
      <c r="HS19" s="858" t="s">
        <v>764</v>
      </c>
      <c r="HT19" s="703">
        <v>3</v>
      </c>
      <c r="HU19" s="603" t="s">
        <v>644</v>
      </c>
      <c r="HV19" s="703">
        <v>1535</v>
      </c>
      <c r="HW19" s="703"/>
      <c r="HX19" s="783" t="s">
        <v>644</v>
      </c>
      <c r="HY19" s="856"/>
      <c r="IA19" s="835"/>
      <c r="IB19" s="1183"/>
      <c r="IC19" s="778"/>
      <c r="ID19" s="778"/>
      <c r="IE19" s="778"/>
      <c r="IF19" s="778"/>
      <c r="IG19" s="778"/>
      <c r="IH19" s="778"/>
      <c r="II19" s="778"/>
      <c r="IJ19" s="778"/>
      <c r="IK19" s="778"/>
      <c r="IL19" s="1183"/>
      <c r="IM19" s="835"/>
      <c r="IN19" s="1183"/>
      <c r="IO19" s="778"/>
      <c r="IP19" s="734"/>
      <c r="IQ19" s="734"/>
      <c r="IR19" s="734"/>
      <c r="IS19" s="778"/>
      <c r="IT19" s="778"/>
      <c r="IU19" s="778"/>
      <c r="IV19" s="778"/>
    </row>
    <row r="20" spans="1:256" s="853" customFormat="1" ht="26.25">
      <c r="A20" s="966">
        <v>5</v>
      </c>
      <c r="B20" s="855" t="s">
        <v>765</v>
      </c>
      <c r="C20" s="972">
        <v>50</v>
      </c>
      <c r="D20" s="972">
        <v>6261</v>
      </c>
      <c r="E20" s="972">
        <v>6775</v>
      </c>
      <c r="F20" s="703">
        <v>12</v>
      </c>
      <c r="G20" s="967">
        <v>717</v>
      </c>
      <c r="H20" s="856">
        <v>980</v>
      </c>
      <c r="I20" s="1229"/>
      <c r="J20" s="966">
        <v>5</v>
      </c>
      <c r="K20" s="855" t="s">
        <v>765</v>
      </c>
      <c r="L20" s="703">
        <v>6</v>
      </c>
      <c r="M20" s="703">
        <v>170</v>
      </c>
      <c r="N20" s="703">
        <v>173</v>
      </c>
      <c r="O20" s="703">
        <v>6</v>
      </c>
      <c r="P20" s="967">
        <v>11962</v>
      </c>
      <c r="Q20" s="856">
        <v>9280</v>
      </c>
      <c r="R20" s="1229"/>
      <c r="S20" s="966">
        <v>5</v>
      </c>
      <c r="T20" s="855" t="s">
        <v>765</v>
      </c>
      <c r="U20" s="703"/>
      <c r="V20" s="703"/>
      <c r="W20" s="703"/>
      <c r="X20" s="703"/>
      <c r="Y20" s="967"/>
      <c r="Z20" s="856"/>
      <c r="AB20" s="966">
        <v>5</v>
      </c>
      <c r="AC20" s="855" t="s">
        <v>765</v>
      </c>
      <c r="AD20" s="703">
        <v>6</v>
      </c>
      <c r="AE20" s="703">
        <v>170</v>
      </c>
      <c r="AF20" s="703">
        <v>173</v>
      </c>
      <c r="AG20" s="703">
        <v>2</v>
      </c>
      <c r="AH20" s="967">
        <v>75</v>
      </c>
      <c r="AI20" s="856">
        <v>73</v>
      </c>
      <c r="AK20" s="966">
        <v>5</v>
      </c>
      <c r="AL20" s="855" t="s">
        <v>765</v>
      </c>
      <c r="AM20" s="703"/>
      <c r="AN20" s="703"/>
      <c r="AO20" s="703"/>
      <c r="AP20" s="703"/>
      <c r="AQ20" s="967"/>
      <c r="AR20" s="856"/>
      <c r="AT20" s="966">
        <v>5</v>
      </c>
      <c r="AU20" s="855" t="s">
        <v>765</v>
      </c>
      <c r="AV20" s="703"/>
      <c r="AW20" s="703"/>
      <c r="AX20" s="703"/>
      <c r="AY20" s="703"/>
      <c r="AZ20" s="967"/>
      <c r="BA20" s="856"/>
      <c r="BC20" s="966">
        <v>5</v>
      </c>
      <c r="BD20" s="855" t="s">
        <v>765</v>
      </c>
      <c r="BE20" s="703"/>
      <c r="BF20" s="703"/>
      <c r="BG20" s="703"/>
      <c r="BH20" s="703"/>
      <c r="BI20" s="967"/>
      <c r="BJ20" s="856"/>
      <c r="BL20" s="966">
        <v>5</v>
      </c>
      <c r="BM20" s="855" t="s">
        <v>765</v>
      </c>
      <c r="BN20" s="703"/>
      <c r="BO20" s="703"/>
      <c r="BP20" s="703"/>
      <c r="BQ20" s="703">
        <v>4</v>
      </c>
      <c r="BR20" s="967">
        <v>11887</v>
      </c>
      <c r="BS20" s="856">
        <v>9207</v>
      </c>
      <c r="BU20" s="966">
        <v>5</v>
      </c>
      <c r="BV20" s="855" t="s">
        <v>765</v>
      </c>
      <c r="BW20" s="703"/>
      <c r="BX20" s="703"/>
      <c r="BY20" s="703"/>
      <c r="BZ20" s="703"/>
      <c r="CA20" s="967"/>
      <c r="CB20" s="856"/>
      <c r="CC20"/>
      <c r="CD20" s="966">
        <v>5</v>
      </c>
      <c r="CE20" s="855" t="s">
        <v>765</v>
      </c>
      <c r="CF20" s="703">
        <v>2</v>
      </c>
      <c r="CG20" s="703">
        <v>6</v>
      </c>
      <c r="CH20" s="703">
        <v>5</v>
      </c>
      <c r="CI20" s="703"/>
      <c r="CJ20" s="967"/>
      <c r="CK20" s="856"/>
      <c r="CL20"/>
      <c r="CM20" s="966">
        <v>5</v>
      </c>
      <c r="CN20" s="855" t="s">
        <v>765</v>
      </c>
      <c r="CO20" s="703">
        <v>2</v>
      </c>
      <c r="CP20" s="703">
        <v>6</v>
      </c>
      <c r="CQ20" s="703">
        <v>5</v>
      </c>
      <c r="CR20" s="703"/>
      <c r="CS20" s="967"/>
      <c r="CT20" s="856"/>
      <c r="CV20" s="966">
        <v>5</v>
      </c>
      <c r="CW20" s="855" t="s">
        <v>765</v>
      </c>
      <c r="CX20" s="703"/>
      <c r="CY20" s="703"/>
      <c r="CZ20" s="703"/>
      <c r="DA20" s="703"/>
      <c r="DB20" s="967"/>
      <c r="DC20" s="856"/>
      <c r="DD20" s="556"/>
      <c r="DE20" s="966">
        <v>5</v>
      </c>
      <c r="DF20" s="855" t="s">
        <v>765</v>
      </c>
      <c r="DG20" s="703">
        <v>6</v>
      </c>
      <c r="DH20" s="703">
        <v>17</v>
      </c>
      <c r="DI20" s="703">
        <v>2414</v>
      </c>
      <c r="DJ20" s="703">
        <v>1</v>
      </c>
      <c r="DK20" s="967">
        <v>10</v>
      </c>
      <c r="DL20" s="856">
        <v>40</v>
      </c>
      <c r="DN20" s="966">
        <v>5</v>
      </c>
      <c r="DO20" s="855" t="s">
        <v>765</v>
      </c>
      <c r="DP20" s="703">
        <v>2</v>
      </c>
      <c r="DQ20" s="603" t="s">
        <v>644</v>
      </c>
      <c r="DR20" s="703">
        <v>1279</v>
      </c>
      <c r="DS20" s="703"/>
      <c r="DT20" s="783" t="s">
        <v>644</v>
      </c>
      <c r="DU20" s="856">
        <v>490</v>
      </c>
      <c r="DW20" s="966">
        <v>5</v>
      </c>
      <c r="DX20" s="855" t="s">
        <v>765</v>
      </c>
      <c r="DY20" s="703">
        <v>2</v>
      </c>
      <c r="DZ20" s="603" t="s">
        <v>644</v>
      </c>
      <c r="EA20" s="703">
        <v>112</v>
      </c>
      <c r="EB20" s="703">
        <v>4</v>
      </c>
      <c r="EC20" s="783" t="s">
        <v>644</v>
      </c>
      <c r="ED20" s="856">
        <v>209</v>
      </c>
      <c r="EF20" s="966">
        <v>5</v>
      </c>
      <c r="EG20" s="855" t="s">
        <v>765</v>
      </c>
      <c r="EH20" s="703">
        <v>2</v>
      </c>
      <c r="EI20" s="603" t="s">
        <v>644</v>
      </c>
      <c r="EJ20" s="703">
        <v>571</v>
      </c>
      <c r="EK20" s="703">
        <v>4</v>
      </c>
      <c r="EL20" s="783" t="s">
        <v>644</v>
      </c>
      <c r="EM20" s="856">
        <v>157</v>
      </c>
      <c r="EO20" s="966">
        <v>5</v>
      </c>
      <c r="EP20" s="855" t="s">
        <v>765</v>
      </c>
      <c r="EQ20" s="703">
        <v>2</v>
      </c>
      <c r="ER20" s="603" t="s">
        <v>644</v>
      </c>
      <c r="ES20" s="703">
        <v>596</v>
      </c>
      <c r="ET20" s="703">
        <v>4</v>
      </c>
      <c r="EU20" s="783" t="s">
        <v>644</v>
      </c>
      <c r="EV20" s="856">
        <v>124</v>
      </c>
      <c r="EW20" s="1229"/>
      <c r="EX20" s="966">
        <v>5</v>
      </c>
      <c r="EY20" s="855" t="s">
        <v>765</v>
      </c>
      <c r="EZ20" s="703">
        <v>42</v>
      </c>
      <c r="FA20" s="703">
        <v>1623</v>
      </c>
      <c r="FB20" s="703">
        <v>2418</v>
      </c>
      <c r="FC20" s="703">
        <v>44</v>
      </c>
      <c r="FD20" s="967">
        <v>2272</v>
      </c>
      <c r="FE20" s="856">
        <v>3533</v>
      </c>
      <c r="FF20" s="1229"/>
      <c r="FG20" s="966">
        <v>5</v>
      </c>
      <c r="FH20" s="855" t="s">
        <v>765</v>
      </c>
      <c r="FI20" s="703">
        <v>5</v>
      </c>
      <c r="FJ20" s="703">
        <v>167</v>
      </c>
      <c r="FK20" s="703">
        <v>275</v>
      </c>
      <c r="FL20" s="703">
        <v>36</v>
      </c>
      <c r="FM20" s="967">
        <v>2200</v>
      </c>
      <c r="FN20" s="856">
        <v>3450</v>
      </c>
      <c r="FP20" s="966">
        <v>5</v>
      </c>
      <c r="FQ20" s="855" t="s">
        <v>765</v>
      </c>
      <c r="FR20" s="703">
        <v>4</v>
      </c>
      <c r="FS20" s="703">
        <v>135</v>
      </c>
      <c r="FT20" s="703">
        <v>146</v>
      </c>
      <c r="FU20" s="703">
        <v>5</v>
      </c>
      <c r="FV20" s="967">
        <v>173</v>
      </c>
      <c r="FW20" s="856">
        <v>157</v>
      </c>
      <c r="FY20" s="966">
        <v>5</v>
      </c>
      <c r="FZ20" s="855" t="s">
        <v>765</v>
      </c>
      <c r="GA20" s="703"/>
      <c r="GB20" s="703"/>
      <c r="GC20" s="703"/>
      <c r="GD20" s="703"/>
      <c r="GE20" s="967"/>
      <c r="GF20" s="856"/>
      <c r="GH20" s="966">
        <v>5</v>
      </c>
      <c r="GI20" s="855" t="s">
        <v>765</v>
      </c>
      <c r="GJ20" s="703">
        <v>4</v>
      </c>
      <c r="GK20" s="703">
        <v>136</v>
      </c>
      <c r="GL20" s="703">
        <v>487</v>
      </c>
      <c r="GM20" s="703"/>
      <c r="GN20" s="1018"/>
      <c r="GO20" s="856"/>
      <c r="GQ20" s="966">
        <v>5</v>
      </c>
      <c r="GR20" s="855" t="s">
        <v>765</v>
      </c>
      <c r="GS20" s="703">
        <v>7</v>
      </c>
      <c r="GT20" s="703">
        <v>56</v>
      </c>
      <c r="GU20" s="703">
        <v>59</v>
      </c>
      <c r="GV20" s="703">
        <v>6</v>
      </c>
      <c r="GW20" s="967">
        <v>35</v>
      </c>
      <c r="GX20" s="856">
        <v>35</v>
      </c>
      <c r="GZ20" s="966">
        <v>5</v>
      </c>
      <c r="HA20" s="855" t="s">
        <v>765</v>
      </c>
      <c r="HB20" s="703">
        <v>26</v>
      </c>
      <c r="HC20" s="703">
        <v>1264</v>
      </c>
      <c r="HD20" s="703">
        <v>1597</v>
      </c>
      <c r="HE20" s="703">
        <v>2</v>
      </c>
      <c r="HF20" s="967">
        <v>37</v>
      </c>
      <c r="HG20" s="856">
        <v>48</v>
      </c>
      <c r="HI20" s="966">
        <v>5</v>
      </c>
      <c r="HJ20" s="855" t="s">
        <v>765</v>
      </c>
      <c r="HK20" s="703"/>
      <c r="HL20" s="603" t="s">
        <v>644</v>
      </c>
      <c r="HM20" s="703"/>
      <c r="HN20" s="703">
        <v>2</v>
      </c>
      <c r="HO20" s="783" t="s">
        <v>644</v>
      </c>
      <c r="HP20" s="856">
        <v>6794</v>
      </c>
      <c r="HR20" s="966">
        <v>5</v>
      </c>
      <c r="HS20" s="855" t="s">
        <v>765</v>
      </c>
      <c r="HT20" s="703"/>
      <c r="HU20" s="603" t="s">
        <v>644</v>
      </c>
      <c r="HV20" s="703"/>
      <c r="HW20" s="703">
        <v>2</v>
      </c>
      <c r="HX20" s="783" t="s">
        <v>644</v>
      </c>
      <c r="HY20" s="856">
        <v>6794</v>
      </c>
      <c r="IA20" s="1184"/>
      <c r="IB20" s="1185"/>
      <c r="IC20" s="778"/>
      <c r="ID20" s="778"/>
      <c r="IE20" s="778"/>
      <c r="IF20" s="778"/>
      <c r="IG20" s="778"/>
      <c r="IH20" s="778"/>
      <c r="II20" s="778"/>
      <c r="IJ20" s="778"/>
      <c r="IK20" s="778"/>
      <c r="IL20" s="1183"/>
      <c r="IM20" s="1184"/>
      <c r="IN20" s="1185"/>
      <c r="IO20" s="778"/>
      <c r="IP20" s="734"/>
      <c r="IQ20" s="734"/>
      <c r="IR20" s="734"/>
      <c r="IS20" s="778"/>
      <c r="IT20" s="778"/>
      <c r="IU20" s="778"/>
      <c r="IV20" s="778"/>
    </row>
    <row r="21" spans="1:256" s="853" customFormat="1" ht="26.25">
      <c r="A21" s="969">
        <v>6</v>
      </c>
      <c r="B21" s="860" t="s">
        <v>766</v>
      </c>
      <c r="C21" s="1155">
        <v>56</v>
      </c>
      <c r="D21" s="1155">
        <v>6453</v>
      </c>
      <c r="E21" s="1155">
        <v>6953</v>
      </c>
      <c r="F21" s="1161">
        <v>30</v>
      </c>
      <c r="G21" s="1162">
        <v>1350</v>
      </c>
      <c r="H21" s="1163">
        <v>1407</v>
      </c>
      <c r="I21" s="1229"/>
      <c r="J21" s="969">
        <v>6</v>
      </c>
      <c r="K21" s="860" t="s">
        <v>766</v>
      </c>
      <c r="L21" s="1156">
        <v>12</v>
      </c>
      <c r="M21" s="1156">
        <v>352</v>
      </c>
      <c r="N21" s="1156">
        <v>420</v>
      </c>
      <c r="O21" s="1159">
        <v>11</v>
      </c>
      <c r="P21" s="1156">
        <v>326</v>
      </c>
      <c r="Q21" s="1157">
        <v>344</v>
      </c>
      <c r="R21" s="1229"/>
      <c r="S21" s="969">
        <v>6</v>
      </c>
      <c r="T21" s="860" t="s">
        <v>766</v>
      </c>
      <c r="U21" s="703"/>
      <c r="V21" s="703"/>
      <c r="W21" s="703"/>
      <c r="X21" s="1159">
        <v>1</v>
      </c>
      <c r="Y21" s="1156">
        <v>38</v>
      </c>
      <c r="Z21" s="1157">
        <v>38</v>
      </c>
      <c r="AB21" s="969">
        <v>6</v>
      </c>
      <c r="AC21" s="860" t="s">
        <v>766</v>
      </c>
      <c r="AD21" s="1156">
        <v>11</v>
      </c>
      <c r="AE21" s="1156">
        <v>322</v>
      </c>
      <c r="AF21" s="1156">
        <v>384</v>
      </c>
      <c r="AG21" s="1159">
        <v>9</v>
      </c>
      <c r="AH21" s="1156">
        <v>233</v>
      </c>
      <c r="AI21" s="1157">
        <v>251</v>
      </c>
      <c r="AK21" s="969">
        <v>6</v>
      </c>
      <c r="AL21" s="860" t="s">
        <v>766</v>
      </c>
      <c r="AM21" s="703"/>
      <c r="AN21" s="703"/>
      <c r="AO21" s="703"/>
      <c r="AP21" s="703"/>
      <c r="AQ21" s="967"/>
      <c r="AR21" s="856"/>
      <c r="AT21" s="969">
        <v>6</v>
      </c>
      <c r="AU21" s="860" t="s">
        <v>766</v>
      </c>
      <c r="AV21" s="703"/>
      <c r="AW21" s="703"/>
      <c r="AX21" s="703"/>
      <c r="AY21" s="703">
        <v>1</v>
      </c>
      <c r="AZ21" s="967"/>
      <c r="BA21" s="856"/>
      <c r="BC21" s="969">
        <v>6</v>
      </c>
      <c r="BD21" s="860" t="s">
        <v>766</v>
      </c>
      <c r="BE21" s="1156">
        <v>1</v>
      </c>
      <c r="BF21" s="1156">
        <v>30</v>
      </c>
      <c r="BG21" s="1156">
        <v>36</v>
      </c>
      <c r="BH21" s="703"/>
      <c r="BI21" s="967"/>
      <c r="BJ21" s="856"/>
      <c r="BL21" s="969">
        <v>6</v>
      </c>
      <c r="BM21" s="860" t="s">
        <v>766</v>
      </c>
      <c r="BN21" s="703"/>
      <c r="BO21" s="703"/>
      <c r="BP21" s="703"/>
      <c r="BQ21" s="1164">
        <v>1</v>
      </c>
      <c r="BR21" s="1165">
        <v>55</v>
      </c>
      <c r="BS21" s="1166">
        <v>55</v>
      </c>
      <c r="BU21" s="969">
        <v>6</v>
      </c>
      <c r="BV21" s="860" t="s">
        <v>766</v>
      </c>
      <c r="BW21" s="703"/>
      <c r="BX21" s="703"/>
      <c r="BY21" s="703"/>
      <c r="BZ21" s="703"/>
      <c r="CA21" s="967"/>
      <c r="CB21" s="856"/>
      <c r="CC21"/>
      <c r="CD21" s="969">
        <v>6</v>
      </c>
      <c r="CE21" s="860" t="s">
        <v>766</v>
      </c>
      <c r="CF21" s="1156">
        <v>12</v>
      </c>
      <c r="CG21" s="1156">
        <v>35</v>
      </c>
      <c r="CH21" s="1156">
        <v>16</v>
      </c>
      <c r="CI21" s="703"/>
      <c r="CJ21" s="967"/>
      <c r="CK21" s="856"/>
      <c r="CL21"/>
      <c r="CM21" s="969">
        <v>6</v>
      </c>
      <c r="CN21" s="860" t="s">
        <v>766</v>
      </c>
      <c r="CO21" s="1156">
        <v>12</v>
      </c>
      <c r="CP21" s="1156">
        <v>35</v>
      </c>
      <c r="CQ21" s="1156">
        <v>16</v>
      </c>
      <c r="CR21" s="703"/>
      <c r="CS21" s="967"/>
      <c r="CT21" s="856"/>
      <c r="CV21" s="969">
        <v>6</v>
      </c>
      <c r="CW21" s="860" t="s">
        <v>766</v>
      </c>
      <c r="CX21" s="703"/>
      <c r="CY21" s="703"/>
      <c r="CZ21" s="703"/>
      <c r="DA21" s="703"/>
      <c r="DB21" s="967"/>
      <c r="DC21" s="856"/>
      <c r="DD21" s="556"/>
      <c r="DE21" s="969">
        <v>6</v>
      </c>
      <c r="DF21" s="860" t="s">
        <v>766</v>
      </c>
      <c r="DG21" s="1156">
        <v>4</v>
      </c>
      <c r="DH21" s="1156">
        <v>27</v>
      </c>
      <c r="DI21" s="1156">
        <v>5525</v>
      </c>
      <c r="DJ21" s="1159">
        <v>1</v>
      </c>
      <c r="DK21" s="1156">
        <v>10</v>
      </c>
      <c r="DL21" s="1157">
        <v>23</v>
      </c>
      <c r="DN21" s="969">
        <v>6</v>
      </c>
      <c r="DO21" s="860" t="s">
        <v>766</v>
      </c>
      <c r="DP21" s="1156">
        <v>3</v>
      </c>
      <c r="DQ21" s="1167" t="s">
        <v>644</v>
      </c>
      <c r="DR21" s="1156">
        <v>1671</v>
      </c>
      <c r="DS21" s="1159">
        <v>3</v>
      </c>
      <c r="DT21" s="1167" t="s">
        <v>644</v>
      </c>
      <c r="DU21" s="1157">
        <v>2591</v>
      </c>
      <c r="DW21" s="969">
        <v>6</v>
      </c>
      <c r="DX21" s="860" t="s">
        <v>766</v>
      </c>
      <c r="DY21" s="1156">
        <v>3</v>
      </c>
      <c r="DZ21" s="1167" t="s">
        <v>644</v>
      </c>
      <c r="EA21" s="1156">
        <v>590</v>
      </c>
      <c r="EB21" s="1159">
        <v>3</v>
      </c>
      <c r="EC21" s="1167" t="s">
        <v>644</v>
      </c>
      <c r="ED21" s="1157">
        <v>1056</v>
      </c>
      <c r="EF21" s="969">
        <v>6</v>
      </c>
      <c r="EG21" s="860" t="s">
        <v>766</v>
      </c>
      <c r="EH21" s="1156">
        <v>3</v>
      </c>
      <c r="EI21" s="1167" t="s">
        <v>644</v>
      </c>
      <c r="EJ21" s="1156">
        <v>753</v>
      </c>
      <c r="EK21" s="1159">
        <v>3</v>
      </c>
      <c r="EL21" s="1167" t="s">
        <v>644</v>
      </c>
      <c r="EM21" s="1157">
        <v>810</v>
      </c>
      <c r="EO21" s="969">
        <v>6</v>
      </c>
      <c r="EP21" s="860" t="s">
        <v>766</v>
      </c>
      <c r="EQ21" s="1156">
        <v>3</v>
      </c>
      <c r="ER21" s="1167" t="s">
        <v>644</v>
      </c>
      <c r="ES21" s="1156">
        <v>328</v>
      </c>
      <c r="ET21" s="1159">
        <v>3</v>
      </c>
      <c r="EU21" s="1167" t="s">
        <v>644</v>
      </c>
      <c r="EV21" s="1157">
        <v>725</v>
      </c>
      <c r="EW21" s="1229"/>
      <c r="EX21" s="969">
        <v>6</v>
      </c>
      <c r="EY21" s="860" t="s">
        <v>766</v>
      </c>
      <c r="EZ21" s="703">
        <v>49</v>
      </c>
      <c r="FA21" s="703">
        <v>1274</v>
      </c>
      <c r="FB21" s="703">
        <v>2010</v>
      </c>
      <c r="FC21" s="703">
        <v>49</v>
      </c>
      <c r="FD21" s="967">
        <v>2809</v>
      </c>
      <c r="FE21" s="856">
        <v>4812</v>
      </c>
      <c r="FF21" s="1229"/>
      <c r="FG21" s="969">
        <v>6</v>
      </c>
      <c r="FH21" s="860" t="s">
        <v>766</v>
      </c>
      <c r="FI21" s="1156">
        <v>7</v>
      </c>
      <c r="FJ21" s="1156">
        <v>204</v>
      </c>
      <c r="FK21" s="1156">
        <v>184</v>
      </c>
      <c r="FL21" s="1159">
        <v>30</v>
      </c>
      <c r="FM21" s="1156">
        <v>2478</v>
      </c>
      <c r="FN21" s="1157">
        <v>4379</v>
      </c>
      <c r="FP21" s="969">
        <v>6</v>
      </c>
      <c r="FQ21" s="860" t="s">
        <v>766</v>
      </c>
      <c r="FR21" s="1156">
        <v>7</v>
      </c>
      <c r="FS21" s="1156">
        <v>204</v>
      </c>
      <c r="FT21" s="1156">
        <v>184</v>
      </c>
      <c r="FU21" s="1159">
        <v>19</v>
      </c>
      <c r="FV21" s="1156">
        <v>2013</v>
      </c>
      <c r="FW21" s="1157">
        <v>3754</v>
      </c>
      <c r="FY21" s="969">
        <v>6</v>
      </c>
      <c r="FZ21" s="860" t="s">
        <v>766</v>
      </c>
      <c r="GA21" s="703"/>
      <c r="GB21" s="703"/>
      <c r="GC21" s="703"/>
      <c r="GD21" s="1159">
        <v>13</v>
      </c>
      <c r="GE21" s="1156">
        <v>465</v>
      </c>
      <c r="GF21" s="1157">
        <v>625</v>
      </c>
      <c r="GH21" s="969">
        <v>6</v>
      </c>
      <c r="GI21" s="860" t="s">
        <v>766</v>
      </c>
      <c r="GJ21" s="1156">
        <v>5</v>
      </c>
      <c r="GK21" s="1156">
        <v>202</v>
      </c>
      <c r="GL21" s="1156">
        <v>743</v>
      </c>
      <c r="GM21" s="1159">
        <v>1</v>
      </c>
      <c r="GN21" s="1156">
        <v>10</v>
      </c>
      <c r="GO21" s="1157">
        <v>36</v>
      </c>
      <c r="GQ21" s="969">
        <v>6</v>
      </c>
      <c r="GR21" s="860" t="s">
        <v>766</v>
      </c>
      <c r="GS21" s="1156">
        <v>15</v>
      </c>
      <c r="GT21" s="1156">
        <v>106</v>
      </c>
      <c r="GU21" s="1156">
        <v>107</v>
      </c>
      <c r="GV21" s="1159">
        <v>9</v>
      </c>
      <c r="GW21" s="1156">
        <v>72</v>
      </c>
      <c r="GX21" s="1157">
        <v>79</v>
      </c>
      <c r="GZ21" s="969">
        <v>6</v>
      </c>
      <c r="HA21" s="860" t="s">
        <v>766</v>
      </c>
      <c r="HB21" s="1156">
        <v>22</v>
      </c>
      <c r="HC21" s="1156">
        <v>762</v>
      </c>
      <c r="HD21" s="1156">
        <v>976</v>
      </c>
      <c r="HE21" s="1159">
        <v>9</v>
      </c>
      <c r="HF21" s="1156">
        <v>249</v>
      </c>
      <c r="HG21" s="1157">
        <v>318</v>
      </c>
      <c r="HI21" s="969">
        <v>6</v>
      </c>
      <c r="HJ21" s="860" t="s">
        <v>766</v>
      </c>
      <c r="HK21" s="703">
        <v>1</v>
      </c>
      <c r="HL21" s="603" t="s">
        <v>644</v>
      </c>
      <c r="HM21" s="703">
        <v>156</v>
      </c>
      <c r="HN21" s="703">
        <v>4</v>
      </c>
      <c r="HO21" s="783" t="s">
        <v>644</v>
      </c>
      <c r="HP21" s="856">
        <v>1302</v>
      </c>
      <c r="HR21" s="969">
        <v>6</v>
      </c>
      <c r="HS21" s="860" t="s">
        <v>766</v>
      </c>
      <c r="HT21" s="703">
        <v>1</v>
      </c>
      <c r="HU21" s="603" t="s">
        <v>644</v>
      </c>
      <c r="HV21" s="703">
        <v>156</v>
      </c>
      <c r="HW21" s="703">
        <v>4</v>
      </c>
      <c r="HX21" s="783" t="s">
        <v>644</v>
      </c>
      <c r="HY21" s="856">
        <v>1302</v>
      </c>
      <c r="IA21" s="1186"/>
      <c r="IB21" s="1187"/>
      <c r="IC21" s="778"/>
      <c r="ID21" s="778"/>
      <c r="IE21" s="778"/>
      <c r="IF21" s="778"/>
      <c r="IG21" s="778"/>
      <c r="IH21" s="778"/>
      <c r="II21" s="778"/>
      <c r="IJ21" s="778"/>
      <c r="IK21" s="778"/>
      <c r="IL21" s="1183"/>
      <c r="IM21" s="1186"/>
      <c r="IN21" s="1187"/>
      <c r="IO21" s="778"/>
      <c r="IP21" s="734"/>
      <c r="IQ21" s="734"/>
      <c r="IR21" s="734"/>
      <c r="IS21" s="778"/>
      <c r="IT21" s="778"/>
      <c r="IU21" s="778"/>
      <c r="IV21" s="778"/>
    </row>
    <row r="22" spans="1:256" s="853" customFormat="1" ht="26.25">
      <c r="A22" s="966">
        <v>7</v>
      </c>
      <c r="B22" s="855" t="s">
        <v>767</v>
      </c>
      <c r="C22" s="703">
        <v>69</v>
      </c>
      <c r="D22" s="703">
        <v>8326</v>
      </c>
      <c r="E22" s="703">
        <v>8221</v>
      </c>
      <c r="F22" s="703">
        <v>23</v>
      </c>
      <c r="G22" s="967">
        <v>1365</v>
      </c>
      <c r="H22" s="856">
        <v>1316</v>
      </c>
      <c r="I22" s="1229"/>
      <c r="J22" s="966">
        <v>7</v>
      </c>
      <c r="K22" s="855" t="s">
        <v>767</v>
      </c>
      <c r="L22" s="703">
        <v>17</v>
      </c>
      <c r="M22" s="703">
        <v>715</v>
      </c>
      <c r="N22" s="703">
        <v>881</v>
      </c>
      <c r="O22" s="703"/>
      <c r="P22" s="967"/>
      <c r="Q22" s="856"/>
      <c r="R22" s="1229"/>
      <c r="S22" s="966">
        <v>7</v>
      </c>
      <c r="T22" s="855" t="s">
        <v>767</v>
      </c>
      <c r="U22" s="703"/>
      <c r="V22" s="703"/>
      <c r="W22" s="703"/>
      <c r="X22" s="703"/>
      <c r="Y22" s="967"/>
      <c r="Z22" s="856"/>
      <c r="AB22" s="966">
        <v>7</v>
      </c>
      <c r="AC22" s="855" t="s">
        <v>767</v>
      </c>
      <c r="AD22" s="703">
        <v>16</v>
      </c>
      <c r="AE22" s="703">
        <v>459</v>
      </c>
      <c r="AF22" s="703">
        <v>481</v>
      </c>
      <c r="AG22" s="703"/>
      <c r="AH22" s="967"/>
      <c r="AI22" s="856"/>
      <c r="AK22" s="966">
        <v>7</v>
      </c>
      <c r="AL22" s="855" t="s">
        <v>767</v>
      </c>
      <c r="AM22" s="703"/>
      <c r="AN22" s="703"/>
      <c r="AO22" s="703"/>
      <c r="AP22" s="703"/>
      <c r="AQ22" s="967"/>
      <c r="AR22" s="856"/>
      <c r="AT22" s="966">
        <v>7</v>
      </c>
      <c r="AU22" s="855" t="s">
        <v>767</v>
      </c>
      <c r="AV22" s="703"/>
      <c r="AW22" s="703"/>
      <c r="AX22" s="703"/>
      <c r="AY22" s="703"/>
      <c r="AZ22" s="967"/>
      <c r="BA22" s="856"/>
      <c r="BC22" s="966">
        <v>7</v>
      </c>
      <c r="BD22" s="855" t="s">
        <v>767</v>
      </c>
      <c r="BE22" s="703"/>
      <c r="BF22" s="703"/>
      <c r="BG22" s="703"/>
      <c r="BH22" s="703"/>
      <c r="BI22" s="967"/>
      <c r="BJ22" s="856"/>
      <c r="BL22" s="966">
        <v>7</v>
      </c>
      <c r="BM22" s="855" t="s">
        <v>767</v>
      </c>
      <c r="BN22" s="703">
        <v>1</v>
      </c>
      <c r="BO22" s="703">
        <v>256</v>
      </c>
      <c r="BP22" s="703">
        <v>400</v>
      </c>
      <c r="BQ22" s="703"/>
      <c r="BR22" s="967"/>
      <c r="BS22" s="856"/>
      <c r="BU22" s="966">
        <v>7</v>
      </c>
      <c r="BV22" s="855" t="s">
        <v>767</v>
      </c>
      <c r="BW22" s="703"/>
      <c r="BX22" s="703"/>
      <c r="BY22" s="703"/>
      <c r="BZ22" s="703"/>
      <c r="CA22" s="967"/>
      <c r="CB22" s="856"/>
      <c r="CC22"/>
      <c r="CD22" s="966">
        <v>7</v>
      </c>
      <c r="CE22" s="855" t="s">
        <v>767</v>
      </c>
      <c r="CF22" s="703">
        <v>22</v>
      </c>
      <c r="CG22" s="703">
        <v>59</v>
      </c>
      <c r="CH22" s="703">
        <v>49</v>
      </c>
      <c r="CI22" s="703"/>
      <c r="CJ22" s="967"/>
      <c r="CK22" s="856"/>
      <c r="CL22"/>
      <c r="CM22" s="966">
        <v>7</v>
      </c>
      <c r="CN22" s="855" t="s">
        <v>767</v>
      </c>
      <c r="CO22" s="703">
        <v>19</v>
      </c>
      <c r="CP22" s="703">
        <v>52</v>
      </c>
      <c r="CQ22" s="703">
        <v>48</v>
      </c>
      <c r="CR22" s="703"/>
      <c r="CS22" s="967"/>
      <c r="CT22" s="856"/>
      <c r="CV22" s="966">
        <v>7</v>
      </c>
      <c r="CW22" s="855" t="s">
        <v>767</v>
      </c>
      <c r="CX22" s="703">
        <v>3</v>
      </c>
      <c r="CY22" s="703">
        <v>7</v>
      </c>
      <c r="CZ22" s="703">
        <v>1</v>
      </c>
      <c r="DA22" s="703"/>
      <c r="DB22" s="967"/>
      <c r="DC22" s="856"/>
      <c r="DD22" s="556"/>
      <c r="DE22" s="966">
        <v>7</v>
      </c>
      <c r="DF22" s="855" t="s">
        <v>767</v>
      </c>
      <c r="DG22" s="703">
        <v>5</v>
      </c>
      <c r="DH22" s="703">
        <v>18</v>
      </c>
      <c r="DI22" s="703">
        <v>7378</v>
      </c>
      <c r="DJ22" s="703">
        <v>5</v>
      </c>
      <c r="DK22" s="967">
        <v>125</v>
      </c>
      <c r="DL22" s="856">
        <v>2456</v>
      </c>
      <c r="DN22" s="966">
        <v>7</v>
      </c>
      <c r="DO22" s="855" t="s">
        <v>767</v>
      </c>
      <c r="DP22" s="703">
        <v>5</v>
      </c>
      <c r="DQ22" s="603" t="s">
        <v>644</v>
      </c>
      <c r="DR22" s="703">
        <v>2729</v>
      </c>
      <c r="DS22" s="703">
        <v>6</v>
      </c>
      <c r="DT22" s="783" t="s">
        <v>644</v>
      </c>
      <c r="DU22" s="856">
        <v>837</v>
      </c>
      <c r="DW22" s="966">
        <v>7</v>
      </c>
      <c r="DX22" s="855" t="s">
        <v>767</v>
      </c>
      <c r="DY22" s="703">
        <v>3</v>
      </c>
      <c r="DZ22" s="603" t="s">
        <v>644</v>
      </c>
      <c r="EA22" s="703">
        <v>458</v>
      </c>
      <c r="EB22" s="703">
        <v>6</v>
      </c>
      <c r="EC22" s="783" t="s">
        <v>644</v>
      </c>
      <c r="ED22" s="856">
        <v>264</v>
      </c>
      <c r="EF22" s="966">
        <v>7</v>
      </c>
      <c r="EG22" s="855" t="s">
        <v>767</v>
      </c>
      <c r="EH22" s="703">
        <v>2</v>
      </c>
      <c r="EI22" s="603" t="s">
        <v>644</v>
      </c>
      <c r="EJ22" s="703">
        <v>1639</v>
      </c>
      <c r="EK22" s="703">
        <v>6</v>
      </c>
      <c r="EL22" s="783" t="s">
        <v>644</v>
      </c>
      <c r="EM22" s="856">
        <v>160</v>
      </c>
      <c r="EO22" s="966">
        <v>7</v>
      </c>
      <c r="EP22" s="855" t="s">
        <v>767</v>
      </c>
      <c r="EQ22" s="703">
        <v>2</v>
      </c>
      <c r="ER22" s="603" t="s">
        <v>644</v>
      </c>
      <c r="ES22" s="703">
        <v>632</v>
      </c>
      <c r="ET22" s="703">
        <v>6</v>
      </c>
      <c r="EU22" s="783" t="s">
        <v>644</v>
      </c>
      <c r="EV22" s="856">
        <v>413</v>
      </c>
      <c r="EW22" s="1229"/>
      <c r="EX22" s="966">
        <v>7</v>
      </c>
      <c r="EY22" s="855" t="s">
        <v>767</v>
      </c>
      <c r="EZ22" s="703">
        <v>69</v>
      </c>
      <c r="FA22" s="703">
        <v>3199</v>
      </c>
      <c r="FB22" s="703">
        <v>4744</v>
      </c>
      <c r="FC22" s="703">
        <v>157</v>
      </c>
      <c r="FD22" s="967">
        <v>6897</v>
      </c>
      <c r="FE22" s="856">
        <v>6897</v>
      </c>
      <c r="FF22" s="1229"/>
      <c r="FG22" s="966">
        <v>7</v>
      </c>
      <c r="FH22" s="855" t="s">
        <v>767</v>
      </c>
      <c r="FI22" s="703">
        <v>11</v>
      </c>
      <c r="FJ22" s="703">
        <v>775</v>
      </c>
      <c r="FK22" s="703">
        <v>775</v>
      </c>
      <c r="FL22" s="703">
        <v>145</v>
      </c>
      <c r="FM22" s="967">
        <v>6498</v>
      </c>
      <c r="FN22" s="856">
        <v>6498</v>
      </c>
      <c r="FP22" s="966">
        <v>7</v>
      </c>
      <c r="FQ22" s="855" t="s">
        <v>767</v>
      </c>
      <c r="FR22" s="703">
        <v>11</v>
      </c>
      <c r="FS22" s="703">
        <v>775</v>
      </c>
      <c r="FT22" s="703">
        <v>775</v>
      </c>
      <c r="FU22" s="703">
        <v>143</v>
      </c>
      <c r="FV22" s="967">
        <v>6403</v>
      </c>
      <c r="FW22" s="856">
        <v>6403</v>
      </c>
      <c r="FY22" s="966">
        <v>7</v>
      </c>
      <c r="FZ22" s="855" t="s">
        <v>767</v>
      </c>
      <c r="GA22" s="703"/>
      <c r="GB22" s="703"/>
      <c r="GC22" s="703"/>
      <c r="GD22" s="703">
        <v>2</v>
      </c>
      <c r="GE22" s="967">
        <v>95</v>
      </c>
      <c r="GF22" s="856">
        <v>95</v>
      </c>
      <c r="GH22" s="966">
        <v>7</v>
      </c>
      <c r="GI22" s="855" t="s">
        <v>767</v>
      </c>
      <c r="GJ22" s="703">
        <v>9</v>
      </c>
      <c r="GK22" s="703">
        <v>370</v>
      </c>
      <c r="GL22" s="703">
        <v>1465</v>
      </c>
      <c r="GM22" s="703">
        <v>1</v>
      </c>
      <c r="GN22" s="1018">
        <v>16</v>
      </c>
      <c r="GO22" s="856">
        <v>16</v>
      </c>
      <c r="GQ22" s="966">
        <v>7</v>
      </c>
      <c r="GR22" s="855" t="s">
        <v>767</v>
      </c>
      <c r="GS22" s="703">
        <v>18</v>
      </c>
      <c r="GT22" s="703">
        <v>131</v>
      </c>
      <c r="GU22" s="703">
        <v>121</v>
      </c>
      <c r="GV22" s="703">
        <v>3</v>
      </c>
      <c r="GW22" s="967">
        <v>95</v>
      </c>
      <c r="GX22" s="856">
        <v>95</v>
      </c>
      <c r="GZ22" s="966">
        <v>7</v>
      </c>
      <c r="HA22" s="855" t="s">
        <v>767</v>
      </c>
      <c r="HB22" s="703">
        <v>31</v>
      </c>
      <c r="HC22" s="703">
        <v>1923</v>
      </c>
      <c r="HD22" s="703">
        <v>2383</v>
      </c>
      <c r="HE22" s="703">
        <v>8</v>
      </c>
      <c r="HF22" s="967">
        <v>288</v>
      </c>
      <c r="HG22" s="856">
        <v>288</v>
      </c>
      <c r="HI22" s="966">
        <v>7</v>
      </c>
      <c r="HJ22" s="855" t="s">
        <v>767</v>
      </c>
      <c r="HK22" s="703">
        <v>7</v>
      </c>
      <c r="HL22" s="603" t="s">
        <v>644</v>
      </c>
      <c r="HM22" s="703">
        <v>2822</v>
      </c>
      <c r="HN22" s="703"/>
      <c r="HO22" s="783" t="s">
        <v>644</v>
      </c>
      <c r="HP22" s="856"/>
      <c r="HR22" s="966">
        <v>7</v>
      </c>
      <c r="HS22" s="855" t="s">
        <v>767</v>
      </c>
      <c r="HT22" s="703">
        <v>6</v>
      </c>
      <c r="HU22" s="603" t="s">
        <v>644</v>
      </c>
      <c r="HV22" s="703">
        <v>2068</v>
      </c>
      <c r="HW22" s="703"/>
      <c r="HX22" s="783" t="s">
        <v>644</v>
      </c>
      <c r="HY22" s="856"/>
      <c r="IA22" s="1184"/>
      <c r="IB22" s="1185"/>
      <c r="IC22" s="778"/>
      <c r="ID22" s="778"/>
      <c r="IE22" s="778"/>
      <c r="IF22" s="778"/>
      <c r="IG22" s="778"/>
      <c r="IH22" s="778"/>
      <c r="II22" s="778"/>
      <c r="IJ22" s="778"/>
      <c r="IK22" s="778"/>
      <c r="IL22" s="1183"/>
      <c r="IM22" s="1184"/>
      <c r="IN22" s="1185"/>
      <c r="IO22" s="778"/>
      <c r="IP22" s="734"/>
      <c r="IQ22" s="734"/>
      <c r="IR22" s="734"/>
      <c r="IS22" s="778"/>
      <c r="IT22" s="778"/>
      <c r="IU22" s="778"/>
      <c r="IV22" s="778"/>
    </row>
    <row r="23" spans="1:256" s="853" customFormat="1" ht="26.25">
      <c r="A23" s="968">
        <v>8</v>
      </c>
      <c r="B23" s="858" t="s">
        <v>768</v>
      </c>
      <c r="C23" s="703">
        <v>18</v>
      </c>
      <c r="D23" s="703">
        <v>2019</v>
      </c>
      <c r="E23" s="703">
        <v>2038</v>
      </c>
      <c r="F23" s="703">
        <v>12</v>
      </c>
      <c r="G23" s="967">
        <v>873</v>
      </c>
      <c r="H23" s="856">
        <v>930</v>
      </c>
      <c r="I23" s="1229"/>
      <c r="J23" s="968">
        <v>8</v>
      </c>
      <c r="K23" s="858" t="s">
        <v>768</v>
      </c>
      <c r="L23" s="703"/>
      <c r="M23" s="703"/>
      <c r="N23" s="703"/>
      <c r="O23" s="703"/>
      <c r="P23" s="967"/>
      <c r="Q23" s="856"/>
      <c r="R23" s="1229"/>
      <c r="S23" s="968">
        <v>8</v>
      </c>
      <c r="T23" s="858" t="s">
        <v>768</v>
      </c>
      <c r="U23" s="703"/>
      <c r="V23" s="703"/>
      <c r="W23" s="703"/>
      <c r="X23" s="703"/>
      <c r="Y23" s="967"/>
      <c r="Z23" s="856"/>
      <c r="AB23" s="968">
        <v>8</v>
      </c>
      <c r="AC23" s="858" t="s">
        <v>768</v>
      </c>
      <c r="AD23" s="703"/>
      <c r="AE23" s="703"/>
      <c r="AF23" s="703"/>
      <c r="AG23" s="703"/>
      <c r="AH23" s="967"/>
      <c r="AI23" s="856"/>
      <c r="AK23" s="968">
        <v>8</v>
      </c>
      <c r="AL23" s="858" t="s">
        <v>768</v>
      </c>
      <c r="AM23" s="703"/>
      <c r="AN23" s="703"/>
      <c r="AO23" s="703"/>
      <c r="AP23" s="703"/>
      <c r="AQ23" s="967"/>
      <c r="AR23" s="856"/>
      <c r="AT23" s="968">
        <v>8</v>
      </c>
      <c r="AU23" s="858" t="s">
        <v>768</v>
      </c>
      <c r="AV23" s="703"/>
      <c r="AW23" s="703"/>
      <c r="AX23" s="703"/>
      <c r="AY23" s="703"/>
      <c r="AZ23" s="967"/>
      <c r="BA23" s="856"/>
      <c r="BC23" s="968">
        <v>8</v>
      </c>
      <c r="BD23" s="858" t="s">
        <v>768</v>
      </c>
      <c r="BE23" s="703"/>
      <c r="BF23" s="703"/>
      <c r="BG23" s="703"/>
      <c r="BH23" s="703"/>
      <c r="BI23" s="967"/>
      <c r="BJ23" s="856"/>
      <c r="BL23" s="968">
        <v>8</v>
      </c>
      <c r="BM23" s="858" t="s">
        <v>768</v>
      </c>
      <c r="BN23" s="703"/>
      <c r="BO23" s="703"/>
      <c r="BP23" s="703"/>
      <c r="BQ23" s="703"/>
      <c r="BR23" s="967"/>
      <c r="BS23" s="856"/>
      <c r="BU23" s="968">
        <v>8</v>
      </c>
      <c r="BV23" s="858" t="s">
        <v>768</v>
      </c>
      <c r="BW23" s="703"/>
      <c r="BX23" s="703"/>
      <c r="BY23" s="703"/>
      <c r="BZ23" s="703"/>
      <c r="CA23" s="967"/>
      <c r="CB23" s="856"/>
      <c r="CC23"/>
      <c r="CD23" s="968">
        <v>8</v>
      </c>
      <c r="CE23" s="858" t="s">
        <v>768</v>
      </c>
      <c r="CF23" s="703">
        <v>2</v>
      </c>
      <c r="CG23" s="703">
        <v>6</v>
      </c>
      <c r="CH23" s="703">
        <v>2</v>
      </c>
      <c r="CI23" s="703"/>
      <c r="CJ23" s="967"/>
      <c r="CK23" s="856"/>
      <c r="CL23"/>
      <c r="CM23" s="968">
        <v>8</v>
      </c>
      <c r="CN23" s="858" t="s">
        <v>768</v>
      </c>
      <c r="CO23" s="703">
        <v>1</v>
      </c>
      <c r="CP23" s="703">
        <v>3</v>
      </c>
      <c r="CQ23" s="703">
        <v>2</v>
      </c>
      <c r="CR23" s="703"/>
      <c r="CS23" s="967"/>
      <c r="CT23" s="856"/>
      <c r="CV23" s="968">
        <v>8</v>
      </c>
      <c r="CW23" s="858" t="s">
        <v>768</v>
      </c>
      <c r="CX23" s="703">
        <v>1</v>
      </c>
      <c r="CY23" s="703">
        <v>3</v>
      </c>
      <c r="CZ23" s="703"/>
      <c r="DA23" s="703"/>
      <c r="DB23" s="967"/>
      <c r="DC23" s="856"/>
      <c r="DD23" s="556"/>
      <c r="DE23" s="968">
        <v>8</v>
      </c>
      <c r="DF23" s="858" t="s">
        <v>768</v>
      </c>
      <c r="DG23" s="703">
        <v>5</v>
      </c>
      <c r="DH23" s="703">
        <v>24</v>
      </c>
      <c r="DI23" s="703">
        <v>3604</v>
      </c>
      <c r="DJ23" s="703"/>
      <c r="DK23" s="967"/>
      <c r="DL23" s="856"/>
      <c r="DN23" s="968">
        <v>8</v>
      </c>
      <c r="DO23" s="858" t="s">
        <v>768</v>
      </c>
      <c r="DP23" s="703">
        <v>1</v>
      </c>
      <c r="DQ23" s="603" t="s">
        <v>644</v>
      </c>
      <c r="DR23" s="703">
        <v>381</v>
      </c>
      <c r="DS23" s="703"/>
      <c r="DT23" s="783" t="s">
        <v>644</v>
      </c>
      <c r="DU23" s="856"/>
      <c r="DW23" s="968">
        <v>8</v>
      </c>
      <c r="DX23" s="858" t="s">
        <v>768</v>
      </c>
      <c r="DY23" s="703">
        <v>1</v>
      </c>
      <c r="DZ23" s="603" t="s">
        <v>644</v>
      </c>
      <c r="EA23" s="703">
        <v>53</v>
      </c>
      <c r="EB23" s="703"/>
      <c r="EC23" s="783" t="s">
        <v>644</v>
      </c>
      <c r="ED23" s="856"/>
      <c r="EF23" s="968">
        <v>8</v>
      </c>
      <c r="EG23" s="858" t="s">
        <v>768</v>
      </c>
      <c r="EH23" s="703">
        <v>1</v>
      </c>
      <c r="EI23" s="603" t="s">
        <v>644</v>
      </c>
      <c r="EJ23" s="703">
        <v>155</v>
      </c>
      <c r="EK23" s="703"/>
      <c r="EL23" s="783" t="s">
        <v>644</v>
      </c>
      <c r="EM23" s="856"/>
      <c r="EO23" s="968">
        <v>8</v>
      </c>
      <c r="EP23" s="858" t="s">
        <v>768</v>
      </c>
      <c r="EQ23" s="703">
        <v>1</v>
      </c>
      <c r="ER23" s="603" t="s">
        <v>644</v>
      </c>
      <c r="ES23" s="703">
        <v>173</v>
      </c>
      <c r="ET23" s="703"/>
      <c r="EU23" s="783" t="s">
        <v>644</v>
      </c>
      <c r="EV23" s="856"/>
      <c r="EW23" s="1229"/>
      <c r="EX23" s="968">
        <v>8</v>
      </c>
      <c r="EY23" s="858" t="s">
        <v>768</v>
      </c>
      <c r="EZ23" s="703">
        <v>15</v>
      </c>
      <c r="FA23" s="703">
        <v>565</v>
      </c>
      <c r="FB23" s="703">
        <v>540</v>
      </c>
      <c r="FC23" s="703">
        <v>3</v>
      </c>
      <c r="FD23" s="967">
        <v>74</v>
      </c>
      <c r="FE23" s="856">
        <v>103</v>
      </c>
      <c r="FF23" s="1229"/>
      <c r="FG23" s="968">
        <v>8</v>
      </c>
      <c r="FH23" s="858" t="s">
        <v>768</v>
      </c>
      <c r="FI23" s="703"/>
      <c r="FJ23" s="703"/>
      <c r="FK23" s="703"/>
      <c r="FL23" s="703"/>
      <c r="FM23" s="967"/>
      <c r="FN23" s="856"/>
      <c r="FP23" s="968">
        <v>8</v>
      </c>
      <c r="FQ23" s="858" t="s">
        <v>768</v>
      </c>
      <c r="FR23" s="703"/>
      <c r="FS23" s="703"/>
      <c r="FT23" s="703"/>
      <c r="FU23" s="703"/>
      <c r="FV23" s="967"/>
      <c r="FW23" s="856"/>
      <c r="FY23" s="968">
        <v>8</v>
      </c>
      <c r="FZ23" s="858" t="s">
        <v>768</v>
      </c>
      <c r="GA23" s="703"/>
      <c r="GB23" s="703"/>
      <c r="GC23" s="703"/>
      <c r="GD23" s="703"/>
      <c r="GE23" s="967"/>
      <c r="GF23" s="856"/>
      <c r="GH23" s="968">
        <v>8</v>
      </c>
      <c r="GI23" s="858" t="s">
        <v>768</v>
      </c>
      <c r="GJ23" s="703">
        <v>1</v>
      </c>
      <c r="GK23" s="703">
        <v>64</v>
      </c>
      <c r="GL23" s="703">
        <v>62</v>
      </c>
      <c r="GM23" s="703">
        <v>1</v>
      </c>
      <c r="GN23" s="1018">
        <v>25</v>
      </c>
      <c r="GO23" s="856">
        <v>45</v>
      </c>
      <c r="GQ23" s="968">
        <v>8</v>
      </c>
      <c r="GR23" s="858" t="s">
        <v>768</v>
      </c>
      <c r="GS23" s="703"/>
      <c r="GT23" s="703"/>
      <c r="GU23" s="703"/>
      <c r="GV23" s="703">
        <v>1</v>
      </c>
      <c r="GW23" s="967">
        <v>7</v>
      </c>
      <c r="GX23" s="856">
        <v>7</v>
      </c>
      <c r="GZ23" s="968">
        <v>8</v>
      </c>
      <c r="HA23" s="858" t="s">
        <v>768</v>
      </c>
      <c r="HB23" s="703">
        <v>14</v>
      </c>
      <c r="HC23" s="703">
        <v>501</v>
      </c>
      <c r="HD23" s="703">
        <v>478</v>
      </c>
      <c r="HE23" s="703">
        <v>1</v>
      </c>
      <c r="HF23" s="967">
        <v>42</v>
      </c>
      <c r="HG23" s="856">
        <v>51</v>
      </c>
      <c r="HI23" s="968">
        <v>8</v>
      </c>
      <c r="HJ23" s="858" t="s">
        <v>768</v>
      </c>
      <c r="HK23" s="703">
        <v>1</v>
      </c>
      <c r="HL23" s="603" t="s">
        <v>644</v>
      </c>
      <c r="HM23" s="703">
        <v>65</v>
      </c>
      <c r="HN23" s="703"/>
      <c r="HO23" s="783" t="s">
        <v>644</v>
      </c>
      <c r="HP23" s="856"/>
      <c r="HR23" s="968">
        <v>8</v>
      </c>
      <c r="HS23" s="858" t="s">
        <v>768</v>
      </c>
      <c r="HT23" s="703">
        <v>1</v>
      </c>
      <c r="HU23" s="603" t="s">
        <v>644</v>
      </c>
      <c r="HV23" s="703">
        <v>65</v>
      </c>
      <c r="HW23" s="703"/>
      <c r="HX23" s="783" t="s">
        <v>644</v>
      </c>
      <c r="HY23" s="856"/>
      <c r="IA23" s="835"/>
      <c r="IB23" s="1183"/>
      <c r="IC23" s="778"/>
      <c r="ID23" s="778"/>
      <c r="IE23" s="778"/>
      <c r="IF23" s="778"/>
      <c r="IG23" s="778"/>
      <c r="IH23" s="778"/>
      <c r="II23" s="778"/>
      <c r="IJ23" s="778"/>
      <c r="IK23" s="778"/>
      <c r="IL23" s="1183"/>
      <c r="IM23" s="835"/>
      <c r="IN23" s="1183"/>
      <c r="IO23" s="778"/>
      <c r="IP23" s="734"/>
      <c r="IQ23" s="734"/>
      <c r="IR23" s="734"/>
      <c r="IS23" s="778"/>
      <c r="IT23" s="778"/>
      <c r="IU23" s="778"/>
      <c r="IV23" s="778"/>
    </row>
    <row r="24" spans="1:256" s="853" customFormat="1" ht="26.25">
      <c r="A24" s="966">
        <v>9</v>
      </c>
      <c r="B24" s="855" t="s">
        <v>769</v>
      </c>
      <c r="C24" s="707">
        <v>32</v>
      </c>
      <c r="D24" s="707">
        <v>3778</v>
      </c>
      <c r="E24" s="707">
        <v>4084</v>
      </c>
      <c r="F24" s="707">
        <v>17</v>
      </c>
      <c r="G24" s="967">
        <v>1049</v>
      </c>
      <c r="H24" s="856">
        <v>1118</v>
      </c>
      <c r="I24" s="1229"/>
      <c r="J24" s="966">
        <v>9</v>
      </c>
      <c r="K24" s="855" t="s">
        <v>769</v>
      </c>
      <c r="L24" s="707">
        <v>4</v>
      </c>
      <c r="M24" s="707">
        <v>91</v>
      </c>
      <c r="N24" s="707">
        <v>99</v>
      </c>
      <c r="O24" s="707">
        <v>5</v>
      </c>
      <c r="P24" s="967">
        <v>115</v>
      </c>
      <c r="Q24" s="856">
        <v>181</v>
      </c>
      <c r="R24" s="1229"/>
      <c r="S24" s="966">
        <v>9</v>
      </c>
      <c r="T24" s="855" t="s">
        <v>769</v>
      </c>
      <c r="U24" s="707"/>
      <c r="V24" s="707"/>
      <c r="W24" s="707"/>
      <c r="X24" s="707"/>
      <c r="Y24" s="967"/>
      <c r="Z24" s="856"/>
      <c r="AB24" s="966">
        <v>9</v>
      </c>
      <c r="AC24" s="855" t="s">
        <v>769</v>
      </c>
      <c r="AD24" s="707">
        <v>4</v>
      </c>
      <c r="AE24" s="707">
        <v>91</v>
      </c>
      <c r="AF24" s="707">
        <v>99</v>
      </c>
      <c r="AG24" s="707">
        <v>4</v>
      </c>
      <c r="AH24" s="967">
        <v>90</v>
      </c>
      <c r="AI24" s="856">
        <v>96</v>
      </c>
      <c r="AK24" s="966">
        <v>9</v>
      </c>
      <c r="AL24" s="855" t="s">
        <v>769</v>
      </c>
      <c r="AM24" s="707"/>
      <c r="AN24" s="707"/>
      <c r="AO24" s="707"/>
      <c r="AP24" s="707"/>
      <c r="AQ24" s="967"/>
      <c r="AR24" s="856"/>
      <c r="AT24" s="966">
        <v>9</v>
      </c>
      <c r="AU24" s="855" t="s">
        <v>769</v>
      </c>
      <c r="AV24" s="707"/>
      <c r="AW24" s="707"/>
      <c r="AX24" s="707"/>
      <c r="AY24" s="707">
        <v>1</v>
      </c>
      <c r="AZ24" s="967">
        <v>25</v>
      </c>
      <c r="BA24" s="856">
        <v>85</v>
      </c>
      <c r="BC24" s="966">
        <v>9</v>
      </c>
      <c r="BD24" s="855" t="s">
        <v>769</v>
      </c>
      <c r="BE24" s="707"/>
      <c r="BF24" s="707"/>
      <c r="BG24" s="707"/>
      <c r="BH24" s="707"/>
      <c r="BI24" s="967"/>
      <c r="BJ24" s="856"/>
      <c r="BL24" s="966">
        <v>9</v>
      </c>
      <c r="BM24" s="855" t="s">
        <v>769</v>
      </c>
      <c r="BN24" s="707"/>
      <c r="BO24" s="707"/>
      <c r="BP24" s="707"/>
      <c r="BQ24" s="707"/>
      <c r="BR24" s="967"/>
      <c r="BS24" s="856"/>
      <c r="BU24" s="966">
        <v>9</v>
      </c>
      <c r="BV24" s="855" t="s">
        <v>769</v>
      </c>
      <c r="BW24" s="707"/>
      <c r="BX24" s="707"/>
      <c r="BY24" s="707"/>
      <c r="BZ24" s="707"/>
      <c r="CA24" s="967"/>
      <c r="CB24" s="856"/>
      <c r="CC24"/>
      <c r="CD24" s="966">
        <v>9</v>
      </c>
      <c r="CE24" s="855" t="s">
        <v>769</v>
      </c>
      <c r="CF24" s="707">
        <v>6</v>
      </c>
      <c r="CG24" s="707">
        <v>16</v>
      </c>
      <c r="CH24" s="707">
        <v>9</v>
      </c>
      <c r="CI24" s="707">
        <v>4</v>
      </c>
      <c r="CJ24" s="967">
        <v>8</v>
      </c>
      <c r="CK24" s="856">
        <v>6</v>
      </c>
      <c r="CL24"/>
      <c r="CM24" s="966">
        <v>9</v>
      </c>
      <c r="CN24" s="855" t="s">
        <v>769</v>
      </c>
      <c r="CO24" s="707">
        <v>5</v>
      </c>
      <c r="CP24" s="707">
        <v>14</v>
      </c>
      <c r="CQ24" s="707">
        <v>9</v>
      </c>
      <c r="CR24" s="707">
        <v>4</v>
      </c>
      <c r="CS24" s="967">
        <v>8</v>
      </c>
      <c r="CT24" s="856">
        <v>6</v>
      </c>
      <c r="CV24" s="966">
        <v>9</v>
      </c>
      <c r="CW24" s="855" t="s">
        <v>769</v>
      </c>
      <c r="CX24" s="707">
        <v>1</v>
      </c>
      <c r="CY24" s="707">
        <v>2</v>
      </c>
      <c r="CZ24" s="707"/>
      <c r="DA24" s="707"/>
      <c r="DB24" s="967"/>
      <c r="DC24" s="856"/>
      <c r="DD24" s="556"/>
      <c r="DE24" s="966">
        <v>9</v>
      </c>
      <c r="DF24" s="855" t="s">
        <v>769</v>
      </c>
      <c r="DG24" s="707">
        <v>6</v>
      </c>
      <c r="DH24" s="707">
        <v>29</v>
      </c>
      <c r="DI24" s="707">
        <v>98</v>
      </c>
      <c r="DJ24" s="707">
        <v>1</v>
      </c>
      <c r="DK24" s="967">
        <v>12</v>
      </c>
      <c r="DL24" s="856">
        <v>38</v>
      </c>
      <c r="DN24" s="966">
        <v>9</v>
      </c>
      <c r="DO24" s="855" t="s">
        <v>769</v>
      </c>
      <c r="DP24" s="707">
        <v>4</v>
      </c>
      <c r="DQ24" s="709" t="s">
        <v>644</v>
      </c>
      <c r="DR24" s="707">
        <v>3071</v>
      </c>
      <c r="DS24" s="707">
        <v>1</v>
      </c>
      <c r="DT24" s="783" t="s">
        <v>644</v>
      </c>
      <c r="DU24" s="856">
        <v>120</v>
      </c>
      <c r="DW24" s="966">
        <v>9</v>
      </c>
      <c r="DX24" s="855" t="s">
        <v>769</v>
      </c>
      <c r="DY24" s="707">
        <v>4</v>
      </c>
      <c r="DZ24" s="709" t="s">
        <v>644</v>
      </c>
      <c r="EA24" s="707">
        <v>552</v>
      </c>
      <c r="EB24" s="707">
        <v>1</v>
      </c>
      <c r="EC24" s="783" t="s">
        <v>644</v>
      </c>
      <c r="ED24" s="856">
        <v>8</v>
      </c>
      <c r="EF24" s="966">
        <v>9</v>
      </c>
      <c r="EG24" s="855" t="s">
        <v>769</v>
      </c>
      <c r="EH24" s="707">
        <v>4</v>
      </c>
      <c r="EI24" s="709" t="s">
        <v>644</v>
      </c>
      <c r="EJ24" s="707">
        <v>1800</v>
      </c>
      <c r="EK24" s="707">
        <v>1</v>
      </c>
      <c r="EL24" s="783" t="s">
        <v>644</v>
      </c>
      <c r="EM24" s="856">
        <v>38</v>
      </c>
      <c r="EO24" s="966">
        <v>9</v>
      </c>
      <c r="EP24" s="855" t="s">
        <v>769</v>
      </c>
      <c r="EQ24" s="707">
        <v>4</v>
      </c>
      <c r="ER24" s="709" t="s">
        <v>644</v>
      </c>
      <c r="ES24" s="707">
        <v>719</v>
      </c>
      <c r="ET24" s="707">
        <v>1</v>
      </c>
      <c r="EU24" s="783" t="s">
        <v>644</v>
      </c>
      <c r="EV24" s="856">
        <v>74</v>
      </c>
      <c r="EW24" s="1229"/>
      <c r="EX24" s="966">
        <v>9</v>
      </c>
      <c r="EY24" s="855" t="s">
        <v>769</v>
      </c>
      <c r="EZ24" s="707">
        <v>27</v>
      </c>
      <c r="FA24" s="707">
        <v>879</v>
      </c>
      <c r="FB24" s="707">
        <v>1211</v>
      </c>
      <c r="FC24" s="707">
        <v>24</v>
      </c>
      <c r="FD24" s="967">
        <v>1103</v>
      </c>
      <c r="FE24" s="856">
        <v>1169</v>
      </c>
      <c r="FF24" s="1229"/>
      <c r="FG24" s="966">
        <v>9</v>
      </c>
      <c r="FH24" s="855" t="s">
        <v>769</v>
      </c>
      <c r="FI24" s="707">
        <v>2</v>
      </c>
      <c r="FJ24" s="707">
        <v>110</v>
      </c>
      <c r="FK24" s="707">
        <v>145</v>
      </c>
      <c r="FL24" s="707">
        <v>14</v>
      </c>
      <c r="FM24" s="967">
        <v>800</v>
      </c>
      <c r="FN24" s="856">
        <v>854</v>
      </c>
      <c r="FP24" s="966">
        <v>9</v>
      </c>
      <c r="FQ24" s="855" t="s">
        <v>769</v>
      </c>
      <c r="FR24" s="707">
        <v>2</v>
      </c>
      <c r="FS24" s="707">
        <v>110</v>
      </c>
      <c r="FT24" s="707">
        <v>145</v>
      </c>
      <c r="FU24" s="707">
        <v>14</v>
      </c>
      <c r="FV24" s="967">
        <v>800</v>
      </c>
      <c r="FW24" s="856">
        <v>854</v>
      </c>
      <c r="FY24" s="966">
        <v>9</v>
      </c>
      <c r="FZ24" s="855" t="s">
        <v>769</v>
      </c>
      <c r="GA24" s="707"/>
      <c r="GB24" s="707"/>
      <c r="GC24" s="707"/>
      <c r="GD24" s="707"/>
      <c r="GE24" s="967"/>
      <c r="GF24" s="856"/>
      <c r="GH24" s="966">
        <v>9</v>
      </c>
      <c r="GI24" s="855" t="s">
        <v>769</v>
      </c>
      <c r="GJ24" s="707">
        <v>5</v>
      </c>
      <c r="GK24" s="707">
        <v>130</v>
      </c>
      <c r="GL24" s="707">
        <v>281</v>
      </c>
      <c r="GM24" s="707">
        <v>1</v>
      </c>
      <c r="GN24" s="1018">
        <v>8</v>
      </c>
      <c r="GO24" s="856">
        <v>4</v>
      </c>
      <c r="GQ24" s="966">
        <v>9</v>
      </c>
      <c r="GR24" s="855" t="s">
        <v>769</v>
      </c>
      <c r="GS24" s="707">
        <v>9</v>
      </c>
      <c r="GT24" s="707">
        <v>71</v>
      </c>
      <c r="GU24" s="707">
        <v>70</v>
      </c>
      <c r="GV24" s="707"/>
      <c r="GW24" s="967"/>
      <c r="GX24" s="856"/>
      <c r="GZ24" s="966">
        <v>9</v>
      </c>
      <c r="HA24" s="855" t="s">
        <v>769</v>
      </c>
      <c r="HB24" s="707">
        <v>14</v>
      </c>
      <c r="HC24" s="707">
        <v>568</v>
      </c>
      <c r="HD24" s="707">
        <v>715</v>
      </c>
      <c r="HE24" s="707">
        <v>9</v>
      </c>
      <c r="HF24" s="967">
        <v>295</v>
      </c>
      <c r="HG24" s="856">
        <v>311</v>
      </c>
      <c r="HI24" s="966">
        <v>9</v>
      </c>
      <c r="HJ24" s="855" t="s">
        <v>769</v>
      </c>
      <c r="HK24" s="707">
        <v>1</v>
      </c>
      <c r="HL24" s="709" t="s">
        <v>644</v>
      </c>
      <c r="HM24" s="707">
        <v>24</v>
      </c>
      <c r="HN24" s="707"/>
      <c r="HO24" s="783" t="s">
        <v>644</v>
      </c>
      <c r="HP24" s="856"/>
      <c r="HR24" s="966">
        <v>9</v>
      </c>
      <c r="HS24" s="855" t="s">
        <v>769</v>
      </c>
      <c r="HT24" s="707">
        <v>1</v>
      </c>
      <c r="HU24" s="709" t="s">
        <v>644</v>
      </c>
      <c r="HV24" s="707">
        <v>24</v>
      </c>
      <c r="HW24" s="707"/>
      <c r="HX24" s="783" t="s">
        <v>644</v>
      </c>
      <c r="HY24" s="856"/>
      <c r="IA24" s="1184"/>
      <c r="IB24" s="1185"/>
      <c r="IC24" s="778"/>
      <c r="ID24" s="778"/>
      <c r="IE24" s="778"/>
      <c r="IF24" s="778"/>
      <c r="IG24" s="778"/>
      <c r="IH24" s="778"/>
      <c r="II24" s="778"/>
      <c r="IJ24" s="778"/>
      <c r="IK24" s="778"/>
      <c r="IL24" s="1183"/>
      <c r="IM24" s="1184"/>
      <c r="IN24" s="1185"/>
      <c r="IO24" s="778"/>
      <c r="IP24" s="734"/>
      <c r="IQ24" s="734"/>
      <c r="IR24" s="734"/>
      <c r="IS24" s="778"/>
      <c r="IT24" s="778"/>
      <c r="IU24" s="778"/>
      <c r="IV24" s="778"/>
    </row>
    <row r="25" spans="1:256" s="853" customFormat="1" ht="26.25">
      <c r="A25" s="966">
        <v>10</v>
      </c>
      <c r="B25" s="855" t="s">
        <v>770</v>
      </c>
      <c r="C25" s="703">
        <v>16</v>
      </c>
      <c r="D25" s="703">
        <v>1887</v>
      </c>
      <c r="E25" s="703">
        <v>1831</v>
      </c>
      <c r="F25" s="703">
        <v>6</v>
      </c>
      <c r="G25" s="967">
        <v>418</v>
      </c>
      <c r="H25" s="856">
        <v>413</v>
      </c>
      <c r="I25" s="1229"/>
      <c r="J25" s="966">
        <v>10</v>
      </c>
      <c r="K25" s="855" t="s">
        <v>770</v>
      </c>
      <c r="L25" s="703">
        <v>4</v>
      </c>
      <c r="M25" s="703">
        <v>86</v>
      </c>
      <c r="N25" s="703">
        <v>163</v>
      </c>
      <c r="O25" s="703">
        <v>3</v>
      </c>
      <c r="P25" s="967">
        <v>291</v>
      </c>
      <c r="Q25" s="856">
        <v>648</v>
      </c>
      <c r="R25" s="1229"/>
      <c r="S25" s="966">
        <v>10</v>
      </c>
      <c r="T25" s="855" t="s">
        <v>770</v>
      </c>
      <c r="U25" s="703"/>
      <c r="V25" s="703"/>
      <c r="W25" s="703"/>
      <c r="X25" s="703"/>
      <c r="Y25" s="967"/>
      <c r="Z25" s="856"/>
      <c r="AB25" s="966">
        <v>10</v>
      </c>
      <c r="AC25" s="855" t="s">
        <v>770</v>
      </c>
      <c r="AD25" s="703">
        <v>1</v>
      </c>
      <c r="AE25" s="703">
        <v>25</v>
      </c>
      <c r="AF25" s="703">
        <v>25</v>
      </c>
      <c r="AG25" s="703"/>
      <c r="AH25" s="967"/>
      <c r="AI25" s="856"/>
      <c r="AK25" s="966">
        <v>10</v>
      </c>
      <c r="AL25" s="855" t="s">
        <v>770</v>
      </c>
      <c r="AM25" s="703">
        <v>1</v>
      </c>
      <c r="AN25" s="703">
        <v>6</v>
      </c>
      <c r="AO25" s="703">
        <v>5</v>
      </c>
      <c r="AP25" s="703"/>
      <c r="AQ25" s="967"/>
      <c r="AR25" s="856"/>
      <c r="AT25" s="966">
        <v>10</v>
      </c>
      <c r="AU25" s="855" t="s">
        <v>770</v>
      </c>
      <c r="AV25" s="703"/>
      <c r="AW25" s="703"/>
      <c r="AX25" s="703"/>
      <c r="AY25" s="703">
        <v>1</v>
      </c>
      <c r="AZ25" s="967">
        <v>116</v>
      </c>
      <c r="BA25" s="856">
        <v>406</v>
      </c>
      <c r="BC25" s="966">
        <v>10</v>
      </c>
      <c r="BD25" s="855" t="s">
        <v>770</v>
      </c>
      <c r="BE25" s="703"/>
      <c r="BF25" s="703"/>
      <c r="BG25" s="703"/>
      <c r="BH25" s="703"/>
      <c r="BI25" s="967"/>
      <c r="BJ25" s="856"/>
      <c r="BL25" s="966">
        <v>10</v>
      </c>
      <c r="BM25" s="855" t="s">
        <v>770</v>
      </c>
      <c r="BN25" s="703">
        <v>2</v>
      </c>
      <c r="BO25" s="703">
        <v>55</v>
      </c>
      <c r="BP25" s="703">
        <v>133</v>
      </c>
      <c r="BQ25" s="703">
        <v>2</v>
      </c>
      <c r="BR25" s="967">
        <v>175</v>
      </c>
      <c r="BS25" s="856">
        <v>275</v>
      </c>
      <c r="BU25" s="966">
        <v>10</v>
      </c>
      <c r="BV25" s="855" t="s">
        <v>770</v>
      </c>
      <c r="BW25" s="703"/>
      <c r="BX25" s="703"/>
      <c r="BY25" s="703"/>
      <c r="BZ25" s="703"/>
      <c r="CA25" s="967"/>
      <c r="CB25" s="856"/>
      <c r="CC25"/>
      <c r="CD25" s="966">
        <v>10</v>
      </c>
      <c r="CE25" s="855" t="s">
        <v>770</v>
      </c>
      <c r="CF25" s="703">
        <v>6</v>
      </c>
      <c r="CG25" s="703">
        <v>18</v>
      </c>
      <c r="CH25" s="703">
        <v>12</v>
      </c>
      <c r="CI25" s="703"/>
      <c r="CJ25" s="967"/>
      <c r="CK25" s="856"/>
      <c r="CL25"/>
      <c r="CM25" s="966">
        <v>10</v>
      </c>
      <c r="CN25" s="855" t="s">
        <v>770</v>
      </c>
      <c r="CO25" s="703">
        <v>3</v>
      </c>
      <c r="CP25" s="703">
        <v>8</v>
      </c>
      <c r="CQ25" s="703">
        <v>9</v>
      </c>
      <c r="CR25" s="703"/>
      <c r="CS25" s="967"/>
      <c r="CT25" s="856"/>
      <c r="CV25" s="966">
        <v>10</v>
      </c>
      <c r="CW25" s="855" t="s">
        <v>770</v>
      </c>
      <c r="CX25" s="703"/>
      <c r="CY25" s="703"/>
      <c r="CZ25" s="703"/>
      <c r="DA25" s="703"/>
      <c r="DB25" s="967"/>
      <c r="DC25" s="856"/>
      <c r="DD25" s="556"/>
      <c r="DE25" s="966">
        <v>10</v>
      </c>
      <c r="DF25" s="855" t="s">
        <v>770</v>
      </c>
      <c r="DG25" s="703">
        <v>3</v>
      </c>
      <c r="DH25" s="703">
        <v>25</v>
      </c>
      <c r="DI25" s="703">
        <v>101</v>
      </c>
      <c r="DJ25" s="703"/>
      <c r="DK25" s="967"/>
      <c r="DL25" s="856"/>
      <c r="DN25" s="966">
        <v>10</v>
      </c>
      <c r="DO25" s="855" t="s">
        <v>770</v>
      </c>
      <c r="DP25" s="703">
        <v>3</v>
      </c>
      <c r="DQ25" s="603" t="s">
        <v>644</v>
      </c>
      <c r="DR25" s="703">
        <v>614</v>
      </c>
      <c r="DS25" s="703">
        <v>1</v>
      </c>
      <c r="DT25" s="783" t="s">
        <v>644</v>
      </c>
      <c r="DU25" s="856">
        <v>12</v>
      </c>
      <c r="DW25" s="966">
        <v>10</v>
      </c>
      <c r="DX25" s="855" t="s">
        <v>770</v>
      </c>
      <c r="DY25" s="703">
        <v>3</v>
      </c>
      <c r="DZ25" s="603" t="s">
        <v>644</v>
      </c>
      <c r="EA25" s="703">
        <v>213</v>
      </c>
      <c r="EB25" s="703">
        <v>1</v>
      </c>
      <c r="EC25" s="783" t="s">
        <v>644</v>
      </c>
      <c r="ED25" s="856">
        <v>12</v>
      </c>
      <c r="EF25" s="966">
        <v>10</v>
      </c>
      <c r="EG25" s="855" t="s">
        <v>770</v>
      </c>
      <c r="EH25" s="703">
        <v>3</v>
      </c>
      <c r="EI25" s="603" t="s">
        <v>644</v>
      </c>
      <c r="EJ25" s="703">
        <v>285</v>
      </c>
      <c r="EK25" s="703">
        <v>1</v>
      </c>
      <c r="EL25" s="783" t="s">
        <v>644</v>
      </c>
      <c r="EM25" s="856">
        <v>12</v>
      </c>
      <c r="EO25" s="966">
        <v>10</v>
      </c>
      <c r="EP25" s="855" t="s">
        <v>770</v>
      </c>
      <c r="EQ25" s="703">
        <v>3</v>
      </c>
      <c r="ER25" s="603" t="s">
        <v>644</v>
      </c>
      <c r="ES25" s="703">
        <v>146</v>
      </c>
      <c r="ET25" s="703">
        <v>1</v>
      </c>
      <c r="EU25" s="783" t="s">
        <v>644</v>
      </c>
      <c r="EV25" s="856">
        <v>12</v>
      </c>
      <c r="EW25" s="1229"/>
      <c r="EX25" s="966">
        <v>10</v>
      </c>
      <c r="EY25" s="855" t="s">
        <v>770</v>
      </c>
      <c r="EZ25" s="703">
        <v>18</v>
      </c>
      <c r="FA25" s="703">
        <v>629</v>
      </c>
      <c r="FB25" s="703">
        <v>847</v>
      </c>
      <c r="FC25" s="703">
        <v>14</v>
      </c>
      <c r="FD25" s="967">
        <v>459</v>
      </c>
      <c r="FE25" s="856">
        <v>483</v>
      </c>
      <c r="FF25" s="1229"/>
      <c r="FG25" s="966">
        <v>10</v>
      </c>
      <c r="FH25" s="855" t="s">
        <v>770</v>
      </c>
      <c r="FI25" s="703">
        <v>1</v>
      </c>
      <c r="FJ25" s="703">
        <v>36</v>
      </c>
      <c r="FK25" s="703">
        <v>69</v>
      </c>
      <c r="FL25" s="703">
        <v>10</v>
      </c>
      <c r="FM25" s="967">
        <v>420</v>
      </c>
      <c r="FN25" s="856">
        <v>420</v>
      </c>
      <c r="FP25" s="966">
        <v>10</v>
      </c>
      <c r="FQ25" s="855" t="s">
        <v>770</v>
      </c>
      <c r="FR25" s="703"/>
      <c r="FS25" s="703"/>
      <c r="FT25" s="703"/>
      <c r="FU25" s="703">
        <v>2</v>
      </c>
      <c r="FV25" s="967">
        <v>60</v>
      </c>
      <c r="FW25" s="856">
        <v>60</v>
      </c>
      <c r="FY25" s="966">
        <v>10</v>
      </c>
      <c r="FZ25" s="855" t="s">
        <v>770</v>
      </c>
      <c r="GA25" s="703"/>
      <c r="GB25" s="703"/>
      <c r="GC25" s="703"/>
      <c r="GD25" s="703"/>
      <c r="GE25" s="967"/>
      <c r="GF25" s="856"/>
      <c r="GH25" s="966">
        <v>10</v>
      </c>
      <c r="GI25" s="855" t="s">
        <v>770</v>
      </c>
      <c r="GJ25" s="703">
        <v>3</v>
      </c>
      <c r="GK25" s="703">
        <v>107</v>
      </c>
      <c r="GL25" s="703">
        <v>207</v>
      </c>
      <c r="GM25" s="703">
        <v>1</v>
      </c>
      <c r="GN25" s="1018">
        <v>15</v>
      </c>
      <c r="GO25" s="856">
        <v>37</v>
      </c>
      <c r="GQ25" s="966">
        <v>10</v>
      </c>
      <c r="GR25" s="855" t="s">
        <v>770</v>
      </c>
      <c r="GS25" s="703">
        <v>5</v>
      </c>
      <c r="GT25" s="703">
        <v>28</v>
      </c>
      <c r="GU25" s="703">
        <v>18</v>
      </c>
      <c r="GV25" s="703"/>
      <c r="GW25" s="967"/>
      <c r="GX25" s="856"/>
      <c r="GZ25" s="966">
        <v>10</v>
      </c>
      <c r="HA25" s="855" t="s">
        <v>770</v>
      </c>
      <c r="HB25" s="703">
        <v>9</v>
      </c>
      <c r="HC25" s="703">
        <v>494</v>
      </c>
      <c r="HD25" s="703">
        <v>622</v>
      </c>
      <c r="HE25" s="703">
        <v>1</v>
      </c>
      <c r="HF25" s="967">
        <v>24</v>
      </c>
      <c r="HG25" s="856">
        <v>26</v>
      </c>
      <c r="HI25" s="966">
        <v>10</v>
      </c>
      <c r="HJ25" s="855" t="s">
        <v>770</v>
      </c>
      <c r="HK25" s="703">
        <v>1</v>
      </c>
      <c r="HL25" s="603" t="s">
        <v>644</v>
      </c>
      <c r="HM25" s="703">
        <v>45</v>
      </c>
      <c r="HN25" s="703"/>
      <c r="HO25" s="783" t="s">
        <v>644</v>
      </c>
      <c r="HP25" s="856"/>
      <c r="HR25" s="966">
        <v>10</v>
      </c>
      <c r="HS25" s="855" t="s">
        <v>770</v>
      </c>
      <c r="HT25" s="703">
        <v>1</v>
      </c>
      <c r="HU25" s="603" t="s">
        <v>644</v>
      </c>
      <c r="HV25" s="703">
        <v>45</v>
      </c>
      <c r="HW25" s="703"/>
      <c r="HX25" s="783" t="s">
        <v>644</v>
      </c>
      <c r="HY25" s="856"/>
      <c r="IA25" s="1184"/>
      <c r="IB25" s="1185"/>
      <c r="IC25" s="778"/>
      <c r="ID25" s="778"/>
      <c r="IE25" s="778"/>
      <c r="IF25" s="778"/>
      <c r="IG25" s="778"/>
      <c r="IH25" s="778"/>
      <c r="II25" s="778"/>
      <c r="IJ25" s="778"/>
      <c r="IK25" s="778"/>
      <c r="IL25" s="1183"/>
      <c r="IM25" s="1184"/>
      <c r="IN25" s="1185"/>
      <c r="IO25" s="778"/>
      <c r="IP25" s="734"/>
      <c r="IQ25" s="734"/>
      <c r="IR25" s="734"/>
      <c r="IS25" s="778"/>
      <c r="IT25" s="778"/>
      <c r="IU25" s="778"/>
      <c r="IV25" s="778"/>
    </row>
    <row r="26" spans="1:256" s="853" customFormat="1" ht="26.25">
      <c r="A26" s="968">
        <v>11</v>
      </c>
      <c r="B26" s="858" t="s">
        <v>771</v>
      </c>
      <c r="C26" s="703">
        <v>32</v>
      </c>
      <c r="D26" s="703">
        <v>3242</v>
      </c>
      <c r="E26" s="703">
        <v>3572</v>
      </c>
      <c r="F26" s="703">
        <v>10</v>
      </c>
      <c r="G26" s="967">
        <v>572</v>
      </c>
      <c r="H26" s="856">
        <v>622</v>
      </c>
      <c r="I26" s="1229"/>
      <c r="J26" s="968">
        <v>11</v>
      </c>
      <c r="K26" s="858" t="s">
        <v>771</v>
      </c>
      <c r="L26" s="703"/>
      <c r="M26" s="703"/>
      <c r="N26" s="703"/>
      <c r="O26" s="703">
        <v>2</v>
      </c>
      <c r="P26" s="967">
        <v>46</v>
      </c>
      <c r="Q26" s="856">
        <v>52</v>
      </c>
      <c r="R26" s="1229"/>
      <c r="S26" s="968">
        <v>11</v>
      </c>
      <c r="T26" s="858" t="s">
        <v>771</v>
      </c>
      <c r="U26" s="703"/>
      <c r="V26" s="703"/>
      <c r="W26" s="703"/>
      <c r="X26" s="703"/>
      <c r="Y26" s="967"/>
      <c r="Z26" s="856"/>
      <c r="AB26" s="968">
        <v>11</v>
      </c>
      <c r="AC26" s="858" t="s">
        <v>771</v>
      </c>
      <c r="AD26" s="703"/>
      <c r="AE26" s="703"/>
      <c r="AF26" s="703"/>
      <c r="AG26" s="703">
        <v>2</v>
      </c>
      <c r="AH26" s="967">
        <v>46</v>
      </c>
      <c r="AI26" s="856">
        <v>52</v>
      </c>
      <c r="AK26" s="968">
        <v>11</v>
      </c>
      <c r="AL26" s="858" t="s">
        <v>771</v>
      </c>
      <c r="AM26" s="703"/>
      <c r="AN26" s="703"/>
      <c r="AO26" s="703"/>
      <c r="AP26" s="703"/>
      <c r="AQ26" s="967"/>
      <c r="AR26" s="856"/>
      <c r="AT26" s="968">
        <v>11</v>
      </c>
      <c r="AU26" s="858" t="s">
        <v>771</v>
      </c>
      <c r="AV26" s="703"/>
      <c r="AW26" s="703"/>
      <c r="AX26" s="703"/>
      <c r="AY26" s="703"/>
      <c r="AZ26" s="967"/>
      <c r="BA26" s="856"/>
      <c r="BC26" s="968">
        <v>11</v>
      </c>
      <c r="BD26" s="858" t="s">
        <v>771</v>
      </c>
      <c r="BE26" s="703"/>
      <c r="BF26" s="703"/>
      <c r="BG26" s="703"/>
      <c r="BH26" s="703"/>
      <c r="BI26" s="967"/>
      <c r="BJ26" s="856"/>
      <c r="BL26" s="968">
        <v>11</v>
      </c>
      <c r="BM26" s="858" t="s">
        <v>771</v>
      </c>
      <c r="BN26" s="703"/>
      <c r="BO26" s="703"/>
      <c r="BP26" s="703"/>
      <c r="BQ26" s="703"/>
      <c r="BR26" s="967"/>
      <c r="BS26" s="856"/>
      <c r="BU26" s="968">
        <v>11</v>
      </c>
      <c r="BV26" s="858" t="s">
        <v>771</v>
      </c>
      <c r="BW26" s="703"/>
      <c r="BX26" s="703"/>
      <c r="BY26" s="703"/>
      <c r="BZ26" s="703"/>
      <c r="CA26" s="967"/>
      <c r="CB26" s="856"/>
      <c r="CC26"/>
      <c r="CD26" s="968">
        <v>11</v>
      </c>
      <c r="CE26" s="858" t="s">
        <v>771</v>
      </c>
      <c r="CF26" s="703">
        <v>6</v>
      </c>
      <c r="CG26" s="703">
        <v>14</v>
      </c>
      <c r="CH26" s="703">
        <v>4</v>
      </c>
      <c r="CI26" s="703">
        <v>1</v>
      </c>
      <c r="CJ26" s="967">
        <v>2</v>
      </c>
      <c r="CK26" s="856">
        <v>3</v>
      </c>
      <c r="CL26"/>
      <c r="CM26" s="968">
        <v>11</v>
      </c>
      <c r="CN26" s="858" t="s">
        <v>771</v>
      </c>
      <c r="CO26" s="703">
        <v>6</v>
      </c>
      <c r="CP26" s="703">
        <v>14</v>
      </c>
      <c r="CQ26" s="703">
        <v>4</v>
      </c>
      <c r="CR26" s="703">
        <v>1</v>
      </c>
      <c r="CS26" s="967">
        <v>2</v>
      </c>
      <c r="CT26" s="856">
        <v>3</v>
      </c>
      <c r="CV26" s="968">
        <v>11</v>
      </c>
      <c r="CW26" s="858" t="s">
        <v>771</v>
      </c>
      <c r="CX26" s="703"/>
      <c r="CY26" s="703"/>
      <c r="CZ26" s="703"/>
      <c r="DA26" s="703"/>
      <c r="DB26" s="967"/>
      <c r="DC26" s="856"/>
      <c r="DD26" s="556"/>
      <c r="DE26" s="968">
        <v>11</v>
      </c>
      <c r="DF26" s="858" t="s">
        <v>771</v>
      </c>
      <c r="DG26" s="703">
        <v>3</v>
      </c>
      <c r="DH26" s="703">
        <v>10</v>
      </c>
      <c r="DI26" s="703">
        <v>479</v>
      </c>
      <c r="DJ26" s="703">
        <v>3</v>
      </c>
      <c r="DK26" s="967"/>
      <c r="DL26" s="856">
        <v>3787</v>
      </c>
      <c r="DN26" s="968">
        <v>11</v>
      </c>
      <c r="DO26" s="858" t="s">
        <v>771</v>
      </c>
      <c r="DP26" s="703">
        <v>5</v>
      </c>
      <c r="DQ26" s="603" t="s">
        <v>644</v>
      </c>
      <c r="DR26" s="703">
        <v>947</v>
      </c>
      <c r="DS26" s="703">
        <v>4</v>
      </c>
      <c r="DT26" s="783" t="s">
        <v>644</v>
      </c>
      <c r="DU26" s="856">
        <v>647</v>
      </c>
      <c r="DW26" s="968">
        <v>11</v>
      </c>
      <c r="DX26" s="858" t="s">
        <v>771</v>
      </c>
      <c r="DY26" s="703">
        <v>5</v>
      </c>
      <c r="DZ26" s="603" t="s">
        <v>644</v>
      </c>
      <c r="EA26" s="703">
        <v>241</v>
      </c>
      <c r="EB26" s="703">
        <v>4</v>
      </c>
      <c r="EC26" s="783" t="s">
        <v>644</v>
      </c>
      <c r="ED26" s="856">
        <v>80</v>
      </c>
      <c r="EF26" s="968">
        <v>11</v>
      </c>
      <c r="EG26" s="858" t="s">
        <v>771</v>
      </c>
      <c r="EH26" s="703">
        <v>5</v>
      </c>
      <c r="EI26" s="603" t="s">
        <v>644</v>
      </c>
      <c r="EJ26" s="703">
        <v>439</v>
      </c>
      <c r="EK26" s="703">
        <v>4</v>
      </c>
      <c r="EL26" s="783" t="s">
        <v>644</v>
      </c>
      <c r="EM26" s="856">
        <v>361</v>
      </c>
      <c r="EO26" s="968">
        <v>11</v>
      </c>
      <c r="EP26" s="858" t="s">
        <v>771</v>
      </c>
      <c r="EQ26" s="703">
        <v>5</v>
      </c>
      <c r="ER26" s="603" t="s">
        <v>644</v>
      </c>
      <c r="ES26" s="703">
        <v>267</v>
      </c>
      <c r="ET26" s="703">
        <v>4</v>
      </c>
      <c r="EU26" s="783" t="s">
        <v>644</v>
      </c>
      <c r="EV26" s="856">
        <v>206</v>
      </c>
      <c r="EW26" s="1229"/>
      <c r="EX26" s="968">
        <v>11</v>
      </c>
      <c r="EY26" s="858" t="s">
        <v>771</v>
      </c>
      <c r="EZ26" s="703">
        <v>39</v>
      </c>
      <c r="FA26" s="703">
        <v>1564</v>
      </c>
      <c r="FB26" s="703">
        <v>2032</v>
      </c>
      <c r="FC26" s="703">
        <v>30</v>
      </c>
      <c r="FD26" s="967">
        <v>792</v>
      </c>
      <c r="FE26" s="856">
        <v>1157</v>
      </c>
      <c r="FF26" s="1229"/>
      <c r="FG26" s="968">
        <v>11</v>
      </c>
      <c r="FH26" s="858" t="s">
        <v>771</v>
      </c>
      <c r="FI26" s="703">
        <v>5</v>
      </c>
      <c r="FJ26" s="703">
        <v>364</v>
      </c>
      <c r="FK26" s="703">
        <v>441</v>
      </c>
      <c r="FL26" s="703">
        <v>18</v>
      </c>
      <c r="FM26" s="967">
        <v>549</v>
      </c>
      <c r="FN26" s="856">
        <v>801</v>
      </c>
      <c r="FP26" s="968">
        <v>11</v>
      </c>
      <c r="FQ26" s="858" t="s">
        <v>771</v>
      </c>
      <c r="FR26" s="703">
        <v>5</v>
      </c>
      <c r="FS26" s="703">
        <v>364</v>
      </c>
      <c r="FT26" s="703">
        <v>441</v>
      </c>
      <c r="FU26" s="703">
        <v>18</v>
      </c>
      <c r="FV26" s="967">
        <v>549</v>
      </c>
      <c r="FW26" s="856">
        <v>646</v>
      </c>
      <c r="FY26" s="968">
        <v>11</v>
      </c>
      <c r="FZ26" s="858" t="s">
        <v>771</v>
      </c>
      <c r="GA26" s="703"/>
      <c r="GB26" s="703"/>
      <c r="GC26" s="703"/>
      <c r="GD26" s="703"/>
      <c r="GE26" s="967"/>
      <c r="GF26" s="856"/>
      <c r="GH26" s="968">
        <v>11</v>
      </c>
      <c r="GI26" s="858" t="s">
        <v>771</v>
      </c>
      <c r="GJ26" s="703">
        <v>6</v>
      </c>
      <c r="GK26" s="703">
        <v>133</v>
      </c>
      <c r="GL26" s="703">
        <v>319</v>
      </c>
      <c r="GM26" s="703">
        <v>3</v>
      </c>
      <c r="GN26" s="1018">
        <v>23</v>
      </c>
      <c r="GO26" s="856">
        <v>84</v>
      </c>
      <c r="GQ26" s="968">
        <v>11</v>
      </c>
      <c r="GR26" s="858" t="s">
        <v>771</v>
      </c>
      <c r="GS26" s="703">
        <v>18</v>
      </c>
      <c r="GT26" s="703">
        <v>130</v>
      </c>
      <c r="GU26" s="703">
        <v>146</v>
      </c>
      <c r="GV26" s="703">
        <v>6</v>
      </c>
      <c r="GW26" s="967">
        <v>43</v>
      </c>
      <c r="GX26" s="856">
        <v>45</v>
      </c>
      <c r="GZ26" s="968">
        <v>11</v>
      </c>
      <c r="HA26" s="858" t="s">
        <v>771</v>
      </c>
      <c r="HB26" s="703">
        <v>16</v>
      </c>
      <c r="HC26" s="703">
        <v>937</v>
      </c>
      <c r="HD26" s="703">
        <v>1126</v>
      </c>
      <c r="HE26" s="703">
        <v>6</v>
      </c>
      <c r="HF26" s="967">
        <v>177</v>
      </c>
      <c r="HG26" s="856">
        <v>227</v>
      </c>
      <c r="HI26" s="968">
        <v>11</v>
      </c>
      <c r="HJ26" s="858" t="s">
        <v>771</v>
      </c>
      <c r="HK26" s="703">
        <v>1</v>
      </c>
      <c r="HL26" s="603" t="s">
        <v>644</v>
      </c>
      <c r="HM26" s="703">
        <v>613</v>
      </c>
      <c r="HN26" s="703"/>
      <c r="HO26" s="783" t="s">
        <v>644</v>
      </c>
      <c r="HP26" s="856"/>
      <c r="HR26" s="968">
        <v>11</v>
      </c>
      <c r="HS26" s="858" t="s">
        <v>771</v>
      </c>
      <c r="HT26" s="703">
        <v>1</v>
      </c>
      <c r="HU26" s="603" t="s">
        <v>644</v>
      </c>
      <c r="HV26" s="703">
        <v>164</v>
      </c>
      <c r="HW26" s="703"/>
      <c r="HX26" s="783" t="s">
        <v>644</v>
      </c>
      <c r="HY26" s="856"/>
      <c r="IA26" s="835"/>
      <c r="IB26" s="1183"/>
      <c r="IC26" s="778"/>
      <c r="ID26" s="778"/>
      <c r="IE26" s="778"/>
      <c r="IF26" s="778"/>
      <c r="IG26" s="778"/>
      <c r="IH26" s="778"/>
      <c r="II26" s="778"/>
      <c r="IJ26" s="778"/>
      <c r="IK26" s="778"/>
      <c r="IL26" s="1183"/>
      <c r="IM26" s="835"/>
      <c r="IN26" s="1183"/>
      <c r="IO26" s="778"/>
      <c r="IP26" s="734"/>
      <c r="IQ26" s="734"/>
      <c r="IR26" s="734"/>
      <c r="IS26" s="778"/>
      <c r="IT26" s="778"/>
      <c r="IU26" s="778"/>
      <c r="IV26" s="778"/>
    </row>
    <row r="27" spans="1:256" s="853" customFormat="1" ht="26.25">
      <c r="A27" s="966">
        <v>12</v>
      </c>
      <c r="B27" s="855" t="s">
        <v>772</v>
      </c>
      <c r="C27" s="703">
        <v>48</v>
      </c>
      <c r="D27" s="703">
        <v>5087</v>
      </c>
      <c r="E27" s="703">
        <v>5687</v>
      </c>
      <c r="F27" s="703">
        <v>37</v>
      </c>
      <c r="G27" s="967">
        <v>2864</v>
      </c>
      <c r="H27" s="856">
        <v>3073</v>
      </c>
      <c r="I27" s="1229"/>
      <c r="J27" s="966">
        <v>12</v>
      </c>
      <c r="K27" s="855" t="s">
        <v>772</v>
      </c>
      <c r="L27" s="703">
        <v>4</v>
      </c>
      <c r="M27" s="703">
        <v>177</v>
      </c>
      <c r="N27" s="703">
        <v>180</v>
      </c>
      <c r="O27" s="703">
        <v>7</v>
      </c>
      <c r="P27" s="967">
        <v>294</v>
      </c>
      <c r="Q27" s="856">
        <v>319</v>
      </c>
      <c r="R27" s="1229"/>
      <c r="S27" s="966">
        <v>12</v>
      </c>
      <c r="T27" s="855" t="s">
        <v>772</v>
      </c>
      <c r="U27" s="703">
        <v>1</v>
      </c>
      <c r="V27" s="703">
        <v>10</v>
      </c>
      <c r="W27" s="703">
        <v>10</v>
      </c>
      <c r="X27" s="703">
        <v>1</v>
      </c>
      <c r="Y27" s="967">
        <v>10</v>
      </c>
      <c r="Z27" s="856">
        <v>15</v>
      </c>
      <c r="AB27" s="966">
        <v>12</v>
      </c>
      <c r="AC27" s="855" t="s">
        <v>772</v>
      </c>
      <c r="AD27" s="703">
        <v>3</v>
      </c>
      <c r="AE27" s="703">
        <v>170</v>
      </c>
      <c r="AF27" s="703">
        <v>176</v>
      </c>
      <c r="AG27" s="703">
        <v>6</v>
      </c>
      <c r="AH27" s="967">
        <v>290</v>
      </c>
      <c r="AI27" s="856">
        <v>312</v>
      </c>
      <c r="AK27" s="966">
        <v>12</v>
      </c>
      <c r="AL27" s="855" t="s">
        <v>772</v>
      </c>
      <c r="AM27" s="703"/>
      <c r="AN27" s="703"/>
      <c r="AO27" s="703"/>
      <c r="AP27" s="703"/>
      <c r="AQ27" s="967"/>
      <c r="AR27" s="856"/>
      <c r="AT27" s="966">
        <v>12</v>
      </c>
      <c r="AU27" s="855" t="s">
        <v>772</v>
      </c>
      <c r="AV27" s="703"/>
      <c r="AW27" s="703"/>
      <c r="AX27" s="703"/>
      <c r="AY27" s="703"/>
      <c r="AZ27" s="967"/>
      <c r="BA27" s="856"/>
      <c r="BC27" s="966">
        <v>12</v>
      </c>
      <c r="BD27" s="855" t="s">
        <v>772</v>
      </c>
      <c r="BE27" s="703"/>
      <c r="BF27" s="703"/>
      <c r="BG27" s="703"/>
      <c r="BH27" s="703"/>
      <c r="BI27" s="967"/>
      <c r="BJ27" s="856"/>
      <c r="BL27" s="966">
        <v>12</v>
      </c>
      <c r="BM27" s="855" t="s">
        <v>772</v>
      </c>
      <c r="BN27" s="703">
        <v>1</v>
      </c>
      <c r="BO27" s="703">
        <v>7</v>
      </c>
      <c r="BP27" s="703">
        <v>4</v>
      </c>
      <c r="BQ27" s="703">
        <v>1</v>
      </c>
      <c r="BR27" s="967">
        <v>4</v>
      </c>
      <c r="BS27" s="856">
        <v>7</v>
      </c>
      <c r="BU27" s="966">
        <v>12</v>
      </c>
      <c r="BV27" s="855" t="s">
        <v>772</v>
      </c>
      <c r="BW27" s="703">
        <v>1</v>
      </c>
      <c r="BX27" s="703">
        <v>20</v>
      </c>
      <c r="BY27" s="703">
        <v>16</v>
      </c>
      <c r="BZ27" s="703"/>
      <c r="CA27" s="967"/>
      <c r="CB27" s="856"/>
      <c r="CC27"/>
      <c r="CD27" s="966">
        <v>12</v>
      </c>
      <c r="CE27" s="855" t="s">
        <v>772</v>
      </c>
      <c r="CF27" s="703">
        <v>9</v>
      </c>
      <c r="CG27" s="703">
        <v>37</v>
      </c>
      <c r="CH27" s="703">
        <v>37</v>
      </c>
      <c r="CI27" s="703">
        <v>16</v>
      </c>
      <c r="CJ27" s="967">
        <v>25</v>
      </c>
      <c r="CK27" s="856">
        <v>25</v>
      </c>
      <c r="CL27"/>
      <c r="CM27" s="966">
        <v>12</v>
      </c>
      <c r="CN27" s="855" t="s">
        <v>772</v>
      </c>
      <c r="CO27" s="703">
        <v>9</v>
      </c>
      <c r="CP27" s="703">
        <v>37</v>
      </c>
      <c r="CQ27" s="703">
        <v>37</v>
      </c>
      <c r="CR27" s="703"/>
      <c r="CS27" s="967"/>
      <c r="CT27" s="856"/>
      <c r="CV27" s="966">
        <v>12</v>
      </c>
      <c r="CW27" s="855" t="s">
        <v>772</v>
      </c>
      <c r="CX27" s="703"/>
      <c r="CY27" s="703"/>
      <c r="CZ27" s="703"/>
      <c r="DA27" s="703">
        <v>16</v>
      </c>
      <c r="DB27" s="967">
        <v>25</v>
      </c>
      <c r="DC27" s="856">
        <v>25</v>
      </c>
      <c r="DD27" s="556"/>
      <c r="DE27" s="966">
        <v>12</v>
      </c>
      <c r="DF27" s="855" t="s">
        <v>772</v>
      </c>
      <c r="DG27" s="703">
        <v>8</v>
      </c>
      <c r="DH27" s="703">
        <v>123</v>
      </c>
      <c r="DI27" s="703">
        <v>558</v>
      </c>
      <c r="DJ27" s="703"/>
      <c r="DK27" s="967"/>
      <c r="DL27" s="856"/>
      <c r="DN27" s="966">
        <v>12</v>
      </c>
      <c r="DO27" s="855" t="s">
        <v>772</v>
      </c>
      <c r="DP27" s="703">
        <v>3</v>
      </c>
      <c r="DQ27" s="603" t="s">
        <v>644</v>
      </c>
      <c r="DR27" s="703">
        <v>1512</v>
      </c>
      <c r="DS27" s="703">
        <v>4</v>
      </c>
      <c r="DT27" s="783" t="s">
        <v>644</v>
      </c>
      <c r="DU27" s="856">
        <v>855</v>
      </c>
      <c r="DW27" s="966">
        <v>12</v>
      </c>
      <c r="DX27" s="855" t="s">
        <v>772</v>
      </c>
      <c r="DY27" s="703">
        <v>3</v>
      </c>
      <c r="DZ27" s="603" t="s">
        <v>644</v>
      </c>
      <c r="EA27" s="703">
        <v>238</v>
      </c>
      <c r="EB27" s="703">
        <v>4</v>
      </c>
      <c r="EC27" s="783" t="s">
        <v>644</v>
      </c>
      <c r="ED27" s="856">
        <v>249</v>
      </c>
      <c r="EF27" s="966">
        <v>12</v>
      </c>
      <c r="EG27" s="855" t="s">
        <v>772</v>
      </c>
      <c r="EH27" s="703">
        <v>3</v>
      </c>
      <c r="EI27" s="603" t="s">
        <v>644</v>
      </c>
      <c r="EJ27" s="703">
        <v>703</v>
      </c>
      <c r="EK27" s="703">
        <v>4</v>
      </c>
      <c r="EL27" s="783" t="s">
        <v>644</v>
      </c>
      <c r="EM27" s="856">
        <v>299</v>
      </c>
      <c r="EO27" s="966">
        <v>12</v>
      </c>
      <c r="EP27" s="855" t="s">
        <v>772</v>
      </c>
      <c r="EQ27" s="703">
        <v>3</v>
      </c>
      <c r="ER27" s="603" t="s">
        <v>644</v>
      </c>
      <c r="ES27" s="703">
        <v>571</v>
      </c>
      <c r="ET27" s="703">
        <v>4</v>
      </c>
      <c r="EU27" s="783" t="s">
        <v>644</v>
      </c>
      <c r="EV27" s="856">
        <v>307</v>
      </c>
      <c r="EW27" s="1229"/>
      <c r="EX27" s="966">
        <v>12</v>
      </c>
      <c r="EY27" s="855" t="s">
        <v>772</v>
      </c>
      <c r="EZ27" s="703">
        <v>83</v>
      </c>
      <c r="FA27" s="703">
        <v>2644</v>
      </c>
      <c r="FB27" s="703">
        <v>4029</v>
      </c>
      <c r="FC27" s="703">
        <v>32</v>
      </c>
      <c r="FD27" s="967">
        <v>1721</v>
      </c>
      <c r="FE27" s="856">
        <v>1983</v>
      </c>
      <c r="FF27" s="1229"/>
      <c r="FG27" s="966">
        <v>12</v>
      </c>
      <c r="FH27" s="855" t="s">
        <v>772</v>
      </c>
      <c r="FI27" s="703">
        <v>14</v>
      </c>
      <c r="FJ27" s="703">
        <v>381</v>
      </c>
      <c r="FK27" s="703">
        <v>581</v>
      </c>
      <c r="FL27" s="703">
        <v>27</v>
      </c>
      <c r="FM27" s="967">
        <v>1486</v>
      </c>
      <c r="FN27" s="856">
        <v>1625</v>
      </c>
      <c r="FP27" s="966">
        <v>12</v>
      </c>
      <c r="FQ27" s="855" t="s">
        <v>772</v>
      </c>
      <c r="FR27" s="703">
        <v>13</v>
      </c>
      <c r="FS27" s="703">
        <v>331</v>
      </c>
      <c r="FT27" s="703">
        <v>503</v>
      </c>
      <c r="FU27" s="703">
        <v>26</v>
      </c>
      <c r="FV27" s="967">
        <v>1416</v>
      </c>
      <c r="FW27" s="856">
        <v>1543</v>
      </c>
      <c r="FY27" s="966">
        <v>12</v>
      </c>
      <c r="FZ27" s="855" t="s">
        <v>772</v>
      </c>
      <c r="GA27" s="703">
        <v>1</v>
      </c>
      <c r="GB27" s="703">
        <v>50</v>
      </c>
      <c r="GC27" s="703">
        <v>78</v>
      </c>
      <c r="GD27" s="703">
        <v>1</v>
      </c>
      <c r="GE27" s="967">
        <v>70</v>
      </c>
      <c r="GF27" s="856">
        <v>82</v>
      </c>
      <c r="GH27" s="966">
        <v>12</v>
      </c>
      <c r="GI27" s="855" t="s">
        <v>772</v>
      </c>
      <c r="GJ27" s="703">
        <v>8</v>
      </c>
      <c r="GK27" s="703">
        <v>326</v>
      </c>
      <c r="GL27" s="703">
        <v>837</v>
      </c>
      <c r="GM27" s="703"/>
      <c r="GN27" s="1018"/>
      <c r="GO27" s="856"/>
      <c r="GQ27" s="966">
        <v>12</v>
      </c>
      <c r="GR27" s="855" t="s">
        <v>772</v>
      </c>
      <c r="GS27" s="703">
        <v>25</v>
      </c>
      <c r="GT27" s="703">
        <v>192</v>
      </c>
      <c r="GU27" s="703">
        <v>194</v>
      </c>
      <c r="GV27" s="703">
        <v>1</v>
      </c>
      <c r="GW27" s="967">
        <v>8</v>
      </c>
      <c r="GX27" s="856">
        <v>8</v>
      </c>
      <c r="GZ27" s="966">
        <v>12</v>
      </c>
      <c r="HA27" s="855" t="s">
        <v>772</v>
      </c>
      <c r="HB27" s="703">
        <v>36</v>
      </c>
      <c r="HC27" s="703">
        <v>1745</v>
      </c>
      <c r="HD27" s="703">
        <v>2417</v>
      </c>
      <c r="HE27" s="703">
        <v>4</v>
      </c>
      <c r="HF27" s="967">
        <v>227</v>
      </c>
      <c r="HG27" s="856">
        <v>350</v>
      </c>
      <c r="HI27" s="966">
        <v>12</v>
      </c>
      <c r="HJ27" s="855" t="s">
        <v>772</v>
      </c>
      <c r="HK27" s="703">
        <v>2</v>
      </c>
      <c r="HL27" s="603" t="s">
        <v>644</v>
      </c>
      <c r="HM27" s="703">
        <v>786</v>
      </c>
      <c r="HN27" s="703"/>
      <c r="HO27" s="783" t="s">
        <v>644</v>
      </c>
      <c r="HP27" s="856"/>
      <c r="HR27" s="966">
        <v>12</v>
      </c>
      <c r="HS27" s="855" t="s">
        <v>772</v>
      </c>
      <c r="HT27" s="703">
        <v>2</v>
      </c>
      <c r="HU27" s="603" t="s">
        <v>644</v>
      </c>
      <c r="HV27" s="703">
        <v>786</v>
      </c>
      <c r="HW27" s="703"/>
      <c r="HX27" s="783" t="s">
        <v>644</v>
      </c>
      <c r="HY27" s="856"/>
      <c r="IA27" s="1184"/>
      <c r="IB27" s="1185"/>
      <c r="IC27" s="778"/>
      <c r="ID27" s="778"/>
      <c r="IE27" s="778"/>
      <c r="IF27" s="778"/>
      <c r="IG27" s="778"/>
      <c r="IH27" s="778"/>
      <c r="II27" s="778"/>
      <c r="IJ27" s="778"/>
      <c r="IK27" s="778"/>
      <c r="IL27" s="1183"/>
      <c r="IM27" s="1184"/>
      <c r="IN27" s="1185"/>
      <c r="IO27" s="778"/>
      <c r="IP27" s="734"/>
      <c r="IQ27" s="734"/>
      <c r="IR27" s="734"/>
      <c r="IS27" s="778"/>
      <c r="IT27" s="778"/>
      <c r="IU27" s="778"/>
      <c r="IV27" s="778"/>
    </row>
    <row r="28" spans="1:256" s="853" customFormat="1" ht="26.25">
      <c r="A28" s="968">
        <v>13</v>
      </c>
      <c r="B28" s="858" t="s">
        <v>773</v>
      </c>
      <c r="C28" s="703">
        <v>24</v>
      </c>
      <c r="D28" s="703">
        <v>2932</v>
      </c>
      <c r="E28" s="703">
        <v>2939</v>
      </c>
      <c r="F28" s="703">
        <v>7</v>
      </c>
      <c r="G28" s="967">
        <v>405</v>
      </c>
      <c r="H28" s="856">
        <v>421</v>
      </c>
      <c r="I28" s="1229"/>
      <c r="J28" s="968">
        <v>13</v>
      </c>
      <c r="K28" s="858" t="s">
        <v>773</v>
      </c>
      <c r="L28" s="703">
        <v>4</v>
      </c>
      <c r="M28" s="703">
        <v>84</v>
      </c>
      <c r="N28" s="703">
        <v>73</v>
      </c>
      <c r="O28" s="703">
        <v>1</v>
      </c>
      <c r="P28" s="967">
        <v>45</v>
      </c>
      <c r="Q28" s="856">
        <v>13</v>
      </c>
      <c r="R28" s="1229"/>
      <c r="S28" s="968">
        <v>13</v>
      </c>
      <c r="T28" s="858" t="s">
        <v>773</v>
      </c>
      <c r="U28" s="703"/>
      <c r="V28" s="703"/>
      <c r="W28" s="703"/>
      <c r="X28" s="703"/>
      <c r="Y28" s="967"/>
      <c r="Z28" s="856"/>
      <c r="AB28" s="968">
        <v>13</v>
      </c>
      <c r="AC28" s="858" t="s">
        <v>773</v>
      </c>
      <c r="AD28" s="703">
        <v>3</v>
      </c>
      <c r="AE28" s="703">
        <v>80</v>
      </c>
      <c r="AF28" s="703">
        <v>70</v>
      </c>
      <c r="AG28" s="703"/>
      <c r="AH28" s="967"/>
      <c r="AI28" s="856"/>
      <c r="AK28" s="968">
        <v>13</v>
      </c>
      <c r="AL28" s="858" t="s">
        <v>773</v>
      </c>
      <c r="AM28" s="703"/>
      <c r="AN28" s="703"/>
      <c r="AO28" s="703"/>
      <c r="AP28" s="703"/>
      <c r="AQ28" s="967"/>
      <c r="AR28" s="856"/>
      <c r="AT28" s="968">
        <v>13</v>
      </c>
      <c r="AU28" s="858" t="s">
        <v>773</v>
      </c>
      <c r="AV28" s="703"/>
      <c r="AW28" s="703"/>
      <c r="AX28" s="703"/>
      <c r="AY28" s="703">
        <v>1</v>
      </c>
      <c r="AZ28" s="967">
        <v>45</v>
      </c>
      <c r="BA28" s="856">
        <v>42</v>
      </c>
      <c r="BC28" s="968">
        <v>13</v>
      </c>
      <c r="BD28" s="858" t="s">
        <v>773</v>
      </c>
      <c r="BE28" s="703"/>
      <c r="BF28" s="703"/>
      <c r="BG28" s="703"/>
      <c r="BH28" s="703"/>
      <c r="BI28" s="967"/>
      <c r="BJ28" s="856"/>
      <c r="BL28" s="968">
        <v>13</v>
      </c>
      <c r="BM28" s="858" t="s">
        <v>773</v>
      </c>
      <c r="BN28" s="703">
        <v>1</v>
      </c>
      <c r="BO28" s="703">
        <v>4</v>
      </c>
      <c r="BP28" s="703">
        <v>3</v>
      </c>
      <c r="BQ28" s="703"/>
      <c r="BR28" s="967"/>
      <c r="BS28" s="856"/>
      <c r="BU28" s="968">
        <v>13</v>
      </c>
      <c r="BV28" s="858" t="s">
        <v>773</v>
      </c>
      <c r="BW28" s="703"/>
      <c r="BX28" s="703"/>
      <c r="BY28" s="703"/>
      <c r="BZ28" s="703"/>
      <c r="CA28" s="967"/>
      <c r="CB28" s="856"/>
      <c r="CC28"/>
      <c r="CD28" s="968">
        <v>13</v>
      </c>
      <c r="CE28" s="858" t="s">
        <v>773</v>
      </c>
      <c r="CF28" s="703">
        <v>5</v>
      </c>
      <c r="CG28" s="703">
        <v>19</v>
      </c>
      <c r="CH28" s="703">
        <v>16</v>
      </c>
      <c r="CI28" s="703"/>
      <c r="CJ28" s="967"/>
      <c r="CK28" s="856"/>
      <c r="CL28"/>
      <c r="CM28" s="968">
        <v>13</v>
      </c>
      <c r="CN28" s="858" t="s">
        <v>773</v>
      </c>
      <c r="CO28" s="703">
        <v>5</v>
      </c>
      <c r="CP28" s="703">
        <v>19</v>
      </c>
      <c r="CQ28" s="703">
        <v>16</v>
      </c>
      <c r="CR28" s="703"/>
      <c r="CS28" s="967"/>
      <c r="CT28" s="856"/>
      <c r="CV28" s="968">
        <v>13</v>
      </c>
      <c r="CW28" s="858" t="s">
        <v>773</v>
      </c>
      <c r="CX28" s="703"/>
      <c r="CY28" s="703"/>
      <c r="CZ28" s="703"/>
      <c r="DA28" s="703"/>
      <c r="DB28" s="967"/>
      <c r="DC28" s="856"/>
      <c r="DD28" s="556"/>
      <c r="DE28" s="968">
        <v>13</v>
      </c>
      <c r="DF28" s="858" t="s">
        <v>773</v>
      </c>
      <c r="DG28" s="703">
        <v>3</v>
      </c>
      <c r="DH28" s="703"/>
      <c r="DI28" s="703">
        <v>593</v>
      </c>
      <c r="DJ28" s="703"/>
      <c r="DK28" s="967"/>
      <c r="DL28" s="856"/>
      <c r="DN28" s="968">
        <v>13</v>
      </c>
      <c r="DO28" s="858" t="s">
        <v>773</v>
      </c>
      <c r="DP28" s="703">
        <v>1</v>
      </c>
      <c r="DQ28" s="603" t="s">
        <v>644</v>
      </c>
      <c r="DR28" s="703">
        <v>66</v>
      </c>
      <c r="DS28" s="703">
        <v>1</v>
      </c>
      <c r="DT28" s="783" t="s">
        <v>644</v>
      </c>
      <c r="DU28" s="856">
        <v>40</v>
      </c>
      <c r="DW28" s="968">
        <v>13</v>
      </c>
      <c r="DX28" s="858" t="s">
        <v>773</v>
      </c>
      <c r="DY28" s="703">
        <v>1</v>
      </c>
      <c r="DZ28" s="603" t="s">
        <v>644</v>
      </c>
      <c r="EA28" s="703">
        <v>13</v>
      </c>
      <c r="EB28" s="703">
        <v>1</v>
      </c>
      <c r="EC28" s="783" t="s">
        <v>644</v>
      </c>
      <c r="ED28" s="856">
        <v>13</v>
      </c>
      <c r="EF28" s="968">
        <v>13</v>
      </c>
      <c r="EG28" s="858" t="s">
        <v>773</v>
      </c>
      <c r="EH28" s="703">
        <v>1</v>
      </c>
      <c r="EI28" s="603" t="s">
        <v>644</v>
      </c>
      <c r="EJ28" s="703">
        <v>29</v>
      </c>
      <c r="EK28" s="703">
        <v>1</v>
      </c>
      <c r="EL28" s="783" t="s">
        <v>644</v>
      </c>
      <c r="EM28" s="856">
        <v>14</v>
      </c>
      <c r="EO28" s="968">
        <v>13</v>
      </c>
      <c r="EP28" s="858" t="s">
        <v>773</v>
      </c>
      <c r="EQ28" s="703">
        <v>1</v>
      </c>
      <c r="ER28" s="603" t="s">
        <v>644</v>
      </c>
      <c r="ES28" s="703">
        <v>24</v>
      </c>
      <c r="ET28" s="703">
        <v>1</v>
      </c>
      <c r="EU28" s="783" t="s">
        <v>644</v>
      </c>
      <c r="EV28" s="856">
        <v>13</v>
      </c>
      <c r="EW28" s="1229"/>
      <c r="EX28" s="968">
        <v>13</v>
      </c>
      <c r="EY28" s="858" t="s">
        <v>773</v>
      </c>
      <c r="EZ28" s="703">
        <v>29</v>
      </c>
      <c r="FA28" s="703">
        <v>898</v>
      </c>
      <c r="FB28" s="703">
        <v>1001</v>
      </c>
      <c r="FC28" s="703">
        <v>7</v>
      </c>
      <c r="FD28" s="967">
        <v>382</v>
      </c>
      <c r="FE28" s="856">
        <v>421</v>
      </c>
      <c r="FF28" s="1229"/>
      <c r="FG28" s="968">
        <v>13</v>
      </c>
      <c r="FH28" s="858" t="s">
        <v>773</v>
      </c>
      <c r="FI28" s="703">
        <v>5</v>
      </c>
      <c r="FJ28" s="703">
        <v>300</v>
      </c>
      <c r="FK28" s="703">
        <v>414</v>
      </c>
      <c r="FL28" s="703">
        <v>5</v>
      </c>
      <c r="FM28" s="967">
        <v>355</v>
      </c>
      <c r="FN28" s="856">
        <v>421</v>
      </c>
      <c r="FP28" s="968">
        <v>13</v>
      </c>
      <c r="FQ28" s="858" t="s">
        <v>773</v>
      </c>
      <c r="FR28" s="703">
        <v>5</v>
      </c>
      <c r="FS28" s="703">
        <v>300</v>
      </c>
      <c r="FT28" s="703">
        <v>414</v>
      </c>
      <c r="FU28" s="703">
        <v>4</v>
      </c>
      <c r="FV28" s="967">
        <v>260</v>
      </c>
      <c r="FW28" s="856">
        <v>328</v>
      </c>
      <c r="FY28" s="968">
        <v>13</v>
      </c>
      <c r="FZ28" s="858" t="s">
        <v>773</v>
      </c>
      <c r="GA28" s="703"/>
      <c r="GB28" s="703"/>
      <c r="GC28" s="703"/>
      <c r="GD28" s="703"/>
      <c r="GE28" s="967"/>
      <c r="GF28" s="856"/>
      <c r="GH28" s="968">
        <v>13</v>
      </c>
      <c r="GI28" s="858" t="s">
        <v>773</v>
      </c>
      <c r="GJ28" s="703">
        <v>1</v>
      </c>
      <c r="GK28" s="703">
        <v>40</v>
      </c>
      <c r="GL28" s="703">
        <v>44</v>
      </c>
      <c r="GM28" s="703"/>
      <c r="GN28" s="1018"/>
      <c r="GO28" s="856"/>
      <c r="GQ28" s="968">
        <v>13</v>
      </c>
      <c r="GR28" s="858" t="s">
        <v>773</v>
      </c>
      <c r="GS28" s="703">
        <v>18</v>
      </c>
      <c r="GT28" s="703">
        <v>138</v>
      </c>
      <c r="GU28" s="703">
        <v>133</v>
      </c>
      <c r="GV28" s="703">
        <v>1</v>
      </c>
      <c r="GW28" s="967">
        <v>7</v>
      </c>
      <c r="GX28" s="856">
        <v>7</v>
      </c>
      <c r="GZ28" s="968">
        <v>13</v>
      </c>
      <c r="HA28" s="858" t="s">
        <v>773</v>
      </c>
      <c r="HB28" s="703">
        <v>9</v>
      </c>
      <c r="HC28" s="703">
        <v>420</v>
      </c>
      <c r="HD28" s="703">
        <v>410</v>
      </c>
      <c r="HE28" s="703">
        <v>1</v>
      </c>
      <c r="HF28" s="967">
        <v>40</v>
      </c>
      <c r="HG28" s="856">
        <v>40</v>
      </c>
      <c r="HI28" s="968">
        <v>13</v>
      </c>
      <c r="HJ28" s="858" t="s">
        <v>773</v>
      </c>
      <c r="HK28" s="703"/>
      <c r="HL28" s="603" t="s">
        <v>644</v>
      </c>
      <c r="HM28" s="703"/>
      <c r="HN28" s="703"/>
      <c r="HO28" s="783" t="s">
        <v>644</v>
      </c>
      <c r="HP28" s="856"/>
      <c r="HR28" s="968">
        <v>13</v>
      </c>
      <c r="HS28" s="858" t="s">
        <v>773</v>
      </c>
      <c r="HT28" s="703"/>
      <c r="HU28" s="603" t="s">
        <v>644</v>
      </c>
      <c r="HV28" s="703"/>
      <c r="HW28" s="703"/>
      <c r="HX28" s="783" t="s">
        <v>644</v>
      </c>
      <c r="HY28" s="856"/>
      <c r="IA28" s="835"/>
      <c r="IB28" s="1183"/>
      <c r="IC28" s="778"/>
      <c r="ID28" s="778"/>
      <c r="IE28" s="778"/>
      <c r="IF28" s="778"/>
      <c r="IG28" s="778"/>
      <c r="IH28" s="778"/>
      <c r="II28" s="778"/>
      <c r="IJ28" s="778"/>
      <c r="IK28" s="778"/>
      <c r="IL28" s="1183"/>
      <c r="IM28" s="835"/>
      <c r="IN28" s="1183"/>
      <c r="IO28" s="778"/>
      <c r="IP28" s="734"/>
      <c r="IQ28" s="734"/>
      <c r="IR28" s="734"/>
      <c r="IS28" s="778"/>
      <c r="IT28" s="778"/>
      <c r="IU28" s="778"/>
      <c r="IV28" s="778"/>
    </row>
    <row r="29" spans="1:256" s="853" customFormat="1" ht="26.25">
      <c r="A29" s="966">
        <v>14</v>
      </c>
      <c r="B29" s="855" t="s">
        <v>774</v>
      </c>
      <c r="C29" s="703">
        <v>28</v>
      </c>
      <c r="D29" s="703">
        <v>3158</v>
      </c>
      <c r="E29" s="703">
        <v>3307</v>
      </c>
      <c r="F29" s="703">
        <v>9</v>
      </c>
      <c r="G29" s="967">
        <v>424</v>
      </c>
      <c r="H29" s="856">
        <v>420</v>
      </c>
      <c r="I29" s="1229"/>
      <c r="J29" s="966">
        <v>14</v>
      </c>
      <c r="K29" s="855" t="s">
        <v>774</v>
      </c>
      <c r="L29" s="703">
        <v>5</v>
      </c>
      <c r="M29" s="703">
        <v>149</v>
      </c>
      <c r="N29" s="703">
        <v>147</v>
      </c>
      <c r="O29" s="703">
        <v>1</v>
      </c>
      <c r="P29" s="967">
        <v>30</v>
      </c>
      <c r="Q29" s="856">
        <v>22</v>
      </c>
      <c r="R29" s="1229"/>
      <c r="S29" s="966">
        <v>14</v>
      </c>
      <c r="T29" s="855" t="s">
        <v>774</v>
      </c>
      <c r="U29" s="703">
        <v>1</v>
      </c>
      <c r="V29" s="703">
        <v>30</v>
      </c>
      <c r="W29" s="703">
        <v>30</v>
      </c>
      <c r="X29" s="703"/>
      <c r="Y29" s="967"/>
      <c r="Z29" s="856"/>
      <c r="AB29" s="966">
        <v>14</v>
      </c>
      <c r="AC29" s="855" t="s">
        <v>774</v>
      </c>
      <c r="AD29" s="703">
        <v>3</v>
      </c>
      <c r="AE29" s="703">
        <v>111</v>
      </c>
      <c r="AF29" s="703">
        <v>117</v>
      </c>
      <c r="AG29" s="703">
        <v>1</v>
      </c>
      <c r="AH29" s="967">
        <v>30</v>
      </c>
      <c r="AI29" s="856">
        <v>22</v>
      </c>
      <c r="AK29" s="966">
        <v>14</v>
      </c>
      <c r="AL29" s="855" t="s">
        <v>774</v>
      </c>
      <c r="AM29" s="703"/>
      <c r="AN29" s="703"/>
      <c r="AO29" s="703"/>
      <c r="AP29" s="703"/>
      <c r="AQ29" s="967"/>
      <c r="AR29" s="856"/>
      <c r="AT29" s="966">
        <v>14</v>
      </c>
      <c r="AU29" s="855" t="s">
        <v>774</v>
      </c>
      <c r="AV29" s="703"/>
      <c r="AW29" s="703"/>
      <c r="AX29" s="703"/>
      <c r="AY29" s="703"/>
      <c r="AZ29" s="967"/>
      <c r="BA29" s="856"/>
      <c r="BC29" s="966">
        <v>14</v>
      </c>
      <c r="BD29" s="855" t="s">
        <v>774</v>
      </c>
      <c r="BE29" s="703"/>
      <c r="BF29" s="703"/>
      <c r="BG29" s="703"/>
      <c r="BH29" s="703"/>
      <c r="BI29" s="967"/>
      <c r="BJ29" s="856"/>
      <c r="BL29" s="966">
        <v>14</v>
      </c>
      <c r="BM29" s="855" t="s">
        <v>774</v>
      </c>
      <c r="BN29" s="703">
        <v>1</v>
      </c>
      <c r="BO29" s="703">
        <v>8</v>
      </c>
      <c r="BP29" s="703"/>
      <c r="BQ29" s="703"/>
      <c r="BR29" s="967"/>
      <c r="BS29" s="856"/>
      <c r="BU29" s="966">
        <v>14</v>
      </c>
      <c r="BV29" s="855" t="s">
        <v>774</v>
      </c>
      <c r="BW29" s="703"/>
      <c r="BX29" s="703"/>
      <c r="BY29" s="703"/>
      <c r="BZ29" s="703"/>
      <c r="CA29" s="967"/>
      <c r="CB29" s="856"/>
      <c r="CC29"/>
      <c r="CD29" s="966">
        <v>14</v>
      </c>
      <c r="CE29" s="855" t="s">
        <v>774</v>
      </c>
      <c r="CF29" s="703">
        <v>13</v>
      </c>
      <c r="CG29" s="703">
        <v>38</v>
      </c>
      <c r="CH29" s="703">
        <v>36</v>
      </c>
      <c r="CI29" s="703">
        <v>1</v>
      </c>
      <c r="CJ29" s="967">
        <v>37</v>
      </c>
      <c r="CK29" s="856">
        <v>38</v>
      </c>
      <c r="CL29"/>
      <c r="CM29" s="966">
        <v>14</v>
      </c>
      <c r="CN29" s="855" t="s">
        <v>774</v>
      </c>
      <c r="CO29" s="703">
        <v>12</v>
      </c>
      <c r="CP29" s="703">
        <v>32</v>
      </c>
      <c r="CQ29" s="703">
        <v>36</v>
      </c>
      <c r="CR29" s="703"/>
      <c r="CS29" s="967"/>
      <c r="CT29" s="856"/>
      <c r="CV29" s="966">
        <v>14</v>
      </c>
      <c r="CW29" s="855" t="s">
        <v>774</v>
      </c>
      <c r="CX29" s="703">
        <v>1</v>
      </c>
      <c r="CY29" s="703">
        <v>6</v>
      </c>
      <c r="CZ29" s="703"/>
      <c r="DA29" s="703">
        <v>1</v>
      </c>
      <c r="DB29" s="967">
        <v>37</v>
      </c>
      <c r="DC29" s="856">
        <v>38</v>
      </c>
      <c r="DD29" s="556"/>
      <c r="DE29" s="966">
        <v>14</v>
      </c>
      <c r="DF29" s="855" t="s">
        <v>774</v>
      </c>
      <c r="DG29" s="703">
        <v>8</v>
      </c>
      <c r="DH29" s="703">
        <v>62</v>
      </c>
      <c r="DI29" s="703">
        <v>106</v>
      </c>
      <c r="DJ29" s="703">
        <v>1</v>
      </c>
      <c r="DK29" s="967">
        <v>30</v>
      </c>
      <c r="DL29" s="856">
        <v>51</v>
      </c>
      <c r="DN29" s="966">
        <v>14</v>
      </c>
      <c r="DO29" s="855" t="s">
        <v>774</v>
      </c>
      <c r="DP29" s="703">
        <v>4</v>
      </c>
      <c r="DQ29" s="603" t="s">
        <v>644</v>
      </c>
      <c r="DR29" s="703">
        <v>317</v>
      </c>
      <c r="DS29" s="703">
        <v>3</v>
      </c>
      <c r="DT29" s="783" t="s">
        <v>644</v>
      </c>
      <c r="DU29" s="856">
        <v>775</v>
      </c>
      <c r="DW29" s="966">
        <v>14</v>
      </c>
      <c r="DX29" s="855" t="s">
        <v>774</v>
      </c>
      <c r="DY29" s="703">
        <v>3</v>
      </c>
      <c r="DZ29" s="603" t="s">
        <v>644</v>
      </c>
      <c r="EA29" s="703">
        <v>130</v>
      </c>
      <c r="EB29" s="703">
        <v>2</v>
      </c>
      <c r="EC29" s="783" t="s">
        <v>644</v>
      </c>
      <c r="ED29" s="856">
        <v>36</v>
      </c>
      <c r="EF29" s="966">
        <v>14</v>
      </c>
      <c r="EG29" s="855" t="s">
        <v>774</v>
      </c>
      <c r="EH29" s="703">
        <v>3</v>
      </c>
      <c r="EI29" s="603" t="s">
        <v>644</v>
      </c>
      <c r="EJ29" s="703">
        <v>108</v>
      </c>
      <c r="EK29" s="703">
        <v>2</v>
      </c>
      <c r="EL29" s="783" t="s">
        <v>644</v>
      </c>
      <c r="EM29" s="856">
        <v>64</v>
      </c>
      <c r="EO29" s="966">
        <v>14</v>
      </c>
      <c r="EP29" s="855" t="s">
        <v>774</v>
      </c>
      <c r="EQ29" s="703">
        <v>2</v>
      </c>
      <c r="ER29" s="603" t="s">
        <v>644</v>
      </c>
      <c r="ES29" s="703">
        <v>79</v>
      </c>
      <c r="ET29" s="703">
        <v>2</v>
      </c>
      <c r="EU29" s="783" t="s">
        <v>644</v>
      </c>
      <c r="EV29" s="856">
        <v>146</v>
      </c>
      <c r="EW29" s="1229"/>
      <c r="EX29" s="966">
        <v>14</v>
      </c>
      <c r="EY29" s="855" t="s">
        <v>774</v>
      </c>
      <c r="EZ29" s="703">
        <v>50</v>
      </c>
      <c r="FA29" s="703">
        <v>1654</v>
      </c>
      <c r="FB29" s="703">
        <v>1725</v>
      </c>
      <c r="FC29" s="703">
        <v>5</v>
      </c>
      <c r="FD29" s="967">
        <v>129</v>
      </c>
      <c r="FE29" s="856">
        <v>152</v>
      </c>
      <c r="FF29" s="1229"/>
      <c r="FG29" s="966">
        <v>14</v>
      </c>
      <c r="FH29" s="855" t="s">
        <v>774</v>
      </c>
      <c r="FI29" s="703">
        <v>13</v>
      </c>
      <c r="FJ29" s="703">
        <v>487</v>
      </c>
      <c r="FK29" s="703">
        <v>497</v>
      </c>
      <c r="FL29" s="703">
        <v>2</v>
      </c>
      <c r="FM29" s="967">
        <v>70</v>
      </c>
      <c r="FN29" s="856">
        <v>93</v>
      </c>
      <c r="FP29" s="966">
        <v>14</v>
      </c>
      <c r="FQ29" s="855" t="s">
        <v>774</v>
      </c>
      <c r="FR29" s="703">
        <v>10</v>
      </c>
      <c r="FS29" s="703">
        <v>362</v>
      </c>
      <c r="FT29" s="703">
        <v>374</v>
      </c>
      <c r="FU29" s="703"/>
      <c r="FV29" s="967"/>
      <c r="FW29" s="856"/>
      <c r="FY29" s="966">
        <v>14</v>
      </c>
      <c r="FZ29" s="855" t="s">
        <v>774</v>
      </c>
      <c r="GA29" s="703">
        <v>3</v>
      </c>
      <c r="GB29" s="703">
        <v>125</v>
      </c>
      <c r="GC29" s="703">
        <v>123</v>
      </c>
      <c r="GD29" s="703"/>
      <c r="GE29" s="967"/>
      <c r="GF29" s="856"/>
      <c r="GH29" s="966">
        <v>14</v>
      </c>
      <c r="GI29" s="855" t="s">
        <v>774</v>
      </c>
      <c r="GJ29" s="703">
        <v>2</v>
      </c>
      <c r="GK29" s="703">
        <v>84</v>
      </c>
      <c r="GL29" s="703">
        <v>87</v>
      </c>
      <c r="GM29" s="703"/>
      <c r="GN29" s="1018"/>
      <c r="GO29" s="856"/>
      <c r="GQ29" s="966">
        <v>14</v>
      </c>
      <c r="GR29" s="855" t="s">
        <v>774</v>
      </c>
      <c r="GS29" s="703">
        <v>19</v>
      </c>
      <c r="GT29" s="703">
        <v>184</v>
      </c>
      <c r="GU29" s="703">
        <v>183</v>
      </c>
      <c r="GV29" s="703">
        <v>2</v>
      </c>
      <c r="GW29" s="967">
        <v>14</v>
      </c>
      <c r="GX29" s="856">
        <v>14</v>
      </c>
      <c r="GZ29" s="966">
        <v>14</v>
      </c>
      <c r="HA29" s="855" t="s">
        <v>774</v>
      </c>
      <c r="HB29" s="703">
        <v>16</v>
      </c>
      <c r="HC29" s="703">
        <v>899</v>
      </c>
      <c r="HD29" s="703">
        <v>958</v>
      </c>
      <c r="HE29" s="703">
        <v>1</v>
      </c>
      <c r="HF29" s="967">
        <v>45</v>
      </c>
      <c r="HG29" s="856">
        <v>45</v>
      </c>
      <c r="HI29" s="966">
        <v>14</v>
      </c>
      <c r="HJ29" s="855" t="s">
        <v>774</v>
      </c>
      <c r="HK29" s="703">
        <v>4</v>
      </c>
      <c r="HL29" s="603" t="s">
        <v>644</v>
      </c>
      <c r="HM29" s="703">
        <v>2610</v>
      </c>
      <c r="HN29" s="703"/>
      <c r="HO29" s="783" t="s">
        <v>644</v>
      </c>
      <c r="HP29" s="856"/>
      <c r="HR29" s="966">
        <v>14</v>
      </c>
      <c r="HS29" s="855" t="s">
        <v>774</v>
      </c>
      <c r="HT29" s="703">
        <v>4</v>
      </c>
      <c r="HU29" s="603" t="s">
        <v>644</v>
      </c>
      <c r="HV29" s="703">
        <v>2610</v>
      </c>
      <c r="HW29" s="703"/>
      <c r="HX29" s="783" t="s">
        <v>644</v>
      </c>
      <c r="HY29" s="856"/>
      <c r="IA29" s="1184"/>
      <c r="IB29" s="1185"/>
      <c r="IC29" s="778"/>
      <c r="ID29" s="778"/>
      <c r="IE29" s="778"/>
      <c r="IF29" s="778"/>
      <c r="IG29" s="778"/>
      <c r="IH29" s="778"/>
      <c r="II29" s="778"/>
      <c r="IJ29" s="778"/>
      <c r="IK29" s="778"/>
      <c r="IL29" s="1183"/>
      <c r="IM29" s="1184"/>
      <c r="IN29" s="1185"/>
      <c r="IO29" s="778"/>
      <c r="IP29" s="734"/>
      <c r="IQ29" s="734"/>
      <c r="IR29" s="734"/>
      <c r="IS29" s="778"/>
      <c r="IT29" s="778"/>
      <c r="IU29" s="778"/>
      <c r="IV29" s="778"/>
    </row>
    <row r="30" spans="1:256" s="853" customFormat="1" ht="26.25">
      <c r="A30" s="966">
        <v>15</v>
      </c>
      <c r="B30" s="855" t="s">
        <v>775</v>
      </c>
      <c r="C30" s="703">
        <v>54</v>
      </c>
      <c r="D30" s="703">
        <v>5204</v>
      </c>
      <c r="E30" s="703">
        <v>5369</v>
      </c>
      <c r="F30" s="703">
        <v>11</v>
      </c>
      <c r="G30" s="967">
        <v>1068</v>
      </c>
      <c r="H30" s="856">
        <v>1093</v>
      </c>
      <c r="I30" s="1229"/>
      <c r="J30" s="966">
        <v>15</v>
      </c>
      <c r="K30" s="855" t="s">
        <v>775</v>
      </c>
      <c r="L30" s="703">
        <v>11</v>
      </c>
      <c r="M30" s="703">
        <v>402</v>
      </c>
      <c r="N30" s="703">
        <v>493</v>
      </c>
      <c r="O30" s="703">
        <v>6</v>
      </c>
      <c r="P30" s="967">
        <v>185</v>
      </c>
      <c r="Q30" s="856">
        <v>222</v>
      </c>
      <c r="R30" s="1229"/>
      <c r="S30" s="966">
        <v>15</v>
      </c>
      <c r="T30" s="855" t="s">
        <v>775</v>
      </c>
      <c r="U30" s="703">
        <v>1</v>
      </c>
      <c r="V30" s="703">
        <v>25</v>
      </c>
      <c r="W30" s="703">
        <v>33</v>
      </c>
      <c r="X30" s="703"/>
      <c r="Y30" s="967"/>
      <c r="Z30" s="856"/>
      <c r="AB30" s="966">
        <v>15</v>
      </c>
      <c r="AC30" s="855" t="s">
        <v>775</v>
      </c>
      <c r="AD30" s="703">
        <v>9</v>
      </c>
      <c r="AE30" s="703">
        <v>357</v>
      </c>
      <c r="AF30" s="703">
        <v>1018</v>
      </c>
      <c r="AG30" s="703">
        <v>6</v>
      </c>
      <c r="AH30" s="967">
        <v>185</v>
      </c>
      <c r="AI30" s="856">
        <v>222</v>
      </c>
      <c r="AK30" s="966">
        <v>15</v>
      </c>
      <c r="AL30" s="855" t="s">
        <v>775</v>
      </c>
      <c r="AM30" s="703">
        <v>2</v>
      </c>
      <c r="AN30" s="703">
        <v>45</v>
      </c>
      <c r="AO30" s="703">
        <v>89</v>
      </c>
      <c r="AP30" s="703"/>
      <c r="AQ30" s="967"/>
      <c r="AR30" s="856"/>
      <c r="AT30" s="966">
        <v>15</v>
      </c>
      <c r="AU30" s="855" t="s">
        <v>775</v>
      </c>
      <c r="AV30" s="703"/>
      <c r="AW30" s="703"/>
      <c r="AX30" s="703"/>
      <c r="AY30" s="703"/>
      <c r="AZ30" s="967"/>
      <c r="BA30" s="856"/>
      <c r="BC30" s="966">
        <v>15</v>
      </c>
      <c r="BD30" s="855" t="s">
        <v>775</v>
      </c>
      <c r="BE30" s="703"/>
      <c r="BF30" s="703"/>
      <c r="BG30" s="703"/>
      <c r="BH30" s="703"/>
      <c r="BI30" s="967"/>
      <c r="BJ30" s="856"/>
      <c r="BL30" s="966">
        <v>15</v>
      </c>
      <c r="BM30" s="855" t="s">
        <v>775</v>
      </c>
      <c r="BN30" s="703"/>
      <c r="BO30" s="703"/>
      <c r="BP30" s="703"/>
      <c r="BQ30" s="703"/>
      <c r="BR30" s="967"/>
      <c r="BS30" s="856"/>
      <c r="BU30" s="966">
        <v>15</v>
      </c>
      <c r="BV30" s="855" t="s">
        <v>775</v>
      </c>
      <c r="BW30" s="703"/>
      <c r="BX30" s="703"/>
      <c r="BY30" s="703"/>
      <c r="BZ30" s="703"/>
      <c r="CA30" s="967"/>
      <c r="CB30" s="856"/>
      <c r="CC30"/>
      <c r="CD30" s="966">
        <v>15</v>
      </c>
      <c r="CE30" s="855" t="s">
        <v>775</v>
      </c>
      <c r="CF30" s="703">
        <v>14</v>
      </c>
      <c r="CG30" s="703">
        <v>45</v>
      </c>
      <c r="CH30" s="703">
        <v>18</v>
      </c>
      <c r="CI30" s="703">
        <v>1</v>
      </c>
      <c r="CJ30" s="967">
        <v>2</v>
      </c>
      <c r="CK30" s="856"/>
      <c r="CL30"/>
      <c r="CM30" s="966">
        <v>15</v>
      </c>
      <c r="CN30" s="855" t="s">
        <v>775</v>
      </c>
      <c r="CO30" s="703">
        <v>12</v>
      </c>
      <c r="CP30" s="703">
        <v>33</v>
      </c>
      <c r="CQ30" s="703">
        <v>10</v>
      </c>
      <c r="CR30" s="703"/>
      <c r="CS30" s="967"/>
      <c r="CT30" s="856"/>
      <c r="CV30" s="966">
        <v>15</v>
      </c>
      <c r="CW30" s="855" t="s">
        <v>775</v>
      </c>
      <c r="CX30" s="703"/>
      <c r="CY30" s="703"/>
      <c r="CZ30" s="703"/>
      <c r="DA30" s="703">
        <v>1</v>
      </c>
      <c r="DB30" s="967">
        <v>2</v>
      </c>
      <c r="DC30" s="856"/>
      <c r="DD30" s="556"/>
      <c r="DE30" s="966">
        <v>15</v>
      </c>
      <c r="DF30" s="855" t="s">
        <v>775</v>
      </c>
      <c r="DG30" s="703">
        <v>6</v>
      </c>
      <c r="DH30" s="703">
        <v>76</v>
      </c>
      <c r="DI30" s="703">
        <v>1137</v>
      </c>
      <c r="DJ30" s="703">
        <v>3</v>
      </c>
      <c r="DK30" s="967">
        <v>54</v>
      </c>
      <c r="DL30" s="856">
        <v>584</v>
      </c>
      <c r="DN30" s="966">
        <v>15</v>
      </c>
      <c r="DO30" s="855" t="s">
        <v>775</v>
      </c>
      <c r="DP30" s="703">
        <v>3</v>
      </c>
      <c r="DQ30" s="603" t="s">
        <v>644</v>
      </c>
      <c r="DR30" s="703">
        <v>1013</v>
      </c>
      <c r="DS30" s="703">
        <v>3</v>
      </c>
      <c r="DT30" s="783" t="s">
        <v>644</v>
      </c>
      <c r="DU30" s="856">
        <v>991</v>
      </c>
      <c r="DW30" s="966">
        <v>15</v>
      </c>
      <c r="DX30" s="855" t="s">
        <v>775</v>
      </c>
      <c r="DY30" s="703">
        <v>3</v>
      </c>
      <c r="DZ30" s="603" t="s">
        <v>644</v>
      </c>
      <c r="EA30" s="703">
        <v>160</v>
      </c>
      <c r="EB30" s="703">
        <v>3</v>
      </c>
      <c r="EC30" s="783" t="s">
        <v>644</v>
      </c>
      <c r="ED30" s="856">
        <v>438</v>
      </c>
      <c r="EF30" s="966">
        <v>15</v>
      </c>
      <c r="EG30" s="855" t="s">
        <v>775</v>
      </c>
      <c r="EH30" s="703">
        <v>3</v>
      </c>
      <c r="EI30" s="603" t="s">
        <v>644</v>
      </c>
      <c r="EJ30" s="703">
        <v>274</v>
      </c>
      <c r="EK30" s="703">
        <v>3</v>
      </c>
      <c r="EL30" s="783" t="s">
        <v>644</v>
      </c>
      <c r="EM30" s="856">
        <v>210</v>
      </c>
      <c r="EO30" s="966">
        <v>15</v>
      </c>
      <c r="EP30" s="855" t="s">
        <v>775</v>
      </c>
      <c r="EQ30" s="703">
        <v>3</v>
      </c>
      <c r="ER30" s="603" t="s">
        <v>644</v>
      </c>
      <c r="ES30" s="703">
        <v>579</v>
      </c>
      <c r="ET30" s="703">
        <v>3</v>
      </c>
      <c r="EU30" s="783" t="s">
        <v>644</v>
      </c>
      <c r="EV30" s="856">
        <v>343</v>
      </c>
      <c r="EW30" s="1229"/>
      <c r="EX30" s="966">
        <v>15</v>
      </c>
      <c r="EY30" s="855" t="s">
        <v>775</v>
      </c>
      <c r="EZ30" s="703">
        <v>102</v>
      </c>
      <c r="FA30" s="703">
        <v>3542</v>
      </c>
      <c r="FB30" s="703">
        <v>4739</v>
      </c>
      <c r="FC30" s="703">
        <v>72</v>
      </c>
      <c r="FD30" s="967">
        <v>2657</v>
      </c>
      <c r="FE30" s="856">
        <v>2288</v>
      </c>
      <c r="FF30" s="1229"/>
      <c r="FG30" s="966">
        <v>15</v>
      </c>
      <c r="FH30" s="855" t="s">
        <v>775</v>
      </c>
      <c r="FI30" s="703">
        <v>52</v>
      </c>
      <c r="FJ30" s="703">
        <v>2249</v>
      </c>
      <c r="FK30" s="703">
        <v>3060</v>
      </c>
      <c r="FL30" s="703">
        <v>62</v>
      </c>
      <c r="FM30" s="967">
        <v>2302</v>
      </c>
      <c r="FN30" s="856">
        <v>1910</v>
      </c>
      <c r="FP30" s="966">
        <v>15</v>
      </c>
      <c r="FQ30" s="855" t="s">
        <v>775</v>
      </c>
      <c r="FR30" s="703">
        <v>20</v>
      </c>
      <c r="FS30" s="703">
        <v>635</v>
      </c>
      <c r="FT30" s="703">
        <v>1352</v>
      </c>
      <c r="FU30" s="703">
        <v>49</v>
      </c>
      <c r="FV30" s="967">
        <v>1874</v>
      </c>
      <c r="FW30" s="856">
        <v>1551</v>
      </c>
      <c r="FY30" s="966">
        <v>15</v>
      </c>
      <c r="FZ30" s="855" t="s">
        <v>775</v>
      </c>
      <c r="GA30" s="703">
        <v>2</v>
      </c>
      <c r="GB30" s="703">
        <v>270</v>
      </c>
      <c r="GC30" s="703">
        <v>349</v>
      </c>
      <c r="GD30" s="703"/>
      <c r="GE30" s="967"/>
      <c r="GF30" s="856"/>
      <c r="GH30" s="966">
        <v>15</v>
      </c>
      <c r="GI30" s="855" t="s">
        <v>775</v>
      </c>
      <c r="GJ30" s="703">
        <v>8</v>
      </c>
      <c r="GK30" s="703">
        <v>227</v>
      </c>
      <c r="GL30" s="703">
        <v>487</v>
      </c>
      <c r="GM30" s="703"/>
      <c r="GN30" s="1018"/>
      <c r="GO30" s="856"/>
      <c r="GQ30" s="966">
        <v>15</v>
      </c>
      <c r="GR30" s="855" t="s">
        <v>775</v>
      </c>
      <c r="GS30" s="703">
        <v>20</v>
      </c>
      <c r="GT30" s="703">
        <v>129</v>
      </c>
      <c r="GU30" s="703">
        <v>124</v>
      </c>
      <c r="GV30" s="703">
        <v>1</v>
      </c>
      <c r="GW30" s="967">
        <v>8</v>
      </c>
      <c r="GX30" s="856">
        <v>5</v>
      </c>
      <c r="GZ30" s="966">
        <v>15</v>
      </c>
      <c r="HA30" s="855" t="s">
        <v>775</v>
      </c>
      <c r="HB30" s="703">
        <v>22</v>
      </c>
      <c r="HC30" s="703">
        <v>937</v>
      </c>
      <c r="HD30" s="703">
        <v>1068</v>
      </c>
      <c r="HE30" s="703">
        <v>9</v>
      </c>
      <c r="HF30" s="967">
        <v>347</v>
      </c>
      <c r="HG30" s="856">
        <v>373</v>
      </c>
      <c r="HI30" s="966">
        <v>15</v>
      </c>
      <c r="HJ30" s="855" t="s">
        <v>775</v>
      </c>
      <c r="HK30" s="703">
        <v>2</v>
      </c>
      <c r="HL30" s="603" t="s">
        <v>644</v>
      </c>
      <c r="HM30" s="703">
        <v>396</v>
      </c>
      <c r="HN30" s="703"/>
      <c r="HO30" s="783" t="s">
        <v>644</v>
      </c>
      <c r="HP30" s="856"/>
      <c r="HR30" s="966">
        <v>15</v>
      </c>
      <c r="HS30" s="855" t="s">
        <v>775</v>
      </c>
      <c r="HT30" s="703">
        <v>2</v>
      </c>
      <c r="HU30" s="603" t="s">
        <v>644</v>
      </c>
      <c r="HV30" s="703">
        <v>396</v>
      </c>
      <c r="HW30" s="703"/>
      <c r="HX30" s="783" t="s">
        <v>644</v>
      </c>
      <c r="HY30" s="856"/>
      <c r="IA30" s="1184"/>
      <c r="IB30" s="1185"/>
      <c r="IC30" s="778"/>
      <c r="ID30" s="778"/>
      <c r="IE30" s="778"/>
      <c r="IF30" s="778"/>
      <c r="IG30" s="778"/>
      <c r="IH30" s="778"/>
      <c r="II30" s="778"/>
      <c r="IJ30" s="778"/>
      <c r="IK30" s="778"/>
      <c r="IL30" s="1183"/>
      <c r="IM30" s="1184"/>
      <c r="IN30" s="1185"/>
      <c r="IO30" s="778"/>
      <c r="IP30" s="734"/>
      <c r="IQ30" s="734"/>
      <c r="IR30" s="734"/>
      <c r="IS30" s="778"/>
      <c r="IT30" s="778"/>
      <c r="IU30" s="778"/>
      <c r="IV30" s="778"/>
    </row>
    <row r="31" spans="1:256" s="853" customFormat="1" ht="27" thickBot="1">
      <c r="A31" s="1179">
        <v>16</v>
      </c>
      <c r="B31" s="971" t="s">
        <v>776</v>
      </c>
      <c r="C31" s="972">
        <v>29</v>
      </c>
      <c r="D31" s="972">
        <v>3535</v>
      </c>
      <c r="E31" s="972">
        <v>3686</v>
      </c>
      <c r="F31" s="972">
        <v>5</v>
      </c>
      <c r="G31" s="973">
        <v>323</v>
      </c>
      <c r="H31" s="863">
        <v>355</v>
      </c>
      <c r="I31" s="1229"/>
      <c r="J31" s="970">
        <v>16</v>
      </c>
      <c r="K31" s="971" t="s">
        <v>776</v>
      </c>
      <c r="L31" s="972"/>
      <c r="M31" s="972"/>
      <c r="N31" s="972"/>
      <c r="O31" s="972"/>
      <c r="P31" s="973"/>
      <c r="Q31" s="863"/>
      <c r="R31" s="1229"/>
      <c r="S31" s="970">
        <v>16</v>
      </c>
      <c r="T31" s="971" t="s">
        <v>776</v>
      </c>
      <c r="U31" s="972"/>
      <c r="V31" s="972"/>
      <c r="W31" s="972"/>
      <c r="X31" s="972"/>
      <c r="Y31" s="973"/>
      <c r="Z31" s="863"/>
      <c r="AB31" s="970">
        <v>16</v>
      </c>
      <c r="AC31" s="971" t="s">
        <v>776</v>
      </c>
      <c r="AD31" s="972">
        <v>2</v>
      </c>
      <c r="AE31" s="972">
        <v>60</v>
      </c>
      <c r="AF31" s="972">
        <v>59</v>
      </c>
      <c r="AG31" s="972"/>
      <c r="AH31" s="973"/>
      <c r="AI31" s="863"/>
      <c r="AK31" s="970">
        <v>16</v>
      </c>
      <c r="AL31" s="971" t="s">
        <v>776</v>
      </c>
      <c r="AM31" s="972"/>
      <c r="AN31" s="972"/>
      <c r="AO31" s="972"/>
      <c r="AP31" s="972"/>
      <c r="AQ31" s="973"/>
      <c r="AR31" s="863"/>
      <c r="AT31" s="970">
        <v>16</v>
      </c>
      <c r="AU31" s="971" t="s">
        <v>776</v>
      </c>
      <c r="AV31" s="972"/>
      <c r="AW31" s="972"/>
      <c r="AX31" s="972"/>
      <c r="AY31" s="972"/>
      <c r="AZ31" s="973"/>
      <c r="BA31" s="863"/>
      <c r="BC31" s="970">
        <v>16</v>
      </c>
      <c r="BD31" s="971" t="s">
        <v>776</v>
      </c>
      <c r="BE31" s="972"/>
      <c r="BF31" s="972"/>
      <c r="BG31" s="972"/>
      <c r="BH31" s="972"/>
      <c r="BI31" s="973"/>
      <c r="BJ31" s="863"/>
      <c r="BL31" s="970">
        <v>16</v>
      </c>
      <c r="BM31" s="971" t="s">
        <v>776</v>
      </c>
      <c r="BN31" s="972"/>
      <c r="BO31" s="972"/>
      <c r="BP31" s="972"/>
      <c r="BQ31" s="972"/>
      <c r="BR31" s="973"/>
      <c r="BS31" s="863"/>
      <c r="BU31" s="970">
        <v>16</v>
      </c>
      <c r="BV31" s="971" t="s">
        <v>776</v>
      </c>
      <c r="BW31" s="972"/>
      <c r="BX31" s="972"/>
      <c r="BY31" s="972"/>
      <c r="BZ31" s="972"/>
      <c r="CA31" s="973"/>
      <c r="CB31" s="863"/>
      <c r="CC31"/>
      <c r="CD31" s="970">
        <v>16</v>
      </c>
      <c r="CE31" s="971" t="s">
        <v>776</v>
      </c>
      <c r="CF31" s="972">
        <v>1</v>
      </c>
      <c r="CG31" s="972">
        <v>2</v>
      </c>
      <c r="CH31" s="972">
        <v>2</v>
      </c>
      <c r="CI31" s="972"/>
      <c r="CJ31" s="973"/>
      <c r="CK31" s="863"/>
      <c r="CL31"/>
      <c r="CM31" s="970">
        <v>16</v>
      </c>
      <c r="CN31" s="971" t="s">
        <v>776</v>
      </c>
      <c r="CO31" s="972"/>
      <c r="CP31" s="972"/>
      <c r="CQ31" s="972"/>
      <c r="CR31" s="972"/>
      <c r="CS31" s="973"/>
      <c r="CT31" s="863"/>
      <c r="CV31" s="970">
        <v>16</v>
      </c>
      <c r="CW31" s="971" t="s">
        <v>776</v>
      </c>
      <c r="CX31" s="972"/>
      <c r="CY31" s="972"/>
      <c r="CZ31" s="972"/>
      <c r="DA31" s="972"/>
      <c r="DB31" s="973"/>
      <c r="DC31" s="863"/>
      <c r="DD31" s="556"/>
      <c r="DE31" s="970">
        <v>16</v>
      </c>
      <c r="DF31" s="971" t="s">
        <v>776</v>
      </c>
      <c r="DG31" s="972">
        <v>7</v>
      </c>
      <c r="DH31" s="972">
        <v>52</v>
      </c>
      <c r="DI31" s="972">
        <v>2274</v>
      </c>
      <c r="DJ31" s="972">
        <v>6</v>
      </c>
      <c r="DK31" s="973">
        <v>100</v>
      </c>
      <c r="DL31" s="863">
        <v>2384</v>
      </c>
      <c r="DN31" s="970">
        <v>16</v>
      </c>
      <c r="DO31" s="971" t="s">
        <v>776</v>
      </c>
      <c r="DP31" s="972">
        <v>2</v>
      </c>
      <c r="DQ31" s="974" t="s">
        <v>644</v>
      </c>
      <c r="DR31" s="972">
        <v>1112</v>
      </c>
      <c r="DS31" s="972">
        <v>2</v>
      </c>
      <c r="DT31" s="806" t="s">
        <v>644</v>
      </c>
      <c r="DU31" s="863">
        <v>365</v>
      </c>
      <c r="DW31" s="970">
        <v>16</v>
      </c>
      <c r="DX31" s="971" t="s">
        <v>776</v>
      </c>
      <c r="DY31" s="972">
        <v>2</v>
      </c>
      <c r="DZ31" s="974" t="s">
        <v>644</v>
      </c>
      <c r="EA31" s="972">
        <v>483</v>
      </c>
      <c r="EB31" s="972">
        <v>2</v>
      </c>
      <c r="EC31" s="806" t="s">
        <v>644</v>
      </c>
      <c r="ED31" s="863">
        <v>53</v>
      </c>
      <c r="EF31" s="970">
        <v>16</v>
      </c>
      <c r="EG31" s="971" t="s">
        <v>776</v>
      </c>
      <c r="EH31" s="972">
        <v>2</v>
      </c>
      <c r="EI31" s="974" t="s">
        <v>644</v>
      </c>
      <c r="EJ31" s="972">
        <v>214</v>
      </c>
      <c r="EK31" s="972">
        <v>2</v>
      </c>
      <c r="EL31" s="806" t="s">
        <v>644</v>
      </c>
      <c r="EM31" s="863">
        <v>164</v>
      </c>
      <c r="EO31" s="970">
        <v>16</v>
      </c>
      <c r="EP31" s="971" t="s">
        <v>776</v>
      </c>
      <c r="EQ31" s="972">
        <v>2</v>
      </c>
      <c r="ER31" s="974" t="s">
        <v>644</v>
      </c>
      <c r="ES31" s="972">
        <v>415</v>
      </c>
      <c r="ET31" s="972">
        <v>2</v>
      </c>
      <c r="EU31" s="806" t="s">
        <v>644</v>
      </c>
      <c r="EV31" s="863">
        <v>148</v>
      </c>
      <c r="EW31" s="1229"/>
      <c r="EX31" s="970">
        <v>16</v>
      </c>
      <c r="EY31" s="971" t="s">
        <v>776</v>
      </c>
      <c r="EZ31" s="972">
        <v>46</v>
      </c>
      <c r="FA31" s="972">
        <v>1748</v>
      </c>
      <c r="FB31" s="972">
        <v>2564</v>
      </c>
      <c r="FC31" s="972">
        <v>100</v>
      </c>
      <c r="FD31" s="973">
        <v>3573</v>
      </c>
      <c r="FE31" s="863">
        <v>4327</v>
      </c>
      <c r="FF31" s="1229"/>
      <c r="FG31" s="970">
        <v>16</v>
      </c>
      <c r="FH31" s="971" t="s">
        <v>776</v>
      </c>
      <c r="FI31" s="972">
        <v>10</v>
      </c>
      <c r="FJ31" s="972">
        <v>287</v>
      </c>
      <c r="FK31" s="972">
        <v>345</v>
      </c>
      <c r="FL31" s="972">
        <v>97</v>
      </c>
      <c r="FM31" s="973">
        <v>3452</v>
      </c>
      <c r="FN31" s="863">
        <v>3684</v>
      </c>
      <c r="FP31" s="970">
        <v>16</v>
      </c>
      <c r="FQ31" s="971" t="s">
        <v>776</v>
      </c>
      <c r="FR31" s="972">
        <v>10</v>
      </c>
      <c r="FS31" s="972">
        <v>287</v>
      </c>
      <c r="FT31" s="972">
        <v>345</v>
      </c>
      <c r="FU31" s="972"/>
      <c r="FV31" s="973"/>
      <c r="FW31" s="863"/>
      <c r="FY31" s="970">
        <v>16</v>
      </c>
      <c r="FZ31" s="971" t="s">
        <v>776</v>
      </c>
      <c r="GA31" s="972"/>
      <c r="GB31" s="972"/>
      <c r="GC31" s="972"/>
      <c r="GD31" s="972"/>
      <c r="GE31" s="973"/>
      <c r="GF31" s="863"/>
      <c r="GH31" s="970">
        <v>16</v>
      </c>
      <c r="GI31" s="971" t="s">
        <v>776</v>
      </c>
      <c r="GJ31" s="972">
        <v>3</v>
      </c>
      <c r="GK31" s="972">
        <v>202</v>
      </c>
      <c r="GL31" s="972">
        <v>722</v>
      </c>
      <c r="GM31" s="972">
        <v>1</v>
      </c>
      <c r="GN31" s="1019">
        <v>36</v>
      </c>
      <c r="GO31" s="863">
        <v>39</v>
      </c>
      <c r="GQ31" s="970">
        <v>16</v>
      </c>
      <c r="GR31" s="971" t="s">
        <v>776</v>
      </c>
      <c r="GS31" s="972">
        <v>12</v>
      </c>
      <c r="GT31" s="972">
        <v>82</v>
      </c>
      <c r="GU31" s="972">
        <v>88</v>
      </c>
      <c r="GV31" s="972"/>
      <c r="GW31" s="973"/>
      <c r="GX31" s="863"/>
      <c r="GZ31" s="970">
        <v>16</v>
      </c>
      <c r="HA31" s="971" t="s">
        <v>776</v>
      </c>
      <c r="HB31" s="972">
        <v>21</v>
      </c>
      <c r="HC31" s="972">
        <v>1177</v>
      </c>
      <c r="HD31" s="972">
        <v>1409</v>
      </c>
      <c r="HE31" s="972">
        <v>2</v>
      </c>
      <c r="HF31" s="973">
        <v>85</v>
      </c>
      <c r="HG31" s="863">
        <v>94</v>
      </c>
      <c r="HI31" s="970">
        <v>16</v>
      </c>
      <c r="HJ31" s="971" t="s">
        <v>776</v>
      </c>
      <c r="HK31" s="972"/>
      <c r="HL31" s="974" t="s">
        <v>644</v>
      </c>
      <c r="HM31" s="972"/>
      <c r="HN31" s="972"/>
      <c r="HO31" s="806" t="s">
        <v>644</v>
      </c>
      <c r="HP31" s="863"/>
      <c r="HR31" s="970">
        <v>16</v>
      </c>
      <c r="HS31" s="971" t="s">
        <v>776</v>
      </c>
      <c r="HT31" s="972"/>
      <c r="HU31" s="974" t="s">
        <v>644</v>
      </c>
      <c r="HV31" s="972"/>
      <c r="HW31" s="972"/>
      <c r="HX31" s="806" t="s">
        <v>644</v>
      </c>
      <c r="HY31" s="863"/>
      <c r="IA31" s="1184"/>
      <c r="IB31" s="1185"/>
      <c r="IC31" s="778"/>
      <c r="ID31" s="778"/>
      <c r="IE31" s="778"/>
      <c r="IF31" s="778"/>
      <c r="IG31" s="778"/>
      <c r="IH31" s="778"/>
      <c r="II31" s="778"/>
      <c r="IJ31" s="778"/>
      <c r="IK31" s="778"/>
      <c r="IL31" s="1183"/>
      <c r="IM31" s="1184"/>
      <c r="IN31" s="1185"/>
      <c r="IO31" s="778"/>
      <c r="IP31" s="734"/>
      <c r="IQ31" s="734"/>
      <c r="IR31" s="734"/>
      <c r="IS31" s="778"/>
      <c r="IT31" s="778"/>
      <c r="IU31" s="778"/>
      <c r="IV31" s="778"/>
    </row>
    <row r="32" spans="1:256" s="853" customFormat="1" ht="27" thickBot="1">
      <c r="A32" s="975"/>
      <c r="B32" s="976" t="s">
        <v>777</v>
      </c>
      <c r="C32" s="435">
        <f aca="true" t="shared" si="0" ref="C32:H32">SUM(C16:C31)</f>
        <v>601</v>
      </c>
      <c r="D32" s="435">
        <f t="shared" si="0"/>
        <v>67379</v>
      </c>
      <c r="E32" s="435">
        <f t="shared" si="0"/>
        <v>71329</v>
      </c>
      <c r="F32" s="435">
        <f t="shared" si="0"/>
        <v>210</v>
      </c>
      <c r="G32" s="435">
        <f t="shared" si="0"/>
        <v>13173</v>
      </c>
      <c r="H32" s="866">
        <f t="shared" si="0"/>
        <v>13970</v>
      </c>
      <c r="I32" s="1229"/>
      <c r="J32" s="975"/>
      <c r="K32" s="976" t="s">
        <v>777</v>
      </c>
      <c r="L32" s="435">
        <f aca="true" t="shared" si="1" ref="L32:Q32">SUM(L16:L31)</f>
        <v>76</v>
      </c>
      <c r="M32" s="435">
        <f t="shared" si="1"/>
        <v>2511</v>
      </c>
      <c r="N32" s="435">
        <f t="shared" si="1"/>
        <v>2951</v>
      </c>
      <c r="O32" s="435">
        <f t="shared" si="1"/>
        <v>55</v>
      </c>
      <c r="P32" s="435">
        <f t="shared" si="1"/>
        <v>13818</v>
      </c>
      <c r="Q32" s="866">
        <f t="shared" si="1"/>
        <v>11738</v>
      </c>
      <c r="R32" s="1229"/>
      <c r="S32" s="975"/>
      <c r="T32" s="976" t="s">
        <v>777</v>
      </c>
      <c r="U32" s="435">
        <f aca="true" t="shared" si="2" ref="U32:Z32">SUM(U16:U31)</f>
        <v>3</v>
      </c>
      <c r="V32" s="435">
        <f t="shared" si="2"/>
        <v>65</v>
      </c>
      <c r="W32" s="435">
        <f t="shared" si="2"/>
        <v>73</v>
      </c>
      <c r="X32" s="435">
        <f t="shared" si="2"/>
        <v>5</v>
      </c>
      <c r="Y32" s="435">
        <f t="shared" si="2"/>
        <v>138</v>
      </c>
      <c r="Z32" s="866">
        <f t="shared" si="2"/>
        <v>247</v>
      </c>
      <c r="AB32" s="975"/>
      <c r="AC32" s="976" t="s">
        <v>777</v>
      </c>
      <c r="AD32" s="435">
        <f aca="true" t="shared" si="3" ref="AD32:AI32">SUM(AD16:AD31)</f>
        <v>67</v>
      </c>
      <c r="AE32" s="435">
        <f t="shared" si="3"/>
        <v>2130</v>
      </c>
      <c r="AF32" s="435">
        <f t="shared" si="3"/>
        <v>2924</v>
      </c>
      <c r="AG32" s="435">
        <f t="shared" si="3"/>
        <v>39</v>
      </c>
      <c r="AH32" s="435">
        <f t="shared" si="3"/>
        <v>1276</v>
      </c>
      <c r="AI32" s="435">
        <f t="shared" si="3"/>
        <v>1421</v>
      </c>
      <c r="AK32" s="975"/>
      <c r="AL32" s="976" t="s">
        <v>777</v>
      </c>
      <c r="AM32" s="435">
        <f aca="true" t="shared" si="4" ref="AM32:AR32">SUM(AM16:AM31)</f>
        <v>3</v>
      </c>
      <c r="AN32" s="435">
        <f t="shared" si="4"/>
        <v>51</v>
      </c>
      <c r="AO32" s="435">
        <f t="shared" si="4"/>
        <v>94</v>
      </c>
      <c r="AP32" s="435">
        <f t="shared" si="4"/>
        <v>0</v>
      </c>
      <c r="AQ32" s="435">
        <f t="shared" si="4"/>
        <v>0</v>
      </c>
      <c r="AR32" s="435">
        <f t="shared" si="4"/>
        <v>0</v>
      </c>
      <c r="AT32" s="975"/>
      <c r="AU32" s="976" t="s">
        <v>777</v>
      </c>
      <c r="AV32" s="435">
        <f aca="true" t="shared" si="5" ref="AV32:BA32">SUM(AV16:AV31)</f>
        <v>0</v>
      </c>
      <c r="AW32" s="435">
        <f t="shared" si="5"/>
        <v>0</v>
      </c>
      <c r="AX32" s="435">
        <f t="shared" si="5"/>
        <v>0</v>
      </c>
      <c r="AY32" s="435">
        <f t="shared" si="5"/>
        <v>5</v>
      </c>
      <c r="AZ32" s="435">
        <f t="shared" si="5"/>
        <v>292</v>
      </c>
      <c r="BA32" s="435">
        <f t="shared" si="5"/>
        <v>603</v>
      </c>
      <c r="BC32" s="975"/>
      <c r="BD32" s="976" t="s">
        <v>777</v>
      </c>
      <c r="BE32" s="435">
        <f aca="true" t="shared" si="6" ref="BE32:BJ32">SUM(BE16:BE31)</f>
        <v>1</v>
      </c>
      <c r="BF32" s="435">
        <f t="shared" si="6"/>
        <v>30</v>
      </c>
      <c r="BG32" s="435">
        <f t="shared" si="6"/>
        <v>36</v>
      </c>
      <c r="BH32" s="435">
        <f t="shared" si="6"/>
        <v>0</v>
      </c>
      <c r="BI32" s="435">
        <f t="shared" si="6"/>
        <v>0</v>
      </c>
      <c r="BJ32" s="866">
        <f t="shared" si="6"/>
        <v>0</v>
      </c>
      <c r="BL32" s="975"/>
      <c r="BM32" s="976" t="s">
        <v>777</v>
      </c>
      <c r="BN32" s="435">
        <f aca="true" t="shared" si="7" ref="BN32:BS32">SUM(BN16:BN31)</f>
        <v>6</v>
      </c>
      <c r="BO32" s="435">
        <f t="shared" si="7"/>
        <v>330</v>
      </c>
      <c r="BP32" s="435">
        <f t="shared" si="7"/>
        <v>540</v>
      </c>
      <c r="BQ32" s="435">
        <f t="shared" si="7"/>
        <v>11</v>
      </c>
      <c r="BR32" s="435">
        <f t="shared" si="7"/>
        <v>12212</v>
      </c>
      <c r="BS32" s="866">
        <f t="shared" si="7"/>
        <v>9738</v>
      </c>
      <c r="BU32" s="975"/>
      <c r="BV32" s="976" t="s">
        <v>777</v>
      </c>
      <c r="BW32" s="435">
        <f aca="true" t="shared" si="8" ref="BW32:CB32">SUM(BW16:BW31)</f>
        <v>1</v>
      </c>
      <c r="BX32" s="435">
        <f t="shared" si="8"/>
        <v>20</v>
      </c>
      <c r="BY32" s="435">
        <f t="shared" si="8"/>
        <v>16</v>
      </c>
      <c r="BZ32" s="435">
        <f t="shared" si="8"/>
        <v>1</v>
      </c>
      <c r="CA32" s="435">
        <f t="shared" si="8"/>
        <v>60</v>
      </c>
      <c r="CB32" s="866">
        <f t="shared" si="8"/>
        <v>30</v>
      </c>
      <c r="CC32"/>
      <c r="CD32" s="975"/>
      <c r="CE32" s="976" t="s">
        <v>777</v>
      </c>
      <c r="CF32" s="435">
        <f aca="true" t="shared" si="9" ref="CF32:CK32">SUM(CF16:CF31)</f>
        <v>139</v>
      </c>
      <c r="CG32" s="435">
        <f t="shared" si="9"/>
        <v>445</v>
      </c>
      <c r="CH32" s="435">
        <f t="shared" si="9"/>
        <v>314</v>
      </c>
      <c r="CI32" s="435">
        <f t="shared" si="9"/>
        <v>24</v>
      </c>
      <c r="CJ32" s="435">
        <f t="shared" si="9"/>
        <v>78</v>
      </c>
      <c r="CK32" s="866">
        <f t="shared" si="9"/>
        <v>76</v>
      </c>
      <c r="CL32"/>
      <c r="CM32" s="975"/>
      <c r="CN32" s="976" t="s">
        <v>777</v>
      </c>
      <c r="CO32" s="435">
        <f aca="true" t="shared" si="10" ref="CO32:CT32">SUM(CO16:CO31)</f>
        <v>126</v>
      </c>
      <c r="CP32" s="435">
        <f t="shared" si="10"/>
        <v>397</v>
      </c>
      <c r="CQ32" s="435">
        <f t="shared" si="10"/>
        <v>291</v>
      </c>
      <c r="CR32" s="435">
        <f t="shared" si="10"/>
        <v>6</v>
      </c>
      <c r="CS32" s="435">
        <f t="shared" si="10"/>
        <v>14</v>
      </c>
      <c r="CT32" s="866">
        <f t="shared" si="10"/>
        <v>13</v>
      </c>
      <c r="CV32" s="975"/>
      <c r="CW32" s="976" t="s">
        <v>777</v>
      </c>
      <c r="CX32" s="435">
        <f aca="true" t="shared" si="11" ref="CX32:DC32">SUM(CX16:CX31)</f>
        <v>6</v>
      </c>
      <c r="CY32" s="435">
        <f t="shared" si="11"/>
        <v>18</v>
      </c>
      <c r="CZ32" s="435">
        <f t="shared" si="11"/>
        <v>1</v>
      </c>
      <c r="DA32" s="435">
        <f t="shared" si="11"/>
        <v>18</v>
      </c>
      <c r="DB32" s="435">
        <f t="shared" si="11"/>
        <v>64</v>
      </c>
      <c r="DC32" s="866">
        <f t="shared" si="11"/>
        <v>63</v>
      </c>
      <c r="DD32" s="556"/>
      <c r="DE32" s="975"/>
      <c r="DF32" s="976" t="s">
        <v>777</v>
      </c>
      <c r="DG32" s="435">
        <f aca="true" t="shared" si="12" ref="DG32:DL32">SUM(DG16:DG31)</f>
        <v>77</v>
      </c>
      <c r="DH32" s="435">
        <f t="shared" si="12"/>
        <v>580</v>
      </c>
      <c r="DI32" s="435">
        <f t="shared" si="12"/>
        <v>25323</v>
      </c>
      <c r="DJ32" s="435">
        <f t="shared" si="12"/>
        <v>29</v>
      </c>
      <c r="DK32" s="435">
        <f t="shared" si="12"/>
        <v>454</v>
      </c>
      <c r="DL32" s="866">
        <f t="shared" si="12"/>
        <v>10057</v>
      </c>
      <c r="DN32" s="975"/>
      <c r="DO32" s="976" t="s">
        <v>777</v>
      </c>
      <c r="DP32" s="435">
        <f>SUM(DP16:DP31)</f>
        <v>48</v>
      </c>
      <c r="DQ32" s="717" t="s">
        <v>644</v>
      </c>
      <c r="DR32" s="435">
        <f>SUM(DR16:DR31)</f>
        <v>19155</v>
      </c>
      <c r="DS32" s="435">
        <f>SUM(DS16:DS31)</f>
        <v>30</v>
      </c>
      <c r="DT32" s="717" t="s">
        <v>644</v>
      </c>
      <c r="DU32" s="866">
        <f>SUM(DU16:DU31)</f>
        <v>8610</v>
      </c>
      <c r="DW32" s="975"/>
      <c r="DX32" s="976" t="s">
        <v>777</v>
      </c>
      <c r="DY32" s="435">
        <f>SUM(DY16:DY31)</f>
        <v>45</v>
      </c>
      <c r="DZ32" s="717" t="s">
        <v>644</v>
      </c>
      <c r="EA32" s="435">
        <f>SUM(EA16:EA31)</f>
        <v>4069</v>
      </c>
      <c r="EB32" s="435">
        <f>SUM(EB16:EB31)</f>
        <v>33</v>
      </c>
      <c r="EC32" s="717" t="s">
        <v>644</v>
      </c>
      <c r="ED32" s="866">
        <f>SUM(ED16:ED31)</f>
        <v>2562</v>
      </c>
      <c r="EF32" s="975"/>
      <c r="EG32" s="976" t="s">
        <v>777</v>
      </c>
      <c r="EH32" s="435">
        <f>SUM(EH16:EH31)</f>
        <v>44</v>
      </c>
      <c r="EI32" s="717" t="s">
        <v>644</v>
      </c>
      <c r="EJ32" s="435">
        <f>SUM(EJ16:EJ31)</f>
        <v>8959</v>
      </c>
      <c r="EK32" s="435">
        <f>SUM(EK16:EK31)</f>
        <v>33</v>
      </c>
      <c r="EL32" s="717" t="s">
        <v>644</v>
      </c>
      <c r="EM32" s="866">
        <f>SUM(EM16:EM31)</f>
        <v>2387</v>
      </c>
      <c r="EO32" s="975"/>
      <c r="EP32" s="976" t="s">
        <v>777</v>
      </c>
      <c r="EQ32" s="435">
        <f>SUM(EQ16:EQ31)</f>
        <v>43</v>
      </c>
      <c r="ER32" s="717" t="s">
        <v>644</v>
      </c>
      <c r="ES32" s="435">
        <f>SUM(ES16:ES31)</f>
        <v>6157</v>
      </c>
      <c r="ET32" s="435">
        <f>SUM(ET16:ET31)</f>
        <v>33</v>
      </c>
      <c r="EU32" s="717" t="s">
        <v>644</v>
      </c>
      <c r="EV32" s="866">
        <f>SUM(EV16:EV31)</f>
        <v>2990</v>
      </c>
      <c r="EW32" s="1229"/>
      <c r="EX32" s="975"/>
      <c r="EY32" s="976" t="s">
        <v>777</v>
      </c>
      <c r="EZ32" s="435">
        <f>SUM(EZ16:EZ31)</f>
        <v>739</v>
      </c>
      <c r="FA32" s="435">
        <f>SUM(FA16:FA31)</f>
        <v>26349</v>
      </c>
      <c r="FB32" s="435">
        <f>SUM(FB16:FB31)</f>
        <v>36971</v>
      </c>
      <c r="FC32" s="435">
        <f>SUM(FC16:FC31)</f>
        <v>634</v>
      </c>
      <c r="FD32" s="435">
        <f>SUM(FD16:FD31)</f>
        <v>27133</v>
      </c>
      <c r="FE32" s="866">
        <f>SUM(FE16:FE31)</f>
        <v>32801</v>
      </c>
      <c r="FF32" s="1229"/>
      <c r="FG32" s="975"/>
      <c r="FH32" s="976" t="s">
        <v>777</v>
      </c>
      <c r="FI32" s="435">
        <f>SUM(FI16:FI31)</f>
        <v>139</v>
      </c>
      <c r="FJ32" s="435">
        <f>SUM(FJ16:FJ31)</f>
        <v>6639</v>
      </c>
      <c r="FK32" s="435">
        <f>SUM(FK16:FK31)</f>
        <v>9070</v>
      </c>
      <c r="FL32" s="435">
        <f>SUM(FL16:FL31)</f>
        <v>523</v>
      </c>
      <c r="FM32" s="435">
        <f>SUM(FM16:FM31)</f>
        <v>24114</v>
      </c>
      <c r="FN32" s="866">
        <f>SUM(FN16:FN31)</f>
        <v>28692</v>
      </c>
      <c r="FP32" s="975"/>
      <c r="FQ32" s="976" t="s">
        <v>777</v>
      </c>
      <c r="FR32" s="435">
        <f>SUM(FR16:FR31)</f>
        <v>98</v>
      </c>
      <c r="FS32" s="435">
        <f>SUM(FS16:FS31)</f>
        <v>4432</v>
      </c>
      <c r="FT32" s="435">
        <f>SUM(FT16:FT31)</f>
        <v>6300</v>
      </c>
      <c r="FU32" s="435">
        <f>SUM(FU16:FU31)</f>
        <v>352</v>
      </c>
      <c r="FV32" s="435">
        <f>SUM(FV16:FV31)</f>
        <v>16852</v>
      </c>
      <c r="FW32" s="866">
        <f>SUM(FW16:FW31)</f>
        <v>19715</v>
      </c>
      <c r="FY32" s="975"/>
      <c r="FZ32" s="976" t="s">
        <v>777</v>
      </c>
      <c r="GA32" s="435">
        <f>SUM(GA16:GA31)</f>
        <v>9</v>
      </c>
      <c r="GB32" s="435">
        <f>SUM(GB16:GB31)</f>
        <v>795</v>
      </c>
      <c r="GC32" s="435">
        <f>SUM(GC16:GC31)</f>
        <v>1213</v>
      </c>
      <c r="GD32" s="435">
        <f>SUM(GD16:GD31)</f>
        <v>21</v>
      </c>
      <c r="GE32" s="435">
        <f>SUM(GE16:GE31)</f>
        <v>830</v>
      </c>
      <c r="GF32" s="866">
        <f>SUM(GF16:GF31)</f>
        <v>940</v>
      </c>
      <c r="GH32" s="975"/>
      <c r="GI32" s="976" t="s">
        <v>777</v>
      </c>
      <c r="GJ32" s="435">
        <f>SUM(GJ16:GJ31)</f>
        <v>66</v>
      </c>
      <c r="GK32" s="435">
        <f>SUM(GK16:GK31)</f>
        <v>2566</v>
      </c>
      <c r="GL32" s="435">
        <f>SUM(GL16:GL31)</f>
        <v>7330</v>
      </c>
      <c r="GM32" s="435">
        <f>SUM(GM16:GM31)</f>
        <v>10</v>
      </c>
      <c r="GN32" s="435">
        <f>SUM(GN16:GN31)</f>
        <v>183</v>
      </c>
      <c r="GO32" s="866">
        <f>SUM(GO16:GO31)</f>
        <v>356</v>
      </c>
      <c r="GQ32" s="975"/>
      <c r="GR32" s="976" t="s">
        <v>777</v>
      </c>
      <c r="GS32" s="435">
        <f>SUM(GS16:GS31)</f>
        <v>234</v>
      </c>
      <c r="GT32" s="435">
        <f>SUM(GT16:GT31)</f>
        <v>1682</v>
      </c>
      <c r="GU32" s="435">
        <f>SUM(GU16:GU31)</f>
        <v>1646</v>
      </c>
      <c r="GV32" s="435">
        <f>SUM(GV16:GV31)</f>
        <v>35</v>
      </c>
      <c r="GW32" s="435">
        <f>SUM(GW16:GW31)</f>
        <v>516</v>
      </c>
      <c r="GX32" s="866">
        <f>SUM(GX16:GX31)</f>
        <v>531</v>
      </c>
      <c r="GZ32" s="975"/>
      <c r="HA32" s="976" t="s">
        <v>777</v>
      </c>
      <c r="HB32" s="435">
        <f>SUM(HB16:HB31)</f>
        <v>313</v>
      </c>
      <c r="HC32" s="435">
        <f>SUM(HC16:HC31)</f>
        <v>15498</v>
      </c>
      <c r="HD32" s="435">
        <f>SUM(HD16:HD31)</f>
        <v>18994</v>
      </c>
      <c r="HE32" s="435">
        <f>SUM(HE16:HE31)</f>
        <v>67</v>
      </c>
      <c r="HF32" s="435">
        <f>SUM(HF16:HF31)</f>
        <v>2340</v>
      </c>
      <c r="HG32" s="866">
        <f>SUM(HG16:HG31)</f>
        <v>2759</v>
      </c>
      <c r="HI32" s="975"/>
      <c r="HJ32" s="976" t="s">
        <v>777</v>
      </c>
      <c r="HK32" s="435">
        <f>SUM(HK16:HK31)</f>
        <v>31</v>
      </c>
      <c r="HL32" s="717" t="s">
        <v>644</v>
      </c>
      <c r="HM32" s="435">
        <f>SUM(HM16:HM31)</f>
        <v>15117</v>
      </c>
      <c r="HN32" s="435">
        <f>SUM(HN16:HN31)</f>
        <v>10</v>
      </c>
      <c r="HO32" s="717" t="s">
        <v>644</v>
      </c>
      <c r="HP32" s="866">
        <f>SUM(HP16:HP31)</f>
        <v>8708</v>
      </c>
      <c r="HR32" s="975"/>
      <c r="HS32" s="976" t="s">
        <v>777</v>
      </c>
      <c r="HT32" s="435">
        <f>SUM(HT16:HT31)</f>
        <v>29</v>
      </c>
      <c r="HU32" s="717" t="s">
        <v>644</v>
      </c>
      <c r="HV32" s="435">
        <f>SUM(HV16:HV31)</f>
        <v>13547</v>
      </c>
      <c r="HW32" s="435">
        <f>SUM(HW16:HW31)</f>
        <v>10</v>
      </c>
      <c r="HX32" s="717" t="s">
        <v>644</v>
      </c>
      <c r="HY32" s="866">
        <f>SUM(HY16:HY31)</f>
        <v>8708</v>
      </c>
      <c r="IA32" s="1184"/>
      <c r="IB32" s="1185"/>
      <c r="IC32" s="778"/>
      <c r="ID32" s="778"/>
      <c r="IE32" s="778"/>
      <c r="IF32" s="778"/>
      <c r="IG32" s="778"/>
      <c r="IH32" s="778"/>
      <c r="II32" s="778"/>
      <c r="IJ32" s="778"/>
      <c r="IK32" s="778"/>
      <c r="IL32" s="1183"/>
      <c r="IM32" s="1184"/>
      <c r="IN32" s="1185"/>
      <c r="IO32" s="778"/>
      <c r="IP32" s="734"/>
      <c r="IQ32" s="734"/>
      <c r="IR32" s="734"/>
      <c r="IS32" s="778"/>
      <c r="IT32" s="778"/>
      <c r="IU32" s="778"/>
      <c r="IV32" s="778"/>
    </row>
    <row r="34" ht="18">
      <c r="CD34" s="459" t="s">
        <v>489</v>
      </c>
    </row>
    <row r="35" spans="247:256" ht="18">
      <c r="IM35" s="670"/>
      <c r="IN35" s="670"/>
      <c r="IO35" s="670"/>
      <c r="IP35" s="462"/>
      <c r="IQ35" s="462"/>
      <c r="IR35" s="462"/>
      <c r="IS35" s="462"/>
      <c r="IT35" s="670"/>
      <c r="IU35" s="670"/>
      <c r="IV35" s="670"/>
    </row>
    <row r="36" spans="1:256" ht="26.25">
      <c r="A36" s="556" t="s">
        <v>690</v>
      </c>
      <c r="B36" s="556"/>
      <c r="C36" s="556"/>
      <c r="D36" s="556"/>
      <c r="E36" s="556"/>
      <c r="F36" s="778"/>
      <c r="G36" s="778"/>
      <c r="H36" s="667"/>
      <c r="J36" s="556" t="s">
        <v>690</v>
      </c>
      <c r="K36" s="556"/>
      <c r="L36" s="556"/>
      <c r="M36" s="556"/>
      <c r="N36" s="556"/>
      <c r="O36" s="778"/>
      <c r="P36" s="778"/>
      <c r="Q36" s="667"/>
      <c r="S36" s="556" t="s">
        <v>690</v>
      </c>
      <c r="T36" s="556"/>
      <c r="U36" s="556"/>
      <c r="V36" s="556"/>
      <c r="W36" s="556"/>
      <c r="X36" s="778"/>
      <c r="Y36" s="778"/>
      <c r="Z36" s="667"/>
      <c r="IM36" s="670"/>
      <c r="IN36" s="670"/>
      <c r="IO36" s="670"/>
      <c r="IP36" s="462"/>
      <c r="IQ36" s="462"/>
      <c r="IR36" s="462"/>
      <c r="IS36" s="462"/>
      <c r="IT36" s="1188"/>
      <c r="IU36" s="670"/>
      <c r="IV36" s="670"/>
    </row>
    <row r="37" spans="1:256" ht="18">
      <c r="A37" s="666" t="s">
        <v>266</v>
      </c>
      <c r="B37" s="666"/>
      <c r="C37" s="666"/>
      <c r="D37" s="666"/>
      <c r="E37" s="666"/>
      <c r="F37" s="462"/>
      <c r="G37" s="462"/>
      <c r="J37" s="666" t="s">
        <v>266</v>
      </c>
      <c r="K37" s="666"/>
      <c r="L37" s="666"/>
      <c r="M37" s="666"/>
      <c r="N37" s="666"/>
      <c r="O37" s="462"/>
      <c r="P37" s="462"/>
      <c r="S37" s="666" t="s">
        <v>266</v>
      </c>
      <c r="T37" s="666"/>
      <c r="U37" s="666"/>
      <c r="V37" s="666"/>
      <c r="W37" s="666"/>
      <c r="X37" s="462"/>
      <c r="Y37" s="462"/>
      <c r="IM37" s="670"/>
      <c r="IN37" s="670"/>
      <c r="IO37" s="670"/>
      <c r="IP37" s="462"/>
      <c r="IQ37" s="462"/>
      <c r="IR37" s="462"/>
      <c r="IS37" s="462"/>
      <c r="IT37" s="462"/>
      <c r="IU37" s="462"/>
      <c r="IV37" s="462"/>
    </row>
    <row r="38" spans="1:256" ht="26.25">
      <c r="A38" s="666" t="s">
        <v>295</v>
      </c>
      <c r="B38" s="666" t="s">
        <v>262</v>
      </c>
      <c r="D38" s="845"/>
      <c r="E38" s="845"/>
      <c r="F38" s="462"/>
      <c r="G38" s="462"/>
      <c r="J38" s="666" t="s">
        <v>295</v>
      </c>
      <c r="K38" s="666" t="s">
        <v>262</v>
      </c>
      <c r="M38" s="845"/>
      <c r="N38" s="845"/>
      <c r="O38" s="462"/>
      <c r="P38" s="462"/>
      <c r="S38" s="666" t="s">
        <v>295</v>
      </c>
      <c r="T38" s="666" t="s">
        <v>262</v>
      </c>
      <c r="V38" s="845"/>
      <c r="W38" s="845"/>
      <c r="X38" s="462"/>
      <c r="Y38" s="462"/>
      <c r="IL38" s="830">
        <f>GV16-(HE16+HN16+HW16)</f>
        <v>-13</v>
      </c>
      <c r="IM38" s="835"/>
      <c r="IN38" s="1183"/>
      <c r="IO38" s="778"/>
      <c r="IP38" s="1188"/>
      <c r="IQ38" s="1188"/>
      <c r="IR38" s="1188"/>
      <c r="IS38" s="1188"/>
      <c r="IT38" s="1188"/>
      <c r="IU38" s="1188"/>
      <c r="IV38" s="1188"/>
    </row>
    <row r="39" spans="1:256" ht="26.25">
      <c r="A39" s="457" t="s">
        <v>815</v>
      </c>
      <c r="F39" s="670"/>
      <c r="G39" s="670"/>
      <c r="J39" s="457"/>
      <c r="O39" s="670"/>
      <c r="P39" s="670"/>
      <c r="S39" s="457"/>
      <c r="X39" s="670"/>
      <c r="Y39" s="670"/>
      <c r="Z39" s="565"/>
      <c r="IL39" s="830">
        <f aca="true" t="shared" si="13" ref="IL39:IL54">GV17-(HE17+HN17+HW17)</f>
        <v>-3</v>
      </c>
      <c r="IM39" s="1184"/>
      <c r="IN39" s="1185"/>
      <c r="IO39" s="778"/>
      <c r="IP39" s="1188"/>
      <c r="IQ39" s="1188"/>
      <c r="IR39" s="1188"/>
      <c r="IS39" s="1188"/>
      <c r="IT39" s="1188"/>
      <c r="IU39" s="1188"/>
      <c r="IV39" s="1188"/>
    </row>
    <row r="40" spans="1:256" ht="27" thickBot="1">
      <c r="A40" s="457" t="s">
        <v>343</v>
      </c>
      <c r="G40" s="566"/>
      <c r="H40" s="958" t="s">
        <v>286</v>
      </c>
      <c r="J40" s="457" t="s">
        <v>345</v>
      </c>
      <c r="P40" s="566"/>
      <c r="Q40" s="958" t="s">
        <v>287</v>
      </c>
      <c r="S40" s="457" t="s">
        <v>347</v>
      </c>
      <c r="Y40" s="566"/>
      <c r="Z40" s="958" t="s">
        <v>288</v>
      </c>
      <c r="IL40" s="830">
        <f t="shared" si="13"/>
        <v>-1</v>
      </c>
      <c r="IM40" s="1184"/>
      <c r="IN40" s="1185"/>
      <c r="IO40" s="778"/>
      <c r="IP40" s="1188"/>
      <c r="IQ40" s="1188"/>
      <c r="IR40" s="1188"/>
      <c r="IS40" s="1188"/>
      <c r="IT40" s="1188"/>
      <c r="IU40" s="1188"/>
      <c r="IV40" s="1188"/>
    </row>
    <row r="41" spans="1:256" ht="27" thickBot="1">
      <c r="A41" s="486"/>
      <c r="B41" s="889"/>
      <c r="C41" s="682" t="s">
        <v>386</v>
      </c>
      <c r="D41" s="679"/>
      <c r="E41" s="684"/>
      <c r="F41" s="679" t="s">
        <v>358</v>
      </c>
      <c r="G41" s="683"/>
      <c r="H41" s="684"/>
      <c r="J41" s="486"/>
      <c r="K41" s="889"/>
      <c r="L41" s="682" t="s">
        <v>386</v>
      </c>
      <c r="M41" s="679"/>
      <c r="N41" s="684"/>
      <c r="O41" s="679" t="s">
        <v>358</v>
      </c>
      <c r="P41" s="683"/>
      <c r="Q41" s="684"/>
      <c r="S41" s="486"/>
      <c r="T41" s="889"/>
      <c r="U41" s="682" t="s">
        <v>386</v>
      </c>
      <c r="V41" s="679"/>
      <c r="W41" s="684"/>
      <c r="X41" s="679" t="s">
        <v>358</v>
      </c>
      <c r="Y41" s="683"/>
      <c r="Z41" s="684"/>
      <c r="IL41" s="830">
        <f t="shared" si="13"/>
        <v>0</v>
      </c>
      <c r="IM41" s="835"/>
      <c r="IN41" s="1183"/>
      <c r="IO41" s="778"/>
      <c r="IP41" s="1188"/>
      <c r="IQ41" s="1188"/>
      <c r="IR41" s="1188"/>
      <c r="IS41" s="1188"/>
      <c r="IT41" s="1188"/>
      <c r="IU41" s="1188"/>
      <c r="IV41" s="1188"/>
    </row>
    <row r="42" spans="1:256" ht="26.25">
      <c r="A42" s="480" t="s">
        <v>759</v>
      </c>
      <c r="B42" s="959" t="s">
        <v>68</v>
      </c>
      <c r="C42" s="960"/>
      <c r="D42" s="687"/>
      <c r="E42" s="687" t="s">
        <v>359</v>
      </c>
      <c r="F42" s="960"/>
      <c r="G42" s="687"/>
      <c r="H42" s="687" t="s">
        <v>359</v>
      </c>
      <c r="J42" s="480" t="s">
        <v>759</v>
      </c>
      <c r="K42" s="959" t="s">
        <v>68</v>
      </c>
      <c r="L42" s="960"/>
      <c r="M42" s="687"/>
      <c r="N42" s="687" t="s">
        <v>359</v>
      </c>
      <c r="O42" s="960"/>
      <c r="P42" s="687"/>
      <c r="Q42" s="687" t="s">
        <v>359</v>
      </c>
      <c r="S42" s="480" t="s">
        <v>759</v>
      </c>
      <c r="T42" s="959" t="s">
        <v>68</v>
      </c>
      <c r="U42" s="960"/>
      <c r="V42" s="687"/>
      <c r="W42" s="687" t="s">
        <v>359</v>
      </c>
      <c r="X42" s="960"/>
      <c r="Y42" s="687"/>
      <c r="Z42" s="687" t="s">
        <v>359</v>
      </c>
      <c r="IL42" s="830">
        <f t="shared" si="13"/>
        <v>0</v>
      </c>
      <c r="IM42" s="1184"/>
      <c r="IN42" s="1185"/>
      <c r="IO42" s="778"/>
      <c r="IP42" s="1188"/>
      <c r="IQ42" s="1188"/>
      <c r="IR42" s="1188"/>
      <c r="IS42" s="1188"/>
      <c r="IT42" s="1188"/>
      <c r="IU42" s="1188"/>
      <c r="IV42" s="1188"/>
    </row>
    <row r="43" spans="1:256" ht="26.25">
      <c r="A43" s="480"/>
      <c r="B43" s="961"/>
      <c r="C43" s="689" t="s">
        <v>359</v>
      </c>
      <c r="D43" s="689" t="s">
        <v>360</v>
      </c>
      <c r="E43" s="689" t="s">
        <v>361</v>
      </c>
      <c r="F43" s="689" t="s">
        <v>359</v>
      </c>
      <c r="G43" s="689" t="s">
        <v>360</v>
      </c>
      <c r="H43" s="689" t="s">
        <v>361</v>
      </c>
      <c r="J43" s="480"/>
      <c r="K43" s="961"/>
      <c r="L43" s="689" t="s">
        <v>359</v>
      </c>
      <c r="M43" s="689" t="s">
        <v>360</v>
      </c>
      <c r="N43" s="689" t="s">
        <v>361</v>
      </c>
      <c r="O43" s="689" t="s">
        <v>359</v>
      </c>
      <c r="P43" s="689" t="s">
        <v>360</v>
      </c>
      <c r="Q43" s="689" t="s">
        <v>361</v>
      </c>
      <c r="S43" s="480"/>
      <c r="T43" s="961"/>
      <c r="U43" s="689" t="s">
        <v>359</v>
      </c>
      <c r="V43" s="689" t="s">
        <v>360</v>
      </c>
      <c r="W43" s="689" t="s">
        <v>361</v>
      </c>
      <c r="X43" s="689" t="s">
        <v>359</v>
      </c>
      <c r="Y43" s="689" t="s">
        <v>360</v>
      </c>
      <c r="Z43" s="689" t="s">
        <v>361</v>
      </c>
      <c r="IL43" s="830">
        <f t="shared" si="13"/>
        <v>-8</v>
      </c>
      <c r="IM43" s="1186"/>
      <c r="IN43" s="1187"/>
      <c r="IO43" s="778"/>
      <c r="IP43" s="1188"/>
      <c r="IQ43" s="1188"/>
      <c r="IR43" s="1188"/>
      <c r="IS43" s="1188"/>
      <c r="IT43" s="1188"/>
      <c r="IU43" s="1188"/>
      <c r="IV43" s="1188"/>
    </row>
    <row r="44" spans="1:256" ht="27" thickBot="1">
      <c r="A44" s="483"/>
      <c r="B44" s="962"/>
      <c r="C44" s="692" t="s">
        <v>362</v>
      </c>
      <c r="D44" s="692" t="s">
        <v>363</v>
      </c>
      <c r="E44" s="692" t="s">
        <v>364</v>
      </c>
      <c r="F44" s="692" t="s">
        <v>362</v>
      </c>
      <c r="G44" s="692" t="s">
        <v>363</v>
      </c>
      <c r="H44" s="692" t="s">
        <v>364</v>
      </c>
      <c r="J44" s="483"/>
      <c r="K44" s="962"/>
      <c r="L44" s="692" t="s">
        <v>362</v>
      </c>
      <c r="M44" s="692" t="s">
        <v>363</v>
      </c>
      <c r="N44" s="692" t="s">
        <v>364</v>
      </c>
      <c r="O44" s="692" t="s">
        <v>362</v>
      </c>
      <c r="P44" s="692" t="s">
        <v>363</v>
      </c>
      <c r="Q44" s="692" t="s">
        <v>364</v>
      </c>
      <c r="S44" s="483"/>
      <c r="T44" s="962"/>
      <c r="U44" s="692" t="s">
        <v>362</v>
      </c>
      <c r="V44" s="692" t="s">
        <v>363</v>
      </c>
      <c r="W44" s="692" t="s">
        <v>364</v>
      </c>
      <c r="X44" s="692" t="s">
        <v>362</v>
      </c>
      <c r="Y44" s="692" t="s">
        <v>363</v>
      </c>
      <c r="Z44" s="692" t="s">
        <v>364</v>
      </c>
      <c r="IL44" s="830">
        <f t="shared" si="13"/>
        <v>-5</v>
      </c>
      <c r="IM44" s="1184"/>
      <c r="IN44" s="1185"/>
      <c r="IO44" s="778"/>
      <c r="IP44" s="1188"/>
      <c r="IQ44" s="1188"/>
      <c r="IR44" s="1188"/>
      <c r="IS44" s="1188"/>
      <c r="IT44" s="1188"/>
      <c r="IU44" s="1188"/>
      <c r="IV44" s="1188"/>
    </row>
    <row r="45" spans="1:256" s="457" customFormat="1" ht="18.75" thickBot="1">
      <c r="A45" s="485">
        <v>1</v>
      </c>
      <c r="B45" s="485">
        <v>2</v>
      </c>
      <c r="C45" s="485">
        <v>3</v>
      </c>
      <c r="D45" s="485">
        <v>4</v>
      </c>
      <c r="E45" s="485">
        <v>5</v>
      </c>
      <c r="F45" s="485">
        <v>6</v>
      </c>
      <c r="G45" s="485">
        <v>7</v>
      </c>
      <c r="H45" s="485">
        <v>8</v>
      </c>
      <c r="I45" s="1230"/>
      <c r="J45" s="485">
        <v>1</v>
      </c>
      <c r="K45" s="485">
        <v>2</v>
      </c>
      <c r="L45" s="485">
        <v>3</v>
      </c>
      <c r="M45" s="485">
        <v>4</v>
      </c>
      <c r="N45" s="485">
        <v>5</v>
      </c>
      <c r="O45" s="485">
        <v>6</v>
      </c>
      <c r="P45" s="485">
        <v>7</v>
      </c>
      <c r="Q45" s="485">
        <v>8</v>
      </c>
      <c r="R45" s="1230"/>
      <c r="S45" s="485">
        <v>1</v>
      </c>
      <c r="T45" s="485">
        <v>2</v>
      </c>
      <c r="U45" s="485">
        <v>3</v>
      </c>
      <c r="V45" s="485">
        <v>4</v>
      </c>
      <c r="W45" s="485">
        <v>5</v>
      </c>
      <c r="X45" s="485">
        <v>6</v>
      </c>
      <c r="Y45" s="485">
        <v>7</v>
      </c>
      <c r="Z45" s="485">
        <v>8</v>
      </c>
      <c r="EW45" s="1230"/>
      <c r="FF45" s="1230"/>
      <c r="IL45" s="457">
        <f t="shared" si="13"/>
        <v>0</v>
      </c>
      <c r="IM45" s="979"/>
      <c r="IN45" s="1189"/>
      <c r="IO45" s="462"/>
      <c r="IP45" s="462"/>
      <c r="IQ45" s="462"/>
      <c r="IR45" s="462"/>
      <c r="IS45" s="462"/>
      <c r="IT45" s="462"/>
      <c r="IU45" s="462"/>
      <c r="IV45" s="462"/>
    </row>
    <row r="46" spans="1:256" ht="26.25">
      <c r="A46" s="963">
        <v>1</v>
      </c>
      <c r="B46" s="851" t="s">
        <v>761</v>
      </c>
      <c r="C46" s="698"/>
      <c r="D46" s="700" t="s">
        <v>644</v>
      </c>
      <c r="E46" s="698"/>
      <c r="F46" s="698">
        <v>2</v>
      </c>
      <c r="G46" s="965" t="s">
        <v>644</v>
      </c>
      <c r="H46" s="852">
        <v>159</v>
      </c>
      <c r="J46" s="963">
        <v>1</v>
      </c>
      <c r="K46" s="851" t="s">
        <v>761</v>
      </c>
      <c r="L46" s="698"/>
      <c r="M46" s="700" t="s">
        <v>644</v>
      </c>
      <c r="N46" s="698"/>
      <c r="O46" s="698">
        <v>2</v>
      </c>
      <c r="P46" s="965" t="s">
        <v>644</v>
      </c>
      <c r="Q46" s="852">
        <v>246</v>
      </c>
      <c r="S46" s="963">
        <v>1</v>
      </c>
      <c r="T46" s="851" t="s">
        <v>761</v>
      </c>
      <c r="U46" s="698"/>
      <c r="V46" s="700" t="s">
        <v>644</v>
      </c>
      <c r="W46" s="698"/>
      <c r="X46" s="698">
        <v>2</v>
      </c>
      <c r="Y46" s="965" t="s">
        <v>644</v>
      </c>
      <c r="Z46" s="852">
        <v>68</v>
      </c>
      <c r="IL46" s="830">
        <f t="shared" si="13"/>
        <v>-9</v>
      </c>
      <c r="IM46" s="1184"/>
      <c r="IN46" s="1185"/>
      <c r="IO46" s="778"/>
      <c r="IP46" s="1188"/>
      <c r="IQ46" s="1188"/>
      <c r="IR46" s="1188"/>
      <c r="IS46" s="1188"/>
      <c r="IT46" s="1188"/>
      <c r="IU46" s="1188"/>
      <c r="IV46" s="1188"/>
    </row>
    <row r="47" spans="1:256" ht="26.25">
      <c r="A47" s="966">
        <v>2</v>
      </c>
      <c r="B47" s="855" t="s">
        <v>762</v>
      </c>
      <c r="C47" s="703">
        <v>1</v>
      </c>
      <c r="D47" s="603" t="s">
        <v>644</v>
      </c>
      <c r="E47" s="703">
        <v>3534</v>
      </c>
      <c r="F47" s="703"/>
      <c r="G47" s="783" t="s">
        <v>644</v>
      </c>
      <c r="H47" s="856"/>
      <c r="J47" s="966">
        <v>2</v>
      </c>
      <c r="K47" s="855" t="s">
        <v>762</v>
      </c>
      <c r="L47" s="703">
        <v>1</v>
      </c>
      <c r="M47" s="603" t="s">
        <v>644</v>
      </c>
      <c r="N47" s="703">
        <v>51</v>
      </c>
      <c r="O47" s="703"/>
      <c r="P47" s="783" t="s">
        <v>644</v>
      </c>
      <c r="Q47" s="856"/>
      <c r="S47" s="966">
        <v>2</v>
      </c>
      <c r="T47" s="855" t="s">
        <v>762</v>
      </c>
      <c r="U47" s="703">
        <v>1</v>
      </c>
      <c r="V47" s="603" t="s">
        <v>644</v>
      </c>
      <c r="W47" s="703">
        <v>39</v>
      </c>
      <c r="X47" s="703"/>
      <c r="Y47" s="783" t="s">
        <v>644</v>
      </c>
      <c r="Z47" s="856"/>
      <c r="IL47" s="830">
        <f t="shared" si="13"/>
        <v>-1</v>
      </c>
      <c r="IM47" s="1184"/>
      <c r="IN47" s="1185"/>
      <c r="IO47" s="778"/>
      <c r="IP47" s="1188"/>
      <c r="IQ47" s="1188"/>
      <c r="IR47" s="1188"/>
      <c r="IS47" s="1188"/>
      <c r="IT47" s="1188"/>
      <c r="IU47" s="1188"/>
      <c r="IV47" s="1188"/>
    </row>
    <row r="48" spans="1:256" ht="26.25">
      <c r="A48" s="966">
        <v>3</v>
      </c>
      <c r="B48" s="855" t="s">
        <v>763</v>
      </c>
      <c r="C48" s="703">
        <v>5</v>
      </c>
      <c r="D48" s="603" t="s">
        <v>644</v>
      </c>
      <c r="E48" s="703">
        <v>497</v>
      </c>
      <c r="F48" s="703">
        <v>1</v>
      </c>
      <c r="G48" s="783" t="s">
        <v>644</v>
      </c>
      <c r="H48" s="856">
        <v>61</v>
      </c>
      <c r="J48" s="966">
        <v>3</v>
      </c>
      <c r="K48" s="855" t="s">
        <v>763</v>
      </c>
      <c r="L48" s="703">
        <v>5</v>
      </c>
      <c r="M48" s="603" t="s">
        <v>644</v>
      </c>
      <c r="N48" s="703">
        <v>236</v>
      </c>
      <c r="O48" s="703"/>
      <c r="P48" s="783" t="s">
        <v>644</v>
      </c>
      <c r="Q48" s="856"/>
      <c r="S48" s="966">
        <v>3</v>
      </c>
      <c r="T48" s="855" t="s">
        <v>763</v>
      </c>
      <c r="U48" s="703">
        <v>2</v>
      </c>
      <c r="V48" s="603" t="s">
        <v>644</v>
      </c>
      <c r="W48" s="703">
        <v>129</v>
      </c>
      <c r="X48" s="703">
        <v>1</v>
      </c>
      <c r="Y48" s="783" t="s">
        <v>644</v>
      </c>
      <c r="Z48" s="856">
        <v>78</v>
      </c>
      <c r="IL48" s="830">
        <f t="shared" si="13"/>
        <v>0</v>
      </c>
      <c r="IM48" s="835"/>
      <c r="IN48" s="1183"/>
      <c r="IO48" s="778"/>
      <c r="IP48" s="1188"/>
      <c r="IQ48" s="1188"/>
      <c r="IR48" s="1188"/>
      <c r="IS48" s="1188"/>
      <c r="IT48" s="1188"/>
      <c r="IU48" s="1188"/>
      <c r="IV48" s="1188"/>
    </row>
    <row r="49" spans="1:256" ht="26.25">
      <c r="A49" s="968">
        <v>4</v>
      </c>
      <c r="B49" s="858" t="s">
        <v>764</v>
      </c>
      <c r="C49" s="703">
        <v>3</v>
      </c>
      <c r="D49" s="603" t="s">
        <v>644</v>
      </c>
      <c r="E49" s="703">
        <v>1199</v>
      </c>
      <c r="F49" s="703"/>
      <c r="G49" s="783" t="s">
        <v>644</v>
      </c>
      <c r="H49" s="856"/>
      <c r="J49" s="968">
        <v>4</v>
      </c>
      <c r="K49" s="858" t="s">
        <v>764</v>
      </c>
      <c r="L49" s="703">
        <v>2</v>
      </c>
      <c r="M49" s="603" t="s">
        <v>644</v>
      </c>
      <c r="N49" s="703">
        <v>186</v>
      </c>
      <c r="O49" s="703"/>
      <c r="P49" s="783" t="s">
        <v>644</v>
      </c>
      <c r="Q49" s="856"/>
      <c r="S49" s="968">
        <v>4</v>
      </c>
      <c r="T49" s="858" t="s">
        <v>764</v>
      </c>
      <c r="U49" s="703">
        <v>1</v>
      </c>
      <c r="V49" s="603" t="s">
        <v>644</v>
      </c>
      <c r="W49" s="703">
        <v>150</v>
      </c>
      <c r="X49" s="703"/>
      <c r="Y49" s="783" t="s">
        <v>644</v>
      </c>
      <c r="Z49" s="856"/>
      <c r="IL49" s="830">
        <f t="shared" si="13"/>
        <v>-3</v>
      </c>
      <c r="IM49" s="1184"/>
      <c r="IN49" s="1185"/>
      <c r="IO49" s="778"/>
      <c r="IP49" s="1188"/>
      <c r="IQ49" s="1188"/>
      <c r="IR49" s="1188"/>
      <c r="IS49" s="1188"/>
      <c r="IT49" s="1188"/>
      <c r="IU49" s="1188"/>
      <c r="IV49" s="1188"/>
    </row>
    <row r="50" spans="1:256" ht="26.25">
      <c r="A50" s="966">
        <v>5</v>
      </c>
      <c r="B50" s="855" t="s">
        <v>765</v>
      </c>
      <c r="C50" s="703"/>
      <c r="D50" s="603" t="s">
        <v>644</v>
      </c>
      <c r="E50" s="703"/>
      <c r="F50" s="703">
        <v>2</v>
      </c>
      <c r="G50" s="783" t="s">
        <v>644</v>
      </c>
      <c r="H50" s="856">
        <v>6794</v>
      </c>
      <c r="J50" s="966">
        <v>5</v>
      </c>
      <c r="K50" s="855" t="s">
        <v>765</v>
      </c>
      <c r="L50" s="703"/>
      <c r="M50" s="603" t="s">
        <v>644</v>
      </c>
      <c r="N50" s="703"/>
      <c r="O50" s="703"/>
      <c r="P50" s="783" t="s">
        <v>644</v>
      </c>
      <c r="Q50" s="856"/>
      <c r="S50" s="966">
        <v>5</v>
      </c>
      <c r="T50" s="855" t="s">
        <v>765</v>
      </c>
      <c r="U50" s="703"/>
      <c r="V50" s="603" t="s">
        <v>644</v>
      </c>
      <c r="W50" s="703"/>
      <c r="X50" s="703"/>
      <c r="Y50" s="783" t="s">
        <v>644</v>
      </c>
      <c r="Z50" s="856"/>
      <c r="IL50" s="830">
        <f t="shared" si="13"/>
        <v>0</v>
      </c>
      <c r="IM50" s="835"/>
      <c r="IN50" s="1183"/>
      <c r="IO50" s="778"/>
      <c r="IP50" s="1188"/>
      <c r="IQ50" s="1188"/>
      <c r="IR50" s="1188"/>
      <c r="IS50" s="1188"/>
      <c r="IT50" s="1188"/>
      <c r="IU50" s="1188"/>
      <c r="IV50" s="1188"/>
    </row>
    <row r="51" spans="1:256" ht="26.25">
      <c r="A51" s="969">
        <v>6</v>
      </c>
      <c r="B51" s="860" t="s">
        <v>766</v>
      </c>
      <c r="C51" s="703">
        <v>1</v>
      </c>
      <c r="D51" s="603" t="s">
        <v>644</v>
      </c>
      <c r="E51" s="703">
        <v>113</v>
      </c>
      <c r="F51" s="703">
        <v>3</v>
      </c>
      <c r="G51" s="783" t="s">
        <v>644</v>
      </c>
      <c r="H51" s="856">
        <v>1114</v>
      </c>
      <c r="J51" s="969">
        <v>6</v>
      </c>
      <c r="K51" s="860" t="s">
        <v>766</v>
      </c>
      <c r="L51" s="703">
        <v>1</v>
      </c>
      <c r="M51" s="603" t="s">
        <v>644</v>
      </c>
      <c r="N51" s="703">
        <v>38</v>
      </c>
      <c r="O51" s="703"/>
      <c r="P51" s="783" t="s">
        <v>644</v>
      </c>
      <c r="Q51" s="856"/>
      <c r="S51" s="969">
        <v>6</v>
      </c>
      <c r="T51" s="860" t="s">
        <v>766</v>
      </c>
      <c r="U51" s="703">
        <v>1</v>
      </c>
      <c r="V51" s="603" t="s">
        <v>644</v>
      </c>
      <c r="W51" s="703">
        <v>5</v>
      </c>
      <c r="X51" s="703">
        <v>3</v>
      </c>
      <c r="Y51" s="783" t="s">
        <v>644</v>
      </c>
      <c r="Z51" s="856">
        <v>1153</v>
      </c>
      <c r="IL51" s="830"/>
      <c r="IM51" s="1184"/>
      <c r="IN51" s="1185"/>
      <c r="IO51" s="778"/>
      <c r="IP51" s="1188"/>
      <c r="IQ51" s="1188"/>
      <c r="IR51" s="1188"/>
      <c r="IS51" s="1188"/>
      <c r="IT51" s="1188"/>
      <c r="IU51" s="1188"/>
      <c r="IV51" s="1188"/>
    </row>
    <row r="52" spans="1:256" ht="26.25">
      <c r="A52" s="966">
        <v>7</v>
      </c>
      <c r="B52" s="855" t="s">
        <v>767</v>
      </c>
      <c r="C52" s="703">
        <v>5</v>
      </c>
      <c r="D52" s="603" t="s">
        <v>644</v>
      </c>
      <c r="E52" s="703">
        <v>753</v>
      </c>
      <c r="F52" s="703"/>
      <c r="G52" s="783" t="s">
        <v>644</v>
      </c>
      <c r="H52" s="856"/>
      <c r="J52" s="966">
        <v>7</v>
      </c>
      <c r="K52" s="855" t="s">
        <v>767</v>
      </c>
      <c r="L52" s="703">
        <v>4</v>
      </c>
      <c r="M52" s="603" t="s">
        <v>644</v>
      </c>
      <c r="N52" s="703">
        <v>192</v>
      </c>
      <c r="O52" s="703"/>
      <c r="P52" s="783" t="s">
        <v>644</v>
      </c>
      <c r="Q52" s="856"/>
      <c r="S52" s="966">
        <v>7</v>
      </c>
      <c r="T52" s="855" t="s">
        <v>767</v>
      </c>
      <c r="U52" s="703">
        <v>6</v>
      </c>
      <c r="V52" s="603" t="s">
        <v>644</v>
      </c>
      <c r="W52" s="703">
        <v>1137</v>
      </c>
      <c r="X52" s="703"/>
      <c r="Y52" s="783" t="s">
        <v>644</v>
      </c>
      <c r="Z52" s="856"/>
      <c r="IL52" s="830">
        <f t="shared" si="13"/>
        <v>-8</v>
      </c>
      <c r="IM52" s="1184"/>
      <c r="IN52" s="1185"/>
      <c r="IO52" s="778"/>
      <c r="IP52" s="1188"/>
      <c r="IQ52" s="1188"/>
      <c r="IR52" s="1188"/>
      <c r="IS52" s="1188"/>
      <c r="IT52" s="1188"/>
      <c r="IU52" s="1188"/>
      <c r="IV52" s="1188"/>
    </row>
    <row r="53" spans="1:256" ht="26.25">
      <c r="A53" s="968">
        <v>8</v>
      </c>
      <c r="B53" s="858" t="s">
        <v>768</v>
      </c>
      <c r="C53" s="703">
        <v>1</v>
      </c>
      <c r="D53" s="603" t="s">
        <v>644</v>
      </c>
      <c r="E53" s="703">
        <v>65</v>
      </c>
      <c r="F53" s="703"/>
      <c r="G53" s="783" t="s">
        <v>644</v>
      </c>
      <c r="H53" s="856"/>
      <c r="J53" s="968">
        <v>8</v>
      </c>
      <c r="K53" s="858" t="s">
        <v>768</v>
      </c>
      <c r="L53" s="703"/>
      <c r="M53" s="603" t="s">
        <v>644</v>
      </c>
      <c r="N53" s="703"/>
      <c r="O53" s="703"/>
      <c r="P53" s="783" t="s">
        <v>644</v>
      </c>
      <c r="Q53" s="856"/>
      <c r="S53" s="968">
        <v>8</v>
      </c>
      <c r="T53" s="858" t="s">
        <v>768</v>
      </c>
      <c r="U53" s="703"/>
      <c r="V53" s="603" t="s">
        <v>644</v>
      </c>
      <c r="W53" s="703"/>
      <c r="X53" s="703"/>
      <c r="Y53" s="783" t="s">
        <v>644</v>
      </c>
      <c r="Z53" s="856"/>
      <c r="IL53" s="830">
        <f t="shared" si="13"/>
        <v>-2</v>
      </c>
      <c r="IM53" s="1184"/>
      <c r="IN53" s="1185"/>
      <c r="IO53" s="778"/>
      <c r="IP53" s="1188"/>
      <c r="IQ53" s="1188"/>
      <c r="IR53" s="1188"/>
      <c r="IS53" s="1188"/>
      <c r="IT53" s="1188"/>
      <c r="IU53" s="1188"/>
      <c r="IV53" s="1188"/>
    </row>
    <row r="54" spans="1:256" ht="26.25">
      <c r="A54" s="966">
        <v>9</v>
      </c>
      <c r="B54" s="855" t="s">
        <v>769</v>
      </c>
      <c r="C54" s="707">
        <v>1</v>
      </c>
      <c r="D54" s="709" t="s">
        <v>644</v>
      </c>
      <c r="E54" s="707">
        <v>12</v>
      </c>
      <c r="F54" s="707"/>
      <c r="G54" s="783" t="s">
        <v>644</v>
      </c>
      <c r="H54" s="856"/>
      <c r="J54" s="966">
        <v>9</v>
      </c>
      <c r="K54" s="855" t="s">
        <v>769</v>
      </c>
      <c r="L54" s="707">
        <v>1</v>
      </c>
      <c r="M54" s="709" t="s">
        <v>644</v>
      </c>
      <c r="N54" s="707">
        <v>12</v>
      </c>
      <c r="O54" s="707"/>
      <c r="P54" s="783" t="s">
        <v>644</v>
      </c>
      <c r="Q54" s="856"/>
      <c r="S54" s="966">
        <v>9</v>
      </c>
      <c r="T54" s="855" t="s">
        <v>769</v>
      </c>
      <c r="U54" s="707"/>
      <c r="V54" s="709" t="s">
        <v>644</v>
      </c>
      <c r="W54" s="707"/>
      <c r="X54" s="707"/>
      <c r="Y54" s="783" t="s">
        <v>644</v>
      </c>
      <c r="Z54" s="856"/>
      <c r="IL54" s="830">
        <f t="shared" si="13"/>
        <v>-52</v>
      </c>
      <c r="IM54" s="1184"/>
      <c r="IN54" s="1185"/>
      <c r="IO54" s="778"/>
      <c r="IP54" s="1188"/>
      <c r="IQ54" s="1188"/>
      <c r="IR54" s="1188"/>
      <c r="IS54" s="1188"/>
      <c r="IT54" s="1188"/>
      <c r="IU54" s="1188"/>
      <c r="IV54" s="1188"/>
    </row>
    <row r="55" spans="1:26" ht="26.25">
      <c r="A55" s="966">
        <v>10</v>
      </c>
      <c r="B55" s="855" t="s">
        <v>770</v>
      </c>
      <c r="C55" s="703">
        <v>1</v>
      </c>
      <c r="D55" s="603" t="s">
        <v>644</v>
      </c>
      <c r="E55" s="703">
        <v>18</v>
      </c>
      <c r="F55" s="703"/>
      <c r="G55" s="783" t="s">
        <v>644</v>
      </c>
      <c r="H55" s="856"/>
      <c r="J55" s="966">
        <v>10</v>
      </c>
      <c r="K55" s="855" t="s">
        <v>770</v>
      </c>
      <c r="L55" s="703">
        <v>1</v>
      </c>
      <c r="M55" s="603" t="s">
        <v>644</v>
      </c>
      <c r="N55" s="703">
        <v>14</v>
      </c>
      <c r="O55" s="703"/>
      <c r="P55" s="783" t="s">
        <v>644</v>
      </c>
      <c r="Q55" s="856"/>
      <c r="S55" s="966">
        <v>10</v>
      </c>
      <c r="T55" s="855" t="s">
        <v>770</v>
      </c>
      <c r="U55" s="703">
        <v>1</v>
      </c>
      <c r="V55" s="603" t="s">
        <v>644</v>
      </c>
      <c r="W55" s="703">
        <v>3</v>
      </c>
      <c r="X55" s="703"/>
      <c r="Y55" s="783" t="s">
        <v>644</v>
      </c>
      <c r="Z55" s="856"/>
    </row>
    <row r="56" spans="1:26" ht="26.25">
      <c r="A56" s="968">
        <v>11</v>
      </c>
      <c r="B56" s="858" t="s">
        <v>771</v>
      </c>
      <c r="C56" s="703">
        <v>1</v>
      </c>
      <c r="D56" s="603" t="s">
        <v>644</v>
      </c>
      <c r="E56" s="703">
        <v>31</v>
      </c>
      <c r="F56" s="703"/>
      <c r="G56" s="783" t="s">
        <v>644</v>
      </c>
      <c r="H56" s="856"/>
      <c r="J56" s="968">
        <v>11</v>
      </c>
      <c r="K56" s="858" t="s">
        <v>771</v>
      </c>
      <c r="L56" s="703">
        <v>1</v>
      </c>
      <c r="M56" s="603" t="s">
        <v>644</v>
      </c>
      <c r="N56" s="703">
        <v>63</v>
      </c>
      <c r="O56" s="703"/>
      <c r="P56" s="783" t="s">
        <v>644</v>
      </c>
      <c r="Q56" s="856"/>
      <c r="S56" s="968">
        <v>11</v>
      </c>
      <c r="T56" s="858" t="s">
        <v>771</v>
      </c>
      <c r="U56" s="703"/>
      <c r="V56" s="603" t="s">
        <v>644</v>
      </c>
      <c r="W56" s="703">
        <v>70</v>
      </c>
      <c r="X56" s="703"/>
      <c r="Y56" s="783" t="s">
        <v>644</v>
      </c>
      <c r="Z56" s="856"/>
    </row>
    <row r="57" spans="1:26" ht="26.25">
      <c r="A57" s="966">
        <v>12</v>
      </c>
      <c r="B57" s="855" t="s">
        <v>772</v>
      </c>
      <c r="C57" s="703">
        <v>1</v>
      </c>
      <c r="D57" s="603" t="s">
        <v>644</v>
      </c>
      <c r="E57" s="703">
        <v>706</v>
      </c>
      <c r="F57" s="703"/>
      <c r="G57" s="783" t="s">
        <v>644</v>
      </c>
      <c r="H57" s="856"/>
      <c r="J57" s="966">
        <v>12</v>
      </c>
      <c r="K57" s="855" t="s">
        <v>772</v>
      </c>
      <c r="L57" s="703"/>
      <c r="M57" s="603" t="s">
        <v>644</v>
      </c>
      <c r="N57" s="703"/>
      <c r="O57" s="703"/>
      <c r="P57" s="783" t="s">
        <v>644</v>
      </c>
      <c r="Q57" s="856"/>
      <c r="S57" s="966">
        <v>12</v>
      </c>
      <c r="T57" s="855" t="s">
        <v>772</v>
      </c>
      <c r="U57" s="703">
        <v>1</v>
      </c>
      <c r="V57" s="603" t="s">
        <v>644</v>
      </c>
      <c r="W57" s="703">
        <v>80</v>
      </c>
      <c r="X57" s="703"/>
      <c r="Y57" s="783" t="s">
        <v>644</v>
      </c>
      <c r="Z57" s="856"/>
    </row>
    <row r="58" spans="1:26" ht="26.25">
      <c r="A58" s="968">
        <v>13</v>
      </c>
      <c r="B58" s="858" t="s">
        <v>773</v>
      </c>
      <c r="C58" s="703"/>
      <c r="D58" s="603" t="s">
        <v>644</v>
      </c>
      <c r="E58" s="703"/>
      <c r="F58" s="703"/>
      <c r="G58" s="783" t="s">
        <v>644</v>
      </c>
      <c r="H58" s="856"/>
      <c r="J58" s="968">
        <v>13</v>
      </c>
      <c r="K58" s="858" t="s">
        <v>773</v>
      </c>
      <c r="L58" s="703"/>
      <c r="M58" s="603" t="s">
        <v>644</v>
      </c>
      <c r="N58" s="703"/>
      <c r="O58" s="703"/>
      <c r="P58" s="783" t="s">
        <v>644</v>
      </c>
      <c r="Q58" s="856"/>
      <c r="S58" s="968">
        <v>13</v>
      </c>
      <c r="T58" s="858" t="s">
        <v>773</v>
      </c>
      <c r="U58" s="703"/>
      <c r="V58" s="603" t="s">
        <v>644</v>
      </c>
      <c r="W58" s="703"/>
      <c r="X58" s="703"/>
      <c r="Y58" s="783" t="s">
        <v>644</v>
      </c>
      <c r="Z58" s="856"/>
    </row>
    <row r="59" spans="1:26" ht="26.25">
      <c r="A59" s="966">
        <v>14</v>
      </c>
      <c r="B59" s="855" t="s">
        <v>774</v>
      </c>
      <c r="C59" s="703">
        <v>3</v>
      </c>
      <c r="D59" s="603" t="s">
        <v>644</v>
      </c>
      <c r="E59" s="703">
        <v>2374</v>
      </c>
      <c r="F59" s="703"/>
      <c r="G59" s="783" t="s">
        <v>644</v>
      </c>
      <c r="H59" s="856"/>
      <c r="J59" s="966">
        <v>14</v>
      </c>
      <c r="K59" s="855" t="s">
        <v>774</v>
      </c>
      <c r="L59" s="703">
        <v>3</v>
      </c>
      <c r="M59" s="603" t="s">
        <v>644</v>
      </c>
      <c r="N59" s="703">
        <v>75</v>
      </c>
      <c r="O59" s="703"/>
      <c r="P59" s="783" t="s">
        <v>644</v>
      </c>
      <c r="Q59" s="856"/>
      <c r="S59" s="966">
        <v>14</v>
      </c>
      <c r="T59" s="855" t="s">
        <v>774</v>
      </c>
      <c r="U59" s="703">
        <v>1</v>
      </c>
      <c r="V59" s="603" t="s">
        <v>644</v>
      </c>
      <c r="W59" s="703">
        <v>161</v>
      </c>
      <c r="X59" s="703"/>
      <c r="Y59" s="783" t="s">
        <v>644</v>
      </c>
      <c r="Z59" s="856"/>
    </row>
    <row r="60" spans="1:26" ht="26.25">
      <c r="A60" s="966">
        <v>15</v>
      </c>
      <c r="B60" s="855" t="s">
        <v>775</v>
      </c>
      <c r="C60" s="703">
        <v>2</v>
      </c>
      <c r="D60" s="603" t="s">
        <v>644</v>
      </c>
      <c r="E60" s="703">
        <v>309</v>
      </c>
      <c r="F60" s="703"/>
      <c r="G60" s="783" t="s">
        <v>644</v>
      </c>
      <c r="H60" s="856"/>
      <c r="J60" s="966">
        <v>15</v>
      </c>
      <c r="K60" s="855" t="s">
        <v>775</v>
      </c>
      <c r="L60" s="703">
        <v>2</v>
      </c>
      <c r="M60" s="603" t="s">
        <v>644</v>
      </c>
      <c r="N60" s="703">
        <v>9</v>
      </c>
      <c r="O60" s="703"/>
      <c r="P60" s="783" t="s">
        <v>644</v>
      </c>
      <c r="Q60" s="856"/>
      <c r="S60" s="966">
        <v>15</v>
      </c>
      <c r="T60" s="855" t="s">
        <v>775</v>
      </c>
      <c r="U60" s="703">
        <v>2</v>
      </c>
      <c r="V60" s="603" t="s">
        <v>644</v>
      </c>
      <c r="W60" s="703">
        <v>78</v>
      </c>
      <c r="X60" s="703"/>
      <c r="Y60" s="783" t="s">
        <v>644</v>
      </c>
      <c r="Z60" s="856"/>
    </row>
    <row r="61" spans="1:26" ht="27" thickBot="1">
      <c r="A61" s="970">
        <v>16</v>
      </c>
      <c r="B61" s="971" t="s">
        <v>776</v>
      </c>
      <c r="C61" s="972"/>
      <c r="D61" s="974" t="s">
        <v>644</v>
      </c>
      <c r="E61" s="972"/>
      <c r="F61" s="972"/>
      <c r="G61" s="806" t="s">
        <v>644</v>
      </c>
      <c r="H61" s="863"/>
      <c r="J61" s="970">
        <v>16</v>
      </c>
      <c r="K61" s="971" t="s">
        <v>776</v>
      </c>
      <c r="L61" s="972"/>
      <c r="M61" s="974" t="s">
        <v>644</v>
      </c>
      <c r="N61" s="972"/>
      <c r="O61" s="972"/>
      <c r="P61" s="806" t="s">
        <v>644</v>
      </c>
      <c r="Q61" s="863"/>
      <c r="S61" s="970">
        <v>16</v>
      </c>
      <c r="T61" s="971" t="s">
        <v>776</v>
      </c>
      <c r="U61" s="972"/>
      <c r="V61" s="974" t="s">
        <v>644</v>
      </c>
      <c r="W61" s="972"/>
      <c r="X61" s="972"/>
      <c r="Y61" s="806" t="s">
        <v>644</v>
      </c>
      <c r="Z61" s="863"/>
    </row>
    <row r="62" spans="1:26" ht="27" thickBot="1">
      <c r="A62" s="975"/>
      <c r="B62" s="976" t="s">
        <v>777</v>
      </c>
      <c r="C62" s="435">
        <f>SUM(C46:C61)</f>
        <v>25</v>
      </c>
      <c r="D62" s="717" t="s">
        <v>644</v>
      </c>
      <c r="E62" s="435">
        <f>SUM(E46:E61)</f>
        <v>9611</v>
      </c>
      <c r="F62" s="435">
        <f>SUM(F46:F61)</f>
        <v>8</v>
      </c>
      <c r="G62" s="717" t="s">
        <v>644</v>
      </c>
      <c r="H62" s="866">
        <f>SUM(H46:H61)</f>
        <v>8128</v>
      </c>
      <c r="J62" s="975"/>
      <c r="K62" s="976" t="s">
        <v>777</v>
      </c>
      <c r="L62" s="435">
        <f>SUM(L46:L61)</f>
        <v>21</v>
      </c>
      <c r="M62" s="717" t="s">
        <v>644</v>
      </c>
      <c r="N62" s="435">
        <f>SUM(N46:N61)</f>
        <v>876</v>
      </c>
      <c r="O62" s="435">
        <f>SUM(O46:O61)</f>
        <v>2</v>
      </c>
      <c r="P62" s="717" t="s">
        <v>644</v>
      </c>
      <c r="Q62" s="866">
        <f>SUM(Q46:Q61)</f>
        <v>246</v>
      </c>
      <c r="S62" s="975"/>
      <c r="T62" s="976" t="s">
        <v>777</v>
      </c>
      <c r="U62" s="435">
        <f>SUM(U46:U61)</f>
        <v>16</v>
      </c>
      <c r="V62" s="717" t="s">
        <v>644</v>
      </c>
      <c r="W62" s="435">
        <f>SUM(W46:W61)</f>
        <v>1852</v>
      </c>
      <c r="X62" s="435">
        <f>SUM(X46:X61)</f>
        <v>6</v>
      </c>
      <c r="Y62" s="717" t="s">
        <v>644</v>
      </c>
      <c r="Z62" s="866">
        <f>SUM(Z46:Z61)</f>
        <v>1299</v>
      </c>
    </row>
    <row r="63" spans="235:236" ht="23.25">
      <c r="IA63" s="456" t="s">
        <v>687</v>
      </c>
      <c r="IB63" s="508"/>
    </row>
    <row r="65" spans="235:239" ht="23.25">
      <c r="IA65" s="456" t="s">
        <v>233</v>
      </c>
      <c r="IB65" s="456"/>
      <c r="IC65" s="666"/>
      <c r="ID65" s="666"/>
      <c r="IE65" s="666"/>
    </row>
    <row r="66" spans="235:239" ht="24" thickBot="1">
      <c r="IA66" s="456" t="s">
        <v>295</v>
      </c>
      <c r="IB66" s="456" t="s">
        <v>236</v>
      </c>
      <c r="IC66" s="666"/>
      <c r="ID66" s="666"/>
      <c r="IE66" s="666"/>
    </row>
    <row r="67" spans="235:243" ht="21" thickBot="1">
      <c r="IA67" s="977"/>
      <c r="IB67" s="889"/>
      <c r="IC67" s="978"/>
      <c r="ID67" s="1020" t="s">
        <v>386</v>
      </c>
      <c r="IE67" s="679"/>
      <c r="IF67" s="684"/>
      <c r="IG67" s="1020" t="s">
        <v>358</v>
      </c>
      <c r="IH67" s="683"/>
      <c r="II67" s="684"/>
    </row>
    <row r="68" spans="235:243" ht="23.25">
      <c r="IA68" s="573"/>
      <c r="IB68" s="502" t="s">
        <v>638</v>
      </c>
      <c r="IC68" s="980"/>
      <c r="ID68" s="960"/>
      <c r="IE68" s="687"/>
      <c r="IF68" s="486" t="s">
        <v>359</v>
      </c>
      <c r="IG68" s="960"/>
      <c r="IH68" s="687"/>
      <c r="II68" s="486" t="s">
        <v>359</v>
      </c>
    </row>
    <row r="69" spans="235:243" ht="18">
      <c r="IA69" s="573"/>
      <c r="IB69" s="961"/>
      <c r="IC69" s="982"/>
      <c r="ID69" s="480" t="s">
        <v>359</v>
      </c>
      <c r="IE69" s="480" t="s">
        <v>360</v>
      </c>
      <c r="IF69" s="480" t="s">
        <v>361</v>
      </c>
      <c r="IG69" s="480" t="s">
        <v>359</v>
      </c>
      <c r="IH69" s="480" t="s">
        <v>360</v>
      </c>
      <c r="II69" s="480" t="s">
        <v>361</v>
      </c>
    </row>
    <row r="70" spans="235:243" ht="21.75" thickBot="1">
      <c r="IA70" s="575"/>
      <c r="IB70" s="962"/>
      <c r="IC70" s="983"/>
      <c r="ID70" s="483" t="s">
        <v>137</v>
      </c>
      <c r="IE70" s="483" t="s">
        <v>138</v>
      </c>
      <c r="IF70" s="483" t="s">
        <v>139</v>
      </c>
      <c r="IG70" s="483" t="s">
        <v>137</v>
      </c>
      <c r="IH70" s="483" t="s">
        <v>138</v>
      </c>
      <c r="II70" s="483" t="s">
        <v>139</v>
      </c>
    </row>
    <row r="71" spans="235:243" ht="24" thickBot="1">
      <c r="IA71" s="695"/>
      <c r="IB71" s="1021">
        <v>1</v>
      </c>
      <c r="IC71" s="1022"/>
      <c r="ID71" s="1023">
        <v>2</v>
      </c>
      <c r="IE71" s="1023">
        <v>3</v>
      </c>
      <c r="IF71" s="1024">
        <v>4</v>
      </c>
      <c r="IG71" s="1023">
        <v>5</v>
      </c>
      <c r="IH71" s="1023">
        <v>6</v>
      </c>
      <c r="II71" s="1024">
        <v>7</v>
      </c>
    </row>
    <row r="72" spans="235:243" ht="23.25">
      <c r="IA72" s="1025"/>
      <c r="IB72" s="1026"/>
      <c r="IC72" s="1027"/>
      <c r="ID72" s="1028"/>
      <c r="IE72" s="467"/>
      <c r="IF72" s="569"/>
      <c r="IG72" s="1029"/>
      <c r="IH72" s="467"/>
      <c r="II72" s="569"/>
    </row>
    <row r="73" spans="235:243" ht="30">
      <c r="IA73" s="1030" t="s">
        <v>161</v>
      </c>
      <c r="IB73" s="991"/>
      <c r="IC73" s="1031">
        <v>1</v>
      </c>
      <c r="ID73" s="1032">
        <f aca="true" t="shared" si="14" ref="ID73:II73">C32</f>
        <v>601</v>
      </c>
      <c r="IE73" s="1033">
        <f t="shared" si="14"/>
        <v>67379</v>
      </c>
      <c r="IF73" s="1033">
        <f t="shared" si="14"/>
        <v>71329</v>
      </c>
      <c r="IG73" s="841">
        <f t="shared" si="14"/>
        <v>210</v>
      </c>
      <c r="IH73" s="1033">
        <f t="shared" si="14"/>
        <v>13173</v>
      </c>
      <c r="II73" s="1033">
        <f t="shared" si="14"/>
        <v>13970</v>
      </c>
    </row>
    <row r="74" spans="235:243" ht="30">
      <c r="IA74" s="1030" t="s">
        <v>330</v>
      </c>
      <c r="IB74" s="880"/>
      <c r="IC74" s="1034">
        <v>2</v>
      </c>
      <c r="ID74" s="1032">
        <f aca="true" t="shared" si="15" ref="ID74:II74">L32</f>
        <v>76</v>
      </c>
      <c r="IE74" s="1033">
        <f t="shared" si="15"/>
        <v>2511</v>
      </c>
      <c r="IF74" s="1033">
        <f t="shared" si="15"/>
        <v>2951</v>
      </c>
      <c r="IG74" s="841">
        <f t="shared" si="15"/>
        <v>55</v>
      </c>
      <c r="IH74" s="1033">
        <f t="shared" si="15"/>
        <v>13818</v>
      </c>
      <c r="II74" s="1033">
        <f t="shared" si="15"/>
        <v>11738</v>
      </c>
    </row>
    <row r="75" spans="235:243" ht="30">
      <c r="IA75" s="952" t="s">
        <v>646</v>
      </c>
      <c r="IB75" s="1035" t="s">
        <v>237</v>
      </c>
      <c r="IC75" s="1036"/>
      <c r="ID75" s="1037"/>
      <c r="IE75" s="1038"/>
      <c r="IF75" s="1038"/>
      <c r="IG75" s="1039"/>
      <c r="IH75" s="1038"/>
      <c r="II75" s="1038"/>
    </row>
    <row r="76" spans="235:243" ht="30">
      <c r="IA76" s="573"/>
      <c r="IB76" s="1040" t="s">
        <v>238</v>
      </c>
      <c r="IC76" s="1034">
        <v>3</v>
      </c>
      <c r="ID76" s="1032">
        <f aca="true" t="shared" si="16" ref="ID76:II76">U32</f>
        <v>3</v>
      </c>
      <c r="IE76" s="1033">
        <f t="shared" si="16"/>
        <v>65</v>
      </c>
      <c r="IF76" s="1033">
        <f t="shared" si="16"/>
        <v>73</v>
      </c>
      <c r="IG76" s="1041">
        <f t="shared" si="16"/>
        <v>5</v>
      </c>
      <c r="IH76" s="1033">
        <f t="shared" si="16"/>
        <v>138</v>
      </c>
      <c r="II76" s="1033">
        <f t="shared" si="16"/>
        <v>247</v>
      </c>
    </row>
    <row r="77" spans="235:243" ht="30">
      <c r="IA77" s="883" t="s">
        <v>239</v>
      </c>
      <c r="IB77" s="1035"/>
      <c r="IC77" s="1036"/>
      <c r="ID77" s="1037"/>
      <c r="IE77" s="1038"/>
      <c r="IF77" s="1038"/>
      <c r="IG77" s="1039"/>
      <c r="IH77" s="1038"/>
      <c r="II77" s="1038"/>
    </row>
    <row r="78" spans="235:243" ht="30">
      <c r="IA78" s="573"/>
      <c r="IB78" s="1042" t="s">
        <v>180</v>
      </c>
      <c r="IC78" s="1034">
        <v>4</v>
      </c>
      <c r="ID78" s="1032">
        <f aca="true" t="shared" si="17" ref="ID78:II78">AD32</f>
        <v>67</v>
      </c>
      <c r="IE78" s="1033">
        <f t="shared" si="17"/>
        <v>2130</v>
      </c>
      <c r="IF78" s="1033">
        <f t="shared" si="17"/>
        <v>2924</v>
      </c>
      <c r="IG78" s="1041">
        <f t="shared" si="17"/>
        <v>39</v>
      </c>
      <c r="IH78" s="1033">
        <f t="shared" si="17"/>
        <v>1276</v>
      </c>
      <c r="II78" s="1033">
        <f t="shared" si="17"/>
        <v>1421</v>
      </c>
    </row>
    <row r="79" spans="235:243" ht="30">
      <c r="IA79" s="573"/>
      <c r="IB79" s="1035" t="s">
        <v>181</v>
      </c>
      <c r="IC79" s="1043">
        <v>5</v>
      </c>
      <c r="ID79" s="1044">
        <f aca="true" t="shared" si="18" ref="ID79:II79">AM32</f>
        <v>3</v>
      </c>
      <c r="IE79" s="1045">
        <f t="shared" si="18"/>
        <v>51</v>
      </c>
      <c r="IF79" s="1045">
        <f t="shared" si="18"/>
        <v>94</v>
      </c>
      <c r="IG79" s="1046">
        <f t="shared" si="18"/>
        <v>0</v>
      </c>
      <c r="IH79" s="1045">
        <f t="shared" si="18"/>
        <v>0</v>
      </c>
      <c r="II79" s="1045">
        <f t="shared" si="18"/>
        <v>0</v>
      </c>
    </row>
    <row r="80" spans="235:243" ht="30">
      <c r="IA80" s="573"/>
      <c r="IB80" s="1035" t="s">
        <v>240</v>
      </c>
      <c r="IC80" s="1043">
        <v>6</v>
      </c>
      <c r="ID80" s="1044">
        <f aca="true" t="shared" si="19" ref="ID80:II80">AV32</f>
        <v>0</v>
      </c>
      <c r="IE80" s="1045">
        <f t="shared" si="19"/>
        <v>0</v>
      </c>
      <c r="IF80" s="1045">
        <f t="shared" si="19"/>
        <v>0</v>
      </c>
      <c r="IG80" s="1046">
        <f t="shared" si="19"/>
        <v>5</v>
      </c>
      <c r="IH80" s="1045">
        <f t="shared" si="19"/>
        <v>292</v>
      </c>
      <c r="II80" s="1045">
        <f t="shared" si="19"/>
        <v>603</v>
      </c>
    </row>
    <row r="81" spans="235:243" ht="30">
      <c r="IA81" s="573"/>
      <c r="IB81" s="1035" t="s">
        <v>183</v>
      </c>
      <c r="IC81" s="1034">
        <v>7</v>
      </c>
      <c r="ID81" s="1044">
        <f aca="true" t="shared" si="20" ref="ID81:II81">BE32</f>
        <v>1</v>
      </c>
      <c r="IE81" s="1045">
        <f t="shared" si="20"/>
        <v>30</v>
      </c>
      <c r="IF81" s="1045">
        <f t="shared" si="20"/>
        <v>36</v>
      </c>
      <c r="IG81" s="1046">
        <f t="shared" si="20"/>
        <v>0</v>
      </c>
      <c r="IH81" s="1045">
        <f t="shared" si="20"/>
        <v>0</v>
      </c>
      <c r="II81" s="1045">
        <f t="shared" si="20"/>
        <v>0</v>
      </c>
    </row>
    <row r="82" spans="235:243" ht="30">
      <c r="IA82" s="573"/>
      <c r="IB82" s="1047" t="s">
        <v>387</v>
      </c>
      <c r="IC82" s="1043">
        <v>8</v>
      </c>
      <c r="ID82" s="1044">
        <f aca="true" t="shared" si="21" ref="ID82:II82">BN32</f>
        <v>6</v>
      </c>
      <c r="IE82" s="1045">
        <f t="shared" si="21"/>
        <v>330</v>
      </c>
      <c r="IF82" s="1045">
        <f t="shared" si="21"/>
        <v>540</v>
      </c>
      <c r="IG82" s="1046">
        <f t="shared" si="21"/>
        <v>11</v>
      </c>
      <c r="IH82" s="1045">
        <f t="shared" si="21"/>
        <v>12212</v>
      </c>
      <c r="II82" s="1045">
        <f t="shared" si="21"/>
        <v>9738</v>
      </c>
    </row>
    <row r="83" spans="235:243" ht="30">
      <c r="IA83" s="1025"/>
      <c r="IB83" s="670"/>
      <c r="IC83" s="1048"/>
      <c r="ID83" s="1049"/>
      <c r="IE83" s="1049"/>
      <c r="IF83" s="1049"/>
      <c r="IG83" s="1050"/>
      <c r="IH83" s="1049"/>
      <c r="II83" s="1049"/>
    </row>
    <row r="84" spans="235:243" ht="30">
      <c r="IA84" s="1025" t="s">
        <v>241</v>
      </c>
      <c r="IB84" s="670"/>
      <c r="IC84" s="1048"/>
      <c r="ID84" s="1049"/>
      <c r="IE84" s="1049"/>
      <c r="IF84" s="1049"/>
      <c r="IG84" s="1050"/>
      <c r="IH84" s="1049"/>
      <c r="II84" s="1049"/>
    </row>
    <row r="85" spans="235:243" ht="30">
      <c r="IA85" s="1030" t="s">
        <v>242</v>
      </c>
      <c r="IB85" s="1051"/>
      <c r="IC85" s="1034">
        <v>9</v>
      </c>
      <c r="ID85" s="1033">
        <f aca="true" t="shared" si="22" ref="ID85:II85">BW32</f>
        <v>1</v>
      </c>
      <c r="IE85" s="1033">
        <f t="shared" si="22"/>
        <v>20</v>
      </c>
      <c r="IF85" s="1033">
        <f t="shared" si="22"/>
        <v>16</v>
      </c>
      <c r="IG85" s="1052">
        <f t="shared" si="22"/>
        <v>1</v>
      </c>
      <c r="IH85" s="1033">
        <f t="shared" si="22"/>
        <v>60</v>
      </c>
      <c r="II85" s="1033">
        <f t="shared" si="22"/>
        <v>30</v>
      </c>
    </row>
    <row r="86" spans="235:243" ht="30">
      <c r="IA86" s="573"/>
      <c r="IB86" s="1053"/>
      <c r="IC86" s="1048"/>
      <c r="ID86" s="1049"/>
      <c r="IE86" s="1049"/>
      <c r="IF86" s="1049"/>
      <c r="IG86" s="1054"/>
      <c r="IH86" s="1049"/>
      <c r="II86" s="1049"/>
    </row>
    <row r="87" spans="235:243" ht="30">
      <c r="IA87" s="1030" t="s">
        <v>174</v>
      </c>
      <c r="IB87" s="880"/>
      <c r="IC87" s="1034">
        <v>10</v>
      </c>
      <c r="ID87" s="1033">
        <f aca="true" t="shared" si="23" ref="ID87:II87">CF32</f>
        <v>139</v>
      </c>
      <c r="IE87" s="1033">
        <f t="shared" si="23"/>
        <v>445</v>
      </c>
      <c r="IF87" s="1033">
        <f t="shared" si="23"/>
        <v>314</v>
      </c>
      <c r="IG87" s="1055">
        <f t="shared" si="23"/>
        <v>24</v>
      </c>
      <c r="IH87" s="1033">
        <f t="shared" si="23"/>
        <v>78</v>
      </c>
      <c r="II87" s="1033">
        <f t="shared" si="23"/>
        <v>76</v>
      </c>
    </row>
    <row r="88" spans="235:243" ht="30">
      <c r="IA88" s="1010"/>
      <c r="IB88" s="1053" t="s">
        <v>388</v>
      </c>
      <c r="IC88" s="1036"/>
      <c r="ID88" s="1038"/>
      <c r="IE88" s="1038"/>
      <c r="IF88" s="1038"/>
      <c r="IG88" s="1056"/>
      <c r="IH88" s="1038"/>
      <c r="II88" s="1038"/>
    </row>
    <row r="89" spans="235:243" ht="30">
      <c r="IA89" s="573"/>
      <c r="IB89" s="1053" t="s">
        <v>389</v>
      </c>
      <c r="IC89" s="1048"/>
      <c r="ID89" s="1049"/>
      <c r="IE89" s="1049"/>
      <c r="IF89" s="1049"/>
      <c r="IG89" s="1054"/>
      <c r="IH89" s="1049"/>
      <c r="II89" s="1049"/>
    </row>
    <row r="90" spans="235:243" ht="30">
      <c r="IA90" s="883"/>
      <c r="IB90" s="1051" t="s">
        <v>391</v>
      </c>
      <c r="IC90" s="1034">
        <v>11</v>
      </c>
      <c r="ID90" s="1033">
        <f aca="true" t="shared" si="24" ref="ID90:II90">CO32</f>
        <v>126</v>
      </c>
      <c r="IE90" s="1033">
        <f t="shared" si="24"/>
        <v>397</v>
      </c>
      <c r="IF90" s="1033">
        <f t="shared" si="24"/>
        <v>291</v>
      </c>
      <c r="IG90" s="1054">
        <f t="shared" si="24"/>
        <v>6</v>
      </c>
      <c r="IH90" s="1049">
        <f t="shared" si="24"/>
        <v>14</v>
      </c>
      <c r="II90" s="1049">
        <f t="shared" si="24"/>
        <v>13</v>
      </c>
    </row>
    <row r="91" spans="235:243" ht="30">
      <c r="IA91" s="887"/>
      <c r="IB91" s="1057" t="s">
        <v>392</v>
      </c>
      <c r="IC91" s="1043">
        <v>12</v>
      </c>
      <c r="ID91" s="1033">
        <f aca="true" t="shared" si="25" ref="ID91:II91">CX32</f>
        <v>6</v>
      </c>
      <c r="IE91" s="1033">
        <f t="shared" si="25"/>
        <v>18</v>
      </c>
      <c r="IF91" s="1049">
        <f t="shared" si="25"/>
        <v>1</v>
      </c>
      <c r="IG91" s="1045">
        <f t="shared" si="25"/>
        <v>18</v>
      </c>
      <c r="IH91" s="1045">
        <f t="shared" si="25"/>
        <v>64</v>
      </c>
      <c r="II91" s="1045">
        <f t="shared" si="25"/>
        <v>63</v>
      </c>
    </row>
    <row r="92" spans="235:243" ht="30">
      <c r="IA92" s="887"/>
      <c r="IB92" s="843"/>
      <c r="IC92" s="1036"/>
      <c r="ID92" s="1038"/>
      <c r="IE92" s="1038"/>
      <c r="IF92" s="1038"/>
      <c r="IG92" s="1038"/>
      <c r="IH92" s="1038"/>
      <c r="II92" s="1038"/>
    </row>
    <row r="93" spans="235:243" ht="30">
      <c r="IA93" s="1030" t="s">
        <v>328</v>
      </c>
      <c r="IB93" s="880"/>
      <c r="IC93" s="1034">
        <v>13</v>
      </c>
      <c r="ID93" s="1033">
        <f aca="true" t="shared" si="26" ref="ID93:II93">DG32</f>
        <v>77</v>
      </c>
      <c r="IE93" s="1033">
        <f t="shared" si="26"/>
        <v>580</v>
      </c>
      <c r="IF93" s="1033">
        <f t="shared" si="26"/>
        <v>25323</v>
      </c>
      <c r="IG93" s="1050">
        <f t="shared" si="26"/>
        <v>29</v>
      </c>
      <c r="IH93" s="1049">
        <f t="shared" si="26"/>
        <v>454</v>
      </c>
      <c r="II93" s="1049">
        <f t="shared" si="26"/>
        <v>10057</v>
      </c>
    </row>
    <row r="94" spans="235:243" ht="30">
      <c r="IA94" s="995"/>
      <c r="IB94" s="843"/>
      <c r="IC94" s="1036"/>
      <c r="ID94" s="1038"/>
      <c r="IE94" s="1038"/>
      <c r="IF94" s="1038"/>
      <c r="IG94" s="1038"/>
      <c r="IH94" s="1038"/>
      <c r="II94" s="1038"/>
    </row>
    <row r="95" spans="235:243" ht="33.75">
      <c r="IA95" s="1030" t="s">
        <v>171</v>
      </c>
      <c r="IB95" s="880"/>
      <c r="IC95" s="1034">
        <v>14</v>
      </c>
      <c r="ID95" s="1033">
        <f>DP32</f>
        <v>48</v>
      </c>
      <c r="IE95" s="797" t="s">
        <v>644</v>
      </c>
      <c r="IF95" s="1033">
        <f>DR32</f>
        <v>19155</v>
      </c>
      <c r="IG95" s="1050">
        <f>DS32</f>
        <v>30</v>
      </c>
      <c r="IH95" s="809" t="s">
        <v>644</v>
      </c>
      <c r="II95" s="1049">
        <f>DU32</f>
        <v>8610</v>
      </c>
    </row>
    <row r="96" spans="235:243" ht="30">
      <c r="IA96" s="995"/>
      <c r="IB96" s="1035" t="s">
        <v>393</v>
      </c>
      <c r="IC96" s="1036"/>
      <c r="ID96" s="1038"/>
      <c r="IE96" s="1038"/>
      <c r="IF96" s="1038"/>
      <c r="IG96" s="1038"/>
      <c r="IH96" s="1038"/>
      <c r="II96" s="1038"/>
    </row>
    <row r="97" spans="235:243" ht="33.75">
      <c r="IA97" s="887"/>
      <c r="IB97" s="1042" t="s">
        <v>394</v>
      </c>
      <c r="IC97" s="1034">
        <v>15</v>
      </c>
      <c r="ID97" s="1049">
        <f>DY32</f>
        <v>45</v>
      </c>
      <c r="IE97" s="809" t="s">
        <v>644</v>
      </c>
      <c r="IF97" s="1049">
        <f>EA32</f>
        <v>4069</v>
      </c>
      <c r="IG97" s="1050">
        <f>EB32</f>
        <v>33</v>
      </c>
      <c r="IH97" s="809" t="s">
        <v>644</v>
      </c>
      <c r="II97" s="1049">
        <f>ED32</f>
        <v>2562</v>
      </c>
    </row>
    <row r="98" spans="235:243" ht="33.75">
      <c r="IA98" s="573"/>
      <c r="IB98" s="1058" t="s">
        <v>395</v>
      </c>
      <c r="IC98" s="1043">
        <v>16</v>
      </c>
      <c r="ID98" s="1045">
        <f>EH32</f>
        <v>44</v>
      </c>
      <c r="IE98" s="784" t="s">
        <v>644</v>
      </c>
      <c r="IF98" s="1045">
        <f>EJ32</f>
        <v>8959</v>
      </c>
      <c r="IG98" s="1038">
        <f>EK32</f>
        <v>33</v>
      </c>
      <c r="IH98" s="802" t="s">
        <v>644</v>
      </c>
      <c r="II98" s="1038">
        <f>EM32</f>
        <v>2387</v>
      </c>
    </row>
    <row r="99" spans="235:243" ht="33.75">
      <c r="IA99" s="573"/>
      <c r="IB99" s="660" t="s">
        <v>396</v>
      </c>
      <c r="IC99" s="1043">
        <v>17</v>
      </c>
      <c r="ID99" s="1045">
        <f>EQ32</f>
        <v>43</v>
      </c>
      <c r="IE99" s="784" t="s">
        <v>644</v>
      </c>
      <c r="IF99" s="1045">
        <f>ES32</f>
        <v>6157</v>
      </c>
      <c r="IG99" s="1038">
        <f>ET32</f>
        <v>33</v>
      </c>
      <c r="IH99" s="802" t="s">
        <v>644</v>
      </c>
      <c r="II99" s="1038">
        <f>EV32</f>
        <v>2990</v>
      </c>
    </row>
    <row r="100" spans="235:243" ht="30">
      <c r="IA100" s="883"/>
      <c r="IB100" s="670"/>
      <c r="IC100" s="1048"/>
      <c r="ID100" s="1049"/>
      <c r="IE100" s="1049"/>
      <c r="IF100" s="1049"/>
      <c r="IG100" s="1038"/>
      <c r="IH100" s="1038"/>
      <c r="II100" s="1038"/>
    </row>
    <row r="101" spans="235:243" ht="30">
      <c r="IA101" s="1059" t="s">
        <v>169</v>
      </c>
      <c r="IB101" s="880"/>
      <c r="IC101" s="1034">
        <v>18</v>
      </c>
      <c r="ID101" s="1033">
        <f aca="true" t="shared" si="27" ref="ID101:II101">EZ32</f>
        <v>739</v>
      </c>
      <c r="IE101" s="1033">
        <f t="shared" si="27"/>
        <v>26349</v>
      </c>
      <c r="IF101" s="1033">
        <f t="shared" si="27"/>
        <v>36971</v>
      </c>
      <c r="IG101" s="1033">
        <f t="shared" si="27"/>
        <v>634</v>
      </c>
      <c r="IH101" s="1033">
        <f t="shared" si="27"/>
        <v>27133</v>
      </c>
      <c r="II101" s="1033">
        <f t="shared" si="27"/>
        <v>32801</v>
      </c>
    </row>
    <row r="102" spans="235:243" ht="30">
      <c r="IA102" s="1060" t="s">
        <v>646</v>
      </c>
      <c r="IB102" s="1035"/>
      <c r="IC102" s="1061"/>
      <c r="ID102" s="1038"/>
      <c r="IE102" s="1038"/>
      <c r="IF102" s="1038"/>
      <c r="IG102" s="1049"/>
      <c r="IH102" s="1049"/>
      <c r="II102" s="1049"/>
    </row>
    <row r="103" spans="235:243" ht="30">
      <c r="IA103" s="887"/>
      <c r="IB103" s="660" t="s">
        <v>397</v>
      </c>
      <c r="IC103" s="1034">
        <v>19</v>
      </c>
      <c r="ID103" s="1033">
        <f aca="true" t="shared" si="28" ref="ID103:II103">FI32</f>
        <v>139</v>
      </c>
      <c r="IE103" s="1033">
        <f t="shared" si="28"/>
        <v>6639</v>
      </c>
      <c r="IF103" s="1033">
        <f t="shared" si="28"/>
        <v>9070</v>
      </c>
      <c r="IG103" s="1033">
        <f t="shared" si="28"/>
        <v>523</v>
      </c>
      <c r="IH103" s="1033">
        <f t="shared" si="28"/>
        <v>24114</v>
      </c>
      <c r="II103" s="1033">
        <f t="shared" si="28"/>
        <v>28692</v>
      </c>
    </row>
    <row r="104" spans="235:243" ht="30">
      <c r="IA104" s="573"/>
      <c r="IB104" s="659" t="s">
        <v>646</v>
      </c>
      <c r="IC104" s="1036"/>
      <c r="ID104" s="1049"/>
      <c r="IE104" s="1049"/>
      <c r="IF104" s="1049"/>
      <c r="IG104" s="1038"/>
      <c r="IH104" s="1038"/>
      <c r="II104" s="1038"/>
    </row>
    <row r="105" spans="235:243" ht="30">
      <c r="IA105" s="883"/>
      <c r="IB105" s="660" t="s">
        <v>243</v>
      </c>
      <c r="IC105" s="1034">
        <v>20</v>
      </c>
      <c r="ID105" s="1033">
        <f aca="true" t="shared" si="29" ref="ID105:II105">FR32</f>
        <v>98</v>
      </c>
      <c r="IE105" s="1033">
        <f t="shared" si="29"/>
        <v>4432</v>
      </c>
      <c r="IF105" s="1033">
        <f t="shared" si="29"/>
        <v>6300</v>
      </c>
      <c r="IG105" s="1033">
        <f t="shared" si="29"/>
        <v>352</v>
      </c>
      <c r="IH105" s="1033">
        <f t="shared" si="29"/>
        <v>16852</v>
      </c>
      <c r="II105" s="1033">
        <f t="shared" si="29"/>
        <v>19715</v>
      </c>
    </row>
    <row r="106" spans="235:243" ht="30">
      <c r="IA106" s="883"/>
      <c r="IB106" s="660" t="s">
        <v>244</v>
      </c>
      <c r="IC106" s="1034">
        <v>21</v>
      </c>
      <c r="ID106" s="1033">
        <f aca="true" t="shared" si="30" ref="ID106:II106">GA32</f>
        <v>9</v>
      </c>
      <c r="IE106" s="1033">
        <f t="shared" si="30"/>
        <v>795</v>
      </c>
      <c r="IF106" s="1033">
        <f t="shared" si="30"/>
        <v>1213</v>
      </c>
      <c r="IG106" s="1045">
        <f t="shared" si="30"/>
        <v>21</v>
      </c>
      <c r="IH106" s="1045">
        <f t="shared" si="30"/>
        <v>830</v>
      </c>
      <c r="II106" s="1045">
        <f t="shared" si="30"/>
        <v>940</v>
      </c>
    </row>
    <row r="107" spans="235:243" ht="30">
      <c r="IA107" s="573"/>
      <c r="IB107" s="1058" t="s">
        <v>399</v>
      </c>
      <c r="IC107" s="1043">
        <v>22</v>
      </c>
      <c r="ID107" s="1033">
        <f aca="true" t="shared" si="31" ref="ID107:II107">GJ32</f>
        <v>66</v>
      </c>
      <c r="IE107" s="1045">
        <f t="shared" si="31"/>
        <v>2566</v>
      </c>
      <c r="IF107" s="1045">
        <f t="shared" si="31"/>
        <v>7330</v>
      </c>
      <c r="IG107" s="1045">
        <f t="shared" si="31"/>
        <v>10</v>
      </c>
      <c r="IH107" s="1045">
        <f t="shared" si="31"/>
        <v>183</v>
      </c>
      <c r="II107" s="1045">
        <f t="shared" si="31"/>
        <v>356</v>
      </c>
    </row>
    <row r="108" spans="235:243" ht="30">
      <c r="IA108" s="883"/>
      <c r="IB108" s="660" t="s">
        <v>401</v>
      </c>
      <c r="IC108" s="1034">
        <v>23</v>
      </c>
      <c r="ID108" s="1033">
        <f aca="true" t="shared" si="32" ref="ID108:II108">GS32</f>
        <v>234</v>
      </c>
      <c r="IE108" s="1033">
        <f t="shared" si="32"/>
        <v>1682</v>
      </c>
      <c r="IF108" s="1033">
        <f t="shared" si="32"/>
        <v>1646</v>
      </c>
      <c r="IG108" s="1045">
        <f t="shared" si="32"/>
        <v>35</v>
      </c>
      <c r="IH108" s="1045">
        <f t="shared" si="32"/>
        <v>516</v>
      </c>
      <c r="II108" s="1045">
        <f t="shared" si="32"/>
        <v>531</v>
      </c>
    </row>
    <row r="109" spans="235:243" ht="30">
      <c r="IA109" s="887"/>
      <c r="IB109" s="1047" t="s">
        <v>402</v>
      </c>
      <c r="IC109" s="1043">
        <v>24</v>
      </c>
      <c r="ID109" s="1045">
        <f aca="true" t="shared" si="33" ref="ID109:II109">HB32</f>
        <v>313</v>
      </c>
      <c r="IE109" s="1033">
        <f t="shared" si="33"/>
        <v>15498</v>
      </c>
      <c r="IF109" s="1033">
        <f t="shared" si="33"/>
        <v>18994</v>
      </c>
      <c r="IG109" s="1045">
        <f t="shared" si="33"/>
        <v>67</v>
      </c>
      <c r="IH109" s="1045">
        <f t="shared" si="33"/>
        <v>2340</v>
      </c>
      <c r="II109" s="1045">
        <f t="shared" si="33"/>
        <v>2759</v>
      </c>
    </row>
    <row r="110" spans="235:243" ht="30">
      <c r="IA110" s="573"/>
      <c r="IB110" s="659"/>
      <c r="IC110" s="1036"/>
      <c r="ID110" s="1049"/>
      <c r="IE110" s="1038"/>
      <c r="IF110" s="1038"/>
      <c r="IG110" s="1038"/>
      <c r="IH110" s="1038"/>
      <c r="II110" s="1038"/>
    </row>
    <row r="111" spans="235:243" ht="33.75">
      <c r="IA111" s="879" t="s">
        <v>398</v>
      </c>
      <c r="IB111" s="880"/>
      <c r="IC111" s="1034">
        <v>25</v>
      </c>
      <c r="ID111" s="1032">
        <f>HK32</f>
        <v>31</v>
      </c>
      <c r="IE111" s="797" t="s">
        <v>644</v>
      </c>
      <c r="IF111" s="1033">
        <f>HM32</f>
        <v>15117</v>
      </c>
      <c r="IG111" s="1033">
        <f>HN32</f>
        <v>10</v>
      </c>
      <c r="IH111" s="797" t="s">
        <v>644</v>
      </c>
      <c r="II111" s="1033">
        <f>HP32</f>
        <v>8708</v>
      </c>
    </row>
    <row r="112" spans="235:243" ht="33.75">
      <c r="IA112" s="952" t="s">
        <v>646</v>
      </c>
      <c r="IB112" s="843"/>
      <c r="IC112" s="1048"/>
      <c r="ID112" s="1037"/>
      <c r="IE112" s="809"/>
      <c r="IF112" s="1049"/>
      <c r="IG112" s="1049"/>
      <c r="IH112" s="809"/>
      <c r="II112" s="1049"/>
    </row>
    <row r="113" spans="235:243" ht="33.75">
      <c r="IA113" s="1062" t="s">
        <v>398</v>
      </c>
      <c r="IB113" s="670"/>
      <c r="IC113" s="1048"/>
      <c r="ID113" s="1063"/>
      <c r="IE113" s="754"/>
      <c r="IF113" s="902"/>
      <c r="IH113" s="809"/>
      <c r="II113" s="1049"/>
    </row>
    <row r="114" spans="235:243" ht="33.75">
      <c r="IA114" s="1062" t="s">
        <v>400</v>
      </c>
      <c r="IB114" s="670"/>
      <c r="IC114" s="1048">
        <v>26</v>
      </c>
      <c r="ID114" s="1032">
        <f>HT32</f>
        <v>29</v>
      </c>
      <c r="IE114" s="809" t="s">
        <v>644</v>
      </c>
      <c r="IF114" s="1049">
        <f>HV32</f>
        <v>13547</v>
      </c>
      <c r="IG114" s="1033">
        <f>HW32</f>
        <v>10</v>
      </c>
      <c r="IH114" s="797" t="s">
        <v>644</v>
      </c>
      <c r="II114" s="1033">
        <f>HY32</f>
        <v>8708</v>
      </c>
    </row>
    <row r="115" spans="235:243" ht="33.75">
      <c r="IA115" s="1010"/>
      <c r="IB115" s="1035" t="s">
        <v>646</v>
      </c>
      <c r="IC115" s="1036"/>
      <c r="ID115" s="1038"/>
      <c r="IE115" s="802"/>
      <c r="IF115" s="1038"/>
      <c r="IG115" s="1056"/>
      <c r="IH115" s="802"/>
      <c r="II115" s="1038"/>
    </row>
    <row r="116" spans="235:243" ht="33.75">
      <c r="IA116" s="573"/>
      <c r="IB116" s="1042" t="s">
        <v>403</v>
      </c>
      <c r="IC116" s="1034">
        <v>27</v>
      </c>
      <c r="ID116" s="1049">
        <f>C62</f>
        <v>25</v>
      </c>
      <c r="IE116" s="797" t="s">
        <v>644</v>
      </c>
      <c r="IF116" s="1033">
        <f>E62</f>
        <v>9611</v>
      </c>
      <c r="IG116" s="1033">
        <f>F62</f>
        <v>8</v>
      </c>
      <c r="IH116" s="797" t="s">
        <v>644</v>
      </c>
      <c r="II116" s="1033">
        <f>H62</f>
        <v>8128</v>
      </c>
    </row>
    <row r="117" spans="235:243" ht="33.75">
      <c r="IA117" s="573"/>
      <c r="IB117" s="1035" t="s">
        <v>464</v>
      </c>
      <c r="IC117" s="1036">
        <v>28</v>
      </c>
      <c r="ID117" s="1038">
        <f>L62</f>
        <v>21</v>
      </c>
      <c r="IE117" s="1064" t="s">
        <v>644</v>
      </c>
      <c r="IF117" s="1045">
        <f>N62</f>
        <v>876</v>
      </c>
      <c r="IG117" s="1065">
        <f>O62</f>
        <v>2</v>
      </c>
      <c r="IH117" s="784" t="s">
        <v>644</v>
      </c>
      <c r="II117" s="1066">
        <f>Q62</f>
        <v>246</v>
      </c>
    </row>
    <row r="118" spans="235:243" ht="34.5" thickBot="1">
      <c r="IA118" s="575"/>
      <c r="IB118" s="1067" t="s">
        <v>466</v>
      </c>
      <c r="IC118" s="1068">
        <v>29</v>
      </c>
      <c r="ID118" s="1069">
        <f>U62</f>
        <v>16</v>
      </c>
      <c r="IE118" s="1070" t="s">
        <v>644</v>
      </c>
      <c r="IF118" s="1069">
        <f>W62</f>
        <v>1852</v>
      </c>
      <c r="IG118" s="1071">
        <f>X62</f>
        <v>6</v>
      </c>
      <c r="IH118" s="1072" t="s">
        <v>644</v>
      </c>
      <c r="II118" s="1073">
        <f>Z62</f>
        <v>1299</v>
      </c>
    </row>
    <row r="119" spans="235:243" ht="12.75">
      <c r="IA119" s="1138" t="s">
        <v>140</v>
      </c>
      <c r="IB119" s="669"/>
      <c r="IC119" s="669"/>
      <c r="ID119" s="669"/>
      <c r="IE119" s="669"/>
      <c r="IF119" s="670"/>
      <c r="IG119" s="670"/>
      <c r="IH119" s="670"/>
      <c r="II119" s="670"/>
    </row>
    <row r="120" spans="235:239" ht="12.75">
      <c r="IA120" s="669" t="s">
        <v>134</v>
      </c>
      <c r="IB120" s="669"/>
      <c r="IC120" s="669"/>
      <c r="ID120" s="669"/>
      <c r="IE120" s="669"/>
    </row>
    <row r="121" spans="235:239" ht="12.75">
      <c r="IA121" s="669" t="s">
        <v>135</v>
      </c>
      <c r="IB121" s="669"/>
      <c r="IC121" s="669"/>
      <c r="ID121" s="669"/>
      <c r="IE121" s="669"/>
    </row>
    <row r="122" spans="235:239" ht="12.75">
      <c r="IA122" s="669" t="s">
        <v>136</v>
      </c>
      <c r="IB122" s="669"/>
      <c r="IC122" s="669"/>
      <c r="ID122" s="669"/>
      <c r="IE122" s="669"/>
    </row>
    <row r="123" spans="235:238" ht="12.75">
      <c r="IA123" s="666"/>
      <c r="IC123" s="672"/>
      <c r="ID123" s="670"/>
    </row>
  </sheetData>
  <printOptions/>
  <pageMargins left="0.35" right="0.25" top="0.68" bottom="0.59" header="0.66" footer="0.5"/>
  <pageSetup fitToHeight="1" fitToWidth="1" horizontalDpi="300" verticalDpi="300" orientation="portrait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9" width="9.25390625" style="0" customWidth="1"/>
  </cols>
  <sheetData>
    <row r="4" spans="1:9" ht="18">
      <c r="A4" s="1"/>
      <c r="B4" s="1231" t="s">
        <v>887</v>
      </c>
      <c r="C4" s="1231"/>
      <c r="D4" s="1231"/>
      <c r="E4" s="1231"/>
      <c r="F4" s="1231"/>
      <c r="G4" s="1231"/>
      <c r="H4" s="1231"/>
      <c r="I4" s="1231"/>
    </row>
    <row r="5" spans="1:3" ht="18">
      <c r="A5" s="1"/>
      <c r="B5" s="1" t="s">
        <v>888</v>
      </c>
      <c r="C5" s="1"/>
    </row>
    <row r="6" spans="1:9" ht="18">
      <c r="A6" s="1"/>
      <c r="B6" s="1232" t="s">
        <v>889</v>
      </c>
      <c r="C6" s="1232"/>
      <c r="D6" s="1232"/>
      <c r="E6" s="1232"/>
      <c r="F6" s="1232"/>
      <c r="G6" s="1232"/>
      <c r="H6" s="1232"/>
      <c r="I6" s="1232"/>
    </row>
    <row r="7" spans="3:4" ht="18">
      <c r="C7" s="1"/>
      <c r="D7" s="1"/>
    </row>
    <row r="14" ht="18">
      <c r="F14" s="1"/>
    </row>
    <row r="16" ht="13.5" thickBot="1"/>
    <row r="17" spans="3:8" ht="13.5" thickTop="1">
      <c r="C17" s="1233"/>
      <c r="D17" s="1234"/>
      <c r="E17" s="1234"/>
      <c r="F17" s="1234"/>
      <c r="G17" s="1234"/>
      <c r="H17" s="1235"/>
    </row>
    <row r="18" spans="3:8" ht="25.5" customHeight="1">
      <c r="C18" s="1236" t="s">
        <v>890</v>
      </c>
      <c r="D18" s="1237"/>
      <c r="E18" s="1237"/>
      <c r="F18" s="1237"/>
      <c r="G18" s="1237"/>
      <c r="H18" s="1238"/>
    </row>
    <row r="19" spans="3:8" ht="20.25" customHeight="1">
      <c r="C19" s="1239" t="s">
        <v>891</v>
      </c>
      <c r="D19" s="1240"/>
      <c r="E19" s="1240"/>
      <c r="F19" s="1240"/>
      <c r="G19" s="1240"/>
      <c r="H19" s="1241"/>
    </row>
    <row r="20" spans="3:8" ht="20.25" customHeight="1">
      <c r="C20" s="1239" t="s">
        <v>892</v>
      </c>
      <c r="D20" s="1240"/>
      <c r="E20" s="1240"/>
      <c r="F20" s="1240"/>
      <c r="G20" s="1240"/>
      <c r="H20" s="1241"/>
    </row>
    <row r="21" spans="3:8" ht="20.25" customHeight="1">
      <c r="C21" s="1239" t="s">
        <v>893</v>
      </c>
      <c r="D21" s="1240"/>
      <c r="E21" s="1240"/>
      <c r="F21" s="1240"/>
      <c r="G21" s="1240"/>
      <c r="H21" s="1241"/>
    </row>
    <row r="22" spans="3:8" ht="20.25" customHeight="1">
      <c r="C22" s="1242" t="s">
        <v>894</v>
      </c>
      <c r="D22" s="1240"/>
      <c r="E22" s="1240"/>
      <c r="F22" s="1240"/>
      <c r="G22" s="1240"/>
      <c r="H22" s="1241"/>
    </row>
    <row r="23" spans="3:8" ht="33.75" customHeight="1">
      <c r="C23" s="1243" t="s">
        <v>896</v>
      </c>
      <c r="D23" s="1244"/>
      <c r="E23" s="1244"/>
      <c r="F23" s="1244"/>
      <c r="G23" s="1244"/>
      <c r="H23" s="1245"/>
    </row>
    <row r="24" spans="3:8" ht="16.5" thickBot="1">
      <c r="C24" s="1246"/>
      <c r="D24" s="1247"/>
      <c r="E24" s="1248"/>
      <c r="F24" s="1248"/>
      <c r="G24" s="1248"/>
      <c r="H24" s="1249"/>
    </row>
    <row r="25" spans="3:8" ht="16.5" thickTop="1">
      <c r="C25" s="2"/>
      <c r="D25" s="4"/>
      <c r="E25" s="2"/>
      <c r="F25" s="2"/>
      <c r="G25" s="2"/>
      <c r="H25" s="2"/>
    </row>
    <row r="26" spans="3:8" ht="12.75">
      <c r="C26" s="2"/>
      <c r="D26" s="2"/>
      <c r="E26" s="2"/>
      <c r="F26" s="2"/>
      <c r="G26" s="2"/>
      <c r="H26" s="2"/>
    </row>
    <row r="27" spans="3:8" ht="12.75">
      <c r="C27" s="2"/>
      <c r="D27" s="2"/>
      <c r="E27" s="2"/>
      <c r="F27" s="2"/>
      <c r="G27" s="2"/>
      <c r="H27" s="2"/>
    </row>
    <row r="57" spans="2:8" ht="18">
      <c r="B57" s="1"/>
      <c r="C57" s="1231" t="s">
        <v>895</v>
      </c>
      <c r="D57" s="1231"/>
      <c r="E57" s="1231"/>
      <c r="F57" s="1231"/>
      <c r="G57" s="1231"/>
      <c r="H57" s="1231"/>
    </row>
  </sheetData>
  <mergeCells count="9">
    <mergeCell ref="C57:H57"/>
    <mergeCell ref="C22:H22"/>
    <mergeCell ref="C23:H23"/>
    <mergeCell ref="B4:I4"/>
    <mergeCell ref="B6:I6"/>
    <mergeCell ref="C18:H18"/>
    <mergeCell ref="C19:H19"/>
    <mergeCell ref="C20:H20"/>
    <mergeCell ref="C21:H21"/>
  </mergeCells>
  <printOptions/>
  <pageMargins left="1.16" right="0.75" top="1" bottom="0.43" header="0.5" footer="0.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4"/>
  <sheetViews>
    <sheetView zoomScale="50" zoomScaleNormal="50" workbookViewId="0" topLeftCell="A1">
      <selection activeCell="B12" sqref="B12"/>
    </sheetView>
  </sheetViews>
  <sheetFormatPr defaultColWidth="9.00390625" defaultRowHeight="12.75"/>
  <cols>
    <col min="1" max="1" width="7.00390625" style="0" customWidth="1"/>
    <col min="2" max="2" width="44.625" style="0" customWidth="1"/>
    <col min="3" max="3" width="27.75390625" style="0" customWidth="1"/>
    <col min="4" max="4" width="22.125" style="0" customWidth="1"/>
    <col min="5" max="5" width="23.00390625" style="0" customWidth="1"/>
    <col min="6" max="6" width="21.125" style="0" customWidth="1"/>
    <col min="7" max="7" width="20.75390625" style="0" customWidth="1"/>
    <col min="8" max="8" width="21.125" style="0" customWidth="1"/>
    <col min="9" max="9" width="21.375" style="0" customWidth="1"/>
    <col min="10" max="10" width="19.75390625" style="0" customWidth="1"/>
    <col min="11" max="11" width="19.375" style="0" customWidth="1"/>
    <col min="12" max="12" width="20.00390625" style="0" customWidth="1"/>
    <col min="13" max="13" width="20.875" style="0" customWidth="1"/>
    <col min="14" max="14" width="21.125" style="0" customWidth="1"/>
    <col min="15" max="15" width="5.875" style="0" customWidth="1"/>
    <col min="16" max="16" width="3.25390625" style="0" customWidth="1"/>
    <col min="17" max="17" width="10.25390625" style="0" customWidth="1"/>
    <col min="18" max="18" width="56.75390625" style="0" customWidth="1"/>
    <col min="19" max="19" width="26.625" style="0" customWidth="1"/>
    <col min="20" max="20" width="23.875" style="0" customWidth="1"/>
    <col min="21" max="21" width="23.00390625" style="0" customWidth="1"/>
    <col min="22" max="22" width="23.625" style="0" customWidth="1"/>
    <col min="23" max="23" width="25.25390625" style="0" customWidth="1"/>
    <col min="24" max="25" width="25.625" style="0" customWidth="1"/>
    <col min="26" max="26" width="27.875" style="0" customWidth="1"/>
    <col min="27" max="27" width="7.125" style="0" customWidth="1"/>
    <col min="28" max="28" width="8.375" style="0" customWidth="1"/>
    <col min="29" max="29" width="42.75390625" style="0" customWidth="1"/>
    <col min="30" max="30" width="26.125" style="0" customWidth="1"/>
    <col min="31" max="31" width="17.875" style="0" customWidth="1"/>
    <col min="32" max="32" width="18.125" style="0" customWidth="1"/>
    <col min="33" max="33" width="22.75390625" style="0" customWidth="1"/>
    <col min="34" max="34" width="19.75390625" style="0" customWidth="1"/>
    <col min="35" max="36" width="21.25390625" style="0" customWidth="1"/>
    <col min="37" max="37" width="6.375" style="0" customWidth="1"/>
    <col min="39" max="39" width="43.25390625" style="0" customWidth="1"/>
    <col min="40" max="40" width="24.00390625" style="0" customWidth="1"/>
    <col min="41" max="41" width="21.125" style="0" customWidth="1"/>
    <col min="42" max="42" width="21.875" style="0" customWidth="1"/>
    <col min="43" max="43" width="22.625" style="0" customWidth="1"/>
    <col min="44" max="44" width="23.625" style="0" customWidth="1"/>
    <col min="45" max="45" width="19.00390625" style="0" customWidth="1"/>
    <col min="46" max="46" width="21.25390625" style="0" customWidth="1"/>
    <col min="47" max="47" width="8.75390625" style="0" customWidth="1"/>
    <col min="48" max="48" width="9.25390625" style="0" customWidth="1"/>
    <col min="49" max="49" width="48.25390625" style="0" customWidth="1"/>
    <col min="50" max="50" width="25.25390625" style="0" customWidth="1"/>
    <col min="51" max="51" width="26.75390625" style="0" customWidth="1"/>
    <col min="52" max="52" width="29.25390625" style="0" customWidth="1"/>
    <col min="53" max="53" width="28.125" style="0" customWidth="1"/>
    <col min="54" max="54" width="25.25390625" style="0" customWidth="1"/>
    <col min="55" max="55" width="25.875" style="0" customWidth="1"/>
    <col min="56" max="56" width="24.25390625" style="0" customWidth="1"/>
    <col min="57" max="57" width="21.00390625" style="0" customWidth="1"/>
    <col min="58" max="58" width="23.00390625" style="0" customWidth="1"/>
    <col min="59" max="59" width="4.125" style="0" customWidth="1"/>
    <col min="61" max="61" width="44.875" style="0" customWidth="1"/>
    <col min="62" max="62" width="20.75390625" style="0" customWidth="1"/>
    <col min="63" max="63" width="19.875" style="0" customWidth="1"/>
    <col min="64" max="64" width="23.00390625" style="0" customWidth="1"/>
    <col min="65" max="65" width="21.00390625" style="0" customWidth="1"/>
    <col min="66" max="66" width="23.625" style="0" customWidth="1"/>
    <col min="67" max="67" width="21.00390625" style="0" customWidth="1"/>
    <col min="69" max="72" width="15.75390625" style="1193" customWidth="1"/>
    <col min="73" max="73" width="10.25390625" style="0" customWidth="1"/>
    <col min="74" max="74" width="55.00390625" style="0" customWidth="1"/>
    <col min="75" max="75" width="7.00390625" style="0" customWidth="1"/>
    <col min="76" max="76" width="29.00390625" style="0" customWidth="1"/>
    <col min="77" max="77" width="9.75390625" style="0" customWidth="1"/>
    <col min="78" max="78" width="11.125" style="0" customWidth="1"/>
    <col min="79" max="79" width="49.625" style="0" customWidth="1"/>
    <col min="80" max="80" width="6.25390625" style="0" customWidth="1"/>
    <col min="81" max="81" width="25.75390625" style="0" customWidth="1"/>
  </cols>
  <sheetData>
    <row r="1" spans="1:67" ht="34.5" customHeight="1">
      <c r="A1" s="282" t="s">
        <v>682</v>
      </c>
      <c r="B1" s="282"/>
      <c r="C1" s="299"/>
      <c r="D1" s="282"/>
      <c r="E1" s="282"/>
      <c r="F1" s="282"/>
      <c r="G1" s="282"/>
      <c r="H1" s="300"/>
      <c r="I1" s="300"/>
      <c r="J1" s="300"/>
      <c r="K1" s="300"/>
      <c r="L1" s="300"/>
      <c r="M1" s="300"/>
      <c r="N1" s="300"/>
      <c r="O1" s="300"/>
      <c r="P1" s="300"/>
      <c r="Q1" s="282" t="s">
        <v>682</v>
      </c>
      <c r="R1" s="282"/>
      <c r="S1" s="299"/>
      <c r="T1" s="282"/>
      <c r="U1" s="300"/>
      <c r="V1" s="300"/>
      <c r="W1" s="300"/>
      <c r="X1" s="300"/>
      <c r="Y1" s="300"/>
      <c r="Z1" s="300"/>
      <c r="AA1" s="300"/>
      <c r="AB1" s="282" t="s">
        <v>682</v>
      </c>
      <c r="AC1" s="282"/>
      <c r="AD1" s="299"/>
      <c r="AE1" s="282"/>
      <c r="AF1" s="300"/>
      <c r="AG1" s="300"/>
      <c r="AH1" s="300"/>
      <c r="AI1" s="300"/>
      <c r="AJ1" s="300"/>
      <c r="AK1" s="300"/>
      <c r="AL1" s="282" t="s">
        <v>682</v>
      </c>
      <c r="AM1" s="282"/>
      <c r="AN1" s="299"/>
      <c r="AO1" s="282"/>
      <c r="AP1" s="300"/>
      <c r="AQ1" s="300"/>
      <c r="AR1" s="300"/>
      <c r="AS1" s="300"/>
      <c r="AT1" s="300"/>
      <c r="AU1" s="300"/>
      <c r="AV1" s="282" t="s">
        <v>682</v>
      </c>
      <c r="AW1" s="282"/>
      <c r="AX1" s="299"/>
      <c r="AY1" s="282"/>
      <c r="AZ1" s="300"/>
      <c r="BA1" s="300"/>
      <c r="BB1" s="300"/>
      <c r="BC1" s="300"/>
      <c r="BD1" s="300"/>
      <c r="BE1" s="300"/>
      <c r="BF1" s="300"/>
      <c r="BG1" s="300"/>
      <c r="BH1" s="282" t="s">
        <v>682</v>
      </c>
      <c r="BI1" s="282"/>
      <c r="BJ1" s="299"/>
      <c r="BK1" s="282"/>
      <c r="BL1" s="300"/>
      <c r="BM1" s="300"/>
      <c r="BN1" s="300"/>
      <c r="BO1" s="300"/>
    </row>
    <row r="2" spans="1:67" ht="34.5" customHeight="1">
      <c r="A2" s="300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300"/>
      <c r="M2" s="300"/>
      <c r="N2" s="300"/>
      <c r="O2" s="300"/>
      <c r="P2" s="300"/>
      <c r="Q2" s="300"/>
      <c r="R2" s="282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282"/>
      <c r="AD2" s="300"/>
      <c r="AE2" s="300"/>
      <c r="AF2" s="300"/>
      <c r="AG2" s="300"/>
      <c r="AH2" s="300"/>
      <c r="AI2" s="300"/>
      <c r="AJ2" s="300"/>
      <c r="AK2" s="300"/>
      <c r="AL2" s="300"/>
      <c r="AM2" s="282"/>
      <c r="AN2" s="300"/>
      <c r="AO2" s="300"/>
      <c r="AP2" s="300"/>
      <c r="AQ2" s="300"/>
      <c r="AR2" s="300"/>
      <c r="AS2" s="300"/>
      <c r="AT2" s="300"/>
      <c r="AU2" s="300"/>
      <c r="AV2" s="300"/>
      <c r="AW2" s="282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282"/>
      <c r="BJ2" s="300"/>
      <c r="BK2" s="300"/>
      <c r="BL2" s="300"/>
      <c r="BM2" s="300"/>
      <c r="BN2" s="300"/>
      <c r="BO2" s="300"/>
    </row>
    <row r="3" spans="1:67" ht="34.5" customHeight="1">
      <c r="A3" s="282" t="s">
        <v>245</v>
      </c>
      <c r="B3" s="282"/>
      <c r="C3" s="282"/>
      <c r="E3" s="282"/>
      <c r="F3" s="282"/>
      <c r="G3" s="282"/>
      <c r="H3" s="282"/>
      <c r="I3" s="282"/>
      <c r="J3" s="300"/>
      <c r="K3" s="300"/>
      <c r="L3" s="300"/>
      <c r="M3" s="300"/>
      <c r="N3" s="300"/>
      <c r="O3" s="300"/>
      <c r="P3" s="300"/>
      <c r="Q3" s="282" t="s">
        <v>245</v>
      </c>
      <c r="R3" s="282"/>
      <c r="S3" s="282"/>
      <c r="U3" s="282"/>
      <c r="V3" s="282"/>
      <c r="W3" s="300"/>
      <c r="X3" s="300"/>
      <c r="Y3" s="300"/>
      <c r="Z3" s="300"/>
      <c r="AA3" s="300"/>
      <c r="AB3" s="282" t="s">
        <v>245</v>
      </c>
      <c r="AC3" s="282"/>
      <c r="AD3" s="282"/>
      <c r="AF3" s="282"/>
      <c r="AG3" s="282"/>
      <c r="AH3" s="300"/>
      <c r="AI3" s="300"/>
      <c r="AJ3" s="300"/>
      <c r="AK3" s="300"/>
      <c r="AL3" s="282" t="s">
        <v>245</v>
      </c>
      <c r="AM3" s="282"/>
      <c r="AN3" s="282"/>
      <c r="AP3" s="282"/>
      <c r="AQ3" s="282"/>
      <c r="AR3" s="300"/>
      <c r="AS3" s="300"/>
      <c r="AT3" s="300"/>
      <c r="AU3" s="300"/>
      <c r="AV3" s="282" t="s">
        <v>245</v>
      </c>
      <c r="AW3" s="282"/>
      <c r="AX3" s="282"/>
      <c r="AZ3" s="282"/>
      <c r="BA3" s="282"/>
      <c r="BB3" s="300"/>
      <c r="BC3" s="300"/>
      <c r="BD3" s="300"/>
      <c r="BE3" s="300"/>
      <c r="BF3" s="300"/>
      <c r="BG3" s="300"/>
      <c r="BH3" s="282" t="s">
        <v>245</v>
      </c>
      <c r="BI3" s="282"/>
      <c r="BJ3" s="282"/>
      <c r="BL3" s="282"/>
      <c r="BM3" s="282"/>
      <c r="BN3" s="300"/>
      <c r="BO3" s="300"/>
    </row>
    <row r="4" spans="1:67" ht="34.5" customHeight="1">
      <c r="A4" s="282" t="s">
        <v>246</v>
      </c>
      <c r="B4" s="282"/>
      <c r="C4" s="282"/>
      <c r="E4" s="282"/>
      <c r="F4" s="282"/>
      <c r="G4" s="282"/>
      <c r="H4" s="282"/>
      <c r="I4" s="282"/>
      <c r="J4" s="300"/>
      <c r="K4" s="300"/>
      <c r="L4" s="300"/>
      <c r="M4" s="300"/>
      <c r="N4" s="300"/>
      <c r="O4" s="300"/>
      <c r="P4" s="300"/>
      <c r="Q4" s="282" t="s">
        <v>246</v>
      </c>
      <c r="R4" s="282"/>
      <c r="S4" s="282"/>
      <c r="U4" s="282"/>
      <c r="V4" s="282"/>
      <c r="W4" s="300"/>
      <c r="X4" s="300"/>
      <c r="Y4" s="300"/>
      <c r="Z4" s="300"/>
      <c r="AA4" s="300"/>
      <c r="AB4" s="282" t="s">
        <v>246</v>
      </c>
      <c r="AC4" s="282"/>
      <c r="AD4" s="282"/>
      <c r="AF4" s="282"/>
      <c r="AG4" s="282"/>
      <c r="AH4" s="300"/>
      <c r="AI4" s="300"/>
      <c r="AJ4" s="300"/>
      <c r="AK4" s="300"/>
      <c r="AL4" s="282" t="s">
        <v>246</v>
      </c>
      <c r="AM4" s="282"/>
      <c r="AN4" s="282"/>
      <c r="AP4" s="282"/>
      <c r="AQ4" s="282"/>
      <c r="AR4" s="300"/>
      <c r="AS4" s="300"/>
      <c r="AT4" s="300"/>
      <c r="AU4" s="300"/>
      <c r="AV4" s="282" t="s">
        <v>246</v>
      </c>
      <c r="AW4" s="282"/>
      <c r="AX4" s="282"/>
      <c r="AZ4" s="282"/>
      <c r="BA4" s="282"/>
      <c r="BB4" s="300"/>
      <c r="BC4" s="300"/>
      <c r="BD4" s="300"/>
      <c r="BE4" s="300"/>
      <c r="BF4" s="300"/>
      <c r="BG4" s="300"/>
      <c r="BH4" s="282" t="s">
        <v>246</v>
      </c>
      <c r="BI4" s="282"/>
      <c r="BJ4" s="282"/>
      <c r="BL4" s="282"/>
      <c r="BM4" s="282"/>
      <c r="BN4" s="300"/>
      <c r="BO4" s="300"/>
    </row>
    <row r="5" spans="1:67" ht="34.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14" t="s">
        <v>104</v>
      </c>
      <c r="Q5" s="42"/>
      <c r="R5" s="42"/>
      <c r="S5" s="42"/>
      <c r="T5" s="42"/>
      <c r="U5" s="42"/>
      <c r="V5" s="42"/>
      <c r="W5" s="42"/>
      <c r="X5" s="42"/>
      <c r="Z5" s="314" t="s">
        <v>39</v>
      </c>
      <c r="AB5" s="42"/>
      <c r="AC5" s="42"/>
      <c r="AD5" s="42"/>
      <c r="AE5" s="42"/>
      <c r="AF5" s="42"/>
      <c r="AG5" s="42"/>
      <c r="AH5" s="42"/>
      <c r="AI5" s="42"/>
      <c r="AJ5" s="314" t="s">
        <v>40</v>
      </c>
      <c r="AL5" s="42"/>
      <c r="AM5" s="42"/>
      <c r="AN5" s="42"/>
      <c r="AO5" s="42"/>
      <c r="AP5" s="42"/>
      <c r="AQ5" s="42"/>
      <c r="AR5" s="42"/>
      <c r="AS5" s="42"/>
      <c r="AT5" s="314" t="s">
        <v>41</v>
      </c>
      <c r="AV5" s="42"/>
      <c r="AW5" s="42"/>
      <c r="AX5" s="42"/>
      <c r="AY5" s="42"/>
      <c r="AZ5" s="42"/>
      <c r="BA5" s="42"/>
      <c r="BB5" s="42"/>
      <c r="BC5" s="42"/>
      <c r="BF5" s="314" t="s">
        <v>42</v>
      </c>
      <c r="BH5" s="42"/>
      <c r="BI5" s="42"/>
      <c r="BJ5" s="42"/>
      <c r="BK5" s="42"/>
      <c r="BL5" s="42"/>
      <c r="BM5" s="42"/>
      <c r="BN5" s="42"/>
      <c r="BO5" s="314" t="s">
        <v>43</v>
      </c>
    </row>
    <row r="6" spans="1:67" ht="30" customHeight="1" thickBot="1">
      <c r="A6" s="81"/>
      <c r="B6" s="81"/>
      <c r="C6" s="81"/>
      <c r="D6" s="153"/>
      <c r="E6" s="26" t="s">
        <v>48</v>
      </c>
      <c r="F6" s="87"/>
      <c r="G6" s="87"/>
      <c r="H6" s="87"/>
      <c r="I6" s="87"/>
      <c r="J6" s="87"/>
      <c r="K6" s="87"/>
      <c r="L6" s="87"/>
      <c r="M6" s="87"/>
      <c r="N6" s="154"/>
      <c r="Q6" s="81"/>
      <c r="R6" s="81"/>
      <c r="S6" s="77"/>
      <c r="T6" s="78"/>
      <c r="U6" s="454" t="s">
        <v>44</v>
      </c>
      <c r="V6" s="78"/>
      <c r="W6" s="78"/>
      <c r="X6" s="78"/>
      <c r="Y6" s="8"/>
      <c r="Z6" s="9"/>
      <c r="AB6" s="81"/>
      <c r="AC6" s="81"/>
      <c r="AD6" s="106" t="s">
        <v>124</v>
      </c>
      <c r="AE6" s="78"/>
      <c r="AF6" s="454" t="s">
        <v>44</v>
      </c>
      <c r="AG6" s="78"/>
      <c r="AH6" s="78"/>
      <c r="AI6" s="78"/>
      <c r="AJ6" s="9"/>
      <c r="AL6" s="81"/>
      <c r="AM6" s="81"/>
      <c r="AN6" s="153"/>
      <c r="AO6" s="78"/>
      <c r="AP6" s="454" t="s">
        <v>44</v>
      </c>
      <c r="AQ6" s="78"/>
      <c r="AR6" s="78"/>
      <c r="AS6" s="78"/>
      <c r="AT6" s="9"/>
      <c r="AV6" s="81"/>
      <c r="AW6" s="81"/>
      <c r="AX6" s="78"/>
      <c r="AY6" s="9"/>
      <c r="AZ6" s="10"/>
      <c r="BA6" s="106" t="s">
        <v>46</v>
      </c>
      <c r="BB6" s="82" t="s">
        <v>646</v>
      </c>
      <c r="BC6" s="10"/>
      <c r="BD6" s="82" t="s">
        <v>646</v>
      </c>
      <c r="BE6" s="10"/>
      <c r="BF6" s="82" t="s">
        <v>646</v>
      </c>
      <c r="BH6" s="81"/>
      <c r="BI6" s="81"/>
      <c r="BJ6" s="10"/>
      <c r="BK6" s="10"/>
      <c r="BL6" s="78"/>
      <c r="BM6" s="78" t="s">
        <v>646</v>
      </c>
      <c r="BN6" s="78"/>
      <c r="BO6" s="154"/>
    </row>
    <row r="7" spans="1:67" ht="30" customHeight="1" thickBot="1">
      <c r="A7" s="284"/>
      <c r="B7" s="284"/>
      <c r="C7" s="284" t="s">
        <v>105</v>
      </c>
      <c r="D7" s="20" t="s">
        <v>106</v>
      </c>
      <c r="E7" s="20" t="s">
        <v>107</v>
      </c>
      <c r="F7" s="20" t="s">
        <v>108</v>
      </c>
      <c r="G7" s="289"/>
      <c r="H7" s="453" t="s">
        <v>109</v>
      </c>
      <c r="I7" s="290"/>
      <c r="J7" s="290"/>
      <c r="K7" s="290"/>
      <c r="L7" s="290"/>
      <c r="M7" s="290"/>
      <c r="N7" s="291"/>
      <c r="O7" s="133"/>
      <c r="P7" s="133"/>
      <c r="Q7" s="284"/>
      <c r="R7" s="284"/>
      <c r="S7" s="292"/>
      <c r="T7" s="290"/>
      <c r="U7" s="290"/>
      <c r="V7" s="290"/>
      <c r="W7" s="290"/>
      <c r="X7" s="290"/>
      <c r="Y7" s="293"/>
      <c r="Z7" s="294"/>
      <c r="AA7" s="133"/>
      <c r="AB7" s="284"/>
      <c r="AC7" s="284"/>
      <c r="AD7" s="53" t="s">
        <v>80</v>
      </c>
      <c r="AE7" s="288"/>
      <c r="AF7" s="288"/>
      <c r="AG7" s="288"/>
      <c r="AH7" s="289"/>
      <c r="AI7" s="283" t="s">
        <v>48</v>
      </c>
      <c r="AJ7" s="295"/>
      <c r="AK7" s="133"/>
      <c r="AL7" s="284"/>
      <c r="AM7" s="284"/>
      <c r="AN7" s="53" t="s">
        <v>49</v>
      </c>
      <c r="AO7" s="57" t="s">
        <v>646</v>
      </c>
      <c r="AP7" s="106" t="s">
        <v>50</v>
      </c>
      <c r="AQ7" s="106" t="s">
        <v>51</v>
      </c>
      <c r="AR7" s="106" t="s">
        <v>52</v>
      </c>
      <c r="AS7" s="106" t="s">
        <v>53</v>
      </c>
      <c r="AT7" s="106" t="s">
        <v>54</v>
      </c>
      <c r="AU7" s="133"/>
      <c r="AV7" s="284"/>
      <c r="AW7" s="284"/>
      <c r="AX7" s="106" t="s">
        <v>55</v>
      </c>
      <c r="AY7" s="106" t="s">
        <v>56</v>
      </c>
      <c r="AZ7" s="53" t="s">
        <v>45</v>
      </c>
      <c r="BA7" s="53" t="s">
        <v>58</v>
      </c>
      <c r="BB7" s="455" t="s">
        <v>59</v>
      </c>
      <c r="BC7" s="53" t="s">
        <v>46</v>
      </c>
      <c r="BD7" s="20" t="s">
        <v>61</v>
      </c>
      <c r="BE7" s="53" t="s">
        <v>47</v>
      </c>
      <c r="BF7" s="106" t="s">
        <v>61</v>
      </c>
      <c r="BG7" s="133"/>
      <c r="BH7" s="284"/>
      <c r="BI7" s="284"/>
      <c r="BJ7" s="53" t="s">
        <v>47</v>
      </c>
      <c r="BK7" s="182"/>
      <c r="BL7" s="455" t="s">
        <v>64</v>
      </c>
      <c r="BM7" s="106" t="s">
        <v>65</v>
      </c>
      <c r="BN7" s="106" t="s">
        <v>66</v>
      </c>
      <c r="BO7" s="106" t="s">
        <v>67</v>
      </c>
    </row>
    <row r="8" spans="1:67" ht="30" customHeight="1">
      <c r="A8" s="284" t="s">
        <v>759</v>
      </c>
      <c r="B8" s="284" t="s">
        <v>68</v>
      </c>
      <c r="C8" s="155" t="s">
        <v>121</v>
      </c>
      <c r="D8" s="13" t="s">
        <v>110</v>
      </c>
      <c r="E8" s="11" t="s">
        <v>111</v>
      </c>
      <c r="F8" s="13" t="s">
        <v>122</v>
      </c>
      <c r="G8" s="52" t="s">
        <v>247</v>
      </c>
      <c r="H8" s="106" t="s">
        <v>112</v>
      </c>
      <c r="I8" s="106" t="s">
        <v>71</v>
      </c>
      <c r="J8" s="106" t="s">
        <v>71</v>
      </c>
      <c r="K8" s="106" t="s">
        <v>113</v>
      </c>
      <c r="L8" s="106" t="s">
        <v>248</v>
      </c>
      <c r="M8" s="106" t="s">
        <v>53</v>
      </c>
      <c r="N8" s="106" t="s">
        <v>249</v>
      </c>
      <c r="O8" s="133"/>
      <c r="P8" s="133"/>
      <c r="Q8" s="284" t="s">
        <v>759</v>
      </c>
      <c r="R8" s="284" t="s">
        <v>68</v>
      </c>
      <c r="S8" s="13" t="s">
        <v>69</v>
      </c>
      <c r="T8" s="13" t="s">
        <v>69</v>
      </c>
      <c r="U8" s="13" t="s">
        <v>70</v>
      </c>
      <c r="V8" s="13" t="s">
        <v>49</v>
      </c>
      <c r="W8" s="13" t="s">
        <v>50</v>
      </c>
      <c r="X8" s="17" t="s">
        <v>54</v>
      </c>
      <c r="Y8" s="20" t="s">
        <v>55</v>
      </c>
      <c r="Z8" s="20" t="s">
        <v>56</v>
      </c>
      <c r="AA8" s="133"/>
      <c r="AB8" s="284" t="s">
        <v>759</v>
      </c>
      <c r="AC8" s="284" t="s">
        <v>68</v>
      </c>
      <c r="AD8" s="13"/>
      <c r="AE8" s="301" t="s">
        <v>71</v>
      </c>
      <c r="AF8" s="53" t="s">
        <v>72</v>
      </c>
      <c r="AG8" s="53" t="s">
        <v>51</v>
      </c>
      <c r="AH8" s="53" t="s">
        <v>249</v>
      </c>
      <c r="AI8" s="301" t="s">
        <v>69</v>
      </c>
      <c r="AJ8" s="53" t="s">
        <v>70</v>
      </c>
      <c r="AK8" s="133"/>
      <c r="AL8" s="284" t="s">
        <v>759</v>
      </c>
      <c r="AM8" s="284" t="s">
        <v>68</v>
      </c>
      <c r="AN8" s="53" t="s">
        <v>73</v>
      </c>
      <c r="AO8" s="301" t="s">
        <v>74</v>
      </c>
      <c r="AP8" s="53" t="s">
        <v>75</v>
      </c>
      <c r="AQ8" s="53" t="s">
        <v>76</v>
      </c>
      <c r="AR8" s="53" t="s">
        <v>77</v>
      </c>
      <c r="AS8" s="296"/>
      <c r="AT8" s="53" t="s">
        <v>78</v>
      </c>
      <c r="AU8" s="133"/>
      <c r="AV8" s="284" t="s">
        <v>759</v>
      </c>
      <c r="AW8" s="284" t="s">
        <v>68</v>
      </c>
      <c r="AX8" s="301" t="s">
        <v>79</v>
      </c>
      <c r="AY8" s="53" t="s">
        <v>51</v>
      </c>
      <c r="AZ8" s="53" t="s">
        <v>57</v>
      </c>
      <c r="BA8" s="53" t="s">
        <v>81</v>
      </c>
      <c r="BB8" s="296"/>
      <c r="BC8" s="53" t="s">
        <v>60</v>
      </c>
      <c r="BD8" s="13" t="s">
        <v>83</v>
      </c>
      <c r="BE8" s="53" t="s">
        <v>62</v>
      </c>
      <c r="BF8" s="53" t="s">
        <v>83</v>
      </c>
      <c r="BG8" s="133"/>
      <c r="BH8" s="284" t="s">
        <v>759</v>
      </c>
      <c r="BI8" s="284" t="s">
        <v>68</v>
      </c>
      <c r="BJ8" s="53" t="s">
        <v>472</v>
      </c>
      <c r="BK8" s="53" t="s">
        <v>47</v>
      </c>
      <c r="BL8" s="301" t="s">
        <v>85</v>
      </c>
      <c r="BM8" s="53" t="s">
        <v>85</v>
      </c>
      <c r="BN8" s="53" t="s">
        <v>86</v>
      </c>
      <c r="BO8" s="301" t="s">
        <v>87</v>
      </c>
    </row>
    <row r="9" spans="1:67" ht="30" customHeight="1">
      <c r="A9" s="284"/>
      <c r="B9" s="284"/>
      <c r="C9" s="284"/>
      <c r="D9" s="13" t="s">
        <v>114</v>
      </c>
      <c r="E9" s="11" t="s">
        <v>115</v>
      </c>
      <c r="F9" s="13" t="s">
        <v>120</v>
      </c>
      <c r="G9" s="52" t="s">
        <v>72</v>
      </c>
      <c r="H9" s="53" t="s">
        <v>72</v>
      </c>
      <c r="I9" s="53" t="s">
        <v>117</v>
      </c>
      <c r="J9" s="53" t="s">
        <v>118</v>
      </c>
      <c r="K9" s="53" t="s">
        <v>69</v>
      </c>
      <c r="L9" s="53" t="s">
        <v>75</v>
      </c>
      <c r="M9" s="53"/>
      <c r="N9" s="53" t="s">
        <v>75</v>
      </c>
      <c r="O9" s="133"/>
      <c r="P9" s="133"/>
      <c r="Q9" s="284"/>
      <c r="R9" s="284"/>
      <c r="S9" s="13" t="s">
        <v>75</v>
      </c>
      <c r="T9" s="13" t="s">
        <v>75</v>
      </c>
      <c r="U9" s="13" t="s">
        <v>49</v>
      </c>
      <c r="V9" s="13" t="s">
        <v>73</v>
      </c>
      <c r="W9" s="13" t="s">
        <v>75</v>
      </c>
      <c r="X9" s="17" t="s">
        <v>78</v>
      </c>
      <c r="Y9" s="13" t="s">
        <v>79</v>
      </c>
      <c r="Z9" s="13" t="s">
        <v>51</v>
      </c>
      <c r="AA9" s="133"/>
      <c r="AB9" s="284"/>
      <c r="AC9" s="284"/>
      <c r="AD9" s="298" t="s">
        <v>125</v>
      </c>
      <c r="AE9" s="301"/>
      <c r="AF9" s="53" t="s">
        <v>88</v>
      </c>
      <c r="AG9" s="53" t="s">
        <v>89</v>
      </c>
      <c r="AH9" s="53" t="s">
        <v>75</v>
      </c>
      <c r="AI9" s="301" t="s">
        <v>75</v>
      </c>
      <c r="AJ9" s="53" t="s">
        <v>49</v>
      </c>
      <c r="AK9" s="133"/>
      <c r="AL9" s="284"/>
      <c r="AM9" s="284"/>
      <c r="AN9" s="53"/>
      <c r="AO9" s="301" t="s">
        <v>90</v>
      </c>
      <c r="AP9" s="53" t="s">
        <v>91</v>
      </c>
      <c r="AQ9" s="53" t="s">
        <v>92</v>
      </c>
      <c r="AR9" s="53" t="s">
        <v>93</v>
      </c>
      <c r="AS9" s="296"/>
      <c r="AT9" s="53" t="s">
        <v>94</v>
      </c>
      <c r="AU9" s="133"/>
      <c r="AV9" s="284"/>
      <c r="AW9" s="284"/>
      <c r="AX9" s="296"/>
      <c r="AY9" s="284"/>
      <c r="AZ9" s="53" t="s">
        <v>80</v>
      </c>
      <c r="BA9" s="53" t="s">
        <v>95</v>
      </c>
      <c r="BB9" s="296"/>
      <c r="BC9" s="301" t="s">
        <v>82</v>
      </c>
      <c r="BD9" s="13" t="s">
        <v>96</v>
      </c>
      <c r="BE9" s="53" t="s">
        <v>84</v>
      </c>
      <c r="BF9" s="53" t="s">
        <v>96</v>
      </c>
      <c r="BG9" s="133"/>
      <c r="BH9" s="284"/>
      <c r="BI9" s="284"/>
      <c r="BJ9" s="53" t="s">
        <v>473</v>
      </c>
      <c r="BK9" s="53" t="s">
        <v>63</v>
      </c>
      <c r="BL9" s="301" t="s">
        <v>97</v>
      </c>
      <c r="BM9" s="53" t="s">
        <v>98</v>
      </c>
      <c r="BN9" s="53" t="s">
        <v>99</v>
      </c>
      <c r="BO9" s="301"/>
    </row>
    <row r="10" spans="1:67" ht="30" customHeight="1" thickBot="1">
      <c r="A10" s="284"/>
      <c r="B10" s="284"/>
      <c r="C10" s="284"/>
      <c r="D10" s="13" t="s">
        <v>119</v>
      </c>
      <c r="E10" s="285"/>
      <c r="F10" s="13" t="s">
        <v>123</v>
      </c>
      <c r="G10" s="52" t="s">
        <v>116</v>
      </c>
      <c r="H10" s="53" t="s">
        <v>88</v>
      </c>
      <c r="I10" s="53"/>
      <c r="J10" s="53"/>
      <c r="K10" s="53"/>
      <c r="L10" s="53" t="s">
        <v>91</v>
      </c>
      <c r="M10" s="53"/>
      <c r="N10" s="53" t="s">
        <v>100</v>
      </c>
      <c r="O10" s="133"/>
      <c r="P10" s="133"/>
      <c r="Q10" s="284"/>
      <c r="R10" s="284"/>
      <c r="S10" s="13" t="s">
        <v>91</v>
      </c>
      <c r="T10" s="13" t="s">
        <v>100</v>
      </c>
      <c r="U10" s="13" t="s">
        <v>73</v>
      </c>
      <c r="V10" s="13"/>
      <c r="W10" s="13" t="s">
        <v>91</v>
      </c>
      <c r="X10" s="17" t="s">
        <v>94</v>
      </c>
      <c r="Y10" s="310"/>
      <c r="Z10" s="310"/>
      <c r="AA10" s="133"/>
      <c r="AB10" s="284"/>
      <c r="AC10" s="284"/>
      <c r="AD10" s="297"/>
      <c r="AE10" s="17"/>
      <c r="AF10" s="13"/>
      <c r="AG10" s="53" t="s">
        <v>101</v>
      </c>
      <c r="AH10" s="53" t="s">
        <v>91</v>
      </c>
      <c r="AI10" s="301" t="s">
        <v>91</v>
      </c>
      <c r="AJ10" s="55" t="s">
        <v>73</v>
      </c>
      <c r="AK10" s="133"/>
      <c r="AL10" s="284"/>
      <c r="AM10" s="284"/>
      <c r="AN10" s="55"/>
      <c r="AO10" s="301"/>
      <c r="AP10" s="53"/>
      <c r="AQ10" s="53" t="s">
        <v>87</v>
      </c>
      <c r="AR10" s="53" t="s">
        <v>87</v>
      </c>
      <c r="AS10" s="296"/>
      <c r="AT10" s="297"/>
      <c r="AU10" s="133"/>
      <c r="AV10" s="284"/>
      <c r="AW10" s="284"/>
      <c r="AX10" s="296"/>
      <c r="AY10" s="297"/>
      <c r="AZ10" s="297"/>
      <c r="BA10" s="297"/>
      <c r="BB10" s="296"/>
      <c r="BC10" s="296"/>
      <c r="BD10" s="297"/>
      <c r="BE10" s="297"/>
      <c r="BF10" s="297"/>
      <c r="BG10" s="133"/>
      <c r="BH10" s="284"/>
      <c r="BI10" s="284"/>
      <c r="BJ10" s="297"/>
      <c r="BK10" s="297"/>
      <c r="BL10" s="296"/>
      <c r="BM10" s="284"/>
      <c r="BN10" s="284"/>
      <c r="BO10" s="296"/>
    </row>
    <row r="11" spans="1:72" ht="24.75" customHeight="1" thickBot="1">
      <c r="A11" s="287" t="s">
        <v>102</v>
      </c>
      <c r="B11" s="287" t="s">
        <v>103</v>
      </c>
      <c r="C11" s="287">
        <v>1</v>
      </c>
      <c r="D11" s="287">
        <v>2</v>
      </c>
      <c r="E11" s="287">
        <v>3</v>
      </c>
      <c r="F11" s="287">
        <v>4</v>
      </c>
      <c r="G11" s="287">
        <v>5</v>
      </c>
      <c r="H11" s="287">
        <v>6</v>
      </c>
      <c r="I11" s="287">
        <v>7</v>
      </c>
      <c r="J11" s="287">
        <v>8</v>
      </c>
      <c r="K11" s="287">
        <v>9</v>
      </c>
      <c r="L11" s="287">
        <v>10</v>
      </c>
      <c r="M11" s="287">
        <v>11</v>
      </c>
      <c r="N11" s="287">
        <v>12</v>
      </c>
      <c r="O11" s="122"/>
      <c r="P11" s="122"/>
      <c r="Q11" s="287" t="s">
        <v>102</v>
      </c>
      <c r="R11" s="287" t="s">
        <v>103</v>
      </c>
      <c r="S11" s="287">
        <v>13</v>
      </c>
      <c r="T11" s="287">
        <v>14</v>
      </c>
      <c r="U11" s="287">
        <v>15</v>
      </c>
      <c r="V11" s="287">
        <v>16</v>
      </c>
      <c r="W11" s="287">
        <v>17</v>
      </c>
      <c r="X11" s="287">
        <v>18</v>
      </c>
      <c r="Y11" s="287">
        <v>19</v>
      </c>
      <c r="Z11" s="287">
        <v>20</v>
      </c>
      <c r="AA11" s="122"/>
      <c r="AB11" s="287" t="s">
        <v>102</v>
      </c>
      <c r="AC11" s="287" t="s">
        <v>103</v>
      </c>
      <c r="AD11" s="287">
        <v>21</v>
      </c>
      <c r="AE11" s="287">
        <v>22</v>
      </c>
      <c r="AF11" s="287">
        <v>23</v>
      </c>
      <c r="AG11" s="287">
        <v>24</v>
      </c>
      <c r="AH11" s="287">
        <v>25</v>
      </c>
      <c r="AI11" s="287">
        <v>26</v>
      </c>
      <c r="AJ11" s="287">
        <v>27</v>
      </c>
      <c r="AK11" s="122"/>
      <c r="AL11" s="287" t="s">
        <v>102</v>
      </c>
      <c r="AM11" s="287" t="s">
        <v>103</v>
      </c>
      <c r="AN11" s="287">
        <v>28</v>
      </c>
      <c r="AO11" s="287">
        <v>29</v>
      </c>
      <c r="AP11" s="287">
        <v>30</v>
      </c>
      <c r="AQ11" s="287">
        <v>31</v>
      </c>
      <c r="AR11" s="287">
        <v>32</v>
      </c>
      <c r="AS11" s="287">
        <v>33</v>
      </c>
      <c r="AT11" s="287">
        <v>34</v>
      </c>
      <c r="AU11" s="122"/>
      <c r="AV11" s="287" t="s">
        <v>102</v>
      </c>
      <c r="AW11" s="287" t="s">
        <v>103</v>
      </c>
      <c r="AX11" s="287">
        <v>35</v>
      </c>
      <c r="AY11" s="287">
        <v>36</v>
      </c>
      <c r="AZ11" s="287">
        <v>37</v>
      </c>
      <c r="BA11" s="287">
        <v>38</v>
      </c>
      <c r="BB11" s="287">
        <v>39</v>
      </c>
      <c r="BC11" s="287">
        <v>40</v>
      </c>
      <c r="BD11" s="287">
        <v>41</v>
      </c>
      <c r="BE11" s="287">
        <v>42</v>
      </c>
      <c r="BF11" s="287">
        <v>43</v>
      </c>
      <c r="BG11" s="122"/>
      <c r="BH11" s="287" t="s">
        <v>102</v>
      </c>
      <c r="BI11" s="287" t="s">
        <v>103</v>
      </c>
      <c r="BJ11" s="287">
        <v>44</v>
      </c>
      <c r="BK11" s="287">
        <v>45</v>
      </c>
      <c r="BL11" s="287">
        <v>46</v>
      </c>
      <c r="BM11" s="287">
        <v>47</v>
      </c>
      <c r="BN11" s="287">
        <v>48</v>
      </c>
      <c r="BO11" s="287">
        <v>49</v>
      </c>
      <c r="BQ11" s="1194"/>
      <c r="BR11" s="1194"/>
      <c r="BS11" s="1194"/>
      <c r="BT11" s="1194"/>
    </row>
    <row r="12" spans="1:72" ht="39.75" customHeight="1">
      <c r="A12" s="91">
        <v>1</v>
      </c>
      <c r="B12" s="89" t="s">
        <v>761</v>
      </c>
      <c r="C12" s="436">
        <v>8768</v>
      </c>
      <c r="D12" s="436">
        <v>23</v>
      </c>
      <c r="E12" s="436">
        <v>12</v>
      </c>
      <c r="F12" s="436">
        <v>275</v>
      </c>
      <c r="G12" s="436">
        <v>17</v>
      </c>
      <c r="H12" s="436">
        <v>15</v>
      </c>
      <c r="I12" s="436">
        <v>8</v>
      </c>
      <c r="J12" s="436"/>
      <c r="K12" s="436">
        <v>4</v>
      </c>
      <c r="L12" s="436">
        <v>8</v>
      </c>
      <c r="M12" s="437">
        <v>4</v>
      </c>
      <c r="N12" s="438">
        <v>3</v>
      </c>
      <c r="O12" s="90"/>
      <c r="P12" s="90"/>
      <c r="Q12" s="91">
        <v>1</v>
      </c>
      <c r="R12" s="89" t="s">
        <v>761</v>
      </c>
      <c r="S12" s="445">
        <v>14</v>
      </c>
      <c r="T12" s="445">
        <v>7</v>
      </c>
      <c r="U12" s="445">
        <v>19</v>
      </c>
      <c r="V12" s="445">
        <v>33</v>
      </c>
      <c r="W12" s="445">
        <v>7</v>
      </c>
      <c r="X12" s="446"/>
      <c r="Y12" s="446">
        <v>3</v>
      </c>
      <c r="Z12" s="446">
        <v>133</v>
      </c>
      <c r="AA12" s="90"/>
      <c r="AB12" s="91">
        <v>1</v>
      </c>
      <c r="AC12" s="89" t="s">
        <v>761</v>
      </c>
      <c r="AD12" s="445">
        <v>3216</v>
      </c>
      <c r="AE12" s="445">
        <v>169</v>
      </c>
      <c r="AF12" s="445">
        <v>43</v>
      </c>
      <c r="AG12" s="445">
        <v>1175</v>
      </c>
      <c r="AH12" s="445">
        <v>19</v>
      </c>
      <c r="AI12" s="446">
        <v>259</v>
      </c>
      <c r="AJ12" s="446">
        <v>559</v>
      </c>
      <c r="AK12" s="90"/>
      <c r="AL12" s="91">
        <v>1</v>
      </c>
      <c r="AM12" s="89" t="s">
        <v>761</v>
      </c>
      <c r="AN12" s="445">
        <v>338</v>
      </c>
      <c r="AO12" s="445">
        <v>868</v>
      </c>
      <c r="AP12" s="445">
        <v>46</v>
      </c>
      <c r="AQ12" s="445">
        <v>488</v>
      </c>
      <c r="AR12" s="445">
        <v>168</v>
      </c>
      <c r="AS12" s="446">
        <v>21</v>
      </c>
      <c r="AT12" s="446">
        <v>9</v>
      </c>
      <c r="AU12" s="90"/>
      <c r="AV12" s="91">
        <v>1</v>
      </c>
      <c r="AW12" s="89" t="s">
        <v>761</v>
      </c>
      <c r="AX12" s="445">
        <v>20</v>
      </c>
      <c r="AY12" s="445">
        <v>1077</v>
      </c>
      <c r="AZ12" s="445">
        <v>3420</v>
      </c>
      <c r="BA12" s="445"/>
      <c r="BB12" s="445"/>
      <c r="BC12" s="446">
        <v>1313</v>
      </c>
      <c r="BD12" s="446">
        <v>447</v>
      </c>
      <c r="BE12" s="446">
        <v>31</v>
      </c>
      <c r="BF12" s="446">
        <v>16</v>
      </c>
      <c r="BG12" s="90"/>
      <c r="BH12" s="91">
        <v>1</v>
      </c>
      <c r="BI12" s="89" t="s">
        <v>761</v>
      </c>
      <c r="BJ12" s="445">
        <v>9</v>
      </c>
      <c r="BK12" s="445">
        <v>469</v>
      </c>
      <c r="BL12" s="445">
        <v>133</v>
      </c>
      <c r="BM12" s="445">
        <v>155</v>
      </c>
      <c r="BN12" s="445">
        <v>17</v>
      </c>
      <c r="BO12" s="446">
        <v>164</v>
      </c>
      <c r="BQ12" s="1195"/>
      <c r="BR12" s="1195"/>
      <c r="BS12" s="1195"/>
      <c r="BT12" s="1195"/>
    </row>
    <row r="13" spans="1:72" ht="39.75" customHeight="1">
      <c r="A13" s="93">
        <v>2</v>
      </c>
      <c r="B13" s="92" t="s">
        <v>762</v>
      </c>
      <c r="C13" s="436">
        <v>5782</v>
      </c>
      <c r="D13" s="436">
        <v>12</v>
      </c>
      <c r="E13" s="436">
        <v>13</v>
      </c>
      <c r="F13" s="436">
        <v>139</v>
      </c>
      <c r="G13" s="436">
        <v>7</v>
      </c>
      <c r="H13" s="436">
        <v>13</v>
      </c>
      <c r="I13" s="436">
        <v>3</v>
      </c>
      <c r="J13" s="436"/>
      <c r="K13" s="436">
        <v>1</v>
      </c>
      <c r="L13" s="436">
        <v>3</v>
      </c>
      <c r="M13" s="436">
        <v>1</v>
      </c>
      <c r="N13" s="439"/>
      <c r="O13" s="90"/>
      <c r="P13" s="90"/>
      <c r="Q13" s="93">
        <v>2</v>
      </c>
      <c r="R13" s="92" t="s">
        <v>762</v>
      </c>
      <c r="S13" s="447">
        <v>8</v>
      </c>
      <c r="T13" s="447">
        <v>1</v>
      </c>
      <c r="U13" s="447">
        <v>7</v>
      </c>
      <c r="V13" s="447">
        <v>20</v>
      </c>
      <c r="W13" s="447">
        <v>3</v>
      </c>
      <c r="X13" s="152"/>
      <c r="Y13" s="152">
        <v>3</v>
      </c>
      <c r="Z13" s="152">
        <v>69</v>
      </c>
      <c r="AA13" s="90"/>
      <c r="AB13" s="93">
        <v>2</v>
      </c>
      <c r="AC13" s="92" t="s">
        <v>762</v>
      </c>
      <c r="AD13" s="447">
        <v>2378</v>
      </c>
      <c r="AE13" s="447">
        <v>152</v>
      </c>
      <c r="AF13" s="447">
        <v>25</v>
      </c>
      <c r="AG13" s="447">
        <v>1020</v>
      </c>
      <c r="AH13" s="447">
        <v>25</v>
      </c>
      <c r="AI13" s="152">
        <v>257</v>
      </c>
      <c r="AJ13" s="152">
        <v>475</v>
      </c>
      <c r="AK13" s="90"/>
      <c r="AL13" s="93">
        <v>2</v>
      </c>
      <c r="AM13" s="92" t="s">
        <v>762</v>
      </c>
      <c r="AN13" s="447">
        <v>263</v>
      </c>
      <c r="AO13" s="447">
        <v>742</v>
      </c>
      <c r="AP13" s="447">
        <v>35</v>
      </c>
      <c r="AQ13" s="447">
        <v>595</v>
      </c>
      <c r="AR13" s="447">
        <v>83</v>
      </c>
      <c r="AS13" s="152">
        <v>19</v>
      </c>
      <c r="AT13" s="152">
        <v>5</v>
      </c>
      <c r="AU13" s="90"/>
      <c r="AV13" s="93">
        <v>2</v>
      </c>
      <c r="AW13" s="92" t="s">
        <v>762</v>
      </c>
      <c r="AX13" s="447">
        <v>13</v>
      </c>
      <c r="AY13" s="447">
        <v>431</v>
      </c>
      <c r="AZ13" s="447">
        <v>2317</v>
      </c>
      <c r="BA13" s="447"/>
      <c r="BB13" s="447"/>
      <c r="BC13" s="152">
        <v>653</v>
      </c>
      <c r="BD13" s="152">
        <v>243</v>
      </c>
      <c r="BE13" s="152">
        <v>12</v>
      </c>
      <c r="BF13" s="152">
        <v>6</v>
      </c>
      <c r="BG13" s="90"/>
      <c r="BH13" s="93">
        <v>2</v>
      </c>
      <c r="BI13" s="92" t="s">
        <v>762</v>
      </c>
      <c r="BJ13" s="447">
        <v>9</v>
      </c>
      <c r="BK13" s="447">
        <v>249</v>
      </c>
      <c r="BL13" s="447">
        <v>171</v>
      </c>
      <c r="BM13" s="447">
        <v>50</v>
      </c>
      <c r="BN13" s="447">
        <v>26</v>
      </c>
      <c r="BO13" s="152">
        <v>2</v>
      </c>
      <c r="BQ13" s="1195"/>
      <c r="BR13" s="1195"/>
      <c r="BS13" s="1195"/>
      <c r="BT13" s="1195"/>
    </row>
    <row r="14" spans="1:72" ht="39.75" customHeight="1">
      <c r="A14" s="93">
        <v>3</v>
      </c>
      <c r="B14" s="92" t="s">
        <v>763</v>
      </c>
      <c r="C14" s="436">
        <v>6866</v>
      </c>
      <c r="D14" s="436">
        <v>28</v>
      </c>
      <c r="E14" s="436">
        <v>21</v>
      </c>
      <c r="F14" s="436">
        <v>243</v>
      </c>
      <c r="G14" s="436">
        <v>19</v>
      </c>
      <c r="H14" s="436">
        <v>2</v>
      </c>
      <c r="I14" s="436">
        <v>13</v>
      </c>
      <c r="J14" s="436">
        <v>1</v>
      </c>
      <c r="K14" s="436">
        <v>5</v>
      </c>
      <c r="L14" s="436">
        <v>1</v>
      </c>
      <c r="M14" s="436">
        <v>1</v>
      </c>
      <c r="N14" s="439">
        <v>6</v>
      </c>
      <c r="O14" s="90"/>
      <c r="P14" s="90"/>
      <c r="Q14" s="93">
        <v>3</v>
      </c>
      <c r="R14" s="92" t="s">
        <v>763</v>
      </c>
      <c r="S14" s="447">
        <v>7</v>
      </c>
      <c r="T14" s="447">
        <v>7</v>
      </c>
      <c r="U14" s="447">
        <v>12</v>
      </c>
      <c r="V14" s="447">
        <v>29</v>
      </c>
      <c r="W14" s="447">
        <v>1</v>
      </c>
      <c r="X14" s="152"/>
      <c r="Y14" s="152">
        <v>5</v>
      </c>
      <c r="Z14" s="152">
        <v>134</v>
      </c>
      <c r="AA14" s="90"/>
      <c r="AB14" s="93">
        <v>3</v>
      </c>
      <c r="AC14" s="92" t="s">
        <v>763</v>
      </c>
      <c r="AD14" s="447">
        <v>2336</v>
      </c>
      <c r="AE14" s="447">
        <v>219</v>
      </c>
      <c r="AF14" s="447">
        <v>9</v>
      </c>
      <c r="AG14" s="447">
        <v>994</v>
      </c>
      <c r="AH14" s="447">
        <v>15</v>
      </c>
      <c r="AI14" s="152">
        <v>208</v>
      </c>
      <c r="AJ14" s="152">
        <v>522</v>
      </c>
      <c r="AK14" s="90"/>
      <c r="AL14" s="93">
        <v>3</v>
      </c>
      <c r="AM14" s="92" t="s">
        <v>763</v>
      </c>
      <c r="AN14" s="447">
        <v>249</v>
      </c>
      <c r="AO14" s="447">
        <v>739</v>
      </c>
      <c r="AP14" s="447">
        <v>56</v>
      </c>
      <c r="AQ14" s="447">
        <v>334</v>
      </c>
      <c r="AR14" s="447">
        <v>33</v>
      </c>
      <c r="AS14" s="152">
        <v>8</v>
      </c>
      <c r="AT14" s="152">
        <v>14</v>
      </c>
      <c r="AU14" s="90"/>
      <c r="AV14" s="93">
        <v>3</v>
      </c>
      <c r="AW14" s="92" t="s">
        <v>763</v>
      </c>
      <c r="AX14" s="447">
        <v>8</v>
      </c>
      <c r="AY14" s="447">
        <v>661</v>
      </c>
      <c r="AZ14" s="447">
        <v>2883</v>
      </c>
      <c r="BA14" s="447">
        <v>2</v>
      </c>
      <c r="BB14" s="447">
        <v>2</v>
      </c>
      <c r="BC14" s="152">
        <v>788</v>
      </c>
      <c r="BD14" s="152">
        <v>249</v>
      </c>
      <c r="BE14" s="152">
        <v>19</v>
      </c>
      <c r="BF14" s="152">
        <v>7</v>
      </c>
      <c r="BG14" s="90"/>
      <c r="BH14" s="93">
        <v>3</v>
      </c>
      <c r="BI14" s="92" t="s">
        <v>763</v>
      </c>
      <c r="BJ14" s="447">
        <v>20</v>
      </c>
      <c r="BK14" s="447">
        <v>526</v>
      </c>
      <c r="BL14" s="447">
        <v>346</v>
      </c>
      <c r="BM14" s="447">
        <v>70</v>
      </c>
      <c r="BN14" s="447">
        <v>20</v>
      </c>
      <c r="BO14" s="152"/>
      <c r="BQ14" s="1195"/>
      <c r="BR14" s="1195"/>
      <c r="BS14" s="1195"/>
      <c r="BT14" s="1195"/>
    </row>
    <row r="15" spans="1:72" ht="39.75" customHeight="1">
      <c r="A15" s="95">
        <v>4</v>
      </c>
      <c r="B15" s="94" t="s">
        <v>764</v>
      </c>
      <c r="C15" s="436">
        <v>3248</v>
      </c>
      <c r="D15" s="436">
        <v>9</v>
      </c>
      <c r="E15" s="436"/>
      <c r="F15" s="436">
        <v>101</v>
      </c>
      <c r="G15" s="436">
        <v>9</v>
      </c>
      <c r="H15" s="436">
        <v>7</v>
      </c>
      <c r="I15" s="436">
        <v>1</v>
      </c>
      <c r="J15" s="436"/>
      <c r="K15" s="436"/>
      <c r="L15" s="436">
        <v>2</v>
      </c>
      <c r="M15" s="436"/>
      <c r="N15" s="439">
        <v>1</v>
      </c>
      <c r="O15" s="90"/>
      <c r="P15" s="90"/>
      <c r="Q15" s="95">
        <v>4</v>
      </c>
      <c r="R15" s="94" t="s">
        <v>764</v>
      </c>
      <c r="S15" s="447">
        <v>5</v>
      </c>
      <c r="T15" s="447">
        <v>1</v>
      </c>
      <c r="U15" s="447">
        <v>2</v>
      </c>
      <c r="V15" s="447">
        <v>24</v>
      </c>
      <c r="W15" s="447">
        <v>2</v>
      </c>
      <c r="X15" s="152"/>
      <c r="Y15" s="152">
        <v>1</v>
      </c>
      <c r="Z15" s="152">
        <v>46</v>
      </c>
      <c r="AA15" s="90"/>
      <c r="AB15" s="95">
        <v>4</v>
      </c>
      <c r="AC15" s="94" t="s">
        <v>764</v>
      </c>
      <c r="AD15" s="447">
        <v>1003</v>
      </c>
      <c r="AE15" s="447">
        <v>83</v>
      </c>
      <c r="AF15" s="447">
        <v>14</v>
      </c>
      <c r="AG15" s="447">
        <v>393</v>
      </c>
      <c r="AH15" s="447">
        <v>6</v>
      </c>
      <c r="AI15" s="152">
        <v>39</v>
      </c>
      <c r="AJ15" s="152">
        <v>210</v>
      </c>
      <c r="AK15" s="90"/>
      <c r="AL15" s="95">
        <v>4</v>
      </c>
      <c r="AM15" s="94" t="s">
        <v>764</v>
      </c>
      <c r="AN15" s="447">
        <v>138</v>
      </c>
      <c r="AO15" s="447">
        <v>362</v>
      </c>
      <c r="AP15" s="447">
        <v>19</v>
      </c>
      <c r="AQ15" s="447">
        <v>195</v>
      </c>
      <c r="AR15" s="447">
        <v>18</v>
      </c>
      <c r="AS15" s="152">
        <v>5</v>
      </c>
      <c r="AT15" s="152">
        <v>7</v>
      </c>
      <c r="AU15" s="90"/>
      <c r="AV15" s="95">
        <v>4</v>
      </c>
      <c r="AW15" s="94" t="s">
        <v>764</v>
      </c>
      <c r="AX15" s="447">
        <v>2</v>
      </c>
      <c r="AY15" s="447">
        <v>267</v>
      </c>
      <c r="AZ15" s="447">
        <v>1584</v>
      </c>
      <c r="BA15" s="447">
        <v>1</v>
      </c>
      <c r="BB15" s="447">
        <v>1</v>
      </c>
      <c r="BC15" s="152">
        <v>339</v>
      </c>
      <c r="BD15" s="152">
        <v>140</v>
      </c>
      <c r="BE15" s="152">
        <v>11</v>
      </c>
      <c r="BF15" s="152">
        <v>8</v>
      </c>
      <c r="BG15" s="90"/>
      <c r="BH15" s="95">
        <v>4</v>
      </c>
      <c r="BI15" s="94" t="s">
        <v>764</v>
      </c>
      <c r="BJ15" s="447">
        <v>16</v>
      </c>
      <c r="BK15" s="447">
        <v>184</v>
      </c>
      <c r="BL15" s="447">
        <v>85</v>
      </c>
      <c r="BM15" s="447">
        <v>19</v>
      </c>
      <c r="BN15" s="447">
        <v>18</v>
      </c>
      <c r="BO15" s="152">
        <v>62</v>
      </c>
      <c r="BQ15" s="1195"/>
      <c r="BR15" s="1195"/>
      <c r="BS15" s="1195"/>
      <c r="BT15" s="1195"/>
    </row>
    <row r="16" spans="1:72" ht="39.75" customHeight="1">
      <c r="A16" s="93">
        <v>5</v>
      </c>
      <c r="B16" s="92" t="s">
        <v>765</v>
      </c>
      <c r="C16" s="436">
        <v>7997</v>
      </c>
      <c r="D16" s="436">
        <v>25</v>
      </c>
      <c r="E16" s="436">
        <v>5</v>
      </c>
      <c r="F16" s="436">
        <v>250</v>
      </c>
      <c r="G16" s="436">
        <v>17</v>
      </c>
      <c r="H16" s="436">
        <v>10</v>
      </c>
      <c r="I16" s="436">
        <v>9</v>
      </c>
      <c r="J16" s="436"/>
      <c r="K16" s="436"/>
      <c r="L16" s="436">
        <v>8</v>
      </c>
      <c r="M16" s="436">
        <v>2</v>
      </c>
      <c r="N16" s="439">
        <v>2</v>
      </c>
      <c r="O16" s="90"/>
      <c r="P16" s="90"/>
      <c r="Q16" s="93">
        <v>5</v>
      </c>
      <c r="R16" s="92" t="s">
        <v>765</v>
      </c>
      <c r="S16" s="447">
        <v>11</v>
      </c>
      <c r="T16" s="447">
        <v>2</v>
      </c>
      <c r="U16" s="447">
        <v>17</v>
      </c>
      <c r="V16" s="447">
        <v>26</v>
      </c>
      <c r="W16" s="447"/>
      <c r="X16" s="152">
        <v>1</v>
      </c>
      <c r="Y16" s="152">
        <v>10</v>
      </c>
      <c r="Z16" s="152">
        <v>135</v>
      </c>
      <c r="AA16" s="90"/>
      <c r="AB16" s="93">
        <v>5</v>
      </c>
      <c r="AC16" s="92" t="s">
        <v>765</v>
      </c>
      <c r="AD16" s="447">
        <v>2466</v>
      </c>
      <c r="AE16" s="447">
        <v>180</v>
      </c>
      <c r="AF16" s="447">
        <v>31</v>
      </c>
      <c r="AG16" s="447">
        <v>1098</v>
      </c>
      <c r="AH16" s="447">
        <v>63</v>
      </c>
      <c r="AI16" s="152">
        <v>142</v>
      </c>
      <c r="AJ16" s="152">
        <v>560</v>
      </c>
      <c r="AK16" s="90"/>
      <c r="AL16" s="93">
        <v>5</v>
      </c>
      <c r="AM16" s="92" t="s">
        <v>765</v>
      </c>
      <c r="AN16" s="447">
        <v>333</v>
      </c>
      <c r="AO16" s="447">
        <v>896</v>
      </c>
      <c r="AP16" s="447">
        <v>69</v>
      </c>
      <c r="AQ16" s="447">
        <v>241</v>
      </c>
      <c r="AR16" s="447">
        <v>42</v>
      </c>
      <c r="AS16" s="152">
        <v>9</v>
      </c>
      <c r="AT16" s="152">
        <v>22</v>
      </c>
      <c r="AU16" s="90"/>
      <c r="AV16" s="93">
        <v>5</v>
      </c>
      <c r="AW16" s="92" t="s">
        <v>765</v>
      </c>
      <c r="AX16" s="447">
        <v>22</v>
      </c>
      <c r="AY16" s="447">
        <v>752</v>
      </c>
      <c r="AZ16" s="447">
        <v>3750</v>
      </c>
      <c r="BA16" s="447"/>
      <c r="BB16" s="447"/>
      <c r="BC16" s="152">
        <v>1023</v>
      </c>
      <c r="BD16" s="152">
        <v>290</v>
      </c>
      <c r="BE16" s="152">
        <v>15</v>
      </c>
      <c r="BF16" s="152">
        <v>9</v>
      </c>
      <c r="BG16" s="90"/>
      <c r="BH16" s="93">
        <v>5</v>
      </c>
      <c r="BI16" s="92" t="s">
        <v>765</v>
      </c>
      <c r="BJ16" s="447">
        <v>5</v>
      </c>
      <c r="BK16" s="447">
        <v>458</v>
      </c>
      <c r="BL16" s="447">
        <v>146</v>
      </c>
      <c r="BM16" s="447">
        <v>178</v>
      </c>
      <c r="BN16" s="447">
        <v>14</v>
      </c>
      <c r="BO16" s="152">
        <v>120</v>
      </c>
      <c r="BQ16" s="1195"/>
      <c r="BR16" s="1195"/>
      <c r="BS16" s="1195"/>
      <c r="BT16" s="1195"/>
    </row>
    <row r="17" spans="1:72" ht="39.75" customHeight="1">
      <c r="A17" s="97">
        <v>6</v>
      </c>
      <c r="B17" s="96" t="s">
        <v>766</v>
      </c>
      <c r="C17" s="436">
        <v>9293</v>
      </c>
      <c r="D17" s="436">
        <v>33</v>
      </c>
      <c r="E17" s="436">
        <v>13</v>
      </c>
      <c r="F17" s="436">
        <v>189</v>
      </c>
      <c r="G17" s="436">
        <v>20</v>
      </c>
      <c r="H17" s="436">
        <v>5</v>
      </c>
      <c r="I17" s="436">
        <v>4</v>
      </c>
      <c r="J17" s="436"/>
      <c r="K17" s="436">
        <v>4</v>
      </c>
      <c r="L17" s="436">
        <v>3</v>
      </c>
      <c r="M17" s="436">
        <v>6</v>
      </c>
      <c r="N17" s="439">
        <v>1</v>
      </c>
      <c r="O17" s="90"/>
      <c r="P17" s="90"/>
      <c r="Q17" s="97">
        <v>6</v>
      </c>
      <c r="R17" s="96" t="s">
        <v>766</v>
      </c>
      <c r="S17" s="447">
        <v>7</v>
      </c>
      <c r="T17" s="447">
        <v>6</v>
      </c>
      <c r="U17" s="447">
        <v>7</v>
      </c>
      <c r="V17" s="447">
        <v>33</v>
      </c>
      <c r="W17" s="447">
        <v>1</v>
      </c>
      <c r="X17" s="152"/>
      <c r="Y17" s="152">
        <v>1</v>
      </c>
      <c r="Z17" s="152">
        <v>91</v>
      </c>
      <c r="AA17" s="90"/>
      <c r="AB17" s="97">
        <v>6</v>
      </c>
      <c r="AC17" s="96" t="s">
        <v>766</v>
      </c>
      <c r="AD17" s="447">
        <v>2492</v>
      </c>
      <c r="AE17" s="447">
        <v>183</v>
      </c>
      <c r="AF17" s="447">
        <v>18</v>
      </c>
      <c r="AG17" s="447">
        <v>1174</v>
      </c>
      <c r="AH17" s="447">
        <v>21</v>
      </c>
      <c r="AI17" s="152">
        <v>140</v>
      </c>
      <c r="AJ17" s="152">
        <v>595</v>
      </c>
      <c r="AK17" s="90"/>
      <c r="AL17" s="97">
        <v>6</v>
      </c>
      <c r="AM17" s="96" t="s">
        <v>766</v>
      </c>
      <c r="AN17" s="447">
        <v>418</v>
      </c>
      <c r="AO17" s="447">
        <v>973</v>
      </c>
      <c r="AP17" s="447">
        <v>54</v>
      </c>
      <c r="AQ17" s="447">
        <v>364</v>
      </c>
      <c r="AR17" s="447">
        <v>19</v>
      </c>
      <c r="AS17" s="152">
        <v>11</v>
      </c>
      <c r="AT17" s="152">
        <v>14</v>
      </c>
      <c r="AU17" s="90"/>
      <c r="AV17" s="97">
        <v>6</v>
      </c>
      <c r="AW17" s="96" t="s">
        <v>766</v>
      </c>
      <c r="AX17" s="447">
        <v>15</v>
      </c>
      <c r="AY17" s="447">
        <v>640</v>
      </c>
      <c r="AZ17" s="447">
        <v>5217</v>
      </c>
      <c r="BA17" s="447">
        <v>39</v>
      </c>
      <c r="BB17" s="447">
        <v>19</v>
      </c>
      <c r="BC17" s="152">
        <v>792</v>
      </c>
      <c r="BD17" s="152">
        <v>281</v>
      </c>
      <c r="BE17" s="152">
        <v>25</v>
      </c>
      <c r="BF17" s="152">
        <v>14</v>
      </c>
      <c r="BG17" s="90"/>
      <c r="BH17" s="97">
        <v>6</v>
      </c>
      <c r="BI17" s="96" t="s">
        <v>766</v>
      </c>
      <c r="BJ17" s="447">
        <v>61</v>
      </c>
      <c r="BK17" s="447">
        <v>432</v>
      </c>
      <c r="BL17" s="447">
        <v>317</v>
      </c>
      <c r="BM17" s="447">
        <v>88</v>
      </c>
      <c r="BN17" s="447">
        <v>11</v>
      </c>
      <c r="BO17" s="152">
        <v>16</v>
      </c>
      <c r="BQ17" s="1195"/>
      <c r="BR17" s="1195"/>
      <c r="BS17" s="1195"/>
      <c r="BT17" s="1195"/>
    </row>
    <row r="18" spans="1:72" ht="39.75" customHeight="1">
      <c r="A18" s="93">
        <v>7</v>
      </c>
      <c r="B18" s="92" t="s">
        <v>767</v>
      </c>
      <c r="C18" s="436">
        <v>12783</v>
      </c>
      <c r="D18" s="436">
        <v>50</v>
      </c>
      <c r="E18" s="436">
        <v>24</v>
      </c>
      <c r="F18" s="436">
        <v>421</v>
      </c>
      <c r="G18" s="436">
        <v>35</v>
      </c>
      <c r="H18" s="436">
        <v>15</v>
      </c>
      <c r="I18" s="436">
        <v>11</v>
      </c>
      <c r="J18" s="436">
        <v>4</v>
      </c>
      <c r="K18" s="436">
        <v>2</v>
      </c>
      <c r="L18" s="436">
        <v>10</v>
      </c>
      <c r="M18" s="436">
        <v>12</v>
      </c>
      <c r="N18" s="439">
        <v>7</v>
      </c>
      <c r="O18" s="90"/>
      <c r="P18" s="90"/>
      <c r="Q18" s="93">
        <v>7</v>
      </c>
      <c r="R18" s="92" t="s">
        <v>767</v>
      </c>
      <c r="S18" s="447">
        <v>24</v>
      </c>
      <c r="T18" s="447">
        <v>8</v>
      </c>
      <c r="U18" s="447">
        <v>24</v>
      </c>
      <c r="V18" s="447">
        <v>44</v>
      </c>
      <c r="W18" s="447">
        <v>6</v>
      </c>
      <c r="X18" s="152">
        <v>1</v>
      </c>
      <c r="Y18" s="152">
        <v>3</v>
      </c>
      <c r="Z18" s="152">
        <v>215</v>
      </c>
      <c r="AA18" s="90"/>
      <c r="AB18" s="93">
        <v>7</v>
      </c>
      <c r="AC18" s="92" t="s">
        <v>767</v>
      </c>
      <c r="AD18" s="447">
        <v>4753</v>
      </c>
      <c r="AE18" s="447">
        <v>366</v>
      </c>
      <c r="AF18" s="447">
        <v>38</v>
      </c>
      <c r="AG18" s="447">
        <v>1830</v>
      </c>
      <c r="AH18" s="447">
        <v>63</v>
      </c>
      <c r="AI18" s="152">
        <v>339</v>
      </c>
      <c r="AJ18" s="152">
        <v>912</v>
      </c>
      <c r="AK18" s="90"/>
      <c r="AL18" s="93">
        <v>7</v>
      </c>
      <c r="AM18" s="92" t="s">
        <v>767</v>
      </c>
      <c r="AN18" s="447">
        <v>516</v>
      </c>
      <c r="AO18" s="447">
        <v>1312</v>
      </c>
      <c r="AP18" s="447">
        <v>79</v>
      </c>
      <c r="AQ18" s="447">
        <v>696</v>
      </c>
      <c r="AR18" s="447">
        <v>144</v>
      </c>
      <c r="AS18" s="152">
        <v>74</v>
      </c>
      <c r="AT18" s="152">
        <v>20</v>
      </c>
      <c r="AU18" s="90"/>
      <c r="AV18" s="93">
        <v>7</v>
      </c>
      <c r="AW18" s="92" t="s">
        <v>767</v>
      </c>
      <c r="AX18" s="447">
        <v>38</v>
      </c>
      <c r="AY18" s="447">
        <v>1468</v>
      </c>
      <c r="AZ18" s="447">
        <v>5393</v>
      </c>
      <c r="BA18" s="447">
        <v>35</v>
      </c>
      <c r="BB18" s="447">
        <v>33</v>
      </c>
      <c r="BC18" s="152">
        <v>1600</v>
      </c>
      <c r="BD18" s="152">
        <v>578</v>
      </c>
      <c r="BE18" s="152">
        <v>63</v>
      </c>
      <c r="BF18" s="152">
        <v>10</v>
      </c>
      <c r="BG18" s="90"/>
      <c r="BH18" s="93">
        <v>7</v>
      </c>
      <c r="BI18" s="92" t="s">
        <v>767</v>
      </c>
      <c r="BJ18" s="447">
        <v>45</v>
      </c>
      <c r="BK18" s="447">
        <v>399</v>
      </c>
      <c r="BL18" s="447">
        <v>276</v>
      </c>
      <c r="BM18" s="447">
        <v>86</v>
      </c>
      <c r="BN18" s="447">
        <v>16</v>
      </c>
      <c r="BO18" s="152">
        <v>21</v>
      </c>
      <c r="BQ18" s="1195"/>
      <c r="BR18" s="1195"/>
      <c r="BS18" s="1195"/>
      <c r="BT18" s="1195"/>
    </row>
    <row r="19" spans="1:72" ht="39.75" customHeight="1">
      <c r="A19" s="95">
        <v>8</v>
      </c>
      <c r="B19" s="94" t="s">
        <v>768</v>
      </c>
      <c r="C19" s="436">
        <v>3502</v>
      </c>
      <c r="D19" s="436">
        <v>15</v>
      </c>
      <c r="E19" s="436">
        <v>9</v>
      </c>
      <c r="F19" s="436">
        <v>116</v>
      </c>
      <c r="G19" s="436">
        <v>7</v>
      </c>
      <c r="H19" s="436">
        <v>7</v>
      </c>
      <c r="I19" s="436">
        <v>2</v>
      </c>
      <c r="J19" s="436"/>
      <c r="K19" s="436"/>
      <c r="L19" s="436">
        <v>1</v>
      </c>
      <c r="M19" s="436">
        <v>1</v>
      </c>
      <c r="N19" s="439">
        <v>2</v>
      </c>
      <c r="O19" s="90"/>
      <c r="P19" s="90"/>
      <c r="Q19" s="95">
        <v>8</v>
      </c>
      <c r="R19" s="94" t="s">
        <v>768</v>
      </c>
      <c r="S19" s="447">
        <v>7</v>
      </c>
      <c r="T19" s="447">
        <v>5</v>
      </c>
      <c r="U19" s="447">
        <v>1</v>
      </c>
      <c r="V19" s="447">
        <v>8</v>
      </c>
      <c r="W19" s="447">
        <v>4</v>
      </c>
      <c r="X19" s="152"/>
      <c r="Y19" s="152">
        <v>3</v>
      </c>
      <c r="Z19" s="152">
        <v>68</v>
      </c>
      <c r="AA19" s="90"/>
      <c r="AB19" s="95">
        <v>8</v>
      </c>
      <c r="AC19" s="94" t="s">
        <v>768</v>
      </c>
      <c r="AD19" s="447">
        <v>1087</v>
      </c>
      <c r="AE19" s="447">
        <v>71</v>
      </c>
      <c r="AF19" s="447">
        <v>14</v>
      </c>
      <c r="AG19" s="447">
        <v>347</v>
      </c>
      <c r="AH19" s="447">
        <v>9</v>
      </c>
      <c r="AI19" s="152">
        <v>53</v>
      </c>
      <c r="AJ19" s="152">
        <v>188</v>
      </c>
      <c r="AK19" s="90"/>
      <c r="AL19" s="95">
        <v>8</v>
      </c>
      <c r="AM19" s="94" t="s">
        <v>768</v>
      </c>
      <c r="AN19" s="447">
        <v>97</v>
      </c>
      <c r="AO19" s="447">
        <v>312</v>
      </c>
      <c r="AP19" s="447">
        <v>16</v>
      </c>
      <c r="AQ19" s="447">
        <v>219</v>
      </c>
      <c r="AR19" s="447">
        <v>23</v>
      </c>
      <c r="AS19" s="152">
        <v>6</v>
      </c>
      <c r="AT19" s="152">
        <v>3</v>
      </c>
      <c r="AU19" s="90"/>
      <c r="AV19" s="95">
        <v>8</v>
      </c>
      <c r="AW19" s="94" t="s">
        <v>768</v>
      </c>
      <c r="AX19" s="447">
        <v>5</v>
      </c>
      <c r="AY19" s="447">
        <v>383</v>
      </c>
      <c r="AZ19" s="447">
        <v>1732</v>
      </c>
      <c r="BA19" s="447"/>
      <c r="BB19" s="447"/>
      <c r="BC19" s="152">
        <v>376</v>
      </c>
      <c r="BD19" s="152">
        <v>110</v>
      </c>
      <c r="BE19" s="152">
        <v>12</v>
      </c>
      <c r="BF19" s="152">
        <v>5</v>
      </c>
      <c r="BG19" s="90"/>
      <c r="BH19" s="95">
        <v>8</v>
      </c>
      <c r="BI19" s="94" t="s">
        <v>768</v>
      </c>
      <c r="BJ19" s="447">
        <v>11</v>
      </c>
      <c r="BK19" s="447">
        <v>144</v>
      </c>
      <c r="BL19" s="447">
        <v>42</v>
      </c>
      <c r="BM19" s="447">
        <v>90</v>
      </c>
      <c r="BN19" s="447">
        <v>12</v>
      </c>
      <c r="BO19" s="152"/>
      <c r="BQ19" s="1195"/>
      <c r="BR19" s="1195"/>
      <c r="BS19" s="1195"/>
      <c r="BT19" s="1195"/>
    </row>
    <row r="20" spans="1:72" ht="39.75" customHeight="1">
      <c r="A20" s="93">
        <v>9</v>
      </c>
      <c r="B20" s="92" t="s">
        <v>769</v>
      </c>
      <c r="C20" s="440">
        <v>6074</v>
      </c>
      <c r="D20" s="440">
        <v>31</v>
      </c>
      <c r="E20" s="440"/>
      <c r="F20" s="440">
        <v>149</v>
      </c>
      <c r="G20" s="440">
        <v>12</v>
      </c>
      <c r="H20" s="440">
        <v>9</v>
      </c>
      <c r="I20" s="440">
        <v>2</v>
      </c>
      <c r="J20" s="440"/>
      <c r="K20" s="440">
        <v>4</v>
      </c>
      <c r="L20" s="440"/>
      <c r="M20" s="440">
        <v>5</v>
      </c>
      <c r="N20" s="441">
        <v>3</v>
      </c>
      <c r="O20" s="90"/>
      <c r="P20" s="90"/>
      <c r="Q20" s="93">
        <v>9</v>
      </c>
      <c r="R20" s="92" t="s">
        <v>769</v>
      </c>
      <c r="S20" s="448">
        <v>4</v>
      </c>
      <c r="T20" s="448">
        <v>1</v>
      </c>
      <c r="U20" s="448">
        <v>5</v>
      </c>
      <c r="V20" s="448">
        <v>24</v>
      </c>
      <c r="W20" s="448">
        <v>1</v>
      </c>
      <c r="X20" s="449"/>
      <c r="Y20" s="449">
        <v>4</v>
      </c>
      <c r="Z20" s="449">
        <v>75</v>
      </c>
      <c r="AA20" s="90"/>
      <c r="AB20" s="93">
        <v>9</v>
      </c>
      <c r="AC20" s="92" t="s">
        <v>769</v>
      </c>
      <c r="AD20" s="448">
        <v>2001</v>
      </c>
      <c r="AE20" s="448">
        <v>159</v>
      </c>
      <c r="AF20" s="448">
        <v>16</v>
      </c>
      <c r="AG20" s="448">
        <v>843</v>
      </c>
      <c r="AH20" s="448">
        <v>5</v>
      </c>
      <c r="AI20" s="449">
        <v>43</v>
      </c>
      <c r="AJ20" s="449">
        <v>524</v>
      </c>
      <c r="AK20" s="90"/>
      <c r="AL20" s="93">
        <v>9</v>
      </c>
      <c r="AM20" s="92" t="s">
        <v>769</v>
      </c>
      <c r="AN20" s="448">
        <v>271</v>
      </c>
      <c r="AO20" s="448">
        <v>768</v>
      </c>
      <c r="AP20" s="448">
        <v>23</v>
      </c>
      <c r="AQ20" s="448">
        <v>477</v>
      </c>
      <c r="AR20" s="448">
        <v>82</v>
      </c>
      <c r="AS20" s="449">
        <v>22</v>
      </c>
      <c r="AT20" s="449">
        <v>7</v>
      </c>
      <c r="AU20" s="90"/>
      <c r="AV20" s="93">
        <v>9</v>
      </c>
      <c r="AW20" s="92" t="s">
        <v>769</v>
      </c>
      <c r="AX20" s="448">
        <v>5</v>
      </c>
      <c r="AY20" s="448">
        <v>367</v>
      </c>
      <c r="AZ20" s="448">
        <v>2941</v>
      </c>
      <c r="BA20" s="448"/>
      <c r="BB20" s="448"/>
      <c r="BC20" s="449">
        <v>594</v>
      </c>
      <c r="BD20" s="449">
        <v>203</v>
      </c>
      <c r="BE20" s="449">
        <v>33</v>
      </c>
      <c r="BF20" s="449">
        <v>21</v>
      </c>
      <c r="BG20" s="90"/>
      <c r="BH20" s="93">
        <v>9</v>
      </c>
      <c r="BI20" s="92" t="s">
        <v>769</v>
      </c>
      <c r="BJ20" s="448">
        <v>9</v>
      </c>
      <c r="BK20" s="448">
        <v>316</v>
      </c>
      <c r="BL20" s="448">
        <v>276</v>
      </c>
      <c r="BM20" s="448">
        <v>26</v>
      </c>
      <c r="BN20" s="448">
        <v>2</v>
      </c>
      <c r="BO20" s="449">
        <v>9</v>
      </c>
      <c r="BQ20" s="1195"/>
      <c r="BR20" s="1195"/>
      <c r="BS20" s="1195"/>
      <c r="BT20" s="1195"/>
    </row>
    <row r="21" spans="1:72" ht="39.75" customHeight="1">
      <c r="A21" s="93">
        <v>10</v>
      </c>
      <c r="B21" s="92" t="s">
        <v>770</v>
      </c>
      <c r="C21" s="436">
        <v>2976</v>
      </c>
      <c r="D21" s="436">
        <v>13</v>
      </c>
      <c r="E21" s="436"/>
      <c r="F21" s="436">
        <v>75</v>
      </c>
      <c r="G21" s="436">
        <v>3</v>
      </c>
      <c r="H21" s="436">
        <v>12</v>
      </c>
      <c r="I21" s="436">
        <v>2</v>
      </c>
      <c r="J21" s="436"/>
      <c r="K21" s="436"/>
      <c r="L21" s="436">
        <v>3</v>
      </c>
      <c r="M21" s="436"/>
      <c r="N21" s="439">
        <v>1</v>
      </c>
      <c r="O21" s="90"/>
      <c r="P21" s="90"/>
      <c r="Q21" s="93">
        <v>10</v>
      </c>
      <c r="R21" s="92" t="s">
        <v>770</v>
      </c>
      <c r="S21" s="447">
        <v>6</v>
      </c>
      <c r="T21" s="447">
        <v>1</v>
      </c>
      <c r="U21" s="447">
        <v>4</v>
      </c>
      <c r="V21" s="447">
        <v>8</v>
      </c>
      <c r="W21" s="447"/>
      <c r="X21" s="152"/>
      <c r="Y21" s="152"/>
      <c r="Z21" s="152">
        <v>35</v>
      </c>
      <c r="AA21" s="90"/>
      <c r="AB21" s="93">
        <v>10</v>
      </c>
      <c r="AC21" s="92" t="s">
        <v>770</v>
      </c>
      <c r="AD21" s="447">
        <v>1194</v>
      </c>
      <c r="AE21" s="447">
        <v>116</v>
      </c>
      <c r="AF21" s="447">
        <v>12</v>
      </c>
      <c r="AG21" s="447">
        <v>481</v>
      </c>
      <c r="AH21" s="447">
        <v>12</v>
      </c>
      <c r="AI21" s="152">
        <v>63</v>
      </c>
      <c r="AJ21" s="152">
        <v>282</v>
      </c>
      <c r="AK21" s="90"/>
      <c r="AL21" s="93">
        <v>10</v>
      </c>
      <c r="AM21" s="92" t="s">
        <v>770</v>
      </c>
      <c r="AN21" s="447">
        <v>124</v>
      </c>
      <c r="AO21" s="447">
        <v>270</v>
      </c>
      <c r="AP21" s="447">
        <v>29</v>
      </c>
      <c r="AQ21" s="447">
        <v>219</v>
      </c>
      <c r="AR21" s="447">
        <v>68</v>
      </c>
      <c r="AS21" s="152">
        <v>8</v>
      </c>
      <c r="AT21" s="152">
        <v>3</v>
      </c>
      <c r="AU21" s="90"/>
      <c r="AV21" s="93">
        <v>10</v>
      </c>
      <c r="AW21" s="92" t="s">
        <v>770</v>
      </c>
      <c r="AX21" s="447">
        <v>5</v>
      </c>
      <c r="AY21" s="447">
        <v>253</v>
      </c>
      <c r="AZ21" s="447">
        <v>1180</v>
      </c>
      <c r="BA21" s="447">
        <v>6</v>
      </c>
      <c r="BB21" s="447"/>
      <c r="BC21" s="152">
        <v>314</v>
      </c>
      <c r="BD21" s="152">
        <v>121</v>
      </c>
      <c r="BE21" s="152">
        <v>15</v>
      </c>
      <c r="BF21" s="152">
        <v>15</v>
      </c>
      <c r="BG21" s="90"/>
      <c r="BH21" s="93">
        <v>10</v>
      </c>
      <c r="BI21" s="92" t="s">
        <v>770</v>
      </c>
      <c r="BJ21" s="447">
        <v>14</v>
      </c>
      <c r="BK21" s="447">
        <v>165</v>
      </c>
      <c r="BL21" s="447">
        <v>88</v>
      </c>
      <c r="BM21" s="447">
        <v>51</v>
      </c>
      <c r="BN21" s="447"/>
      <c r="BO21" s="152">
        <v>10</v>
      </c>
      <c r="BQ21" s="1195"/>
      <c r="BR21" s="1195"/>
      <c r="BS21" s="1195"/>
      <c r="BT21" s="1195"/>
    </row>
    <row r="22" spans="1:72" ht="39.75" customHeight="1">
      <c r="A22" s="95">
        <v>11</v>
      </c>
      <c r="B22" s="94" t="s">
        <v>771</v>
      </c>
      <c r="C22" s="436">
        <v>6190</v>
      </c>
      <c r="D22" s="436">
        <v>16</v>
      </c>
      <c r="E22" s="436">
        <v>9</v>
      </c>
      <c r="F22" s="436">
        <v>276</v>
      </c>
      <c r="G22" s="436">
        <v>12</v>
      </c>
      <c r="H22" s="436">
        <v>6</v>
      </c>
      <c r="I22" s="436">
        <v>8</v>
      </c>
      <c r="J22" s="436">
        <v>5</v>
      </c>
      <c r="K22" s="436">
        <v>4</v>
      </c>
      <c r="L22" s="436">
        <v>8</v>
      </c>
      <c r="M22" s="436">
        <v>20</v>
      </c>
      <c r="N22" s="439"/>
      <c r="O22" s="90"/>
      <c r="P22" s="90"/>
      <c r="Q22" s="95">
        <v>11</v>
      </c>
      <c r="R22" s="94" t="s">
        <v>771</v>
      </c>
      <c r="S22" s="447">
        <v>17</v>
      </c>
      <c r="T22" s="447">
        <v>8</v>
      </c>
      <c r="U22" s="447">
        <v>6</v>
      </c>
      <c r="V22" s="447">
        <v>23</v>
      </c>
      <c r="W22" s="447">
        <v>1</v>
      </c>
      <c r="X22" s="152">
        <v>10</v>
      </c>
      <c r="Y22" s="152">
        <v>4</v>
      </c>
      <c r="Z22" s="152">
        <v>144</v>
      </c>
      <c r="AA22" s="90"/>
      <c r="AB22" s="95">
        <v>11</v>
      </c>
      <c r="AC22" s="94" t="s">
        <v>771</v>
      </c>
      <c r="AD22" s="447">
        <v>2272</v>
      </c>
      <c r="AE22" s="447">
        <v>122</v>
      </c>
      <c r="AF22" s="447">
        <v>18</v>
      </c>
      <c r="AG22" s="447">
        <v>827</v>
      </c>
      <c r="AH22" s="447">
        <v>13</v>
      </c>
      <c r="AI22" s="152">
        <v>194</v>
      </c>
      <c r="AJ22" s="152">
        <v>344</v>
      </c>
      <c r="AK22" s="90"/>
      <c r="AL22" s="95">
        <v>11</v>
      </c>
      <c r="AM22" s="94" t="s">
        <v>771</v>
      </c>
      <c r="AN22" s="447">
        <v>276</v>
      </c>
      <c r="AO22" s="447">
        <v>732</v>
      </c>
      <c r="AP22" s="447">
        <v>54</v>
      </c>
      <c r="AQ22" s="447">
        <v>377</v>
      </c>
      <c r="AR22" s="447">
        <v>88</v>
      </c>
      <c r="AS22" s="152">
        <v>38</v>
      </c>
      <c r="AT22" s="152">
        <v>9</v>
      </c>
      <c r="AU22" s="90"/>
      <c r="AV22" s="95">
        <v>11</v>
      </c>
      <c r="AW22" s="94" t="s">
        <v>771</v>
      </c>
      <c r="AX22" s="447">
        <v>22</v>
      </c>
      <c r="AY22" s="447">
        <v>717</v>
      </c>
      <c r="AZ22" s="447">
        <v>2433</v>
      </c>
      <c r="BA22" s="447">
        <v>18</v>
      </c>
      <c r="BB22" s="447"/>
      <c r="BC22" s="152">
        <v>723</v>
      </c>
      <c r="BD22" s="152">
        <v>258</v>
      </c>
      <c r="BE22" s="152">
        <v>31</v>
      </c>
      <c r="BF22" s="152">
        <v>15</v>
      </c>
      <c r="BG22" s="90"/>
      <c r="BH22" s="95">
        <v>11</v>
      </c>
      <c r="BI22" s="94" t="s">
        <v>771</v>
      </c>
      <c r="BJ22" s="447">
        <v>1</v>
      </c>
      <c r="BK22" s="447">
        <v>411</v>
      </c>
      <c r="BL22" s="447">
        <v>174</v>
      </c>
      <c r="BM22" s="447">
        <v>124</v>
      </c>
      <c r="BN22" s="447">
        <v>31</v>
      </c>
      <c r="BO22" s="152">
        <v>48</v>
      </c>
      <c r="BQ22" s="1195"/>
      <c r="BR22" s="1195"/>
      <c r="BS22" s="1195"/>
      <c r="BT22" s="1195"/>
    </row>
    <row r="23" spans="1:72" ht="39.75" customHeight="1">
      <c r="A23" s="93">
        <v>12</v>
      </c>
      <c r="B23" s="92" t="s">
        <v>772</v>
      </c>
      <c r="C23" s="436">
        <v>13180</v>
      </c>
      <c r="D23" s="436">
        <v>29</v>
      </c>
      <c r="E23" s="436">
        <v>24</v>
      </c>
      <c r="F23" s="436">
        <v>191</v>
      </c>
      <c r="G23" s="436">
        <v>14</v>
      </c>
      <c r="H23" s="436">
        <v>5</v>
      </c>
      <c r="I23" s="436">
        <v>8</v>
      </c>
      <c r="J23" s="436">
        <v>4</v>
      </c>
      <c r="K23" s="436">
        <v>2</v>
      </c>
      <c r="L23" s="436">
        <v>2</v>
      </c>
      <c r="M23" s="436">
        <v>2</v>
      </c>
      <c r="N23" s="439">
        <v>1</v>
      </c>
      <c r="O23" s="90"/>
      <c r="P23" s="90"/>
      <c r="Q23" s="93">
        <v>12</v>
      </c>
      <c r="R23" s="92" t="s">
        <v>772</v>
      </c>
      <c r="S23" s="447">
        <v>4</v>
      </c>
      <c r="T23" s="447">
        <v>3</v>
      </c>
      <c r="U23" s="447">
        <v>5</v>
      </c>
      <c r="V23" s="447">
        <v>37</v>
      </c>
      <c r="W23" s="447">
        <v>2</v>
      </c>
      <c r="X23" s="152"/>
      <c r="Y23" s="152">
        <v>2</v>
      </c>
      <c r="Z23" s="152">
        <v>100</v>
      </c>
      <c r="AA23" s="90"/>
      <c r="AB23" s="93">
        <v>12</v>
      </c>
      <c r="AC23" s="92" t="s">
        <v>772</v>
      </c>
      <c r="AD23" s="447">
        <v>4547</v>
      </c>
      <c r="AE23" s="447">
        <v>166</v>
      </c>
      <c r="AF23" s="447">
        <v>49</v>
      </c>
      <c r="AG23" s="447">
        <v>1899</v>
      </c>
      <c r="AH23" s="447">
        <v>40</v>
      </c>
      <c r="AI23" s="152">
        <v>198</v>
      </c>
      <c r="AJ23" s="152">
        <v>923</v>
      </c>
      <c r="AK23" s="90"/>
      <c r="AL23" s="93">
        <v>12</v>
      </c>
      <c r="AM23" s="92" t="s">
        <v>772</v>
      </c>
      <c r="AN23" s="447">
        <v>738</v>
      </c>
      <c r="AO23" s="447">
        <v>1246</v>
      </c>
      <c r="AP23" s="447">
        <v>77</v>
      </c>
      <c r="AQ23" s="447">
        <v>315</v>
      </c>
      <c r="AR23" s="447">
        <v>56</v>
      </c>
      <c r="AS23" s="152">
        <v>72</v>
      </c>
      <c r="AT23" s="152">
        <v>18</v>
      </c>
      <c r="AU23" s="90"/>
      <c r="AV23" s="93">
        <v>12</v>
      </c>
      <c r="AW23" s="92" t="s">
        <v>772</v>
      </c>
      <c r="AX23" s="447">
        <v>23</v>
      </c>
      <c r="AY23" s="447">
        <v>1872</v>
      </c>
      <c r="AZ23" s="447">
        <v>5229</v>
      </c>
      <c r="BA23" s="447">
        <v>29</v>
      </c>
      <c r="BB23" s="447">
        <v>6</v>
      </c>
      <c r="BC23" s="152">
        <v>1724</v>
      </c>
      <c r="BD23" s="152">
        <v>589</v>
      </c>
      <c r="BE23" s="152">
        <v>40</v>
      </c>
      <c r="BF23" s="152">
        <v>27</v>
      </c>
      <c r="BG23" s="90"/>
      <c r="BH23" s="93">
        <v>12</v>
      </c>
      <c r="BI23" s="92" t="s">
        <v>772</v>
      </c>
      <c r="BJ23" s="447">
        <v>126</v>
      </c>
      <c r="BK23" s="447">
        <v>1241</v>
      </c>
      <c r="BL23" s="447">
        <v>433</v>
      </c>
      <c r="BM23" s="447">
        <v>336</v>
      </c>
      <c r="BN23" s="447">
        <v>72</v>
      </c>
      <c r="BO23" s="152">
        <v>270</v>
      </c>
      <c r="BQ23" s="1195"/>
      <c r="BR23" s="1195"/>
      <c r="BS23" s="1195"/>
      <c r="BT23" s="1195"/>
    </row>
    <row r="24" spans="1:72" ht="39.75" customHeight="1">
      <c r="A24" s="95">
        <v>13</v>
      </c>
      <c r="B24" s="94" t="s">
        <v>773</v>
      </c>
      <c r="C24" s="436">
        <v>4189</v>
      </c>
      <c r="D24" s="436">
        <v>14</v>
      </c>
      <c r="E24" s="436">
        <v>6</v>
      </c>
      <c r="F24" s="436">
        <v>114</v>
      </c>
      <c r="G24" s="436">
        <v>10</v>
      </c>
      <c r="H24" s="436">
        <v>3</v>
      </c>
      <c r="I24" s="436">
        <v>4</v>
      </c>
      <c r="J24" s="436">
        <v>1</v>
      </c>
      <c r="K24" s="436"/>
      <c r="L24" s="436"/>
      <c r="M24" s="436"/>
      <c r="N24" s="439"/>
      <c r="O24" s="90"/>
      <c r="P24" s="90"/>
      <c r="Q24" s="95">
        <v>13</v>
      </c>
      <c r="R24" s="94" t="s">
        <v>773</v>
      </c>
      <c r="S24" s="447">
        <v>4</v>
      </c>
      <c r="T24" s="447"/>
      <c r="U24" s="447">
        <v>4</v>
      </c>
      <c r="V24" s="447">
        <v>30</v>
      </c>
      <c r="W24" s="447">
        <v>2</v>
      </c>
      <c r="X24" s="152"/>
      <c r="Y24" s="152">
        <v>2</v>
      </c>
      <c r="Z24" s="152">
        <v>54</v>
      </c>
      <c r="AA24" s="90"/>
      <c r="AB24" s="95">
        <v>13</v>
      </c>
      <c r="AC24" s="94" t="s">
        <v>773</v>
      </c>
      <c r="AD24" s="447">
        <v>1516</v>
      </c>
      <c r="AE24" s="447">
        <v>102</v>
      </c>
      <c r="AF24" s="447">
        <v>15</v>
      </c>
      <c r="AG24" s="447">
        <v>550</v>
      </c>
      <c r="AH24" s="447">
        <v>33</v>
      </c>
      <c r="AI24" s="152">
        <v>68</v>
      </c>
      <c r="AJ24" s="152">
        <v>211</v>
      </c>
      <c r="AK24" s="90"/>
      <c r="AL24" s="95">
        <v>13</v>
      </c>
      <c r="AM24" s="94" t="s">
        <v>773</v>
      </c>
      <c r="AN24" s="447">
        <v>238</v>
      </c>
      <c r="AO24" s="447">
        <v>460</v>
      </c>
      <c r="AP24" s="447">
        <v>35</v>
      </c>
      <c r="AQ24" s="447">
        <v>302</v>
      </c>
      <c r="AR24" s="447">
        <v>71</v>
      </c>
      <c r="AS24" s="152">
        <v>9</v>
      </c>
      <c r="AT24" s="152">
        <v>16</v>
      </c>
      <c r="AU24" s="90"/>
      <c r="AV24" s="95">
        <v>13</v>
      </c>
      <c r="AW24" s="94" t="s">
        <v>773</v>
      </c>
      <c r="AX24" s="447">
        <v>4</v>
      </c>
      <c r="AY24" s="447">
        <v>412</v>
      </c>
      <c r="AZ24" s="447">
        <v>1958</v>
      </c>
      <c r="BA24" s="447"/>
      <c r="BB24" s="447"/>
      <c r="BC24" s="152">
        <v>424</v>
      </c>
      <c r="BD24" s="152">
        <v>160</v>
      </c>
      <c r="BE24" s="152">
        <v>8</v>
      </c>
      <c r="BF24" s="152">
        <v>3</v>
      </c>
      <c r="BG24" s="90"/>
      <c r="BH24" s="95">
        <v>13</v>
      </c>
      <c r="BI24" s="94" t="s">
        <v>773</v>
      </c>
      <c r="BJ24" s="447">
        <v>8</v>
      </c>
      <c r="BK24" s="447">
        <v>141</v>
      </c>
      <c r="BL24" s="447">
        <v>133</v>
      </c>
      <c r="BM24" s="447">
        <v>6</v>
      </c>
      <c r="BN24" s="447">
        <v>2</v>
      </c>
      <c r="BO24" s="152"/>
      <c r="BQ24" s="1195"/>
      <c r="BR24" s="1195"/>
      <c r="BS24" s="1195"/>
      <c r="BT24" s="1195"/>
    </row>
    <row r="25" spans="1:72" ht="39.75" customHeight="1">
      <c r="A25" s="93">
        <v>14</v>
      </c>
      <c r="B25" s="92" t="s">
        <v>774</v>
      </c>
      <c r="C25" s="436">
        <v>5328</v>
      </c>
      <c r="D25" s="436">
        <v>16</v>
      </c>
      <c r="E25" s="436">
        <v>19</v>
      </c>
      <c r="F25" s="436">
        <v>165</v>
      </c>
      <c r="G25" s="436">
        <v>13</v>
      </c>
      <c r="H25" s="436">
        <v>6</v>
      </c>
      <c r="I25" s="436">
        <v>6</v>
      </c>
      <c r="J25" s="436"/>
      <c r="K25" s="436">
        <v>1</v>
      </c>
      <c r="L25" s="436">
        <v>7</v>
      </c>
      <c r="M25" s="436">
        <v>2</v>
      </c>
      <c r="N25" s="439">
        <v>2</v>
      </c>
      <c r="O25" s="90"/>
      <c r="P25" s="90"/>
      <c r="Q25" s="93">
        <v>14</v>
      </c>
      <c r="R25" s="92" t="s">
        <v>774</v>
      </c>
      <c r="S25" s="447">
        <v>6</v>
      </c>
      <c r="T25" s="447">
        <v>2</v>
      </c>
      <c r="U25" s="447"/>
      <c r="V25" s="447">
        <v>26</v>
      </c>
      <c r="W25" s="447"/>
      <c r="X25" s="152"/>
      <c r="Y25" s="152">
        <v>4</v>
      </c>
      <c r="Z25" s="152">
        <v>90</v>
      </c>
      <c r="AA25" s="90"/>
      <c r="AB25" s="93">
        <v>14</v>
      </c>
      <c r="AC25" s="92" t="s">
        <v>774</v>
      </c>
      <c r="AD25" s="447">
        <v>1982</v>
      </c>
      <c r="AE25" s="447">
        <v>116</v>
      </c>
      <c r="AF25" s="447">
        <v>9</v>
      </c>
      <c r="AG25" s="447">
        <v>693</v>
      </c>
      <c r="AH25" s="447">
        <v>26</v>
      </c>
      <c r="AI25" s="152">
        <v>133</v>
      </c>
      <c r="AJ25" s="152">
        <v>323</v>
      </c>
      <c r="AK25" s="90"/>
      <c r="AL25" s="93">
        <v>14</v>
      </c>
      <c r="AM25" s="92" t="s">
        <v>774</v>
      </c>
      <c r="AN25" s="447">
        <v>211</v>
      </c>
      <c r="AO25" s="447">
        <v>604</v>
      </c>
      <c r="AP25" s="447">
        <v>21</v>
      </c>
      <c r="AQ25" s="447">
        <v>456</v>
      </c>
      <c r="AR25" s="447">
        <v>56</v>
      </c>
      <c r="AS25" s="152">
        <v>16</v>
      </c>
      <c r="AT25" s="152">
        <v>14</v>
      </c>
      <c r="AU25" s="90"/>
      <c r="AV25" s="93">
        <v>14</v>
      </c>
      <c r="AW25" s="92" t="s">
        <v>774</v>
      </c>
      <c r="AX25" s="447">
        <v>14</v>
      </c>
      <c r="AY25" s="447">
        <v>587</v>
      </c>
      <c r="AZ25" s="447">
        <v>2082</v>
      </c>
      <c r="BA25" s="447">
        <v>21</v>
      </c>
      <c r="BB25" s="447">
        <v>12</v>
      </c>
      <c r="BC25" s="152">
        <v>645</v>
      </c>
      <c r="BD25" s="152">
        <v>257</v>
      </c>
      <c r="BE25" s="152">
        <v>31</v>
      </c>
      <c r="BF25" s="152">
        <v>8</v>
      </c>
      <c r="BG25" s="90"/>
      <c r="BH25" s="93">
        <v>14</v>
      </c>
      <c r="BI25" s="92" t="s">
        <v>774</v>
      </c>
      <c r="BJ25" s="447">
        <v>9</v>
      </c>
      <c r="BK25" s="447">
        <v>358</v>
      </c>
      <c r="BL25" s="447">
        <v>174</v>
      </c>
      <c r="BM25" s="447">
        <v>139</v>
      </c>
      <c r="BN25" s="447">
        <v>27</v>
      </c>
      <c r="BO25" s="152">
        <v>10</v>
      </c>
      <c r="BQ25" s="1195"/>
      <c r="BR25" s="1195"/>
      <c r="BS25" s="1195"/>
      <c r="BT25" s="1195"/>
    </row>
    <row r="26" spans="1:72" ht="39.75" customHeight="1">
      <c r="A26" s="93">
        <v>15</v>
      </c>
      <c r="B26" s="92" t="s">
        <v>775</v>
      </c>
      <c r="C26" s="436">
        <v>9052</v>
      </c>
      <c r="D26" s="436">
        <v>60</v>
      </c>
      <c r="E26" s="436">
        <v>25</v>
      </c>
      <c r="F26" s="436">
        <v>788</v>
      </c>
      <c r="G26" s="436">
        <v>30</v>
      </c>
      <c r="H26" s="436">
        <v>16</v>
      </c>
      <c r="I26" s="436">
        <v>27</v>
      </c>
      <c r="J26" s="436">
        <v>11</v>
      </c>
      <c r="K26" s="436">
        <v>8</v>
      </c>
      <c r="L26" s="436">
        <v>20</v>
      </c>
      <c r="M26" s="436">
        <v>24</v>
      </c>
      <c r="N26" s="439">
        <v>2</v>
      </c>
      <c r="O26" s="90"/>
      <c r="P26" s="90"/>
      <c r="Q26" s="93">
        <v>15</v>
      </c>
      <c r="R26" s="92" t="s">
        <v>775</v>
      </c>
      <c r="S26" s="447">
        <v>82</v>
      </c>
      <c r="T26" s="447">
        <v>6</v>
      </c>
      <c r="U26" s="447">
        <v>58</v>
      </c>
      <c r="V26" s="447">
        <v>103</v>
      </c>
      <c r="W26" s="447">
        <v>3</v>
      </c>
      <c r="X26" s="152">
        <v>1</v>
      </c>
      <c r="Y26" s="152">
        <v>8</v>
      </c>
      <c r="Z26" s="152">
        <v>389</v>
      </c>
      <c r="AA26" s="90"/>
      <c r="AB26" s="93">
        <v>15</v>
      </c>
      <c r="AC26" s="92" t="s">
        <v>775</v>
      </c>
      <c r="AD26" s="447">
        <v>2855</v>
      </c>
      <c r="AE26" s="447">
        <v>224</v>
      </c>
      <c r="AF26" s="447">
        <v>26</v>
      </c>
      <c r="AG26" s="447">
        <v>1086</v>
      </c>
      <c r="AH26" s="447">
        <v>32</v>
      </c>
      <c r="AI26" s="152">
        <v>225</v>
      </c>
      <c r="AJ26" s="152">
        <v>566</v>
      </c>
      <c r="AK26" s="90"/>
      <c r="AL26" s="93">
        <v>15</v>
      </c>
      <c r="AM26" s="92" t="s">
        <v>775</v>
      </c>
      <c r="AN26" s="447">
        <v>263</v>
      </c>
      <c r="AO26" s="447">
        <v>871</v>
      </c>
      <c r="AP26" s="447">
        <v>21</v>
      </c>
      <c r="AQ26" s="447">
        <v>682</v>
      </c>
      <c r="AR26" s="447">
        <v>63</v>
      </c>
      <c r="AS26" s="152">
        <v>11</v>
      </c>
      <c r="AT26" s="152">
        <v>14</v>
      </c>
      <c r="AU26" s="90"/>
      <c r="AV26" s="93">
        <v>15</v>
      </c>
      <c r="AW26" s="92" t="s">
        <v>775</v>
      </c>
      <c r="AX26" s="447">
        <v>14</v>
      </c>
      <c r="AY26" s="447">
        <v>714</v>
      </c>
      <c r="AZ26" s="447">
        <v>3819</v>
      </c>
      <c r="BA26" s="447">
        <v>26</v>
      </c>
      <c r="BB26" s="447">
        <v>8</v>
      </c>
      <c r="BC26" s="152">
        <v>851</v>
      </c>
      <c r="BD26" s="152">
        <v>295</v>
      </c>
      <c r="BE26" s="152">
        <v>27</v>
      </c>
      <c r="BF26" s="152">
        <v>9</v>
      </c>
      <c r="BG26" s="90"/>
      <c r="BH26" s="93">
        <v>15</v>
      </c>
      <c r="BI26" s="92" t="s">
        <v>775</v>
      </c>
      <c r="BJ26" s="447">
        <v>33</v>
      </c>
      <c r="BK26" s="447">
        <v>568</v>
      </c>
      <c r="BL26" s="447">
        <v>337</v>
      </c>
      <c r="BM26" s="447">
        <v>151</v>
      </c>
      <c r="BN26" s="447">
        <v>34</v>
      </c>
      <c r="BO26" s="152">
        <v>19</v>
      </c>
      <c r="BQ26" s="1195"/>
      <c r="BR26" s="1195"/>
      <c r="BS26" s="1195"/>
      <c r="BT26" s="1195"/>
    </row>
    <row r="27" spans="1:72" ht="39.75" customHeight="1" thickBot="1">
      <c r="A27" s="99">
        <v>16</v>
      </c>
      <c r="B27" s="98" t="s">
        <v>776</v>
      </c>
      <c r="C27" s="442">
        <v>5351</v>
      </c>
      <c r="D27" s="442">
        <v>16</v>
      </c>
      <c r="E27" s="442">
        <v>8</v>
      </c>
      <c r="F27" s="442">
        <v>166</v>
      </c>
      <c r="G27" s="442">
        <v>13</v>
      </c>
      <c r="H27" s="442">
        <v>9</v>
      </c>
      <c r="I27" s="442">
        <v>1</v>
      </c>
      <c r="J27" s="442">
        <v>3</v>
      </c>
      <c r="K27" s="442">
        <v>4</v>
      </c>
      <c r="L27" s="442">
        <v>2</v>
      </c>
      <c r="M27" s="442">
        <v>2</v>
      </c>
      <c r="N27" s="443">
        <v>1</v>
      </c>
      <c r="O27" s="90"/>
      <c r="P27" s="90"/>
      <c r="Q27" s="99">
        <v>16</v>
      </c>
      <c r="R27" s="98" t="s">
        <v>776</v>
      </c>
      <c r="S27" s="450">
        <v>6</v>
      </c>
      <c r="T27" s="450">
        <v>4</v>
      </c>
      <c r="U27" s="450">
        <v>3</v>
      </c>
      <c r="V27" s="450">
        <v>12</v>
      </c>
      <c r="W27" s="450">
        <v>7</v>
      </c>
      <c r="X27" s="451"/>
      <c r="Y27" s="451">
        <v>1</v>
      </c>
      <c r="Z27" s="451">
        <v>98</v>
      </c>
      <c r="AA27" s="90"/>
      <c r="AB27" s="99">
        <v>16</v>
      </c>
      <c r="AC27" s="98" t="s">
        <v>776</v>
      </c>
      <c r="AD27" s="450">
        <v>1978</v>
      </c>
      <c r="AE27" s="450">
        <v>121</v>
      </c>
      <c r="AF27" s="450">
        <v>14</v>
      </c>
      <c r="AG27" s="450">
        <v>755</v>
      </c>
      <c r="AH27" s="450">
        <v>9</v>
      </c>
      <c r="AI27" s="451">
        <v>82</v>
      </c>
      <c r="AJ27" s="451">
        <v>379</v>
      </c>
      <c r="AK27" s="90"/>
      <c r="AL27" s="99">
        <v>16</v>
      </c>
      <c r="AM27" s="98" t="s">
        <v>776</v>
      </c>
      <c r="AN27" s="450">
        <v>285</v>
      </c>
      <c r="AO27" s="450">
        <v>640</v>
      </c>
      <c r="AP27" s="450">
        <v>35</v>
      </c>
      <c r="AQ27" s="450">
        <v>374</v>
      </c>
      <c r="AR27" s="450">
        <v>88</v>
      </c>
      <c r="AS27" s="451">
        <v>7</v>
      </c>
      <c r="AT27" s="451">
        <v>8</v>
      </c>
      <c r="AU27" s="90"/>
      <c r="AV27" s="99">
        <v>16</v>
      </c>
      <c r="AW27" s="98" t="s">
        <v>776</v>
      </c>
      <c r="AX27" s="450">
        <v>10</v>
      </c>
      <c r="AY27" s="450">
        <v>566</v>
      </c>
      <c r="AZ27" s="450">
        <v>2140</v>
      </c>
      <c r="BA27" s="450">
        <v>7</v>
      </c>
      <c r="BB27" s="450">
        <v>7</v>
      </c>
      <c r="BC27" s="451">
        <v>737</v>
      </c>
      <c r="BD27" s="451">
        <v>315</v>
      </c>
      <c r="BE27" s="451">
        <v>20</v>
      </c>
      <c r="BF27" s="451">
        <v>5</v>
      </c>
      <c r="BG27" s="90"/>
      <c r="BH27" s="99">
        <v>16</v>
      </c>
      <c r="BI27" s="98" t="s">
        <v>776</v>
      </c>
      <c r="BJ27" s="450">
        <v>38</v>
      </c>
      <c r="BK27" s="450">
        <v>241</v>
      </c>
      <c r="BL27" s="450">
        <v>153</v>
      </c>
      <c r="BM27" s="450">
        <v>49</v>
      </c>
      <c r="BN27" s="450">
        <v>11</v>
      </c>
      <c r="BO27" s="451">
        <v>28</v>
      </c>
      <c r="BQ27" s="1195"/>
      <c r="BR27" s="1195"/>
      <c r="BS27" s="1195"/>
      <c r="BT27" s="1195"/>
    </row>
    <row r="28" spans="1:72" ht="39.75" customHeight="1" thickBot="1">
      <c r="A28" s="101"/>
      <c r="B28" s="100" t="s">
        <v>777</v>
      </c>
      <c r="C28" s="444">
        <f aca="true" t="shared" si="0" ref="C28:N28">SUM(C12:C27)</f>
        <v>110579</v>
      </c>
      <c r="D28" s="444">
        <f t="shared" si="0"/>
        <v>390</v>
      </c>
      <c r="E28" s="444">
        <f t="shared" si="0"/>
        <v>188</v>
      </c>
      <c r="F28" s="444">
        <f t="shared" si="0"/>
        <v>3658</v>
      </c>
      <c r="G28" s="444">
        <f t="shared" si="0"/>
        <v>238</v>
      </c>
      <c r="H28" s="444">
        <f t="shared" si="0"/>
        <v>140</v>
      </c>
      <c r="I28" s="444">
        <f t="shared" si="0"/>
        <v>109</v>
      </c>
      <c r="J28" s="444">
        <f t="shared" si="0"/>
        <v>29</v>
      </c>
      <c r="K28" s="444">
        <f t="shared" si="0"/>
        <v>39</v>
      </c>
      <c r="L28" s="444">
        <f t="shared" si="0"/>
        <v>78</v>
      </c>
      <c r="M28" s="444">
        <f t="shared" si="0"/>
        <v>82</v>
      </c>
      <c r="N28" s="444">
        <f t="shared" si="0"/>
        <v>32</v>
      </c>
      <c r="O28" s="90"/>
      <c r="P28" s="90"/>
      <c r="Q28" s="101"/>
      <c r="R28" s="100" t="s">
        <v>777</v>
      </c>
      <c r="S28" s="452">
        <f aca="true" t="shared" si="1" ref="S28:Z28">SUM(S12:S27)</f>
        <v>212</v>
      </c>
      <c r="T28" s="452">
        <f t="shared" si="1"/>
        <v>62</v>
      </c>
      <c r="U28" s="452">
        <f t="shared" si="1"/>
        <v>174</v>
      </c>
      <c r="V28" s="452">
        <f t="shared" si="1"/>
        <v>480</v>
      </c>
      <c r="W28" s="452">
        <f t="shared" si="1"/>
        <v>40</v>
      </c>
      <c r="X28" s="452">
        <f t="shared" si="1"/>
        <v>13</v>
      </c>
      <c r="Y28" s="452">
        <f t="shared" si="1"/>
        <v>54</v>
      </c>
      <c r="Z28" s="452">
        <f t="shared" si="1"/>
        <v>1876</v>
      </c>
      <c r="AA28" s="90"/>
      <c r="AB28" s="101"/>
      <c r="AC28" s="100" t="s">
        <v>777</v>
      </c>
      <c r="AD28" s="452">
        <f aca="true" t="shared" si="2" ref="AD28:AJ28">SUM(AD12:AD27)</f>
        <v>38076</v>
      </c>
      <c r="AE28" s="452">
        <f t="shared" si="2"/>
        <v>2549</v>
      </c>
      <c r="AF28" s="452">
        <f t="shared" si="2"/>
        <v>351</v>
      </c>
      <c r="AG28" s="452">
        <f t="shared" si="2"/>
        <v>15165</v>
      </c>
      <c r="AH28" s="452">
        <f t="shared" si="2"/>
        <v>391</v>
      </c>
      <c r="AI28" s="452">
        <f t="shared" si="2"/>
        <v>2443</v>
      </c>
      <c r="AJ28" s="452">
        <f t="shared" si="2"/>
        <v>7573</v>
      </c>
      <c r="AK28" s="90"/>
      <c r="AL28" s="101"/>
      <c r="AM28" s="100" t="s">
        <v>777</v>
      </c>
      <c r="AN28" s="452">
        <f aca="true" t="shared" si="3" ref="AN28:AT28">SUM(AN12:AN27)</f>
        <v>4758</v>
      </c>
      <c r="AO28" s="452">
        <f t="shared" si="3"/>
        <v>11795</v>
      </c>
      <c r="AP28" s="452">
        <f t="shared" si="3"/>
        <v>669</v>
      </c>
      <c r="AQ28" s="452">
        <f t="shared" si="3"/>
        <v>6334</v>
      </c>
      <c r="AR28" s="452">
        <f t="shared" si="3"/>
        <v>1102</v>
      </c>
      <c r="AS28" s="452">
        <f t="shared" si="3"/>
        <v>336</v>
      </c>
      <c r="AT28" s="452">
        <f t="shared" si="3"/>
        <v>183</v>
      </c>
      <c r="AU28" s="90"/>
      <c r="AV28" s="101"/>
      <c r="AW28" s="100" t="s">
        <v>777</v>
      </c>
      <c r="AX28" s="452">
        <f aca="true" t="shared" si="4" ref="AX28:BF28">SUM(AX12:AX27)</f>
        <v>220</v>
      </c>
      <c r="AY28" s="452">
        <f t="shared" si="4"/>
        <v>11167</v>
      </c>
      <c r="AZ28" s="452">
        <f t="shared" si="4"/>
        <v>48078</v>
      </c>
      <c r="BA28" s="452">
        <f t="shared" si="4"/>
        <v>184</v>
      </c>
      <c r="BB28" s="452">
        <f t="shared" si="4"/>
        <v>88</v>
      </c>
      <c r="BC28" s="452">
        <f t="shared" si="4"/>
        <v>12896</v>
      </c>
      <c r="BD28" s="452">
        <f t="shared" si="4"/>
        <v>4536</v>
      </c>
      <c r="BE28" s="452">
        <f t="shared" si="4"/>
        <v>393</v>
      </c>
      <c r="BF28" s="452">
        <f t="shared" si="4"/>
        <v>178</v>
      </c>
      <c r="BG28" s="90"/>
      <c r="BH28" s="101"/>
      <c r="BI28" s="100" t="s">
        <v>777</v>
      </c>
      <c r="BJ28" s="452">
        <f aca="true" t="shared" si="5" ref="BJ28:BO28">SUM(BJ12:BJ27)</f>
        <v>414</v>
      </c>
      <c r="BK28" s="452">
        <f t="shared" si="5"/>
        <v>6302</v>
      </c>
      <c r="BL28" s="452">
        <f t="shared" si="5"/>
        <v>3284</v>
      </c>
      <c r="BM28" s="452">
        <f t="shared" si="5"/>
        <v>1618</v>
      </c>
      <c r="BN28" s="452">
        <f t="shared" si="5"/>
        <v>313</v>
      </c>
      <c r="BO28" s="452">
        <f t="shared" si="5"/>
        <v>779</v>
      </c>
      <c r="BQ28" s="1195"/>
      <c r="BR28" s="1195"/>
      <c r="BS28" s="1195"/>
      <c r="BT28" s="1195"/>
    </row>
    <row r="30" ht="26.25">
      <c r="BU30" s="102" t="s">
        <v>683</v>
      </c>
    </row>
    <row r="32" spans="73:76" ht="18">
      <c r="BU32" s="3" t="s">
        <v>126</v>
      </c>
      <c r="BV32" s="3" t="s">
        <v>127</v>
      </c>
      <c r="BW32" s="3"/>
      <c r="BX32" s="3"/>
    </row>
    <row r="33" spans="73:79" ht="18">
      <c r="BU33" s="3"/>
      <c r="BV33" s="3" t="s">
        <v>128</v>
      </c>
      <c r="BW33" s="3"/>
      <c r="BX33" s="3"/>
      <c r="BY33" s="3"/>
      <c r="BZ33" s="3"/>
      <c r="CA33" s="3"/>
    </row>
    <row r="34" spans="73:81" ht="18.75" thickBot="1">
      <c r="BU34" s="3"/>
      <c r="BV34" s="3"/>
      <c r="BW34" s="3"/>
      <c r="BX34" s="3"/>
      <c r="BY34" s="3"/>
      <c r="BZ34" s="3"/>
      <c r="CA34" s="3"/>
      <c r="CC34" s="105" t="s">
        <v>129</v>
      </c>
    </row>
    <row r="35" spans="73:81" ht="18.75" thickBot="1">
      <c r="BU35" s="7"/>
      <c r="BV35" s="78" t="s">
        <v>638</v>
      </c>
      <c r="BW35" s="80"/>
      <c r="BX35" s="82" t="s">
        <v>105</v>
      </c>
      <c r="BY35" s="16"/>
      <c r="BZ35" s="79"/>
      <c r="CA35" s="78" t="s">
        <v>638</v>
      </c>
      <c r="CB35" s="80"/>
      <c r="CC35" s="82" t="s">
        <v>105</v>
      </c>
    </row>
    <row r="36" spans="73:81" ht="18.75" thickBot="1">
      <c r="BU36" s="86"/>
      <c r="BV36" s="87">
        <v>0</v>
      </c>
      <c r="BW36" s="80"/>
      <c r="BX36" s="82">
        <v>1</v>
      </c>
      <c r="BY36" s="16"/>
      <c r="BZ36" s="86"/>
      <c r="CA36" s="87">
        <v>0</v>
      </c>
      <c r="CB36" s="80"/>
      <c r="CC36" s="82">
        <v>1</v>
      </c>
    </row>
    <row r="37" spans="73:81" ht="18">
      <c r="BU37" s="16"/>
      <c r="BV37" s="2"/>
      <c r="BW37" s="410"/>
      <c r="BX37" s="12"/>
      <c r="BY37" s="16"/>
      <c r="BZ37" s="16"/>
      <c r="CA37" s="161" t="s">
        <v>130</v>
      </c>
      <c r="CB37" s="388">
        <v>27</v>
      </c>
      <c r="CC37" s="401">
        <f>AJ28</f>
        <v>7573</v>
      </c>
    </row>
    <row r="38" spans="73:81" ht="18">
      <c r="BU38" s="46" t="s">
        <v>141</v>
      </c>
      <c r="BV38" s="4"/>
      <c r="BW38" s="411">
        <v>1</v>
      </c>
      <c r="BX38" s="407">
        <f>C28</f>
        <v>110579</v>
      </c>
      <c r="BY38" s="162"/>
      <c r="BZ38" s="162"/>
      <c r="CA38" s="161" t="s">
        <v>142</v>
      </c>
      <c r="CB38" s="389">
        <v>28</v>
      </c>
      <c r="CC38" s="403">
        <f>AN28</f>
        <v>4758</v>
      </c>
    </row>
    <row r="39" spans="73:81" ht="18">
      <c r="BU39" s="163"/>
      <c r="BV39" s="164"/>
      <c r="BW39" s="387"/>
      <c r="BX39" s="408"/>
      <c r="BY39" s="162"/>
      <c r="BZ39" s="162"/>
      <c r="CA39" s="165" t="s">
        <v>143</v>
      </c>
      <c r="CB39" s="390"/>
      <c r="CC39" s="402"/>
    </row>
    <row r="40" spans="73:81" ht="18">
      <c r="BU40" s="46" t="s">
        <v>144</v>
      </c>
      <c r="BV40" s="45"/>
      <c r="BW40" s="390"/>
      <c r="BX40" s="407"/>
      <c r="BY40" s="162"/>
      <c r="BZ40" s="162"/>
      <c r="CA40" s="161" t="s">
        <v>90</v>
      </c>
      <c r="CB40" s="388">
        <v>29</v>
      </c>
      <c r="CC40" s="401">
        <f>AO28</f>
        <v>11795</v>
      </c>
    </row>
    <row r="41" spans="73:81" ht="18">
      <c r="BU41" s="46" t="s">
        <v>145</v>
      </c>
      <c r="BV41" s="45"/>
      <c r="BW41" s="390">
        <v>2</v>
      </c>
      <c r="BX41" s="407">
        <f>D28</f>
        <v>390</v>
      </c>
      <c r="BY41" s="162"/>
      <c r="BZ41" s="18"/>
      <c r="CA41" s="166" t="s">
        <v>146</v>
      </c>
      <c r="CB41" s="387">
        <v>30</v>
      </c>
      <c r="CC41" s="404">
        <f>AP28</f>
        <v>669</v>
      </c>
    </row>
    <row r="42" spans="73:81" ht="18">
      <c r="BU42" s="167"/>
      <c r="BV42" s="168"/>
      <c r="BW42" s="387"/>
      <c r="BX42" s="408"/>
      <c r="BY42" s="162"/>
      <c r="BZ42" s="18"/>
      <c r="CA42" s="165" t="s">
        <v>147</v>
      </c>
      <c r="CB42" s="387"/>
      <c r="CC42" s="404"/>
    </row>
    <row r="43" spans="73:81" ht="18">
      <c r="BU43" s="46" t="s">
        <v>148</v>
      </c>
      <c r="BV43" s="45"/>
      <c r="BW43" s="390">
        <v>3</v>
      </c>
      <c r="BX43" s="407">
        <f>E28</f>
        <v>188</v>
      </c>
      <c r="BY43" s="162"/>
      <c r="BZ43" s="18"/>
      <c r="CA43" s="32" t="s">
        <v>87</v>
      </c>
      <c r="CB43" s="388">
        <v>31</v>
      </c>
      <c r="CC43" s="401">
        <f>AQ28</f>
        <v>6334</v>
      </c>
    </row>
    <row r="44" spans="73:81" ht="18">
      <c r="BU44" s="163"/>
      <c r="BV44" s="164"/>
      <c r="BW44" s="387"/>
      <c r="BX44" s="408"/>
      <c r="BY44" s="162"/>
      <c r="BZ44" s="18"/>
      <c r="CA44" s="165" t="s">
        <v>149</v>
      </c>
      <c r="CB44" s="390"/>
      <c r="CC44" s="402"/>
    </row>
    <row r="45" spans="73:81" ht="18">
      <c r="BU45" s="46" t="s">
        <v>150</v>
      </c>
      <c r="BV45" s="4"/>
      <c r="BW45" s="390"/>
      <c r="BX45" s="407"/>
      <c r="BY45" s="162"/>
      <c r="BZ45" s="18"/>
      <c r="CA45" s="161" t="s">
        <v>151</v>
      </c>
      <c r="CB45" s="388">
        <v>32</v>
      </c>
      <c r="CC45" s="401">
        <f>AR28</f>
        <v>1102</v>
      </c>
    </row>
    <row r="46" spans="73:81" ht="18">
      <c r="BU46" s="169" t="s">
        <v>152</v>
      </c>
      <c r="BV46" s="170"/>
      <c r="BW46" s="388">
        <v>4</v>
      </c>
      <c r="BX46" s="409">
        <f>F28</f>
        <v>3658</v>
      </c>
      <c r="BY46" s="162"/>
      <c r="BZ46" s="18"/>
      <c r="CA46" s="32" t="s">
        <v>53</v>
      </c>
      <c r="CB46" s="390">
        <v>33</v>
      </c>
      <c r="CC46" s="402">
        <f>AS28</f>
        <v>336</v>
      </c>
    </row>
    <row r="47" spans="73:81" ht="18">
      <c r="BU47" s="163" t="s">
        <v>153</v>
      </c>
      <c r="BV47" s="164"/>
      <c r="BW47" s="387"/>
      <c r="BX47" s="404"/>
      <c r="BY47" s="162"/>
      <c r="BZ47" s="18"/>
      <c r="CA47" s="166" t="s">
        <v>154</v>
      </c>
      <c r="CB47" s="389">
        <v>34</v>
      </c>
      <c r="CC47" s="405">
        <f>AT28</f>
        <v>183</v>
      </c>
    </row>
    <row r="48" spans="73:81" ht="18">
      <c r="BU48" s="18"/>
      <c r="BV48" s="161" t="s">
        <v>155</v>
      </c>
      <c r="BW48" s="388">
        <v>5</v>
      </c>
      <c r="BX48" s="401">
        <f>G28</f>
        <v>238</v>
      </c>
      <c r="BY48" s="162"/>
      <c r="BZ48" s="18"/>
      <c r="CA48" s="166" t="s">
        <v>156</v>
      </c>
      <c r="CB48" s="389">
        <v>35</v>
      </c>
      <c r="CC48" s="405">
        <f>AX28</f>
        <v>220</v>
      </c>
    </row>
    <row r="49" spans="73:81" ht="18">
      <c r="BU49" s="18"/>
      <c r="BV49" s="161" t="s">
        <v>157</v>
      </c>
      <c r="BW49" s="388">
        <v>6</v>
      </c>
      <c r="BX49" s="402">
        <f>H28</f>
        <v>140</v>
      </c>
      <c r="BY49" s="46"/>
      <c r="BZ49" s="162"/>
      <c r="CA49" s="166" t="s">
        <v>158</v>
      </c>
      <c r="CB49" s="390">
        <v>36</v>
      </c>
      <c r="CC49" s="402">
        <f>AY28</f>
        <v>11167</v>
      </c>
    </row>
    <row r="50" spans="73:81" ht="18">
      <c r="BU50" s="18"/>
      <c r="BV50" s="166" t="s">
        <v>159</v>
      </c>
      <c r="BW50" s="389">
        <v>7</v>
      </c>
      <c r="BX50" s="403">
        <f>I28</f>
        <v>109</v>
      </c>
      <c r="BY50" s="46"/>
      <c r="BZ50" s="46"/>
      <c r="CA50" s="171"/>
      <c r="CB50" s="387"/>
      <c r="CC50" s="404"/>
    </row>
    <row r="51" spans="73:81" ht="18">
      <c r="BU51" s="18"/>
      <c r="BV51" s="166" t="s">
        <v>160</v>
      </c>
      <c r="BW51" s="389">
        <v>8</v>
      </c>
      <c r="BX51" s="403">
        <f>J28</f>
        <v>29</v>
      </c>
      <c r="BY51" s="46"/>
      <c r="BZ51" s="34" t="s">
        <v>161</v>
      </c>
      <c r="CA51" s="172"/>
      <c r="CB51" s="388">
        <v>37</v>
      </c>
      <c r="CC51" s="409">
        <f>AZ28</f>
        <v>48078</v>
      </c>
    </row>
    <row r="52" spans="73:81" ht="18">
      <c r="BU52" s="18"/>
      <c r="BV52" s="166" t="s">
        <v>162</v>
      </c>
      <c r="BW52" s="389">
        <v>9</v>
      </c>
      <c r="BX52" s="403">
        <f>K28</f>
        <v>39</v>
      </c>
      <c r="BY52" s="46"/>
      <c r="BZ52" s="46"/>
      <c r="CA52" s="171"/>
      <c r="CB52" s="390"/>
      <c r="CC52" s="407"/>
    </row>
    <row r="53" spans="73:81" ht="18">
      <c r="BU53" s="18"/>
      <c r="BV53" s="166" t="s">
        <v>163</v>
      </c>
      <c r="BW53" s="389">
        <v>10</v>
      </c>
      <c r="BX53" s="403">
        <f>L28</f>
        <v>78</v>
      </c>
      <c r="BY53" s="162"/>
      <c r="BZ53" s="46" t="s">
        <v>164</v>
      </c>
      <c r="CA53" s="171"/>
      <c r="CB53" s="390"/>
      <c r="CC53" s="407"/>
    </row>
    <row r="54" spans="73:81" ht="18">
      <c r="BU54" s="162"/>
      <c r="BV54" s="166" t="s">
        <v>53</v>
      </c>
      <c r="BW54" s="389">
        <v>11</v>
      </c>
      <c r="BX54" s="403">
        <f>M28</f>
        <v>82</v>
      </c>
      <c r="BY54" s="162"/>
      <c r="BZ54" s="34" t="s">
        <v>95</v>
      </c>
      <c r="CA54" s="173"/>
      <c r="CB54" s="388">
        <v>38</v>
      </c>
      <c r="CC54" s="409">
        <f>BA28</f>
        <v>184</v>
      </c>
    </row>
    <row r="55" spans="73:81" ht="18">
      <c r="BU55" s="18"/>
      <c r="BV55" s="166" t="s">
        <v>165</v>
      </c>
      <c r="BW55" s="389">
        <v>12</v>
      </c>
      <c r="BX55" s="403">
        <f>N28</f>
        <v>32</v>
      </c>
      <c r="BY55" s="162"/>
      <c r="BZ55" s="163"/>
      <c r="CA55" s="164"/>
      <c r="CB55" s="387"/>
      <c r="CC55" s="404"/>
    </row>
    <row r="56" spans="73:81" ht="18">
      <c r="BU56" s="18"/>
      <c r="BV56" s="166" t="s">
        <v>166</v>
      </c>
      <c r="BW56" s="389">
        <v>13</v>
      </c>
      <c r="BX56" s="403">
        <f>S28</f>
        <v>212</v>
      </c>
      <c r="BY56" s="162"/>
      <c r="BZ56" s="162" t="s">
        <v>167</v>
      </c>
      <c r="CA56" s="4"/>
      <c r="CB56" s="390"/>
      <c r="CC56" s="402"/>
    </row>
    <row r="57" spans="73:81" ht="18">
      <c r="BU57" s="18"/>
      <c r="BV57" s="166" t="s">
        <v>168</v>
      </c>
      <c r="BW57" s="389">
        <v>14</v>
      </c>
      <c r="BX57" s="403">
        <f>T28</f>
        <v>62</v>
      </c>
      <c r="BY57" s="46"/>
      <c r="BZ57" s="162"/>
      <c r="CA57" s="170" t="s">
        <v>59</v>
      </c>
      <c r="CB57" s="388">
        <v>39</v>
      </c>
      <c r="CC57" s="401">
        <f>BB28</f>
        <v>88</v>
      </c>
    </row>
    <row r="58" spans="73:81" ht="18">
      <c r="BU58" s="18"/>
      <c r="BV58" s="166" t="s">
        <v>130</v>
      </c>
      <c r="BW58" s="389">
        <v>15</v>
      </c>
      <c r="BX58" s="403">
        <f>U28</f>
        <v>174</v>
      </c>
      <c r="BY58" s="162"/>
      <c r="BZ58" s="162"/>
      <c r="CA58" s="4"/>
      <c r="CB58" s="390"/>
      <c r="CC58" s="402"/>
    </row>
    <row r="59" spans="73:81" ht="18">
      <c r="BU59" s="18"/>
      <c r="BV59" s="166" t="s">
        <v>142</v>
      </c>
      <c r="BW59" s="389">
        <v>16</v>
      </c>
      <c r="BX59" s="403">
        <f>V28</f>
        <v>480</v>
      </c>
      <c r="BY59" s="162"/>
      <c r="BZ59" s="34" t="s">
        <v>169</v>
      </c>
      <c r="CA59" s="170"/>
      <c r="CB59" s="388">
        <v>40</v>
      </c>
      <c r="CC59" s="409">
        <f>BC28</f>
        <v>12896</v>
      </c>
    </row>
    <row r="60" spans="73:81" ht="18">
      <c r="BU60" s="18"/>
      <c r="BV60" s="166" t="s">
        <v>146</v>
      </c>
      <c r="BW60" s="389">
        <v>17</v>
      </c>
      <c r="BX60" s="403">
        <f>W28</f>
        <v>40</v>
      </c>
      <c r="BY60" s="162"/>
      <c r="BZ60" s="163" t="s">
        <v>170</v>
      </c>
      <c r="CA60" s="164"/>
      <c r="CB60" s="387"/>
      <c r="CC60" s="404"/>
    </row>
    <row r="61" spans="73:81" ht="18">
      <c r="BU61" s="18"/>
      <c r="BV61" s="166" t="s">
        <v>154</v>
      </c>
      <c r="BW61" s="389">
        <v>18</v>
      </c>
      <c r="BX61" s="403">
        <f>X28</f>
        <v>13</v>
      </c>
      <c r="BY61" s="162"/>
      <c r="BZ61" s="169" t="s">
        <v>96</v>
      </c>
      <c r="CA61" s="174"/>
      <c r="CB61" s="388">
        <v>41</v>
      </c>
      <c r="CC61" s="401">
        <f>BD28</f>
        <v>4536</v>
      </c>
    </row>
    <row r="62" spans="73:81" ht="18">
      <c r="BU62" s="162"/>
      <c r="BV62" s="166" t="s">
        <v>156</v>
      </c>
      <c r="BW62" s="389">
        <v>19</v>
      </c>
      <c r="BX62" s="403">
        <f>Y28</f>
        <v>54</v>
      </c>
      <c r="BY62" s="46"/>
      <c r="BZ62" s="162"/>
      <c r="CA62" s="4"/>
      <c r="CB62" s="390"/>
      <c r="CC62" s="402"/>
    </row>
    <row r="63" spans="73:81" ht="18">
      <c r="BU63" s="162"/>
      <c r="BV63" s="166" t="s">
        <v>158</v>
      </c>
      <c r="BW63" s="389">
        <v>20</v>
      </c>
      <c r="BX63" s="403">
        <f>Z28</f>
        <v>1876</v>
      </c>
      <c r="BY63" s="162"/>
      <c r="BZ63" s="34" t="s">
        <v>171</v>
      </c>
      <c r="CA63" s="174"/>
      <c r="CB63" s="388">
        <v>42</v>
      </c>
      <c r="CC63" s="409">
        <f>BE28</f>
        <v>393</v>
      </c>
    </row>
    <row r="64" spans="73:81" ht="18">
      <c r="BU64" s="16"/>
      <c r="BV64" s="2"/>
      <c r="BW64" s="412"/>
      <c r="BX64" s="12"/>
      <c r="BY64" s="162"/>
      <c r="BZ64" s="162" t="s">
        <v>170</v>
      </c>
      <c r="CA64" s="4"/>
      <c r="CB64" s="390"/>
      <c r="CC64" s="402"/>
    </row>
    <row r="65" spans="73:81" ht="18">
      <c r="BU65" s="46" t="s">
        <v>172</v>
      </c>
      <c r="BV65" s="4"/>
      <c r="BW65" s="411"/>
      <c r="BX65" s="402"/>
      <c r="BY65" s="162"/>
      <c r="BZ65" s="169" t="s">
        <v>96</v>
      </c>
      <c r="CA65" s="170"/>
      <c r="CB65" s="388">
        <v>43</v>
      </c>
      <c r="CC65" s="401">
        <f>BF28</f>
        <v>178</v>
      </c>
    </row>
    <row r="66" spans="73:81" ht="18">
      <c r="BU66" s="162" t="s">
        <v>173</v>
      </c>
      <c r="BV66" s="4"/>
      <c r="BW66" s="388">
        <v>21</v>
      </c>
      <c r="BX66" s="409">
        <f>AD28</f>
        <v>38076</v>
      </c>
      <c r="BY66" s="162"/>
      <c r="BZ66" s="162"/>
      <c r="CA66" s="4"/>
      <c r="CB66" s="390"/>
      <c r="CC66" s="402"/>
    </row>
    <row r="67" spans="73:81" ht="18">
      <c r="BU67" s="163" t="s">
        <v>153</v>
      </c>
      <c r="BV67" s="164"/>
      <c r="BW67" s="390"/>
      <c r="BX67" s="402"/>
      <c r="BY67" s="46"/>
      <c r="BZ67" s="34" t="s">
        <v>328</v>
      </c>
      <c r="CA67" s="170"/>
      <c r="CB67" s="388">
        <v>44</v>
      </c>
      <c r="CC67" s="409">
        <f>BJ28</f>
        <v>414</v>
      </c>
    </row>
    <row r="68" spans="73:81" ht="18">
      <c r="BU68" s="18"/>
      <c r="BV68" s="162" t="s">
        <v>175</v>
      </c>
      <c r="BW68" s="390">
        <v>22</v>
      </c>
      <c r="BX68" s="402">
        <f>AE28</f>
        <v>2549</v>
      </c>
      <c r="BY68" s="162"/>
      <c r="BZ68" s="162"/>
      <c r="CA68" s="3"/>
      <c r="CB68" s="414"/>
      <c r="CC68" s="415"/>
    </row>
    <row r="69" spans="73:81" ht="18">
      <c r="BU69" s="18"/>
      <c r="BV69" s="163" t="s">
        <v>176</v>
      </c>
      <c r="BW69" s="389">
        <v>23</v>
      </c>
      <c r="BX69" s="403">
        <f>AF28</f>
        <v>351</v>
      </c>
      <c r="BY69" s="46"/>
      <c r="BZ69" s="34" t="s">
        <v>177</v>
      </c>
      <c r="CA69" s="170"/>
      <c r="CB69" s="388">
        <v>45</v>
      </c>
      <c r="CC69" s="409">
        <f>BK28</f>
        <v>6302</v>
      </c>
    </row>
    <row r="70" spans="73:81" ht="18">
      <c r="BU70" s="18"/>
      <c r="BV70" s="163" t="s">
        <v>178</v>
      </c>
      <c r="BW70" s="390"/>
      <c r="BX70" s="402"/>
      <c r="BY70" s="175"/>
      <c r="BZ70" s="175" t="s">
        <v>646</v>
      </c>
      <c r="CA70" s="5"/>
      <c r="CB70" s="390"/>
      <c r="CC70" s="12"/>
    </row>
    <row r="71" spans="73:81" ht="18">
      <c r="BU71" s="18"/>
      <c r="BV71" s="162" t="s">
        <v>179</v>
      </c>
      <c r="BW71" s="388">
        <v>24</v>
      </c>
      <c r="BX71" s="401">
        <f>AG28</f>
        <v>15165</v>
      </c>
      <c r="BY71" s="175"/>
      <c r="BZ71" s="175"/>
      <c r="CA71" s="175" t="s">
        <v>180</v>
      </c>
      <c r="CB71" s="390">
        <v>46</v>
      </c>
      <c r="CC71" s="416">
        <f>BL28</f>
        <v>3284</v>
      </c>
    </row>
    <row r="72" spans="73:81" ht="18">
      <c r="BU72" s="162"/>
      <c r="BV72" s="164" t="s">
        <v>153</v>
      </c>
      <c r="BW72" s="387"/>
      <c r="BX72" s="404"/>
      <c r="BY72" s="175"/>
      <c r="BZ72" s="175"/>
      <c r="CA72" s="176" t="s">
        <v>181</v>
      </c>
      <c r="CB72" s="389">
        <v>47</v>
      </c>
      <c r="CC72" s="417">
        <f>BM28</f>
        <v>1618</v>
      </c>
    </row>
    <row r="73" spans="73:81" ht="18">
      <c r="BU73" s="162"/>
      <c r="BV73" s="161" t="s">
        <v>163</v>
      </c>
      <c r="BW73" s="388">
        <v>25</v>
      </c>
      <c r="BX73" s="401">
        <f>AH28</f>
        <v>391</v>
      </c>
      <c r="BY73" s="175"/>
      <c r="BZ73" s="175"/>
      <c r="CA73" s="176" t="s">
        <v>182</v>
      </c>
      <c r="CB73" s="389">
        <v>48</v>
      </c>
      <c r="CC73" s="417">
        <f>BN28</f>
        <v>313</v>
      </c>
    </row>
    <row r="74" spans="73:81" ht="18.75" thickBot="1">
      <c r="BU74" s="177"/>
      <c r="BV74" s="178" t="s">
        <v>166</v>
      </c>
      <c r="BW74" s="413">
        <v>26</v>
      </c>
      <c r="BX74" s="406">
        <f>AI28</f>
        <v>2443</v>
      </c>
      <c r="BY74" s="2"/>
      <c r="BZ74" s="21"/>
      <c r="CA74" s="85" t="s">
        <v>183</v>
      </c>
      <c r="CB74" s="391">
        <v>49</v>
      </c>
      <c r="CC74" s="418">
        <f>BO28</f>
        <v>779</v>
      </c>
    </row>
  </sheetData>
  <printOptions/>
  <pageMargins left="0.64" right="0.69" top="0.56" bottom="0.49" header="10.22" footer="0.5"/>
  <pageSetup fitToHeight="1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6"/>
  <sheetViews>
    <sheetView zoomScale="50" zoomScaleNormal="50" workbookViewId="0" topLeftCell="CM28">
      <selection activeCell="CR1" sqref="CR1"/>
    </sheetView>
  </sheetViews>
  <sheetFormatPr defaultColWidth="9.00390625" defaultRowHeight="12.75"/>
  <cols>
    <col min="1" max="1" width="7.00390625" style="0" customWidth="1"/>
    <col min="2" max="2" width="44.125" style="0" customWidth="1"/>
    <col min="3" max="3" width="30.75390625" style="0" customWidth="1"/>
    <col min="4" max="4" width="26.875" style="0" customWidth="1"/>
    <col min="5" max="5" width="30.375" style="0" customWidth="1"/>
    <col min="6" max="6" width="30.625" style="0" customWidth="1"/>
    <col min="7" max="7" width="31.75390625" style="0" customWidth="1"/>
    <col min="8" max="8" width="22.625" style="0" customWidth="1"/>
    <col min="10" max="10" width="47.125" style="0" customWidth="1"/>
    <col min="11" max="11" width="29.125" style="0" customWidth="1"/>
    <col min="12" max="12" width="28.00390625" style="0" customWidth="1"/>
    <col min="13" max="13" width="32.125" style="0" customWidth="1"/>
    <col min="14" max="14" width="28.875" style="0" customWidth="1"/>
    <col min="15" max="15" width="30.125" style="0" customWidth="1"/>
    <col min="16" max="16" width="15.00390625" style="1198" customWidth="1"/>
    <col min="18" max="18" width="47.875" style="0" customWidth="1"/>
    <col min="19" max="19" width="28.625" style="0" customWidth="1"/>
    <col min="20" max="20" width="26.00390625" style="0" customWidth="1"/>
    <col min="21" max="22" width="28.75390625" style="0" customWidth="1"/>
    <col min="23" max="23" width="25.75390625" style="0" customWidth="1"/>
    <col min="24" max="24" width="19.875" style="1198" customWidth="1"/>
    <col min="25" max="25" width="15.625" style="1198" customWidth="1"/>
    <col min="27" max="27" width="46.125" style="0" customWidth="1"/>
    <col min="28" max="28" width="27.75390625" style="0" customWidth="1"/>
    <col min="29" max="29" width="29.00390625" style="0" customWidth="1"/>
    <col min="30" max="30" width="29.25390625" style="0" customWidth="1"/>
    <col min="31" max="32" width="26.375" style="0" customWidth="1"/>
    <col min="35" max="35" width="48.25390625" style="0" customWidth="1"/>
    <col min="36" max="36" width="29.875" style="0" customWidth="1"/>
    <col min="37" max="37" width="27.00390625" style="0" customWidth="1"/>
    <col min="38" max="38" width="27.75390625" style="0" customWidth="1"/>
    <col min="39" max="39" width="26.75390625" style="0" customWidth="1"/>
    <col min="40" max="40" width="28.875" style="0" customWidth="1"/>
    <col min="41" max="41" width="19.25390625" style="1198" customWidth="1"/>
    <col min="43" max="43" width="47.625" style="0" customWidth="1"/>
    <col min="44" max="44" width="28.875" style="0" customWidth="1"/>
    <col min="45" max="45" width="28.00390625" style="0" customWidth="1"/>
    <col min="46" max="46" width="30.625" style="0" customWidth="1"/>
    <col min="47" max="47" width="26.125" style="0" customWidth="1"/>
    <col min="48" max="48" width="25.125" style="0" customWidth="1"/>
    <col min="51" max="51" width="46.125" style="0" customWidth="1"/>
    <col min="52" max="52" width="29.25390625" style="0" customWidth="1"/>
    <col min="53" max="53" width="27.125" style="0" customWidth="1"/>
    <col min="54" max="54" width="28.75390625" style="0" customWidth="1"/>
    <col min="55" max="55" width="28.00390625" style="0" customWidth="1"/>
    <col min="56" max="56" width="29.00390625" style="0" customWidth="1"/>
    <col min="59" max="59" width="48.375" style="0" customWidth="1"/>
    <col min="60" max="60" width="30.25390625" style="0" customWidth="1"/>
    <col min="61" max="62" width="26.625" style="0" customWidth="1"/>
    <col min="63" max="63" width="28.125" style="0" customWidth="1"/>
    <col min="64" max="64" width="27.75390625" style="0" customWidth="1"/>
    <col min="67" max="67" width="46.125" style="0" customWidth="1"/>
    <col min="68" max="68" width="29.125" style="0" customWidth="1"/>
    <col min="69" max="69" width="28.75390625" style="0" customWidth="1"/>
    <col min="70" max="70" width="28.25390625" style="0" customWidth="1"/>
    <col min="71" max="71" width="25.875" style="0" customWidth="1"/>
    <col min="72" max="72" width="26.625" style="0" customWidth="1"/>
    <col min="75" max="75" width="48.75390625" style="0" customWidth="1"/>
    <col min="76" max="76" width="27.625" style="0" customWidth="1"/>
    <col min="77" max="77" width="26.625" style="0" customWidth="1"/>
    <col min="78" max="78" width="31.25390625" style="0" customWidth="1"/>
    <col min="79" max="79" width="27.25390625" style="0" customWidth="1"/>
    <col min="80" max="80" width="26.375" style="0" customWidth="1"/>
    <col min="83" max="83" width="48.375" style="0" customWidth="1"/>
    <col min="84" max="84" width="29.625" style="0" customWidth="1"/>
    <col min="85" max="85" width="26.25390625" style="0" customWidth="1"/>
    <col min="86" max="86" width="29.875" style="0" customWidth="1"/>
    <col min="87" max="87" width="26.625" style="0" customWidth="1"/>
    <col min="88" max="88" width="26.00390625" style="0" customWidth="1"/>
    <col min="90" max="90" width="39.875" style="1198" customWidth="1"/>
    <col min="91" max="91" width="21.25390625" style="0" customWidth="1"/>
    <col min="92" max="92" width="16.75390625" style="0" customWidth="1"/>
    <col min="93" max="93" width="117.375" style="0" customWidth="1"/>
    <col min="95" max="95" width="53.125" style="0" customWidth="1"/>
    <col min="96" max="96" width="56.25390625" style="0" customWidth="1"/>
    <col min="97" max="97" width="54.375" style="0" customWidth="1"/>
    <col min="98" max="98" width="53.00390625" style="0" customWidth="1"/>
    <col min="99" max="99" width="53.25390625" style="0" customWidth="1"/>
    <col min="100" max="100" width="28.75390625" style="0" customWidth="1"/>
    <col min="101" max="101" width="29.875" style="0" customWidth="1"/>
    <col min="102" max="102" width="30.00390625" style="0" customWidth="1"/>
    <col min="103" max="103" width="25.375" style="0" customWidth="1"/>
    <col min="104" max="104" width="27.00390625" style="0" customWidth="1"/>
    <col min="107" max="107" width="47.625" style="0" customWidth="1"/>
    <col min="108" max="108" width="28.625" style="0" customWidth="1"/>
    <col min="109" max="109" width="30.125" style="0" customWidth="1"/>
    <col min="110" max="110" width="29.375" style="0" customWidth="1"/>
    <col min="111" max="111" width="27.875" style="0" customWidth="1"/>
    <col min="112" max="112" width="27.75390625" style="0" customWidth="1"/>
    <col min="113" max="113" width="9.25390625" style="0" customWidth="1"/>
    <col min="115" max="115" width="48.375" style="0" customWidth="1"/>
    <col min="116" max="116" width="27.625" style="0" customWidth="1"/>
    <col min="117" max="117" width="27.375" style="0" customWidth="1"/>
    <col min="118" max="118" width="27.25390625" style="0" customWidth="1"/>
    <col min="119" max="119" width="27.125" style="0" customWidth="1"/>
    <col min="120" max="120" width="28.00390625" style="0" customWidth="1"/>
    <col min="123" max="123" width="47.75390625" style="0" customWidth="1"/>
    <col min="124" max="124" width="28.875" style="0" customWidth="1"/>
    <col min="125" max="125" width="28.375" style="0" customWidth="1"/>
    <col min="126" max="126" width="28.625" style="0" customWidth="1"/>
    <col min="127" max="127" width="29.125" style="0" customWidth="1"/>
    <col min="128" max="128" width="24.125" style="0" customWidth="1"/>
    <col min="129" max="129" width="16.00390625" style="0" customWidth="1"/>
    <col min="131" max="131" width="48.00390625" style="0" customWidth="1"/>
    <col min="132" max="132" width="25.75390625" style="0" customWidth="1"/>
    <col min="133" max="133" width="27.25390625" style="0" customWidth="1"/>
    <col min="134" max="134" width="28.875" style="0" customWidth="1"/>
    <col min="135" max="135" width="29.625" style="0" customWidth="1"/>
    <col min="136" max="136" width="28.625" style="0" customWidth="1"/>
    <col min="139" max="139" width="50.375" style="0" customWidth="1"/>
    <col min="140" max="140" width="26.75390625" style="0" customWidth="1"/>
    <col min="141" max="141" width="30.125" style="0" customWidth="1"/>
    <col min="142" max="142" width="30.75390625" style="0" customWidth="1"/>
    <col min="143" max="143" width="24.75390625" style="0" customWidth="1"/>
    <col min="144" max="144" width="25.25390625" style="0" customWidth="1"/>
    <col min="147" max="147" width="47.125" style="0" customWidth="1"/>
    <col min="148" max="148" width="29.00390625" style="0" customWidth="1"/>
    <col min="149" max="149" width="27.75390625" style="0" customWidth="1"/>
    <col min="150" max="150" width="27.625" style="0" customWidth="1"/>
    <col min="151" max="151" width="27.25390625" style="0" customWidth="1"/>
    <col min="152" max="152" width="28.25390625" style="0" customWidth="1"/>
    <col min="154" max="154" width="9.00390625" style="0" customWidth="1"/>
    <col min="155" max="155" width="45.625" style="0" customWidth="1"/>
    <col min="156" max="156" width="27.75390625" style="0" customWidth="1"/>
    <col min="157" max="157" width="27.25390625" style="0" customWidth="1"/>
    <col min="158" max="158" width="29.00390625" style="0" customWidth="1"/>
    <col min="159" max="159" width="29.125" style="0" customWidth="1"/>
    <col min="160" max="160" width="28.375" style="0" customWidth="1"/>
    <col min="163" max="163" width="49.125" style="0" customWidth="1"/>
    <col min="164" max="164" width="31.25390625" style="0" customWidth="1"/>
    <col min="165" max="165" width="27.375" style="0" customWidth="1"/>
    <col min="166" max="166" width="28.875" style="0" customWidth="1"/>
    <col min="167" max="167" width="24.25390625" style="0" customWidth="1"/>
    <col min="168" max="168" width="24.875" style="0" customWidth="1"/>
    <col min="169" max="169" width="12.375" style="0" customWidth="1"/>
    <col min="171" max="171" width="48.00390625" style="0" customWidth="1"/>
    <col min="172" max="172" width="29.25390625" style="0" customWidth="1"/>
    <col min="173" max="173" width="27.75390625" style="0" customWidth="1"/>
    <col min="174" max="174" width="30.75390625" style="0" customWidth="1"/>
    <col min="175" max="175" width="27.375" style="0" customWidth="1"/>
    <col min="176" max="176" width="24.625" style="0" customWidth="1"/>
    <col min="179" max="179" width="47.625" style="0" customWidth="1"/>
    <col min="180" max="180" width="28.75390625" style="0" customWidth="1"/>
    <col min="181" max="181" width="29.125" style="0" customWidth="1"/>
    <col min="182" max="182" width="29.00390625" style="0" customWidth="1"/>
    <col min="183" max="183" width="28.375" style="0" customWidth="1"/>
    <col min="184" max="184" width="24.75390625" style="0" customWidth="1"/>
    <col min="187" max="187" width="41.25390625" style="0" customWidth="1"/>
    <col min="188" max="188" width="28.00390625" style="0" customWidth="1"/>
    <col min="189" max="189" width="26.00390625" style="0" customWidth="1"/>
    <col min="190" max="190" width="29.00390625" style="0" customWidth="1"/>
    <col min="191" max="191" width="31.125" style="0" customWidth="1"/>
    <col min="192" max="192" width="24.875" style="0" customWidth="1"/>
    <col min="195" max="195" width="37.625" style="0" customWidth="1"/>
    <col min="196" max="196" width="32.375" style="0" customWidth="1"/>
    <col min="197" max="197" width="28.125" style="0" customWidth="1"/>
    <col min="198" max="198" width="30.75390625" style="0" customWidth="1"/>
    <col min="199" max="199" width="24.875" style="0" customWidth="1"/>
    <col min="200" max="200" width="24.00390625" style="0" customWidth="1"/>
    <col min="203" max="203" width="42.125" style="0" customWidth="1"/>
    <col min="204" max="204" width="29.75390625" style="0" customWidth="1"/>
    <col min="205" max="205" width="28.75390625" style="0" customWidth="1"/>
    <col min="206" max="206" width="30.75390625" style="0" customWidth="1"/>
    <col min="207" max="207" width="24.875" style="0" customWidth="1"/>
    <col min="208" max="208" width="23.625" style="0" customWidth="1"/>
    <col min="211" max="211" width="41.00390625" style="0" customWidth="1"/>
    <col min="212" max="212" width="25.125" style="0" customWidth="1"/>
    <col min="213" max="213" width="25.625" style="0" customWidth="1"/>
    <col min="214" max="214" width="32.25390625" style="0" customWidth="1"/>
    <col min="215" max="216" width="28.625" style="0" customWidth="1"/>
    <col min="219" max="219" width="38.75390625" style="0" customWidth="1"/>
    <col min="220" max="221" width="27.375" style="0" customWidth="1"/>
    <col min="222" max="222" width="29.25390625" style="0" customWidth="1"/>
    <col min="223" max="223" width="28.00390625" style="0" customWidth="1"/>
    <col min="224" max="224" width="28.125" style="0" customWidth="1"/>
    <col min="226" max="226" width="15.25390625" style="0" customWidth="1"/>
    <col min="227" max="237" width="10.625" style="0" bestFit="1" customWidth="1"/>
    <col min="238" max="239" width="15.25390625" style="0" bestFit="1" customWidth="1"/>
    <col min="240" max="240" width="13.625" style="0" customWidth="1"/>
    <col min="241" max="242" width="9.75390625" style="0" bestFit="1" customWidth="1"/>
    <col min="243" max="246" width="9.25390625" style="0" bestFit="1" customWidth="1"/>
    <col min="247" max="247" width="27.75390625" style="0" customWidth="1"/>
    <col min="248" max="250" width="15.625" style="0" bestFit="1" customWidth="1"/>
    <col min="251" max="251" width="22.75390625" style="0" customWidth="1"/>
    <col min="252" max="252" width="15.625" style="0" bestFit="1" customWidth="1"/>
    <col min="253" max="253" width="10.625" style="0" bestFit="1" customWidth="1"/>
    <col min="254" max="254" width="10.375" style="0" bestFit="1" customWidth="1"/>
    <col min="255" max="16384" width="10.625" style="0" bestFit="1" customWidth="1"/>
  </cols>
  <sheetData>
    <row r="1" spans="1:89" ht="26.25">
      <c r="A1" s="102" t="s">
        <v>684</v>
      </c>
      <c r="I1" s="102" t="s">
        <v>684</v>
      </c>
      <c r="J1" s="1"/>
      <c r="K1" s="1"/>
      <c r="L1" s="43"/>
      <c r="M1" s="40"/>
      <c r="N1" s="40"/>
      <c r="O1" s="40"/>
      <c r="P1" s="1196"/>
      <c r="Q1" s="102" t="s">
        <v>684</v>
      </c>
      <c r="R1" s="1"/>
      <c r="S1" s="1"/>
      <c r="T1" s="43"/>
      <c r="U1" s="40"/>
      <c r="V1" s="40"/>
      <c r="W1" s="40"/>
      <c r="X1" s="1193"/>
      <c r="Y1" s="1196"/>
      <c r="Z1" s="102" t="s">
        <v>684</v>
      </c>
      <c r="AH1" s="102" t="s">
        <v>684</v>
      </c>
      <c r="AI1" s="1"/>
      <c r="AJ1" s="1"/>
      <c r="AK1" s="43"/>
      <c r="AL1" s="40"/>
      <c r="AM1" s="40"/>
      <c r="AN1" s="40"/>
      <c r="AO1" s="1196"/>
      <c r="AP1" s="1208" t="s">
        <v>684</v>
      </c>
      <c r="AQ1" s="1"/>
      <c r="AR1" s="1"/>
      <c r="AS1" s="43"/>
      <c r="AT1" s="40"/>
      <c r="AU1" s="40"/>
      <c r="AV1" s="40"/>
      <c r="AW1" s="44"/>
      <c r="AX1" s="102" t="s">
        <v>684</v>
      </c>
      <c r="BF1" s="102" t="s">
        <v>684</v>
      </c>
      <c r="BG1" s="1"/>
      <c r="BH1" s="1"/>
      <c r="BI1" s="43"/>
      <c r="BJ1" s="40"/>
      <c r="BK1" s="40"/>
      <c r="BL1" s="40"/>
      <c r="BM1" s="44"/>
      <c r="BN1" s="102" t="s">
        <v>684</v>
      </c>
      <c r="BO1" s="1"/>
      <c r="BP1" s="1"/>
      <c r="BQ1" s="43"/>
      <c r="BR1" s="40"/>
      <c r="BS1" s="40"/>
      <c r="BT1" s="40"/>
      <c r="BU1" s="44"/>
      <c r="BV1" s="102" t="s">
        <v>684</v>
      </c>
      <c r="CD1" s="102" t="s">
        <v>684</v>
      </c>
      <c r="CE1" s="1"/>
      <c r="CF1" s="1"/>
      <c r="CG1" s="43"/>
      <c r="CH1" s="40"/>
      <c r="CI1" s="40"/>
      <c r="CJ1" s="40"/>
      <c r="CK1" s="44"/>
    </row>
    <row r="2" spans="2:89" ht="18">
      <c r="B2" s="3"/>
      <c r="C2" s="3"/>
      <c r="D2" s="3"/>
      <c r="E2" s="3"/>
      <c r="G2" s="3"/>
      <c r="I2" s="1"/>
      <c r="J2" s="45"/>
      <c r="K2" s="45"/>
      <c r="L2" s="45"/>
      <c r="M2" s="45"/>
      <c r="N2" s="45"/>
      <c r="O2" s="45"/>
      <c r="P2" s="1196"/>
      <c r="Q2" s="1"/>
      <c r="R2" s="45"/>
      <c r="S2" s="45"/>
      <c r="T2" s="45"/>
      <c r="U2" s="45"/>
      <c r="V2" s="45"/>
      <c r="W2" s="45"/>
      <c r="X2" s="1201"/>
      <c r="Y2" s="1196"/>
      <c r="Z2" s="1"/>
      <c r="AA2" s="45"/>
      <c r="AB2" s="45"/>
      <c r="AC2" s="45"/>
      <c r="AD2" s="45"/>
      <c r="AE2" s="45"/>
      <c r="AF2" s="45"/>
      <c r="AG2" s="44"/>
      <c r="AH2" s="1"/>
      <c r="AI2" s="45"/>
      <c r="AJ2" s="45"/>
      <c r="AK2" s="45"/>
      <c r="AL2" s="45"/>
      <c r="AM2" s="45"/>
      <c r="AN2" s="45"/>
      <c r="AO2" s="1196"/>
      <c r="AP2" s="1"/>
      <c r="AQ2" s="45"/>
      <c r="AR2" s="45"/>
      <c r="AS2" s="45"/>
      <c r="AT2" s="45"/>
      <c r="AU2" s="45"/>
      <c r="AV2" s="45"/>
      <c r="AW2" s="44"/>
      <c r="AX2" s="1"/>
      <c r="AY2" s="45"/>
      <c r="AZ2" s="45"/>
      <c r="BA2" s="45"/>
      <c r="BB2" s="45"/>
      <c r="BC2" s="45"/>
      <c r="BD2" s="45"/>
      <c r="BE2" s="44"/>
      <c r="BF2" s="1"/>
      <c r="BG2" s="45"/>
      <c r="BH2" s="45"/>
      <c r="BI2" s="45"/>
      <c r="BJ2" s="45"/>
      <c r="BK2" s="45"/>
      <c r="BL2" s="45"/>
      <c r="BM2" s="44"/>
      <c r="BN2" s="1"/>
      <c r="BO2" s="45"/>
      <c r="BP2" s="45"/>
      <c r="BQ2" s="45"/>
      <c r="BR2" s="45"/>
      <c r="BS2" s="45"/>
      <c r="BT2" s="45"/>
      <c r="BU2" s="44"/>
      <c r="BV2" s="1"/>
      <c r="BW2" s="45"/>
      <c r="BX2" s="45"/>
      <c r="BY2" s="45"/>
      <c r="BZ2" s="45"/>
      <c r="CA2" s="45"/>
      <c r="CB2" s="45"/>
      <c r="CC2" s="44"/>
      <c r="CD2" s="1"/>
      <c r="CE2" s="45"/>
      <c r="CF2" s="45"/>
      <c r="CG2" s="45"/>
      <c r="CH2" s="45"/>
      <c r="CI2" s="45"/>
      <c r="CJ2" s="45"/>
      <c r="CK2" s="44"/>
    </row>
    <row r="3" spans="1:89" ht="23.25">
      <c r="A3" s="193" t="s">
        <v>250</v>
      </c>
      <c r="B3" s="193"/>
      <c r="C3" s="193"/>
      <c r="D3" s="123"/>
      <c r="E3" s="45"/>
      <c r="F3" s="45"/>
      <c r="G3" s="45"/>
      <c r="I3" s="193" t="s">
        <v>250</v>
      </c>
      <c r="J3" s="193"/>
      <c r="K3" s="193"/>
      <c r="L3" s="123"/>
      <c r="M3" s="45"/>
      <c r="N3" s="45"/>
      <c r="O3" s="45"/>
      <c r="P3" s="1196"/>
      <c r="Q3" s="193" t="s">
        <v>250</v>
      </c>
      <c r="R3" s="193"/>
      <c r="S3" s="193"/>
      <c r="T3" s="123"/>
      <c r="U3" s="45"/>
      <c r="V3" s="45"/>
      <c r="W3" s="45"/>
      <c r="X3" s="1201"/>
      <c r="Y3" s="1196"/>
      <c r="Z3" s="193" t="s">
        <v>250</v>
      </c>
      <c r="AA3" s="193"/>
      <c r="AB3" s="193"/>
      <c r="AC3" s="123"/>
      <c r="AD3" s="45"/>
      <c r="AE3" s="45"/>
      <c r="AF3" s="45"/>
      <c r="AG3" s="44"/>
      <c r="AH3" s="193" t="s">
        <v>250</v>
      </c>
      <c r="AI3" s="193"/>
      <c r="AJ3" s="193"/>
      <c r="AK3" s="123"/>
      <c r="AL3" s="45"/>
      <c r="AM3" s="45"/>
      <c r="AN3" s="45"/>
      <c r="AO3" s="1196"/>
      <c r="AP3" s="193" t="s">
        <v>250</v>
      </c>
      <c r="AQ3" s="193"/>
      <c r="AR3" s="193"/>
      <c r="AS3" s="123"/>
      <c r="AT3" s="45"/>
      <c r="AU3" s="45"/>
      <c r="AV3" s="45"/>
      <c r="AW3" s="44"/>
      <c r="AX3" s="193" t="s">
        <v>250</v>
      </c>
      <c r="AY3" s="193"/>
      <c r="AZ3" s="193"/>
      <c r="BA3" s="123"/>
      <c r="BB3" s="45"/>
      <c r="BC3" s="45"/>
      <c r="BD3" s="45"/>
      <c r="BE3" s="44"/>
      <c r="BF3" s="193" t="s">
        <v>250</v>
      </c>
      <c r="BG3" s="193"/>
      <c r="BH3" s="193"/>
      <c r="BI3" s="123"/>
      <c r="BJ3" s="45"/>
      <c r="BK3" s="45"/>
      <c r="BL3" s="45"/>
      <c r="BM3" s="44"/>
      <c r="BN3" s="193" t="s">
        <v>250</v>
      </c>
      <c r="BO3" s="193"/>
      <c r="BP3" s="193"/>
      <c r="BQ3" s="123"/>
      <c r="BR3" s="45"/>
      <c r="BS3" s="45"/>
      <c r="BT3" s="45"/>
      <c r="BU3" s="44"/>
      <c r="BV3" s="193" t="s">
        <v>250</v>
      </c>
      <c r="BW3" s="193"/>
      <c r="BX3" s="193"/>
      <c r="BY3" s="123"/>
      <c r="BZ3" s="45"/>
      <c r="CA3" s="45"/>
      <c r="CB3" s="45"/>
      <c r="CC3" s="44"/>
      <c r="CD3" s="193" t="s">
        <v>250</v>
      </c>
      <c r="CE3" s="193"/>
      <c r="CF3" s="193"/>
      <c r="CG3" s="123"/>
      <c r="CH3" s="45"/>
      <c r="CI3" s="45"/>
      <c r="CJ3" s="45"/>
      <c r="CK3" s="44"/>
    </row>
    <row r="4" spans="1:89" ht="18.75" thickBot="1">
      <c r="A4" s="2"/>
      <c r="B4" s="2"/>
      <c r="C4" s="2"/>
      <c r="E4" s="39"/>
      <c r="F4" s="39"/>
      <c r="G4" s="39"/>
      <c r="H4" s="2"/>
      <c r="I4" s="39"/>
      <c r="J4" s="39"/>
      <c r="K4" s="39"/>
      <c r="L4" s="39"/>
      <c r="M4" s="39"/>
      <c r="N4" s="39"/>
      <c r="O4" s="39"/>
      <c r="P4" s="1196"/>
      <c r="Q4" s="39"/>
      <c r="R4" s="39"/>
      <c r="S4" s="39"/>
      <c r="T4" s="39"/>
      <c r="U4" s="39"/>
      <c r="V4" s="39"/>
      <c r="W4" s="39"/>
      <c r="X4" s="1201"/>
      <c r="Y4" s="1196"/>
      <c r="Z4" s="39"/>
      <c r="AA4" s="39"/>
      <c r="AB4" s="39"/>
      <c r="AC4" s="39"/>
      <c r="AD4" s="39"/>
      <c r="AE4" s="39"/>
      <c r="AF4" s="39"/>
      <c r="AG4" s="44"/>
      <c r="AH4" s="39"/>
      <c r="AI4" s="39"/>
      <c r="AJ4" s="39"/>
      <c r="AK4" s="39"/>
      <c r="AL4" s="39"/>
      <c r="AM4" s="39"/>
      <c r="AN4" s="39"/>
      <c r="AO4" s="1196"/>
      <c r="AP4" s="39"/>
      <c r="AQ4" s="39"/>
      <c r="AR4" s="39"/>
      <c r="AS4" s="39"/>
      <c r="AT4" s="39"/>
      <c r="AU4" s="39"/>
      <c r="AV4" s="39"/>
      <c r="AW4" s="44"/>
      <c r="AX4" s="39"/>
      <c r="AY4" s="39"/>
      <c r="AZ4" s="39"/>
      <c r="BA4" s="39"/>
      <c r="BB4" s="39"/>
      <c r="BC4" s="39"/>
      <c r="BD4" s="39"/>
      <c r="BE4" s="44"/>
      <c r="BF4" s="39"/>
      <c r="BG4" s="39"/>
      <c r="BH4" s="39"/>
      <c r="BI4" s="39"/>
      <c r="BJ4" s="39"/>
      <c r="BK4" s="39"/>
      <c r="BL4" s="39"/>
      <c r="BM4" s="44"/>
      <c r="BN4" s="39"/>
      <c r="BO4" s="39"/>
      <c r="BP4" s="39"/>
      <c r="BQ4" s="39"/>
      <c r="BR4" s="39"/>
      <c r="BS4" s="39"/>
      <c r="BT4" s="39"/>
      <c r="BU4" s="44"/>
      <c r="BV4" s="39"/>
      <c r="BW4" s="39"/>
      <c r="BX4" s="39"/>
      <c r="BY4" s="39"/>
      <c r="BZ4" s="39"/>
      <c r="CA4" s="39"/>
      <c r="CB4" s="39"/>
      <c r="CC4" s="44"/>
      <c r="CD4" s="39"/>
      <c r="CE4" s="39"/>
      <c r="CF4" s="39"/>
      <c r="CG4" s="39"/>
      <c r="CH4" s="39"/>
      <c r="CI4" s="39"/>
      <c r="CJ4" s="39"/>
      <c r="CK4" s="44"/>
    </row>
    <row r="5" spans="1:89" ht="21.75" thickBot="1">
      <c r="A5" s="38"/>
      <c r="B5" s="74"/>
      <c r="C5" s="75" t="s">
        <v>745</v>
      </c>
      <c r="D5" s="76"/>
      <c r="E5" s="50"/>
      <c r="F5" s="51"/>
      <c r="G5" s="315" t="s">
        <v>746</v>
      </c>
      <c r="I5" s="46"/>
      <c r="J5" s="47"/>
      <c r="K5" s="48" t="s">
        <v>218</v>
      </c>
      <c r="L5" s="49"/>
      <c r="M5" s="50"/>
      <c r="N5" s="51"/>
      <c r="O5" s="315" t="s">
        <v>747</v>
      </c>
      <c r="P5" s="1196"/>
      <c r="Q5" s="46"/>
      <c r="R5" s="47"/>
      <c r="S5" s="48" t="s">
        <v>585</v>
      </c>
      <c r="T5" s="49"/>
      <c r="U5" s="50"/>
      <c r="V5" s="51"/>
      <c r="W5" s="315" t="s">
        <v>748</v>
      </c>
      <c r="X5" s="1202"/>
      <c r="Y5" s="1196"/>
      <c r="Z5" s="46"/>
      <c r="AA5" s="47"/>
      <c r="AB5" s="48" t="s">
        <v>586</v>
      </c>
      <c r="AC5" s="49"/>
      <c r="AD5" s="50"/>
      <c r="AE5" s="51"/>
      <c r="AF5" s="315" t="s">
        <v>749</v>
      </c>
      <c r="AG5" s="44"/>
      <c r="AH5" s="46"/>
      <c r="AI5" s="47"/>
      <c r="AJ5" s="48" t="s">
        <v>587</v>
      </c>
      <c r="AK5" s="49"/>
      <c r="AL5" s="50"/>
      <c r="AM5" s="51"/>
      <c r="AN5" s="315" t="s">
        <v>750</v>
      </c>
      <c r="AO5" s="1196"/>
      <c r="AP5" s="46"/>
      <c r="AQ5" s="47"/>
      <c r="AR5" s="48" t="s">
        <v>588</v>
      </c>
      <c r="AS5" s="49"/>
      <c r="AT5" s="50"/>
      <c r="AU5" s="51"/>
      <c r="AV5" s="315" t="s">
        <v>751</v>
      </c>
      <c r="AW5" s="44"/>
      <c r="AX5" s="46"/>
      <c r="AY5" s="47"/>
      <c r="AZ5" s="48" t="s">
        <v>591</v>
      </c>
      <c r="BA5" s="49"/>
      <c r="BB5" s="50"/>
      <c r="BC5" s="51"/>
      <c r="BD5" s="315" t="s">
        <v>752</v>
      </c>
      <c r="BE5" s="44"/>
      <c r="BF5" s="46"/>
      <c r="BG5" s="47"/>
      <c r="BH5" s="48" t="s">
        <v>592</v>
      </c>
      <c r="BI5" s="49"/>
      <c r="BJ5" s="50"/>
      <c r="BK5" s="51"/>
      <c r="BL5" s="315" t="s">
        <v>753</v>
      </c>
      <c r="BM5" s="44"/>
      <c r="BN5" s="46"/>
      <c r="BO5" s="47"/>
      <c r="BP5" s="48" t="s">
        <v>593</v>
      </c>
      <c r="BQ5" s="49"/>
      <c r="BR5" s="50"/>
      <c r="BS5" s="51"/>
      <c r="BT5" s="315" t="s">
        <v>756</v>
      </c>
      <c r="BU5" s="44"/>
      <c r="BV5" s="46"/>
      <c r="BW5" s="47"/>
      <c r="BX5" s="48" t="s">
        <v>219</v>
      </c>
      <c r="BY5" s="49"/>
      <c r="BZ5" s="50"/>
      <c r="CA5" s="51"/>
      <c r="CB5" s="315" t="s">
        <v>757</v>
      </c>
      <c r="CC5" s="44"/>
      <c r="CD5" s="46"/>
      <c r="CE5" s="47"/>
      <c r="CF5" s="48" t="s">
        <v>604</v>
      </c>
      <c r="CG5" s="49"/>
      <c r="CH5" s="50"/>
      <c r="CI5" s="51"/>
      <c r="CJ5" s="315" t="s">
        <v>758</v>
      </c>
      <c r="CK5" s="44"/>
    </row>
    <row r="6" spans="1:89" ht="18">
      <c r="A6" s="52"/>
      <c r="B6" s="53"/>
      <c r="C6" s="54"/>
      <c r="D6" s="54"/>
      <c r="E6" s="54"/>
      <c r="F6" s="54"/>
      <c r="G6" s="54"/>
      <c r="I6" s="52"/>
      <c r="J6" s="53"/>
      <c r="K6" s="54"/>
      <c r="L6" s="54"/>
      <c r="M6" s="54"/>
      <c r="N6" s="54"/>
      <c r="O6" s="54"/>
      <c r="P6" s="1196"/>
      <c r="Q6" s="52"/>
      <c r="R6" s="53"/>
      <c r="S6" s="54"/>
      <c r="T6" s="54"/>
      <c r="U6" s="54"/>
      <c r="V6" s="54"/>
      <c r="W6" s="54"/>
      <c r="X6" s="1203"/>
      <c r="Y6" s="1196"/>
      <c r="Z6" s="52"/>
      <c r="AA6" s="53"/>
      <c r="AB6" s="54"/>
      <c r="AC6" s="54"/>
      <c r="AD6" s="54"/>
      <c r="AE6" s="54"/>
      <c r="AF6" s="54"/>
      <c r="AG6" s="44"/>
      <c r="AH6" s="52"/>
      <c r="AI6" s="53"/>
      <c r="AJ6" s="54"/>
      <c r="AK6" s="54"/>
      <c r="AL6" s="54"/>
      <c r="AM6" s="54"/>
      <c r="AN6" s="54"/>
      <c r="AO6" s="1196"/>
      <c r="AP6" s="52"/>
      <c r="AQ6" s="53"/>
      <c r="AR6" s="54"/>
      <c r="AS6" s="54"/>
      <c r="AT6" s="54"/>
      <c r="AU6" s="54"/>
      <c r="AV6" s="54"/>
      <c r="AW6" s="44"/>
      <c r="AX6" s="52"/>
      <c r="AY6" s="53"/>
      <c r="AZ6" s="54"/>
      <c r="BA6" s="54"/>
      <c r="BB6" s="54"/>
      <c r="BC6" s="54"/>
      <c r="BD6" s="54"/>
      <c r="BE6" s="44"/>
      <c r="BF6" s="52"/>
      <c r="BG6" s="53"/>
      <c r="BH6" s="54"/>
      <c r="BI6" s="54"/>
      <c r="BJ6" s="54"/>
      <c r="BK6" s="54"/>
      <c r="BL6" s="54"/>
      <c r="BM6" s="44"/>
      <c r="BN6" s="52"/>
      <c r="BO6" s="53"/>
      <c r="BP6" s="54"/>
      <c r="BQ6" s="54"/>
      <c r="BR6" s="54"/>
      <c r="BS6" s="54"/>
      <c r="BT6" s="54"/>
      <c r="BU6" s="44"/>
      <c r="BV6" s="52"/>
      <c r="BW6" s="53"/>
      <c r="BX6" s="54"/>
      <c r="BY6" s="54"/>
      <c r="BZ6" s="54"/>
      <c r="CA6" s="54"/>
      <c r="CB6" s="54"/>
      <c r="CC6" s="44"/>
      <c r="CD6" s="52"/>
      <c r="CE6" s="53"/>
      <c r="CF6" s="54"/>
      <c r="CG6" s="54"/>
      <c r="CH6" s="54"/>
      <c r="CI6" s="54"/>
      <c r="CJ6" s="54"/>
      <c r="CK6" s="44"/>
    </row>
    <row r="7" spans="1:89" ht="18">
      <c r="A7" s="52" t="s">
        <v>759</v>
      </c>
      <c r="B7" s="53" t="s">
        <v>760</v>
      </c>
      <c r="C7" s="53" t="s">
        <v>622</v>
      </c>
      <c r="D7" s="53" t="s">
        <v>623</v>
      </c>
      <c r="E7" s="53" t="s">
        <v>624</v>
      </c>
      <c r="F7" s="53" t="s">
        <v>623</v>
      </c>
      <c r="G7" s="53" t="s">
        <v>625</v>
      </c>
      <c r="I7" s="52" t="s">
        <v>759</v>
      </c>
      <c r="J7" s="53" t="s">
        <v>760</v>
      </c>
      <c r="K7" s="53" t="s">
        <v>622</v>
      </c>
      <c r="L7" s="53" t="s">
        <v>623</v>
      </c>
      <c r="M7" s="53" t="s">
        <v>624</v>
      </c>
      <c r="N7" s="53" t="s">
        <v>623</v>
      </c>
      <c r="O7" s="53" t="s">
        <v>625</v>
      </c>
      <c r="P7" s="1196"/>
      <c r="Q7" s="52" t="s">
        <v>759</v>
      </c>
      <c r="R7" s="53" t="s">
        <v>760</v>
      </c>
      <c r="S7" s="53" t="s">
        <v>622</v>
      </c>
      <c r="T7" s="53" t="s">
        <v>623</v>
      </c>
      <c r="U7" s="53" t="s">
        <v>624</v>
      </c>
      <c r="V7" s="53" t="s">
        <v>623</v>
      </c>
      <c r="W7" s="53" t="s">
        <v>625</v>
      </c>
      <c r="X7" s="1204"/>
      <c r="Y7" s="1196"/>
      <c r="Z7" s="52" t="s">
        <v>759</v>
      </c>
      <c r="AA7" s="53" t="s">
        <v>760</v>
      </c>
      <c r="AB7" s="53" t="s">
        <v>622</v>
      </c>
      <c r="AC7" s="53" t="s">
        <v>623</v>
      </c>
      <c r="AD7" s="53" t="s">
        <v>624</v>
      </c>
      <c r="AE7" s="53" t="s">
        <v>623</v>
      </c>
      <c r="AF7" s="53" t="s">
        <v>625</v>
      </c>
      <c r="AG7" s="44"/>
      <c r="AH7" s="52" t="s">
        <v>759</v>
      </c>
      <c r="AI7" s="53" t="s">
        <v>760</v>
      </c>
      <c r="AJ7" s="53" t="s">
        <v>622</v>
      </c>
      <c r="AK7" s="53" t="s">
        <v>623</v>
      </c>
      <c r="AL7" s="53" t="s">
        <v>624</v>
      </c>
      <c r="AM7" s="53" t="s">
        <v>623</v>
      </c>
      <c r="AN7" s="53" t="s">
        <v>625</v>
      </c>
      <c r="AO7" s="1196"/>
      <c r="AP7" s="52" t="s">
        <v>759</v>
      </c>
      <c r="AQ7" s="53" t="s">
        <v>760</v>
      </c>
      <c r="AR7" s="53" t="s">
        <v>622</v>
      </c>
      <c r="AS7" s="53" t="s">
        <v>623</v>
      </c>
      <c r="AT7" s="53" t="s">
        <v>624</v>
      </c>
      <c r="AU7" s="53" t="s">
        <v>623</v>
      </c>
      <c r="AV7" s="53" t="s">
        <v>625</v>
      </c>
      <c r="AW7" s="44"/>
      <c r="AX7" s="52" t="s">
        <v>759</v>
      </c>
      <c r="AY7" s="53" t="s">
        <v>760</v>
      </c>
      <c r="AZ7" s="53" t="s">
        <v>622</v>
      </c>
      <c r="BA7" s="53" t="s">
        <v>623</v>
      </c>
      <c r="BB7" s="53" t="s">
        <v>624</v>
      </c>
      <c r="BC7" s="53" t="s">
        <v>623</v>
      </c>
      <c r="BD7" s="53" t="s">
        <v>625</v>
      </c>
      <c r="BE7" s="44"/>
      <c r="BF7" s="52" t="s">
        <v>759</v>
      </c>
      <c r="BG7" s="53" t="s">
        <v>760</v>
      </c>
      <c r="BH7" s="53" t="s">
        <v>622</v>
      </c>
      <c r="BI7" s="53" t="s">
        <v>623</v>
      </c>
      <c r="BJ7" s="53" t="s">
        <v>624</v>
      </c>
      <c r="BK7" s="53" t="s">
        <v>623</v>
      </c>
      <c r="BL7" s="53" t="s">
        <v>625</v>
      </c>
      <c r="BM7" s="44"/>
      <c r="BN7" s="52" t="s">
        <v>759</v>
      </c>
      <c r="BO7" s="53" t="s">
        <v>760</v>
      </c>
      <c r="BP7" s="53" t="s">
        <v>622</v>
      </c>
      <c r="BQ7" s="53" t="s">
        <v>623</v>
      </c>
      <c r="BR7" s="53" t="s">
        <v>624</v>
      </c>
      <c r="BS7" s="53" t="s">
        <v>623</v>
      </c>
      <c r="BT7" s="53" t="s">
        <v>625</v>
      </c>
      <c r="BU7" s="44"/>
      <c r="BV7" s="52" t="s">
        <v>759</v>
      </c>
      <c r="BW7" s="53" t="s">
        <v>760</v>
      </c>
      <c r="BX7" s="53" t="s">
        <v>622</v>
      </c>
      <c r="BY7" s="53" t="s">
        <v>623</v>
      </c>
      <c r="BZ7" s="53" t="s">
        <v>624</v>
      </c>
      <c r="CA7" s="53" t="s">
        <v>623</v>
      </c>
      <c r="CB7" s="53" t="s">
        <v>625</v>
      </c>
      <c r="CC7" s="44"/>
      <c r="CD7" s="52" t="s">
        <v>759</v>
      </c>
      <c r="CE7" s="53" t="s">
        <v>760</v>
      </c>
      <c r="CF7" s="53" t="s">
        <v>622</v>
      </c>
      <c r="CG7" s="53" t="s">
        <v>623</v>
      </c>
      <c r="CH7" s="53" t="s">
        <v>624</v>
      </c>
      <c r="CI7" s="53" t="s">
        <v>623</v>
      </c>
      <c r="CJ7" s="53" t="s">
        <v>625</v>
      </c>
      <c r="CK7" s="44"/>
    </row>
    <row r="8" spans="1:90" ht="21">
      <c r="A8" s="52"/>
      <c r="B8" s="53"/>
      <c r="C8" s="53" t="s">
        <v>628</v>
      </c>
      <c r="D8" s="53" t="s">
        <v>629</v>
      </c>
      <c r="E8" s="53" t="s">
        <v>584</v>
      </c>
      <c r="F8" s="53" t="s">
        <v>630</v>
      </c>
      <c r="G8" s="53" t="s">
        <v>631</v>
      </c>
      <c r="I8" s="52"/>
      <c r="J8" s="53"/>
      <c r="K8" s="53" t="s">
        <v>628</v>
      </c>
      <c r="L8" s="53" t="s">
        <v>629</v>
      </c>
      <c r="M8" s="53" t="s">
        <v>584</v>
      </c>
      <c r="N8" s="53" t="s">
        <v>630</v>
      </c>
      <c r="O8" s="53" t="s">
        <v>631</v>
      </c>
      <c r="P8" s="1196"/>
      <c r="Q8" s="52"/>
      <c r="R8" s="53"/>
      <c r="S8" s="53" t="s">
        <v>628</v>
      </c>
      <c r="T8" s="53" t="s">
        <v>629</v>
      </c>
      <c r="U8" s="53" t="s">
        <v>629</v>
      </c>
      <c r="V8" s="53" t="s">
        <v>630</v>
      </c>
      <c r="W8" s="53" t="s">
        <v>631</v>
      </c>
      <c r="X8" s="1204"/>
      <c r="Y8" s="1196"/>
      <c r="Z8" s="52"/>
      <c r="AA8" s="53"/>
      <c r="AB8" s="53" t="s">
        <v>628</v>
      </c>
      <c r="AC8" s="53" t="s">
        <v>629</v>
      </c>
      <c r="AD8" s="53" t="s">
        <v>629</v>
      </c>
      <c r="AE8" s="53" t="s">
        <v>630</v>
      </c>
      <c r="AF8" s="53" t="s">
        <v>631</v>
      </c>
      <c r="AG8" s="44"/>
      <c r="AH8" s="52"/>
      <c r="AI8" s="53"/>
      <c r="AJ8" s="53" t="s">
        <v>628</v>
      </c>
      <c r="AK8" s="53" t="s">
        <v>629</v>
      </c>
      <c r="AL8" s="53" t="s">
        <v>629</v>
      </c>
      <c r="AM8" s="53" t="s">
        <v>630</v>
      </c>
      <c r="AN8" s="53" t="s">
        <v>631</v>
      </c>
      <c r="AO8" s="1196"/>
      <c r="AP8" s="52"/>
      <c r="AQ8" s="53"/>
      <c r="AR8" s="53" t="s">
        <v>628</v>
      </c>
      <c r="AS8" s="53" t="s">
        <v>629</v>
      </c>
      <c r="AT8" s="53" t="s">
        <v>629</v>
      </c>
      <c r="AU8" s="53" t="s">
        <v>630</v>
      </c>
      <c r="AV8" s="53" t="s">
        <v>631</v>
      </c>
      <c r="AW8" s="44"/>
      <c r="AX8" s="52"/>
      <c r="AY8" s="53"/>
      <c r="AZ8" s="53" t="s">
        <v>628</v>
      </c>
      <c r="BA8" s="53" t="s">
        <v>629</v>
      </c>
      <c r="BB8" s="53" t="s">
        <v>629</v>
      </c>
      <c r="BC8" s="53" t="s">
        <v>630</v>
      </c>
      <c r="BD8" s="53" t="s">
        <v>631</v>
      </c>
      <c r="BE8" s="44"/>
      <c r="BF8" s="52"/>
      <c r="BG8" s="53"/>
      <c r="BH8" s="53" t="s">
        <v>628</v>
      </c>
      <c r="BI8" s="53" t="s">
        <v>629</v>
      </c>
      <c r="BJ8" s="53" t="s">
        <v>629</v>
      </c>
      <c r="BK8" s="53" t="s">
        <v>630</v>
      </c>
      <c r="BL8" s="53" t="s">
        <v>631</v>
      </c>
      <c r="BM8" s="44"/>
      <c r="BN8" s="52"/>
      <c r="BO8" s="53"/>
      <c r="BP8" s="53" t="s">
        <v>628</v>
      </c>
      <c r="BQ8" s="53" t="s">
        <v>629</v>
      </c>
      <c r="BR8" s="53" t="s">
        <v>629</v>
      </c>
      <c r="BS8" s="53" t="s">
        <v>630</v>
      </c>
      <c r="BT8" s="53" t="s">
        <v>631</v>
      </c>
      <c r="BU8" s="44"/>
      <c r="BV8" s="52"/>
      <c r="BW8" s="53"/>
      <c r="BX8" s="53" t="s">
        <v>628</v>
      </c>
      <c r="BY8" s="53" t="s">
        <v>629</v>
      </c>
      <c r="BZ8" s="53" t="s">
        <v>629</v>
      </c>
      <c r="CA8" s="53" t="s">
        <v>630</v>
      </c>
      <c r="CB8" s="53" t="s">
        <v>631</v>
      </c>
      <c r="CC8" s="44"/>
      <c r="CD8" s="52"/>
      <c r="CE8" s="53"/>
      <c r="CF8" s="53" t="s">
        <v>628</v>
      </c>
      <c r="CG8" s="53" t="s">
        <v>629</v>
      </c>
      <c r="CH8" s="53" t="s">
        <v>629</v>
      </c>
      <c r="CI8" s="53" t="s">
        <v>630</v>
      </c>
      <c r="CJ8" s="53" t="s">
        <v>631</v>
      </c>
      <c r="CK8" s="44"/>
      <c r="CL8" s="1211"/>
    </row>
    <row r="9" spans="1:90" ht="18">
      <c r="A9" s="52"/>
      <c r="B9" s="53"/>
      <c r="C9" s="53" t="s">
        <v>633</v>
      </c>
      <c r="D9" s="47"/>
      <c r="E9" s="53" t="s">
        <v>634</v>
      </c>
      <c r="F9" s="47"/>
      <c r="G9" s="53"/>
      <c r="I9" s="52"/>
      <c r="J9" s="53"/>
      <c r="K9" s="53" t="s">
        <v>633</v>
      </c>
      <c r="L9" s="47"/>
      <c r="M9" s="53" t="s">
        <v>634</v>
      </c>
      <c r="N9" s="47"/>
      <c r="O9" s="53"/>
      <c r="P9" s="1196"/>
      <c r="Q9" s="52"/>
      <c r="R9" s="53"/>
      <c r="S9" s="53" t="s">
        <v>633</v>
      </c>
      <c r="T9" s="47"/>
      <c r="U9" s="53" t="s">
        <v>634</v>
      </c>
      <c r="V9" s="47"/>
      <c r="W9" s="53"/>
      <c r="X9" s="1204"/>
      <c r="Y9" s="1196"/>
      <c r="Z9" s="52"/>
      <c r="AA9" s="53"/>
      <c r="AB9" s="53" t="s">
        <v>633</v>
      </c>
      <c r="AC9" s="47"/>
      <c r="AD9" s="53" t="s">
        <v>634</v>
      </c>
      <c r="AE9" s="47"/>
      <c r="AF9" s="53"/>
      <c r="AG9" s="44"/>
      <c r="AH9" s="52"/>
      <c r="AI9" s="53"/>
      <c r="AJ9" s="53" t="s">
        <v>633</v>
      </c>
      <c r="AK9" s="47"/>
      <c r="AL9" s="53" t="s">
        <v>634</v>
      </c>
      <c r="AM9" s="47"/>
      <c r="AN9" s="53"/>
      <c r="AO9" s="1196"/>
      <c r="AP9" s="52"/>
      <c r="AQ9" s="53"/>
      <c r="AR9" s="53" t="s">
        <v>633</v>
      </c>
      <c r="AS9" s="47"/>
      <c r="AT9" s="53" t="s">
        <v>634</v>
      </c>
      <c r="AU9" s="47"/>
      <c r="AV9" s="53"/>
      <c r="AW9" s="44"/>
      <c r="AX9" s="52"/>
      <c r="AY9" s="53"/>
      <c r="AZ9" s="53" t="s">
        <v>633</v>
      </c>
      <c r="BA9" s="47"/>
      <c r="BB9" s="53" t="s">
        <v>634</v>
      </c>
      <c r="BC9" s="47"/>
      <c r="BD9" s="53"/>
      <c r="BE9" s="44"/>
      <c r="BF9" s="52"/>
      <c r="BG9" s="53"/>
      <c r="BH9" s="53" t="s">
        <v>633</v>
      </c>
      <c r="BI9" s="47"/>
      <c r="BJ9" s="53" t="s">
        <v>634</v>
      </c>
      <c r="BK9" s="47"/>
      <c r="BL9" s="53"/>
      <c r="BM9" s="44"/>
      <c r="BN9" s="52"/>
      <c r="BO9" s="53"/>
      <c r="BP9" s="53" t="s">
        <v>633</v>
      </c>
      <c r="BQ9" s="47"/>
      <c r="BR9" s="53" t="s">
        <v>634</v>
      </c>
      <c r="BS9" s="47"/>
      <c r="BT9" s="53"/>
      <c r="BU9" s="44"/>
      <c r="BV9" s="52"/>
      <c r="BW9" s="53"/>
      <c r="BX9" s="53" t="s">
        <v>633</v>
      </c>
      <c r="BY9" s="47"/>
      <c r="BZ9" s="53" t="s">
        <v>634</v>
      </c>
      <c r="CA9" s="47"/>
      <c r="CB9" s="53"/>
      <c r="CC9" s="44"/>
      <c r="CD9" s="52"/>
      <c r="CE9" s="53"/>
      <c r="CF9" s="53" t="s">
        <v>633</v>
      </c>
      <c r="CG9" s="47"/>
      <c r="CH9" s="53" t="s">
        <v>634</v>
      </c>
      <c r="CI9" s="47"/>
      <c r="CJ9" s="53"/>
      <c r="CK9" s="44"/>
      <c r="CL9" s="1211"/>
    </row>
    <row r="10" spans="1:90" ht="18.75" thickBot="1">
      <c r="A10" s="52"/>
      <c r="B10" s="53"/>
      <c r="C10" s="55" t="s">
        <v>636</v>
      </c>
      <c r="D10" s="56"/>
      <c r="E10" s="56"/>
      <c r="F10" s="56"/>
      <c r="G10" s="56"/>
      <c r="I10" s="52"/>
      <c r="J10" s="53"/>
      <c r="K10" s="55" t="s">
        <v>636</v>
      </c>
      <c r="L10" s="56"/>
      <c r="M10" s="56"/>
      <c r="N10" s="56"/>
      <c r="O10" s="56"/>
      <c r="P10" s="1196"/>
      <c r="Q10" s="52"/>
      <c r="R10" s="53"/>
      <c r="S10" s="55" t="s">
        <v>636</v>
      </c>
      <c r="T10" s="56"/>
      <c r="U10" s="56"/>
      <c r="V10" s="56"/>
      <c r="W10" s="56"/>
      <c r="X10" s="1203"/>
      <c r="Y10" s="1196"/>
      <c r="Z10" s="52"/>
      <c r="AA10" s="53"/>
      <c r="AB10" s="55" t="s">
        <v>636</v>
      </c>
      <c r="AC10" s="56"/>
      <c r="AD10" s="56"/>
      <c r="AE10" s="56"/>
      <c r="AF10" s="56"/>
      <c r="AG10" s="44"/>
      <c r="AH10" s="52"/>
      <c r="AI10" s="53"/>
      <c r="AJ10" s="55" t="s">
        <v>636</v>
      </c>
      <c r="AK10" s="56"/>
      <c r="AL10" s="56"/>
      <c r="AM10" s="56"/>
      <c r="AN10" s="56"/>
      <c r="AO10" s="1196"/>
      <c r="AP10" s="52"/>
      <c r="AQ10" s="53"/>
      <c r="AR10" s="55" t="s">
        <v>636</v>
      </c>
      <c r="AS10" s="56"/>
      <c r="AT10" s="56"/>
      <c r="AU10" s="56"/>
      <c r="AV10" s="56"/>
      <c r="AW10" s="44"/>
      <c r="AX10" s="52"/>
      <c r="AY10" s="53"/>
      <c r="AZ10" s="55" t="s">
        <v>636</v>
      </c>
      <c r="BA10" s="56"/>
      <c r="BB10" s="56"/>
      <c r="BC10" s="56"/>
      <c r="BD10" s="56"/>
      <c r="BE10" s="44"/>
      <c r="BF10" s="52"/>
      <c r="BG10" s="53"/>
      <c r="BH10" s="55" t="s">
        <v>636</v>
      </c>
      <c r="BI10" s="56"/>
      <c r="BJ10" s="56"/>
      <c r="BK10" s="56"/>
      <c r="BL10" s="56"/>
      <c r="BM10" s="44"/>
      <c r="BN10" s="52"/>
      <c r="BO10" s="53"/>
      <c r="BP10" s="55" t="s">
        <v>636</v>
      </c>
      <c r="BQ10" s="56"/>
      <c r="BR10" s="56"/>
      <c r="BS10" s="56"/>
      <c r="BT10" s="56"/>
      <c r="BU10" s="44"/>
      <c r="BV10" s="52"/>
      <c r="BW10" s="53"/>
      <c r="BX10" s="55" t="s">
        <v>636</v>
      </c>
      <c r="BY10" s="56"/>
      <c r="BZ10" s="56"/>
      <c r="CA10" s="56"/>
      <c r="CB10" s="56"/>
      <c r="CC10" s="44"/>
      <c r="CD10" s="52"/>
      <c r="CE10" s="53"/>
      <c r="CF10" s="55" t="s">
        <v>636</v>
      </c>
      <c r="CG10" s="56"/>
      <c r="CH10" s="56"/>
      <c r="CI10" s="56"/>
      <c r="CJ10" s="56"/>
      <c r="CK10" s="44"/>
      <c r="CL10" s="1211"/>
    </row>
    <row r="11" spans="1:90" ht="18.75" thickBot="1">
      <c r="A11" s="57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I11" s="57">
        <v>1</v>
      </c>
      <c r="J11" s="57">
        <v>2</v>
      </c>
      <c r="K11" s="57">
        <v>3</v>
      </c>
      <c r="L11" s="57">
        <v>4</v>
      </c>
      <c r="M11" s="57">
        <v>5</v>
      </c>
      <c r="N11" s="57">
        <v>6</v>
      </c>
      <c r="O11" s="57">
        <v>7</v>
      </c>
      <c r="P11" s="1194"/>
      <c r="Q11" s="57">
        <v>1</v>
      </c>
      <c r="R11" s="57">
        <v>2</v>
      </c>
      <c r="S11" s="57">
        <v>3</v>
      </c>
      <c r="T11" s="57">
        <v>4</v>
      </c>
      <c r="U11" s="57">
        <v>5</v>
      </c>
      <c r="V11" s="57">
        <v>6</v>
      </c>
      <c r="W11" s="57">
        <v>7</v>
      </c>
      <c r="X11" s="1205"/>
      <c r="Z11" s="57">
        <v>1</v>
      </c>
      <c r="AA11" s="57">
        <v>2</v>
      </c>
      <c r="AB11" s="57">
        <v>3</v>
      </c>
      <c r="AC11" s="57">
        <v>4</v>
      </c>
      <c r="AD11" s="57">
        <v>5</v>
      </c>
      <c r="AE11" s="57">
        <v>6</v>
      </c>
      <c r="AF11" s="57">
        <v>7</v>
      </c>
      <c r="AG11" s="44"/>
      <c r="AH11" s="57">
        <v>1</v>
      </c>
      <c r="AI11" s="57">
        <v>2</v>
      </c>
      <c r="AJ11" s="57">
        <v>3</v>
      </c>
      <c r="AK11" s="57">
        <v>4</v>
      </c>
      <c r="AL11" s="57">
        <v>5</v>
      </c>
      <c r="AM11" s="57">
        <v>6</v>
      </c>
      <c r="AN11" s="57">
        <v>7</v>
      </c>
      <c r="AO11" s="1209"/>
      <c r="AP11" s="57">
        <v>1</v>
      </c>
      <c r="AQ11" s="57">
        <v>2</v>
      </c>
      <c r="AR11" s="57">
        <v>3</v>
      </c>
      <c r="AS11" s="57">
        <v>4</v>
      </c>
      <c r="AT11" s="57">
        <v>5</v>
      </c>
      <c r="AU11" s="57">
        <v>6</v>
      </c>
      <c r="AV11" s="57">
        <v>7</v>
      </c>
      <c r="AW11" s="44"/>
      <c r="AX11" s="57">
        <v>1</v>
      </c>
      <c r="AY11" s="57">
        <v>2</v>
      </c>
      <c r="AZ11" s="57">
        <v>3</v>
      </c>
      <c r="BA11" s="57">
        <v>4</v>
      </c>
      <c r="BB11" s="57">
        <v>5</v>
      </c>
      <c r="BC11" s="57">
        <v>6</v>
      </c>
      <c r="BD11" s="57">
        <v>7</v>
      </c>
      <c r="BE11" s="44"/>
      <c r="BF11" s="57">
        <v>1</v>
      </c>
      <c r="BG11" s="57">
        <v>2</v>
      </c>
      <c r="BH11" s="57">
        <v>3</v>
      </c>
      <c r="BI11" s="57">
        <v>4</v>
      </c>
      <c r="BJ11" s="57">
        <v>5</v>
      </c>
      <c r="BK11" s="57">
        <v>6</v>
      </c>
      <c r="BL11" s="57">
        <v>7</v>
      </c>
      <c r="BM11" s="44"/>
      <c r="BN11" s="57">
        <v>1</v>
      </c>
      <c r="BO11" s="57">
        <v>2</v>
      </c>
      <c r="BP11" s="57">
        <v>3</v>
      </c>
      <c r="BQ11" s="57">
        <v>4</v>
      </c>
      <c r="BR11" s="57">
        <v>5</v>
      </c>
      <c r="BS11" s="57">
        <v>6</v>
      </c>
      <c r="BT11" s="57">
        <v>7</v>
      </c>
      <c r="BU11" s="44"/>
      <c r="BV11" s="57">
        <v>1</v>
      </c>
      <c r="BW11" s="57">
        <v>2</v>
      </c>
      <c r="BX11" s="57">
        <v>3</v>
      </c>
      <c r="BY11" s="57">
        <v>4</v>
      </c>
      <c r="BZ11" s="57">
        <v>5</v>
      </c>
      <c r="CA11" s="57">
        <v>6</v>
      </c>
      <c r="CB11" s="57">
        <v>7</v>
      </c>
      <c r="CC11" s="44"/>
      <c r="CD11" s="57">
        <v>1</v>
      </c>
      <c r="CE11" s="57">
        <v>2</v>
      </c>
      <c r="CF11" s="57">
        <v>3</v>
      </c>
      <c r="CG11" s="57">
        <v>4</v>
      </c>
      <c r="CH11" s="57">
        <v>5</v>
      </c>
      <c r="CI11" s="57">
        <v>6</v>
      </c>
      <c r="CJ11" s="57">
        <v>7</v>
      </c>
      <c r="CK11" s="44"/>
      <c r="CL11" s="1211"/>
    </row>
    <row r="12" spans="1:90" ht="26.25">
      <c r="A12" s="134">
        <v>1</v>
      </c>
      <c r="B12" s="140" t="s">
        <v>761</v>
      </c>
      <c r="C12" s="59">
        <v>30724</v>
      </c>
      <c r="D12" s="60" t="s">
        <v>644</v>
      </c>
      <c r="E12" s="59">
        <v>54606845</v>
      </c>
      <c r="F12" s="59">
        <v>30007</v>
      </c>
      <c r="G12" s="61">
        <v>88850</v>
      </c>
      <c r="H12" s="142"/>
      <c r="I12" s="134">
        <v>1</v>
      </c>
      <c r="J12" s="140" t="s">
        <v>761</v>
      </c>
      <c r="K12" s="59">
        <v>13699</v>
      </c>
      <c r="L12" s="59">
        <v>123187</v>
      </c>
      <c r="M12" s="59">
        <v>38614286</v>
      </c>
      <c r="N12" s="59">
        <v>13488</v>
      </c>
      <c r="O12" s="61">
        <v>26250</v>
      </c>
      <c r="P12" s="1197"/>
      <c r="Q12" s="134">
        <v>1</v>
      </c>
      <c r="R12" s="140" t="s">
        <v>761</v>
      </c>
      <c r="S12" s="59">
        <v>8141</v>
      </c>
      <c r="T12" s="59">
        <v>58933</v>
      </c>
      <c r="U12" s="59">
        <v>19939794</v>
      </c>
      <c r="V12" s="59">
        <v>8141</v>
      </c>
      <c r="W12" s="61">
        <v>8141</v>
      </c>
      <c r="X12" s="1206"/>
      <c r="Y12" s="1207"/>
      <c r="Z12" s="134">
        <v>1</v>
      </c>
      <c r="AA12" s="140" t="s">
        <v>761</v>
      </c>
      <c r="AB12" s="59">
        <v>4267</v>
      </c>
      <c r="AC12" s="59">
        <v>28020</v>
      </c>
      <c r="AD12" s="59">
        <v>5945429</v>
      </c>
      <c r="AE12" s="59">
        <v>4191</v>
      </c>
      <c r="AF12" s="61">
        <v>13763</v>
      </c>
      <c r="AG12" s="143"/>
      <c r="AH12" s="134">
        <v>1</v>
      </c>
      <c r="AI12" s="140" t="s">
        <v>761</v>
      </c>
      <c r="AJ12" s="59">
        <v>4050</v>
      </c>
      <c r="AK12" s="59">
        <v>13527</v>
      </c>
      <c r="AL12" s="59">
        <v>3551726</v>
      </c>
      <c r="AM12" s="59">
        <v>4040</v>
      </c>
      <c r="AN12" s="61">
        <v>16571</v>
      </c>
      <c r="AO12" s="1210"/>
      <c r="AP12" s="134">
        <v>1</v>
      </c>
      <c r="AQ12" s="140" t="s">
        <v>761</v>
      </c>
      <c r="AR12" s="59">
        <v>4043</v>
      </c>
      <c r="AS12" s="59">
        <v>13500</v>
      </c>
      <c r="AT12" s="59">
        <v>3542568</v>
      </c>
      <c r="AU12" s="59">
        <v>4033</v>
      </c>
      <c r="AV12" s="61">
        <v>16543</v>
      </c>
      <c r="AW12" s="143"/>
      <c r="AX12" s="134">
        <v>1</v>
      </c>
      <c r="AY12" s="140" t="s">
        <v>761</v>
      </c>
      <c r="AZ12" s="59">
        <v>6</v>
      </c>
      <c r="BA12" s="59">
        <v>23</v>
      </c>
      <c r="BB12" s="59">
        <v>8196</v>
      </c>
      <c r="BC12" s="59">
        <v>6</v>
      </c>
      <c r="BD12" s="61">
        <v>22</v>
      </c>
      <c r="BE12" s="143"/>
      <c r="BF12" s="134">
        <v>1</v>
      </c>
      <c r="BG12" s="140" t="s">
        <v>761</v>
      </c>
      <c r="BH12" s="59"/>
      <c r="BI12" s="59"/>
      <c r="BJ12" s="59"/>
      <c r="BK12" s="59"/>
      <c r="BL12" s="61"/>
      <c r="BM12" s="143"/>
      <c r="BN12" s="134">
        <v>1</v>
      </c>
      <c r="BO12" s="140" t="s">
        <v>761</v>
      </c>
      <c r="BP12" s="59">
        <v>1</v>
      </c>
      <c r="BQ12" s="59">
        <v>4</v>
      </c>
      <c r="BR12" s="59">
        <v>962</v>
      </c>
      <c r="BS12" s="59">
        <v>1</v>
      </c>
      <c r="BT12" s="61">
        <v>6</v>
      </c>
      <c r="BU12" s="143"/>
      <c r="BV12" s="134">
        <v>1</v>
      </c>
      <c r="BW12" s="140" t="s">
        <v>761</v>
      </c>
      <c r="BX12" s="59"/>
      <c r="BY12" s="59"/>
      <c r="BZ12" s="59"/>
      <c r="CA12" s="59"/>
      <c r="CB12" s="61"/>
      <c r="CC12" s="143"/>
      <c r="CD12" s="134">
        <v>1</v>
      </c>
      <c r="CE12" s="140" t="s">
        <v>761</v>
      </c>
      <c r="CF12" s="59">
        <v>924</v>
      </c>
      <c r="CG12" s="59">
        <v>380048</v>
      </c>
      <c r="CH12" s="59">
        <v>3142862</v>
      </c>
      <c r="CI12" s="59">
        <v>882</v>
      </c>
      <c r="CJ12" s="61">
        <v>1446</v>
      </c>
      <c r="CK12" s="143"/>
      <c r="CL12" s="1212"/>
    </row>
    <row r="13" spans="1:90" ht="26.25">
      <c r="A13" s="135">
        <v>2</v>
      </c>
      <c r="B13" s="144" t="s">
        <v>762</v>
      </c>
      <c r="C13" s="62">
        <v>40979</v>
      </c>
      <c r="D13" s="63" t="s">
        <v>644</v>
      </c>
      <c r="E13" s="62">
        <v>52065299</v>
      </c>
      <c r="F13" s="62">
        <v>40635</v>
      </c>
      <c r="G13" s="64">
        <v>129255</v>
      </c>
      <c r="H13" s="142"/>
      <c r="I13" s="135">
        <v>2</v>
      </c>
      <c r="J13" s="144" t="s">
        <v>762</v>
      </c>
      <c r="K13" s="62">
        <v>11140</v>
      </c>
      <c r="L13" s="62">
        <v>103450</v>
      </c>
      <c r="M13" s="62">
        <v>30557860</v>
      </c>
      <c r="N13" s="62">
        <v>10938</v>
      </c>
      <c r="O13" s="64">
        <v>23552</v>
      </c>
      <c r="P13" s="1197"/>
      <c r="Q13" s="135">
        <v>2</v>
      </c>
      <c r="R13" s="144" t="s">
        <v>762</v>
      </c>
      <c r="S13" s="62">
        <v>5872</v>
      </c>
      <c r="T13" s="62">
        <v>41845</v>
      </c>
      <c r="U13" s="62">
        <v>15295763</v>
      </c>
      <c r="V13" s="316">
        <v>5872</v>
      </c>
      <c r="W13" s="317">
        <v>5872</v>
      </c>
      <c r="X13" s="1206"/>
      <c r="Y13" s="1207"/>
      <c r="Z13" s="135">
        <v>2</v>
      </c>
      <c r="AA13" s="144" t="s">
        <v>762</v>
      </c>
      <c r="AB13" s="62">
        <v>4400</v>
      </c>
      <c r="AC13" s="62">
        <v>28438</v>
      </c>
      <c r="AD13" s="62">
        <v>5463852</v>
      </c>
      <c r="AE13" s="62">
        <v>4303</v>
      </c>
      <c r="AF13" s="64">
        <v>15362</v>
      </c>
      <c r="AG13" s="143"/>
      <c r="AH13" s="135">
        <v>2</v>
      </c>
      <c r="AI13" s="144" t="s">
        <v>762</v>
      </c>
      <c r="AJ13" s="62">
        <v>4272</v>
      </c>
      <c r="AK13" s="62">
        <v>14329</v>
      </c>
      <c r="AL13" s="62">
        <v>4225445</v>
      </c>
      <c r="AM13" s="62">
        <v>4262</v>
      </c>
      <c r="AN13" s="64">
        <v>17486</v>
      </c>
      <c r="AO13" s="1210"/>
      <c r="AP13" s="135">
        <v>2</v>
      </c>
      <c r="AQ13" s="144" t="s">
        <v>762</v>
      </c>
      <c r="AR13" s="62">
        <v>4263</v>
      </c>
      <c r="AS13" s="62">
        <v>14294</v>
      </c>
      <c r="AT13" s="62">
        <v>4212492</v>
      </c>
      <c r="AU13" s="62">
        <v>4253</v>
      </c>
      <c r="AV13" s="64">
        <v>17452</v>
      </c>
      <c r="AW13" s="143"/>
      <c r="AX13" s="135">
        <v>2</v>
      </c>
      <c r="AY13" s="144" t="s">
        <v>762</v>
      </c>
      <c r="AZ13" s="62">
        <v>8</v>
      </c>
      <c r="BA13" s="62">
        <v>31</v>
      </c>
      <c r="BB13" s="62">
        <v>11411</v>
      </c>
      <c r="BC13" s="62">
        <v>8</v>
      </c>
      <c r="BD13" s="64">
        <v>30</v>
      </c>
      <c r="BE13" s="143"/>
      <c r="BF13" s="135">
        <v>2</v>
      </c>
      <c r="BG13" s="144" t="s">
        <v>762</v>
      </c>
      <c r="BH13" s="62">
        <v>1</v>
      </c>
      <c r="BI13" s="62">
        <v>4</v>
      </c>
      <c r="BJ13" s="62">
        <v>1542</v>
      </c>
      <c r="BK13" s="62">
        <v>1</v>
      </c>
      <c r="BL13" s="64">
        <v>4</v>
      </c>
      <c r="BM13" s="143"/>
      <c r="BN13" s="135">
        <v>2</v>
      </c>
      <c r="BO13" s="144" t="s">
        <v>762</v>
      </c>
      <c r="BP13" s="62"/>
      <c r="BQ13" s="62"/>
      <c r="BR13" s="62"/>
      <c r="BS13" s="62"/>
      <c r="BT13" s="64"/>
      <c r="BU13" s="143"/>
      <c r="BV13" s="135">
        <v>2</v>
      </c>
      <c r="BW13" s="144" t="s">
        <v>762</v>
      </c>
      <c r="BX13" s="62">
        <v>13582</v>
      </c>
      <c r="BY13" s="62">
        <v>13582</v>
      </c>
      <c r="BZ13" s="62">
        <v>3270530</v>
      </c>
      <c r="CA13" s="62">
        <v>13582</v>
      </c>
      <c r="CB13" s="64">
        <v>38421</v>
      </c>
      <c r="CC13" s="143"/>
      <c r="CD13" s="135">
        <v>2</v>
      </c>
      <c r="CE13" s="144" t="s">
        <v>762</v>
      </c>
      <c r="CF13" s="62">
        <v>545</v>
      </c>
      <c r="CG13" s="62">
        <v>48808</v>
      </c>
      <c r="CH13" s="62">
        <v>598975</v>
      </c>
      <c r="CI13" s="62">
        <v>482</v>
      </c>
      <c r="CJ13" s="64">
        <v>1659</v>
      </c>
      <c r="CK13" s="143"/>
      <c r="CL13" s="1212"/>
    </row>
    <row r="14" spans="1:90" ht="26.25">
      <c r="A14" s="135">
        <v>3</v>
      </c>
      <c r="B14" s="144" t="s">
        <v>763</v>
      </c>
      <c r="C14" s="62">
        <v>18276</v>
      </c>
      <c r="D14" s="63" t="s">
        <v>644</v>
      </c>
      <c r="E14" s="62">
        <v>40628760</v>
      </c>
      <c r="F14" s="62">
        <v>18163</v>
      </c>
      <c r="G14" s="64">
        <v>57382</v>
      </c>
      <c r="H14" s="142"/>
      <c r="I14" s="135">
        <v>3</v>
      </c>
      <c r="J14" s="144" t="s">
        <v>763</v>
      </c>
      <c r="K14" s="62">
        <v>9146</v>
      </c>
      <c r="L14" s="62">
        <v>86319</v>
      </c>
      <c r="M14" s="62">
        <v>26688659</v>
      </c>
      <c r="N14" s="62">
        <v>9076</v>
      </c>
      <c r="O14" s="64">
        <v>18642</v>
      </c>
      <c r="P14" s="1197"/>
      <c r="Q14" s="135">
        <v>3</v>
      </c>
      <c r="R14" s="144" t="s">
        <v>763</v>
      </c>
      <c r="S14" s="62">
        <v>5195</v>
      </c>
      <c r="T14" s="62">
        <v>36718</v>
      </c>
      <c r="U14" s="62">
        <v>13585112</v>
      </c>
      <c r="V14" s="62">
        <v>5195</v>
      </c>
      <c r="W14" s="64">
        <v>5195</v>
      </c>
      <c r="X14" s="1206"/>
      <c r="Y14" s="1207"/>
      <c r="Z14" s="135">
        <v>3</v>
      </c>
      <c r="AA14" s="144" t="s">
        <v>763</v>
      </c>
      <c r="AB14" s="62">
        <v>3209</v>
      </c>
      <c r="AC14" s="62">
        <v>20661</v>
      </c>
      <c r="AD14" s="62">
        <v>4296657</v>
      </c>
      <c r="AE14" s="62">
        <v>3148</v>
      </c>
      <c r="AF14" s="64">
        <v>11408</v>
      </c>
      <c r="AG14" s="143"/>
      <c r="AH14" s="135">
        <v>3</v>
      </c>
      <c r="AI14" s="144" t="s">
        <v>763</v>
      </c>
      <c r="AJ14" s="62">
        <v>3749</v>
      </c>
      <c r="AK14" s="62">
        <v>12520</v>
      </c>
      <c r="AL14" s="62">
        <v>3302728</v>
      </c>
      <c r="AM14" s="62">
        <v>3747</v>
      </c>
      <c r="AN14" s="64">
        <v>16979</v>
      </c>
      <c r="AO14" s="1210"/>
      <c r="AP14" s="135">
        <v>3</v>
      </c>
      <c r="AQ14" s="144" t="s">
        <v>763</v>
      </c>
      <c r="AR14" s="62">
        <v>3743</v>
      </c>
      <c r="AS14" s="62">
        <v>12500</v>
      </c>
      <c r="AT14" s="62">
        <v>3296767</v>
      </c>
      <c r="AU14" s="62">
        <v>3741</v>
      </c>
      <c r="AV14" s="64">
        <v>16949</v>
      </c>
      <c r="AW14" s="143"/>
      <c r="AX14" s="135">
        <v>3</v>
      </c>
      <c r="AY14" s="144" t="s">
        <v>763</v>
      </c>
      <c r="AZ14" s="62">
        <v>4</v>
      </c>
      <c r="BA14" s="62">
        <v>14</v>
      </c>
      <c r="BB14" s="62">
        <v>4251</v>
      </c>
      <c r="BC14" s="62">
        <v>4</v>
      </c>
      <c r="BD14" s="64">
        <v>17</v>
      </c>
      <c r="BE14" s="143"/>
      <c r="BF14" s="135">
        <v>3</v>
      </c>
      <c r="BG14" s="144" t="s">
        <v>763</v>
      </c>
      <c r="BH14" s="62">
        <v>1</v>
      </c>
      <c r="BI14" s="62">
        <v>2</v>
      </c>
      <c r="BJ14" s="62">
        <v>391</v>
      </c>
      <c r="BK14" s="62">
        <v>1</v>
      </c>
      <c r="BL14" s="64">
        <v>5</v>
      </c>
      <c r="BM14" s="143"/>
      <c r="BN14" s="135">
        <v>3</v>
      </c>
      <c r="BO14" s="144" t="s">
        <v>763</v>
      </c>
      <c r="BP14" s="62">
        <v>1</v>
      </c>
      <c r="BQ14" s="62">
        <v>4</v>
      </c>
      <c r="BR14" s="62">
        <v>1319</v>
      </c>
      <c r="BS14" s="62">
        <v>1</v>
      </c>
      <c r="BT14" s="64">
        <v>8</v>
      </c>
      <c r="BU14" s="143"/>
      <c r="BV14" s="135">
        <v>3</v>
      </c>
      <c r="BW14" s="144" t="s">
        <v>763</v>
      </c>
      <c r="BX14" s="62"/>
      <c r="BY14" s="62"/>
      <c r="BZ14" s="62"/>
      <c r="CA14" s="62"/>
      <c r="CB14" s="64"/>
      <c r="CC14" s="143"/>
      <c r="CD14" s="135">
        <v>3</v>
      </c>
      <c r="CE14" s="144" t="s">
        <v>763</v>
      </c>
      <c r="CF14" s="62">
        <v>596</v>
      </c>
      <c r="CG14" s="62">
        <v>470617</v>
      </c>
      <c r="CH14" s="62">
        <v>2901019</v>
      </c>
      <c r="CI14" s="62">
        <v>592</v>
      </c>
      <c r="CJ14" s="64">
        <v>1119</v>
      </c>
      <c r="CK14" s="143"/>
      <c r="CL14" s="1212"/>
    </row>
    <row r="15" spans="1:90" ht="26.25">
      <c r="A15" s="136">
        <v>4</v>
      </c>
      <c r="B15" s="146" t="s">
        <v>764</v>
      </c>
      <c r="C15" s="62">
        <v>12720</v>
      </c>
      <c r="D15" s="63" t="s">
        <v>644</v>
      </c>
      <c r="E15" s="62">
        <v>26556284</v>
      </c>
      <c r="F15" s="62">
        <v>12527</v>
      </c>
      <c r="G15" s="64">
        <v>36685</v>
      </c>
      <c r="H15" s="142"/>
      <c r="I15" s="136">
        <v>4</v>
      </c>
      <c r="J15" s="146" t="s">
        <v>764</v>
      </c>
      <c r="K15" s="62">
        <v>6294</v>
      </c>
      <c r="L15" s="62">
        <v>59701</v>
      </c>
      <c r="M15" s="62">
        <v>18412361</v>
      </c>
      <c r="N15" s="62">
        <v>6244</v>
      </c>
      <c r="O15" s="64">
        <v>12737</v>
      </c>
      <c r="P15" s="1197"/>
      <c r="Q15" s="136">
        <v>4</v>
      </c>
      <c r="R15" s="146" t="s">
        <v>764</v>
      </c>
      <c r="S15" s="62">
        <v>3449</v>
      </c>
      <c r="T15" s="62">
        <v>29186</v>
      </c>
      <c r="U15" s="62">
        <v>10632441</v>
      </c>
      <c r="V15" s="62">
        <v>3449</v>
      </c>
      <c r="W15" s="64">
        <v>3449</v>
      </c>
      <c r="X15" s="1206"/>
      <c r="Y15" s="1207"/>
      <c r="Z15" s="136">
        <v>4</v>
      </c>
      <c r="AA15" s="146" t="s">
        <v>764</v>
      </c>
      <c r="AB15" s="62">
        <v>2508</v>
      </c>
      <c r="AC15" s="62">
        <v>19113</v>
      </c>
      <c r="AD15" s="62">
        <v>4635294</v>
      </c>
      <c r="AE15" s="62">
        <v>2460</v>
      </c>
      <c r="AF15" s="64">
        <v>8094</v>
      </c>
      <c r="AG15" s="143"/>
      <c r="AH15" s="136">
        <v>4</v>
      </c>
      <c r="AI15" s="146" t="s">
        <v>764</v>
      </c>
      <c r="AJ15" s="62">
        <v>1974</v>
      </c>
      <c r="AK15" s="62">
        <v>6847</v>
      </c>
      <c r="AL15" s="62">
        <v>1890939</v>
      </c>
      <c r="AM15" s="62">
        <v>1972</v>
      </c>
      <c r="AN15" s="64">
        <v>8364</v>
      </c>
      <c r="AO15" s="1210"/>
      <c r="AP15" s="136">
        <v>4</v>
      </c>
      <c r="AQ15" s="146" t="s">
        <v>764</v>
      </c>
      <c r="AR15" s="62">
        <v>1969</v>
      </c>
      <c r="AS15" s="62">
        <v>6826</v>
      </c>
      <c r="AT15" s="62">
        <v>1885331</v>
      </c>
      <c r="AU15" s="62">
        <v>1967</v>
      </c>
      <c r="AV15" s="64">
        <v>8337</v>
      </c>
      <c r="AW15" s="143"/>
      <c r="AX15" s="136">
        <v>4</v>
      </c>
      <c r="AY15" s="146" t="s">
        <v>764</v>
      </c>
      <c r="AZ15" s="62">
        <v>3</v>
      </c>
      <c r="BA15" s="62">
        <v>12</v>
      </c>
      <c r="BB15" s="62">
        <v>2890</v>
      </c>
      <c r="BC15" s="62">
        <v>3</v>
      </c>
      <c r="BD15" s="64">
        <v>11</v>
      </c>
      <c r="BE15" s="143"/>
      <c r="BF15" s="136">
        <v>4</v>
      </c>
      <c r="BG15" s="146" t="s">
        <v>764</v>
      </c>
      <c r="BH15" s="62">
        <v>2</v>
      </c>
      <c r="BI15" s="62">
        <v>9</v>
      </c>
      <c r="BJ15" s="62">
        <v>2718</v>
      </c>
      <c r="BK15" s="62">
        <v>2</v>
      </c>
      <c r="BL15" s="64">
        <v>16</v>
      </c>
      <c r="BM15" s="143"/>
      <c r="BN15" s="136">
        <v>4</v>
      </c>
      <c r="BO15" s="146" t="s">
        <v>764</v>
      </c>
      <c r="BP15" s="62"/>
      <c r="BQ15" s="62"/>
      <c r="BR15" s="62"/>
      <c r="BS15" s="62"/>
      <c r="BT15" s="64"/>
      <c r="BU15" s="143"/>
      <c r="BV15" s="136">
        <v>4</v>
      </c>
      <c r="BW15" s="146" t="s">
        <v>764</v>
      </c>
      <c r="BX15" s="62"/>
      <c r="BY15" s="62"/>
      <c r="BZ15" s="62"/>
      <c r="CA15" s="62"/>
      <c r="CB15" s="64"/>
      <c r="CC15" s="143"/>
      <c r="CD15" s="136">
        <v>4</v>
      </c>
      <c r="CE15" s="146" t="s">
        <v>764</v>
      </c>
      <c r="CF15" s="62">
        <v>337</v>
      </c>
      <c r="CG15" s="62">
        <v>115618</v>
      </c>
      <c r="CH15" s="62">
        <v>964235</v>
      </c>
      <c r="CI15" s="62">
        <v>319</v>
      </c>
      <c r="CJ15" s="64">
        <v>873</v>
      </c>
      <c r="CK15" s="143"/>
      <c r="CL15" s="1212"/>
    </row>
    <row r="16" spans="1:90" ht="26.25">
      <c r="A16" s="135">
        <v>5</v>
      </c>
      <c r="B16" s="144" t="s">
        <v>765</v>
      </c>
      <c r="C16" s="62">
        <v>24716</v>
      </c>
      <c r="D16" s="63" t="s">
        <v>644</v>
      </c>
      <c r="E16" s="62">
        <v>54668892</v>
      </c>
      <c r="F16" s="62">
        <v>24067</v>
      </c>
      <c r="G16" s="64">
        <v>62048</v>
      </c>
      <c r="H16" s="142"/>
      <c r="I16" s="135">
        <v>5</v>
      </c>
      <c r="J16" s="144" t="s">
        <v>765</v>
      </c>
      <c r="K16" s="62">
        <v>12913</v>
      </c>
      <c r="L16" s="62">
        <v>121604</v>
      </c>
      <c r="M16" s="62">
        <v>40781873</v>
      </c>
      <c r="N16" s="62">
        <v>12811</v>
      </c>
      <c r="O16" s="64">
        <v>20712</v>
      </c>
      <c r="P16" s="1197"/>
      <c r="Q16" s="135">
        <v>5</v>
      </c>
      <c r="R16" s="144" t="s">
        <v>765</v>
      </c>
      <c r="S16" s="62">
        <v>8713</v>
      </c>
      <c r="T16" s="62">
        <v>61887</v>
      </c>
      <c r="U16" s="62">
        <v>23043827</v>
      </c>
      <c r="V16" s="62">
        <v>8713</v>
      </c>
      <c r="W16" s="64">
        <v>8713</v>
      </c>
      <c r="X16" s="1206"/>
      <c r="Y16" s="1207"/>
      <c r="Z16" s="135">
        <v>5</v>
      </c>
      <c r="AA16" s="144" t="s">
        <v>765</v>
      </c>
      <c r="AB16" s="62">
        <v>3206</v>
      </c>
      <c r="AC16" s="62">
        <v>20725</v>
      </c>
      <c r="AD16" s="62">
        <v>4726249</v>
      </c>
      <c r="AE16" s="62">
        <v>3134</v>
      </c>
      <c r="AF16" s="64">
        <v>9203</v>
      </c>
      <c r="AG16" s="143"/>
      <c r="AH16" s="135">
        <v>5</v>
      </c>
      <c r="AI16" s="144" t="s">
        <v>765</v>
      </c>
      <c r="AJ16" s="62">
        <v>3471</v>
      </c>
      <c r="AK16" s="62">
        <v>11820</v>
      </c>
      <c r="AL16" s="62">
        <v>3072897</v>
      </c>
      <c r="AM16" s="62">
        <v>3468</v>
      </c>
      <c r="AN16" s="64">
        <v>13918</v>
      </c>
      <c r="AO16" s="1210"/>
      <c r="AP16" s="135">
        <v>5</v>
      </c>
      <c r="AQ16" s="144" t="s">
        <v>765</v>
      </c>
      <c r="AR16" s="62">
        <v>3466</v>
      </c>
      <c r="AS16" s="62">
        <v>11804</v>
      </c>
      <c r="AT16" s="62">
        <v>3068704</v>
      </c>
      <c r="AU16" s="62">
        <v>3463</v>
      </c>
      <c r="AV16" s="64">
        <v>13904</v>
      </c>
      <c r="AW16" s="143"/>
      <c r="AX16" s="135">
        <v>5</v>
      </c>
      <c r="AY16" s="144" t="s">
        <v>765</v>
      </c>
      <c r="AZ16" s="62">
        <v>5</v>
      </c>
      <c r="BA16" s="62">
        <v>16</v>
      </c>
      <c r="BB16" s="62">
        <v>4193</v>
      </c>
      <c r="BC16" s="62">
        <v>5</v>
      </c>
      <c r="BD16" s="64">
        <v>14</v>
      </c>
      <c r="BE16" s="143"/>
      <c r="BF16" s="135">
        <v>5</v>
      </c>
      <c r="BG16" s="144" t="s">
        <v>765</v>
      </c>
      <c r="BH16" s="62"/>
      <c r="BI16" s="62"/>
      <c r="BJ16" s="62"/>
      <c r="BK16" s="62"/>
      <c r="BL16" s="64"/>
      <c r="BM16" s="143"/>
      <c r="BN16" s="135">
        <v>5</v>
      </c>
      <c r="BO16" s="144" t="s">
        <v>765</v>
      </c>
      <c r="BP16" s="62"/>
      <c r="BQ16" s="62"/>
      <c r="BR16" s="62"/>
      <c r="BS16" s="62"/>
      <c r="BT16" s="64"/>
      <c r="BU16" s="143"/>
      <c r="BV16" s="135">
        <v>5</v>
      </c>
      <c r="BW16" s="144" t="s">
        <v>765</v>
      </c>
      <c r="BX16" s="62"/>
      <c r="BY16" s="62"/>
      <c r="BZ16" s="62"/>
      <c r="CA16" s="62"/>
      <c r="CB16" s="64"/>
      <c r="CC16" s="143"/>
      <c r="CD16" s="135">
        <v>5</v>
      </c>
      <c r="CE16" s="144" t="s">
        <v>765</v>
      </c>
      <c r="CF16" s="62">
        <v>481</v>
      </c>
      <c r="CG16" s="62">
        <v>196159</v>
      </c>
      <c r="CH16" s="62">
        <v>1651506</v>
      </c>
      <c r="CI16" s="62">
        <v>477</v>
      </c>
      <c r="CJ16" s="64">
        <v>820</v>
      </c>
      <c r="CK16" s="143"/>
      <c r="CL16" s="1212"/>
    </row>
    <row r="17" spans="1:90" ht="26.25">
      <c r="A17" s="137">
        <v>6</v>
      </c>
      <c r="B17" s="147" t="s">
        <v>766</v>
      </c>
      <c r="C17" s="62">
        <v>20418</v>
      </c>
      <c r="D17" s="63" t="s">
        <v>644</v>
      </c>
      <c r="E17" s="62">
        <v>46236165</v>
      </c>
      <c r="F17" s="62">
        <v>20245</v>
      </c>
      <c r="G17" s="64">
        <v>63144</v>
      </c>
      <c r="H17" s="142"/>
      <c r="I17" s="137">
        <v>6</v>
      </c>
      <c r="J17" s="147" t="s">
        <v>766</v>
      </c>
      <c r="K17" s="62">
        <v>11463</v>
      </c>
      <c r="L17" s="62">
        <v>109435</v>
      </c>
      <c r="M17" s="62">
        <v>34093140</v>
      </c>
      <c r="N17" s="62">
        <v>11336</v>
      </c>
      <c r="O17" s="64">
        <v>22681</v>
      </c>
      <c r="P17" s="1197"/>
      <c r="Q17" s="137">
        <v>6</v>
      </c>
      <c r="R17" s="147" t="s">
        <v>766</v>
      </c>
      <c r="S17" s="62">
        <v>7140</v>
      </c>
      <c r="T17" s="62">
        <v>51658</v>
      </c>
      <c r="U17" s="62">
        <v>18654021</v>
      </c>
      <c r="V17" s="62">
        <v>7140</v>
      </c>
      <c r="W17" s="64">
        <v>7140</v>
      </c>
      <c r="X17" s="1206"/>
      <c r="Y17" s="1207"/>
      <c r="Z17" s="137">
        <v>6</v>
      </c>
      <c r="AA17" s="147" t="s">
        <v>766</v>
      </c>
      <c r="AB17" s="62">
        <v>3504</v>
      </c>
      <c r="AC17" s="62">
        <v>22463</v>
      </c>
      <c r="AD17" s="62">
        <v>4538200</v>
      </c>
      <c r="AE17" s="62">
        <v>3412</v>
      </c>
      <c r="AF17" s="64">
        <v>13467</v>
      </c>
      <c r="AG17" s="143"/>
      <c r="AH17" s="137">
        <v>6</v>
      </c>
      <c r="AI17" s="147" t="s">
        <v>766</v>
      </c>
      <c r="AJ17" s="62">
        <v>4217</v>
      </c>
      <c r="AK17" s="62">
        <v>14556</v>
      </c>
      <c r="AL17" s="62">
        <v>3768653</v>
      </c>
      <c r="AM17" s="62">
        <v>4215</v>
      </c>
      <c r="AN17" s="64">
        <v>19897</v>
      </c>
      <c r="AO17" s="1210"/>
      <c r="AP17" s="137">
        <v>6</v>
      </c>
      <c r="AQ17" s="147" t="s">
        <v>766</v>
      </c>
      <c r="AR17" s="62">
        <v>4212</v>
      </c>
      <c r="AS17" s="62">
        <v>14536</v>
      </c>
      <c r="AT17" s="62">
        <v>3763759</v>
      </c>
      <c r="AU17" s="62">
        <v>4210</v>
      </c>
      <c r="AV17" s="64">
        <v>19869</v>
      </c>
      <c r="AW17" s="143"/>
      <c r="AX17" s="137">
        <v>6</v>
      </c>
      <c r="AY17" s="147" t="s">
        <v>766</v>
      </c>
      <c r="AZ17" s="62">
        <v>2</v>
      </c>
      <c r="BA17" s="62">
        <v>9</v>
      </c>
      <c r="BB17" s="62">
        <v>2604</v>
      </c>
      <c r="BC17" s="62">
        <v>2</v>
      </c>
      <c r="BD17" s="64">
        <v>11</v>
      </c>
      <c r="BE17" s="143"/>
      <c r="BF17" s="137">
        <v>6</v>
      </c>
      <c r="BG17" s="147" t="s">
        <v>766</v>
      </c>
      <c r="BH17" s="62">
        <v>3</v>
      </c>
      <c r="BI17" s="62">
        <v>11</v>
      </c>
      <c r="BJ17" s="62">
        <v>2290</v>
      </c>
      <c r="BK17" s="62">
        <v>3</v>
      </c>
      <c r="BL17" s="64">
        <v>17</v>
      </c>
      <c r="BM17" s="143"/>
      <c r="BN17" s="137">
        <v>6</v>
      </c>
      <c r="BO17" s="147" t="s">
        <v>766</v>
      </c>
      <c r="BP17" s="62"/>
      <c r="BQ17" s="62"/>
      <c r="BR17" s="62"/>
      <c r="BS17" s="62"/>
      <c r="BT17" s="64"/>
      <c r="BU17" s="143"/>
      <c r="BV17" s="137">
        <v>6</v>
      </c>
      <c r="BW17" s="147" t="s">
        <v>766</v>
      </c>
      <c r="BX17" s="62"/>
      <c r="BY17" s="62"/>
      <c r="BZ17" s="62"/>
      <c r="CA17" s="62"/>
      <c r="CB17" s="64"/>
      <c r="CC17" s="143"/>
      <c r="CD17" s="137">
        <v>6</v>
      </c>
      <c r="CE17" s="147" t="s">
        <v>766</v>
      </c>
      <c r="CF17" s="62">
        <v>303</v>
      </c>
      <c r="CG17" s="62">
        <v>106404</v>
      </c>
      <c r="CH17" s="62">
        <v>926878</v>
      </c>
      <c r="CI17" s="62">
        <v>299</v>
      </c>
      <c r="CJ17" s="64">
        <v>443</v>
      </c>
      <c r="CK17" s="143"/>
      <c r="CL17" s="1212"/>
    </row>
    <row r="18" spans="1:90" ht="26.25">
      <c r="A18" s="135">
        <v>7</v>
      </c>
      <c r="B18" s="144" t="s">
        <v>767</v>
      </c>
      <c r="C18" s="62">
        <v>37318</v>
      </c>
      <c r="D18" s="63" t="s">
        <v>644</v>
      </c>
      <c r="E18" s="62">
        <v>87731727</v>
      </c>
      <c r="F18" s="62">
        <v>36699</v>
      </c>
      <c r="G18" s="64">
        <v>98780</v>
      </c>
      <c r="H18" s="142"/>
      <c r="I18" s="135">
        <v>7</v>
      </c>
      <c r="J18" s="144" t="s">
        <v>767</v>
      </c>
      <c r="K18" s="62">
        <v>20278</v>
      </c>
      <c r="L18" s="62">
        <v>195582</v>
      </c>
      <c r="M18" s="62">
        <v>64490462</v>
      </c>
      <c r="N18" s="62">
        <v>20065</v>
      </c>
      <c r="O18" s="64">
        <v>34349</v>
      </c>
      <c r="P18" s="1197"/>
      <c r="Q18" s="135">
        <v>7</v>
      </c>
      <c r="R18" s="144" t="s">
        <v>767</v>
      </c>
      <c r="S18" s="62">
        <v>13056</v>
      </c>
      <c r="T18" s="62">
        <v>94403</v>
      </c>
      <c r="U18" s="62">
        <v>34935931</v>
      </c>
      <c r="V18" s="62">
        <v>13056</v>
      </c>
      <c r="W18" s="64">
        <v>13056</v>
      </c>
      <c r="X18" s="1206"/>
      <c r="Y18" s="1207"/>
      <c r="Z18" s="135">
        <v>7</v>
      </c>
      <c r="AA18" s="144" t="s">
        <v>767</v>
      </c>
      <c r="AB18" s="62">
        <v>5754</v>
      </c>
      <c r="AC18" s="62">
        <v>38581</v>
      </c>
      <c r="AD18" s="62">
        <v>8744340</v>
      </c>
      <c r="AE18" s="62">
        <v>5592</v>
      </c>
      <c r="AF18" s="64">
        <v>17890</v>
      </c>
      <c r="AG18" s="143"/>
      <c r="AH18" s="135">
        <v>7</v>
      </c>
      <c r="AI18" s="144" t="s">
        <v>767</v>
      </c>
      <c r="AJ18" s="62">
        <v>5967</v>
      </c>
      <c r="AK18" s="62">
        <v>19486</v>
      </c>
      <c r="AL18" s="62">
        <v>5616970</v>
      </c>
      <c r="AM18" s="62">
        <v>5967</v>
      </c>
      <c r="AN18" s="64">
        <v>25645</v>
      </c>
      <c r="AO18" s="1210"/>
      <c r="AP18" s="135">
        <v>7</v>
      </c>
      <c r="AQ18" s="144" t="s">
        <v>767</v>
      </c>
      <c r="AR18" s="62">
        <v>5960</v>
      </c>
      <c r="AS18" s="62">
        <v>19464</v>
      </c>
      <c r="AT18" s="62">
        <v>5610269</v>
      </c>
      <c r="AU18" s="62">
        <v>5960</v>
      </c>
      <c r="AV18" s="64">
        <v>25621</v>
      </c>
      <c r="AW18" s="143"/>
      <c r="AX18" s="135">
        <v>7</v>
      </c>
      <c r="AY18" s="144" t="s">
        <v>767</v>
      </c>
      <c r="AZ18" s="62">
        <v>6</v>
      </c>
      <c r="BA18" s="62">
        <v>18</v>
      </c>
      <c r="BB18" s="62">
        <v>5630</v>
      </c>
      <c r="BC18" s="62">
        <v>6</v>
      </c>
      <c r="BD18" s="64">
        <v>19</v>
      </c>
      <c r="BE18" s="143"/>
      <c r="BF18" s="135">
        <v>7</v>
      </c>
      <c r="BG18" s="144" t="s">
        <v>767</v>
      </c>
      <c r="BH18" s="62">
        <v>1</v>
      </c>
      <c r="BI18" s="62">
        <v>4</v>
      </c>
      <c r="BJ18" s="62">
        <v>1071</v>
      </c>
      <c r="BK18" s="62">
        <v>1</v>
      </c>
      <c r="BL18" s="64">
        <v>5</v>
      </c>
      <c r="BM18" s="143"/>
      <c r="BN18" s="135">
        <v>7</v>
      </c>
      <c r="BO18" s="144" t="s">
        <v>767</v>
      </c>
      <c r="BP18" s="62"/>
      <c r="BQ18" s="62"/>
      <c r="BR18" s="62"/>
      <c r="BS18" s="62"/>
      <c r="BT18" s="64"/>
      <c r="BU18" s="143"/>
      <c r="BV18" s="135">
        <v>7</v>
      </c>
      <c r="BW18" s="144" t="s">
        <v>767</v>
      </c>
      <c r="BX18" s="62">
        <v>1559</v>
      </c>
      <c r="BY18" s="62">
        <v>1560</v>
      </c>
      <c r="BZ18" s="62">
        <v>510597</v>
      </c>
      <c r="CA18" s="62">
        <v>1559</v>
      </c>
      <c r="CB18" s="64">
        <v>6097</v>
      </c>
      <c r="CC18" s="143"/>
      <c r="CD18" s="135">
        <v>7</v>
      </c>
      <c r="CE18" s="144" t="s">
        <v>767</v>
      </c>
      <c r="CF18" s="62">
        <v>1307</v>
      </c>
      <c r="CG18" s="62">
        <v>363570</v>
      </c>
      <c r="CH18" s="62">
        <v>5142340</v>
      </c>
      <c r="CI18" s="62">
        <v>1262</v>
      </c>
      <c r="CJ18" s="64">
        <v>2416</v>
      </c>
      <c r="CK18" s="143"/>
      <c r="CL18" s="1212"/>
    </row>
    <row r="19" spans="1:90" ht="26.25">
      <c r="A19" s="136">
        <v>8</v>
      </c>
      <c r="B19" s="146" t="s">
        <v>768</v>
      </c>
      <c r="C19" s="62">
        <v>8869</v>
      </c>
      <c r="D19" s="63" t="s">
        <v>644</v>
      </c>
      <c r="E19" s="62">
        <v>14372929</v>
      </c>
      <c r="F19" s="62">
        <v>8746</v>
      </c>
      <c r="G19" s="64">
        <v>27316</v>
      </c>
      <c r="H19" s="142"/>
      <c r="I19" s="136">
        <v>8</v>
      </c>
      <c r="J19" s="146" t="s">
        <v>768</v>
      </c>
      <c r="K19" s="62">
        <v>3179</v>
      </c>
      <c r="L19" s="62">
        <v>28679</v>
      </c>
      <c r="M19" s="62">
        <v>9093877</v>
      </c>
      <c r="N19" s="62">
        <v>3133</v>
      </c>
      <c r="O19" s="64">
        <v>6718</v>
      </c>
      <c r="P19" s="1197"/>
      <c r="Q19" s="136">
        <v>8</v>
      </c>
      <c r="R19" s="146" t="s">
        <v>768</v>
      </c>
      <c r="S19" s="62">
        <v>1816</v>
      </c>
      <c r="T19" s="62">
        <v>12956</v>
      </c>
      <c r="U19" s="62">
        <v>4845021</v>
      </c>
      <c r="V19" s="316">
        <v>1816</v>
      </c>
      <c r="W19" s="317">
        <v>1816</v>
      </c>
      <c r="X19" s="1206"/>
      <c r="Y19" s="1207"/>
      <c r="Z19" s="136">
        <v>8</v>
      </c>
      <c r="AA19" s="146" t="s">
        <v>768</v>
      </c>
      <c r="AB19" s="62">
        <v>999</v>
      </c>
      <c r="AC19" s="62">
        <v>6313</v>
      </c>
      <c r="AD19" s="62">
        <v>1316323</v>
      </c>
      <c r="AE19" s="62">
        <v>978</v>
      </c>
      <c r="AF19" s="64">
        <v>3379</v>
      </c>
      <c r="AG19" s="143"/>
      <c r="AH19" s="136">
        <v>8</v>
      </c>
      <c r="AI19" s="146" t="s">
        <v>768</v>
      </c>
      <c r="AJ19" s="62">
        <v>1257</v>
      </c>
      <c r="AK19" s="62">
        <v>4872</v>
      </c>
      <c r="AL19" s="62">
        <v>1172288</v>
      </c>
      <c r="AM19" s="62">
        <v>1218</v>
      </c>
      <c r="AN19" s="64">
        <v>5400</v>
      </c>
      <c r="AO19" s="1210"/>
      <c r="AP19" s="136">
        <v>8</v>
      </c>
      <c r="AQ19" s="146" t="s">
        <v>768</v>
      </c>
      <c r="AR19" s="62">
        <v>1253</v>
      </c>
      <c r="AS19" s="62">
        <v>4147</v>
      </c>
      <c r="AT19" s="62">
        <v>1026719</v>
      </c>
      <c r="AU19" s="62">
        <v>1212</v>
      </c>
      <c r="AV19" s="64">
        <v>5393</v>
      </c>
      <c r="AW19" s="143"/>
      <c r="AX19" s="136">
        <v>8</v>
      </c>
      <c r="AY19" s="146" t="s">
        <v>768</v>
      </c>
      <c r="AZ19" s="62"/>
      <c r="BA19" s="62"/>
      <c r="BB19" s="62"/>
      <c r="BC19" s="62"/>
      <c r="BD19" s="64"/>
      <c r="BE19" s="143"/>
      <c r="BF19" s="136">
        <v>8</v>
      </c>
      <c r="BG19" s="146" t="s">
        <v>768</v>
      </c>
      <c r="BH19" s="62"/>
      <c r="BI19" s="62"/>
      <c r="BJ19" s="62"/>
      <c r="BK19" s="62"/>
      <c r="BL19" s="64"/>
      <c r="BM19" s="143"/>
      <c r="BN19" s="136">
        <v>8</v>
      </c>
      <c r="BO19" s="146" t="s">
        <v>768</v>
      </c>
      <c r="BP19" s="62">
        <v>2</v>
      </c>
      <c r="BQ19" s="62">
        <v>5</v>
      </c>
      <c r="BR19" s="62">
        <v>1135</v>
      </c>
      <c r="BS19" s="62">
        <v>2</v>
      </c>
      <c r="BT19" s="64">
        <v>7</v>
      </c>
      <c r="BU19" s="143"/>
      <c r="BV19" s="136">
        <v>8</v>
      </c>
      <c r="BW19" s="146" t="s">
        <v>768</v>
      </c>
      <c r="BX19" s="62"/>
      <c r="BY19" s="62"/>
      <c r="BZ19" s="62"/>
      <c r="CA19" s="62"/>
      <c r="CB19" s="64"/>
      <c r="CC19" s="143"/>
      <c r="CD19" s="136">
        <v>8</v>
      </c>
      <c r="CE19" s="146" t="s">
        <v>768</v>
      </c>
      <c r="CF19" s="62">
        <v>236</v>
      </c>
      <c r="CG19" s="62">
        <v>58463</v>
      </c>
      <c r="CH19" s="62">
        <v>663513</v>
      </c>
      <c r="CI19" s="62">
        <v>233</v>
      </c>
      <c r="CJ19" s="64">
        <v>417</v>
      </c>
      <c r="CK19" s="143"/>
      <c r="CL19" s="1212"/>
    </row>
    <row r="20" spans="1:90" ht="26.25">
      <c r="A20" s="135">
        <v>9</v>
      </c>
      <c r="B20" s="144" t="s">
        <v>769</v>
      </c>
      <c r="C20" s="65">
        <v>16758</v>
      </c>
      <c r="D20" s="66" t="s">
        <v>644</v>
      </c>
      <c r="E20" s="65">
        <v>35125283</v>
      </c>
      <c r="F20" s="65">
        <v>16599</v>
      </c>
      <c r="G20" s="64">
        <v>60614</v>
      </c>
      <c r="H20" s="142"/>
      <c r="I20" s="135">
        <v>9</v>
      </c>
      <c r="J20" s="144" t="s">
        <v>769</v>
      </c>
      <c r="K20" s="65">
        <v>6650</v>
      </c>
      <c r="L20" s="65">
        <v>63737</v>
      </c>
      <c r="M20" s="65">
        <v>19311877</v>
      </c>
      <c r="N20" s="65">
        <v>6583</v>
      </c>
      <c r="O20" s="64">
        <v>14992</v>
      </c>
      <c r="P20" s="1197"/>
      <c r="Q20" s="135">
        <v>9</v>
      </c>
      <c r="R20" s="144" t="s">
        <v>769</v>
      </c>
      <c r="S20" s="65">
        <v>3641</v>
      </c>
      <c r="T20" s="65">
        <v>26083</v>
      </c>
      <c r="U20" s="65">
        <v>9768375</v>
      </c>
      <c r="V20" s="65">
        <v>3641</v>
      </c>
      <c r="W20" s="64">
        <v>3641</v>
      </c>
      <c r="X20" s="1206"/>
      <c r="Y20" s="1207"/>
      <c r="Z20" s="135">
        <v>9</v>
      </c>
      <c r="AA20" s="144" t="s">
        <v>769</v>
      </c>
      <c r="AB20" s="65">
        <v>2466</v>
      </c>
      <c r="AC20" s="65">
        <v>16486</v>
      </c>
      <c r="AD20" s="65">
        <v>3207537</v>
      </c>
      <c r="AE20" s="65">
        <v>2407</v>
      </c>
      <c r="AF20" s="64">
        <v>9552</v>
      </c>
      <c r="AG20" s="143"/>
      <c r="AH20" s="135">
        <v>9</v>
      </c>
      <c r="AI20" s="144" t="s">
        <v>769</v>
      </c>
      <c r="AJ20" s="65">
        <v>3887</v>
      </c>
      <c r="AK20" s="65">
        <v>13019</v>
      </c>
      <c r="AL20" s="65">
        <v>3623655</v>
      </c>
      <c r="AM20" s="65">
        <v>3885</v>
      </c>
      <c r="AN20" s="64">
        <v>18308</v>
      </c>
      <c r="AO20" s="1210"/>
      <c r="AP20" s="135">
        <v>9</v>
      </c>
      <c r="AQ20" s="144" t="s">
        <v>769</v>
      </c>
      <c r="AR20" s="65">
        <v>3884</v>
      </c>
      <c r="AS20" s="65">
        <v>13010</v>
      </c>
      <c r="AT20" s="65">
        <v>3621401</v>
      </c>
      <c r="AU20" s="65">
        <v>3882</v>
      </c>
      <c r="AV20" s="64">
        <v>18290</v>
      </c>
      <c r="AW20" s="143"/>
      <c r="AX20" s="135">
        <v>9</v>
      </c>
      <c r="AY20" s="144" t="s">
        <v>769</v>
      </c>
      <c r="AZ20" s="65">
        <v>3</v>
      </c>
      <c r="BA20" s="65">
        <v>9</v>
      </c>
      <c r="BB20" s="65">
        <v>2254</v>
      </c>
      <c r="BC20" s="65">
        <v>3</v>
      </c>
      <c r="BD20" s="64">
        <v>18</v>
      </c>
      <c r="BE20" s="143"/>
      <c r="BF20" s="135">
        <v>9</v>
      </c>
      <c r="BG20" s="144" t="s">
        <v>769</v>
      </c>
      <c r="BH20" s="65"/>
      <c r="BI20" s="65"/>
      <c r="BJ20" s="65"/>
      <c r="BK20" s="65"/>
      <c r="BL20" s="64"/>
      <c r="BM20" s="143"/>
      <c r="BN20" s="135">
        <v>9</v>
      </c>
      <c r="BO20" s="144" t="s">
        <v>769</v>
      </c>
      <c r="BP20" s="65"/>
      <c r="BQ20" s="65"/>
      <c r="BR20" s="65"/>
      <c r="BS20" s="65"/>
      <c r="BT20" s="64"/>
      <c r="BU20" s="143"/>
      <c r="BV20" s="135">
        <v>9</v>
      </c>
      <c r="BW20" s="144" t="s">
        <v>769</v>
      </c>
      <c r="BX20" s="65"/>
      <c r="BY20" s="65"/>
      <c r="BZ20" s="65"/>
      <c r="CA20" s="65"/>
      <c r="CB20" s="64"/>
      <c r="CC20" s="143"/>
      <c r="CD20" s="135">
        <v>9</v>
      </c>
      <c r="CE20" s="144" t="s">
        <v>769</v>
      </c>
      <c r="CF20" s="65">
        <v>531</v>
      </c>
      <c r="CG20" s="65">
        <v>272928</v>
      </c>
      <c r="CH20" s="65">
        <v>2885566</v>
      </c>
      <c r="CI20" s="65">
        <v>514</v>
      </c>
      <c r="CJ20" s="64">
        <v>1150</v>
      </c>
      <c r="CK20" s="143"/>
      <c r="CL20" s="1212"/>
    </row>
    <row r="21" spans="1:90" ht="26.25">
      <c r="A21" s="135">
        <v>10</v>
      </c>
      <c r="B21" s="144" t="s">
        <v>770</v>
      </c>
      <c r="C21" s="62">
        <v>11421</v>
      </c>
      <c r="D21" s="63" t="s">
        <v>644</v>
      </c>
      <c r="E21" s="62">
        <v>20391286</v>
      </c>
      <c r="F21" s="62">
        <v>11231</v>
      </c>
      <c r="G21" s="64">
        <v>35961</v>
      </c>
      <c r="H21" s="142"/>
      <c r="I21" s="135">
        <v>10</v>
      </c>
      <c r="J21" s="144" t="s">
        <v>770</v>
      </c>
      <c r="K21" s="62">
        <v>4294</v>
      </c>
      <c r="L21" s="62">
        <v>40520</v>
      </c>
      <c r="M21" s="62">
        <v>13440022</v>
      </c>
      <c r="N21" s="62">
        <v>4269</v>
      </c>
      <c r="O21" s="64">
        <v>8093</v>
      </c>
      <c r="P21" s="1197"/>
      <c r="Q21" s="135">
        <v>10</v>
      </c>
      <c r="R21" s="144" t="s">
        <v>770</v>
      </c>
      <c r="S21" s="62">
        <v>2865</v>
      </c>
      <c r="T21" s="62">
        <v>21719</v>
      </c>
      <c r="U21" s="62">
        <v>8240025</v>
      </c>
      <c r="V21" s="62">
        <v>2865</v>
      </c>
      <c r="W21" s="64">
        <v>2865</v>
      </c>
      <c r="X21" s="1206"/>
      <c r="Y21" s="1207"/>
      <c r="Z21" s="135">
        <v>10</v>
      </c>
      <c r="AA21" s="144" t="s">
        <v>770</v>
      </c>
      <c r="AB21" s="62">
        <v>1161</v>
      </c>
      <c r="AC21" s="62">
        <v>8139</v>
      </c>
      <c r="AD21" s="62">
        <v>1788314</v>
      </c>
      <c r="AE21" s="62">
        <v>1138</v>
      </c>
      <c r="AF21" s="64">
        <v>4340</v>
      </c>
      <c r="AG21" s="143"/>
      <c r="AH21" s="135">
        <v>10</v>
      </c>
      <c r="AI21" s="144" t="s">
        <v>770</v>
      </c>
      <c r="AJ21" s="62">
        <v>1784</v>
      </c>
      <c r="AK21" s="62">
        <v>5926</v>
      </c>
      <c r="AL21" s="62">
        <v>1847333</v>
      </c>
      <c r="AM21" s="62">
        <v>1766</v>
      </c>
      <c r="AN21" s="64">
        <v>7976</v>
      </c>
      <c r="AO21" s="1210"/>
      <c r="AP21" s="135">
        <v>10</v>
      </c>
      <c r="AQ21" s="144" t="s">
        <v>770</v>
      </c>
      <c r="AR21" s="62">
        <v>1753</v>
      </c>
      <c r="AS21" s="62">
        <v>5794</v>
      </c>
      <c r="AT21" s="62">
        <v>1836924</v>
      </c>
      <c r="AU21" s="62">
        <v>1748</v>
      </c>
      <c r="AV21" s="64">
        <v>7843</v>
      </c>
      <c r="AW21" s="143"/>
      <c r="AX21" s="135">
        <v>10</v>
      </c>
      <c r="AY21" s="144" t="s">
        <v>770</v>
      </c>
      <c r="AZ21" s="62">
        <v>31</v>
      </c>
      <c r="BA21" s="62">
        <v>35</v>
      </c>
      <c r="BB21" s="62">
        <v>10409</v>
      </c>
      <c r="BC21" s="62">
        <v>11</v>
      </c>
      <c r="BD21" s="64">
        <v>55</v>
      </c>
      <c r="BE21" s="143"/>
      <c r="BF21" s="135">
        <v>10</v>
      </c>
      <c r="BG21" s="144" t="s">
        <v>770</v>
      </c>
      <c r="BH21" s="62"/>
      <c r="BI21" s="62"/>
      <c r="BJ21" s="62"/>
      <c r="BK21" s="62"/>
      <c r="BL21" s="64"/>
      <c r="BM21" s="143"/>
      <c r="BN21" s="135">
        <v>10</v>
      </c>
      <c r="BO21" s="144" t="s">
        <v>770</v>
      </c>
      <c r="BP21" s="62"/>
      <c r="BQ21" s="62"/>
      <c r="BR21" s="62"/>
      <c r="BS21" s="62"/>
      <c r="BT21" s="64"/>
      <c r="BU21" s="143"/>
      <c r="BV21" s="135">
        <v>10</v>
      </c>
      <c r="BW21" s="144" t="s">
        <v>770</v>
      </c>
      <c r="BX21" s="62"/>
      <c r="BY21" s="62"/>
      <c r="BZ21" s="62"/>
      <c r="CA21" s="62"/>
      <c r="CB21" s="64"/>
      <c r="CC21" s="143"/>
      <c r="CD21" s="135">
        <v>10</v>
      </c>
      <c r="CE21" s="144" t="s">
        <v>770</v>
      </c>
      <c r="CF21" s="62">
        <v>283</v>
      </c>
      <c r="CG21" s="62">
        <v>157312</v>
      </c>
      <c r="CH21" s="62">
        <v>1352750</v>
      </c>
      <c r="CI21" s="62">
        <v>274</v>
      </c>
      <c r="CJ21" s="64">
        <v>392</v>
      </c>
      <c r="CK21" s="143"/>
      <c r="CL21" s="1212"/>
    </row>
    <row r="22" spans="1:90" ht="26.25">
      <c r="A22" s="136">
        <v>11</v>
      </c>
      <c r="B22" s="146" t="s">
        <v>771</v>
      </c>
      <c r="C22" s="62">
        <v>24869</v>
      </c>
      <c r="D22" s="63" t="s">
        <v>644</v>
      </c>
      <c r="E22" s="62">
        <v>52408547</v>
      </c>
      <c r="F22" s="62">
        <v>24498</v>
      </c>
      <c r="G22" s="64">
        <v>73103</v>
      </c>
      <c r="H22" s="142"/>
      <c r="I22" s="136">
        <v>11</v>
      </c>
      <c r="J22" s="146" t="s">
        <v>771</v>
      </c>
      <c r="K22" s="62">
        <v>12546</v>
      </c>
      <c r="L22" s="62">
        <v>115949</v>
      </c>
      <c r="M22" s="62">
        <v>35988187</v>
      </c>
      <c r="N22" s="62">
        <v>12409</v>
      </c>
      <c r="O22" s="64">
        <v>23854</v>
      </c>
      <c r="P22" s="1197"/>
      <c r="Q22" s="136">
        <v>11</v>
      </c>
      <c r="R22" s="146" t="s">
        <v>771</v>
      </c>
      <c r="S22" s="62">
        <v>8118</v>
      </c>
      <c r="T22" s="62">
        <v>79436</v>
      </c>
      <c r="U22" s="62">
        <v>28932851</v>
      </c>
      <c r="V22" s="62">
        <v>8118</v>
      </c>
      <c r="W22" s="64">
        <v>8118</v>
      </c>
      <c r="X22" s="1206"/>
      <c r="Y22" s="1207"/>
      <c r="Z22" s="136">
        <v>11</v>
      </c>
      <c r="AA22" s="146" t="s">
        <v>771</v>
      </c>
      <c r="AB22" s="62">
        <v>4428</v>
      </c>
      <c r="AC22" s="62">
        <v>36513</v>
      </c>
      <c r="AD22" s="62">
        <v>7055336</v>
      </c>
      <c r="AE22" s="62">
        <v>4291</v>
      </c>
      <c r="AF22" s="64">
        <v>15736</v>
      </c>
      <c r="AG22" s="143"/>
      <c r="AH22" s="136">
        <v>11</v>
      </c>
      <c r="AI22" s="146" t="s">
        <v>771</v>
      </c>
      <c r="AJ22" s="62">
        <v>3937</v>
      </c>
      <c r="AK22" s="62">
        <v>13578</v>
      </c>
      <c r="AL22" s="62">
        <v>3761421</v>
      </c>
      <c r="AM22" s="62">
        <v>3926</v>
      </c>
      <c r="AN22" s="64">
        <v>17357</v>
      </c>
      <c r="AO22" s="1210"/>
      <c r="AP22" s="136">
        <v>11</v>
      </c>
      <c r="AQ22" s="146" t="s">
        <v>771</v>
      </c>
      <c r="AR22" s="62">
        <v>3932</v>
      </c>
      <c r="AS22" s="62">
        <v>13558</v>
      </c>
      <c r="AT22" s="62">
        <v>3754855</v>
      </c>
      <c r="AU22" s="62">
        <v>3921</v>
      </c>
      <c r="AV22" s="64">
        <v>17334</v>
      </c>
      <c r="AW22" s="143"/>
      <c r="AX22" s="136">
        <v>11</v>
      </c>
      <c r="AY22" s="146" t="s">
        <v>771</v>
      </c>
      <c r="AZ22" s="62">
        <v>2</v>
      </c>
      <c r="BA22" s="62">
        <v>8</v>
      </c>
      <c r="BB22" s="62">
        <v>2547</v>
      </c>
      <c r="BC22" s="62">
        <v>2</v>
      </c>
      <c r="BD22" s="64">
        <v>6</v>
      </c>
      <c r="BE22" s="143"/>
      <c r="BF22" s="136">
        <v>11</v>
      </c>
      <c r="BG22" s="146" t="s">
        <v>771</v>
      </c>
      <c r="BH22" s="62">
        <v>3</v>
      </c>
      <c r="BI22" s="62">
        <v>12</v>
      </c>
      <c r="BJ22" s="62">
        <v>4019</v>
      </c>
      <c r="BK22" s="62">
        <v>3</v>
      </c>
      <c r="BL22" s="64">
        <v>17</v>
      </c>
      <c r="BM22" s="143"/>
      <c r="BN22" s="136">
        <v>11</v>
      </c>
      <c r="BO22" s="146" t="s">
        <v>771</v>
      </c>
      <c r="BP22" s="62"/>
      <c r="BQ22" s="62"/>
      <c r="BR22" s="62"/>
      <c r="BS22" s="62"/>
      <c r="BT22" s="64"/>
      <c r="BU22" s="143"/>
      <c r="BV22" s="136">
        <v>11</v>
      </c>
      <c r="BW22" s="146" t="s">
        <v>771</v>
      </c>
      <c r="BX22" s="62"/>
      <c r="BY22" s="62"/>
      <c r="BZ22" s="62"/>
      <c r="CA22" s="62"/>
      <c r="CB22" s="64"/>
      <c r="CC22" s="143"/>
      <c r="CD22" s="136">
        <v>11</v>
      </c>
      <c r="CE22" s="146" t="s">
        <v>771</v>
      </c>
      <c r="CF22" s="62">
        <v>534</v>
      </c>
      <c r="CG22" s="62">
        <v>228937</v>
      </c>
      <c r="CH22" s="62">
        <v>2172484</v>
      </c>
      <c r="CI22" s="62">
        <v>519</v>
      </c>
      <c r="CJ22" s="64">
        <v>1090</v>
      </c>
      <c r="CK22" s="143"/>
      <c r="CL22" s="1212"/>
    </row>
    <row r="23" spans="1:90" ht="26.25">
      <c r="A23" s="135">
        <v>12</v>
      </c>
      <c r="B23" s="144" t="s">
        <v>772</v>
      </c>
      <c r="C23" s="62">
        <v>27593</v>
      </c>
      <c r="D23" s="63" t="s">
        <v>644</v>
      </c>
      <c r="E23" s="62">
        <v>58995841</v>
      </c>
      <c r="F23" s="62">
        <v>27191</v>
      </c>
      <c r="G23" s="64">
        <v>72825</v>
      </c>
      <c r="H23" s="142"/>
      <c r="I23" s="135">
        <v>12</v>
      </c>
      <c r="J23" s="144" t="s">
        <v>772</v>
      </c>
      <c r="K23" s="62">
        <v>15726</v>
      </c>
      <c r="L23" s="62">
        <v>141078</v>
      </c>
      <c r="M23" s="62">
        <v>43248409</v>
      </c>
      <c r="N23" s="62">
        <v>15535</v>
      </c>
      <c r="O23" s="64">
        <v>28664</v>
      </c>
      <c r="P23" s="1197"/>
      <c r="Q23" s="135">
        <v>12</v>
      </c>
      <c r="R23" s="144" t="s">
        <v>772</v>
      </c>
      <c r="S23" s="62">
        <v>8474</v>
      </c>
      <c r="T23" s="62">
        <v>57759</v>
      </c>
      <c r="U23" s="62">
        <v>20289996</v>
      </c>
      <c r="V23" s="316">
        <v>8474</v>
      </c>
      <c r="W23" s="317">
        <v>8474</v>
      </c>
      <c r="X23" s="1206"/>
      <c r="Y23" s="1207"/>
      <c r="Z23" s="135">
        <v>12</v>
      </c>
      <c r="AA23" s="144" t="s">
        <v>772</v>
      </c>
      <c r="AB23" s="62">
        <v>5674</v>
      </c>
      <c r="AC23" s="62">
        <v>36968</v>
      </c>
      <c r="AD23" s="62">
        <v>8798430</v>
      </c>
      <c r="AE23" s="62">
        <v>5515</v>
      </c>
      <c r="AF23" s="64">
        <v>16705</v>
      </c>
      <c r="AG23" s="143"/>
      <c r="AH23" s="135">
        <v>12</v>
      </c>
      <c r="AI23" s="144" t="s">
        <v>772</v>
      </c>
      <c r="AJ23" s="62">
        <v>4488</v>
      </c>
      <c r="AK23" s="62">
        <v>14662</v>
      </c>
      <c r="AL23" s="62">
        <v>4053070</v>
      </c>
      <c r="AM23" s="62">
        <v>4485</v>
      </c>
      <c r="AN23" s="64">
        <v>18607</v>
      </c>
      <c r="AO23" s="1210"/>
      <c r="AP23" s="135">
        <v>12</v>
      </c>
      <c r="AQ23" s="144" t="s">
        <v>772</v>
      </c>
      <c r="AR23" s="62">
        <v>4486</v>
      </c>
      <c r="AS23" s="62">
        <v>14654</v>
      </c>
      <c r="AT23" s="62">
        <v>4052006</v>
      </c>
      <c r="AU23" s="62">
        <v>4483</v>
      </c>
      <c r="AV23" s="64">
        <v>18597</v>
      </c>
      <c r="AW23" s="143"/>
      <c r="AX23" s="135">
        <v>12</v>
      </c>
      <c r="AY23" s="144" t="s">
        <v>772</v>
      </c>
      <c r="AZ23" s="62"/>
      <c r="BA23" s="62"/>
      <c r="BB23" s="62"/>
      <c r="BC23" s="62"/>
      <c r="BD23" s="64"/>
      <c r="BE23" s="143"/>
      <c r="BF23" s="135">
        <v>12</v>
      </c>
      <c r="BG23" s="144" t="s">
        <v>772</v>
      </c>
      <c r="BH23" s="62">
        <v>2</v>
      </c>
      <c r="BI23" s="62">
        <v>8</v>
      </c>
      <c r="BJ23" s="62">
        <v>1064</v>
      </c>
      <c r="BK23" s="62">
        <v>2</v>
      </c>
      <c r="BL23" s="64">
        <v>10</v>
      </c>
      <c r="BM23" s="143"/>
      <c r="BN23" s="135">
        <v>12</v>
      </c>
      <c r="BO23" s="144" t="s">
        <v>772</v>
      </c>
      <c r="BP23" s="62"/>
      <c r="BQ23" s="62"/>
      <c r="BR23" s="62"/>
      <c r="BS23" s="62"/>
      <c r="BT23" s="64"/>
      <c r="BU23" s="143"/>
      <c r="BV23" s="135">
        <v>12</v>
      </c>
      <c r="BW23" s="144" t="s">
        <v>772</v>
      </c>
      <c r="BX23" s="62">
        <v>917</v>
      </c>
      <c r="BY23" s="62">
        <v>917</v>
      </c>
      <c r="BZ23" s="62">
        <v>114735</v>
      </c>
      <c r="CA23" s="62">
        <v>916</v>
      </c>
      <c r="CB23" s="64">
        <v>2999</v>
      </c>
      <c r="CC23" s="143"/>
      <c r="CD23" s="135">
        <v>12</v>
      </c>
      <c r="CE23" s="144" t="s">
        <v>772</v>
      </c>
      <c r="CF23" s="62">
        <v>854</v>
      </c>
      <c r="CG23" s="62">
        <v>297191</v>
      </c>
      <c r="CH23" s="62">
        <v>2534659</v>
      </c>
      <c r="CI23" s="62">
        <v>837</v>
      </c>
      <c r="CJ23" s="64">
        <v>1227</v>
      </c>
      <c r="CK23" s="143"/>
      <c r="CL23" s="1212"/>
    </row>
    <row r="24" spans="1:90" ht="26.25">
      <c r="A24" s="136">
        <v>13</v>
      </c>
      <c r="B24" s="146" t="s">
        <v>773</v>
      </c>
      <c r="C24" s="62">
        <v>12107</v>
      </c>
      <c r="D24" s="63" t="s">
        <v>644</v>
      </c>
      <c r="E24" s="62">
        <v>26680123</v>
      </c>
      <c r="F24" s="62">
        <v>11947</v>
      </c>
      <c r="G24" s="64">
        <v>38519</v>
      </c>
      <c r="H24" s="142"/>
      <c r="I24" s="136">
        <v>13</v>
      </c>
      <c r="J24" s="146" t="s">
        <v>773</v>
      </c>
      <c r="K24" s="62">
        <v>5793</v>
      </c>
      <c r="L24" s="62">
        <v>49610</v>
      </c>
      <c r="M24" s="62">
        <v>15964367</v>
      </c>
      <c r="N24" s="62">
        <v>5757</v>
      </c>
      <c r="O24" s="64">
        <v>12252</v>
      </c>
      <c r="P24" s="1197"/>
      <c r="Q24" s="136">
        <v>13</v>
      </c>
      <c r="R24" s="146" t="s">
        <v>773</v>
      </c>
      <c r="S24" s="62">
        <v>3365</v>
      </c>
      <c r="T24" s="62">
        <v>22581</v>
      </c>
      <c r="U24" s="62">
        <v>8250766</v>
      </c>
      <c r="V24" s="62">
        <v>3365</v>
      </c>
      <c r="W24" s="64">
        <v>3365</v>
      </c>
      <c r="X24" s="1206"/>
      <c r="Y24" s="1207"/>
      <c r="Z24" s="136">
        <v>13</v>
      </c>
      <c r="AA24" s="146" t="s">
        <v>773</v>
      </c>
      <c r="AB24" s="62">
        <v>2047</v>
      </c>
      <c r="AC24" s="62">
        <v>12607</v>
      </c>
      <c r="AD24" s="62">
        <v>2701080</v>
      </c>
      <c r="AE24" s="62">
        <v>2012</v>
      </c>
      <c r="AF24" s="64">
        <v>6894</v>
      </c>
      <c r="AG24" s="143"/>
      <c r="AH24" s="136">
        <v>13</v>
      </c>
      <c r="AI24" s="146" t="s">
        <v>773</v>
      </c>
      <c r="AJ24" s="62">
        <v>2323</v>
      </c>
      <c r="AK24" s="62">
        <v>8645</v>
      </c>
      <c r="AL24" s="62">
        <v>2486539</v>
      </c>
      <c r="AM24" s="62">
        <v>2322</v>
      </c>
      <c r="AN24" s="64">
        <v>9867</v>
      </c>
      <c r="AO24" s="1210"/>
      <c r="AP24" s="136">
        <v>13</v>
      </c>
      <c r="AQ24" s="146" t="s">
        <v>773</v>
      </c>
      <c r="AR24" s="62">
        <v>2320</v>
      </c>
      <c r="AS24" s="62">
        <v>8633</v>
      </c>
      <c r="AT24" s="62">
        <v>2482214</v>
      </c>
      <c r="AU24" s="62">
        <v>2319</v>
      </c>
      <c r="AV24" s="64">
        <v>9858</v>
      </c>
      <c r="AW24" s="143"/>
      <c r="AX24" s="136">
        <v>13</v>
      </c>
      <c r="AY24" s="146" t="s">
        <v>773</v>
      </c>
      <c r="AZ24" s="62">
        <v>3</v>
      </c>
      <c r="BA24" s="62">
        <v>12</v>
      </c>
      <c r="BB24" s="62">
        <v>4325</v>
      </c>
      <c r="BC24" s="62">
        <v>3</v>
      </c>
      <c r="BD24" s="64">
        <v>9</v>
      </c>
      <c r="BE24" s="143"/>
      <c r="BF24" s="136">
        <v>13</v>
      </c>
      <c r="BG24" s="146" t="s">
        <v>773</v>
      </c>
      <c r="BH24" s="62"/>
      <c r="BI24" s="62"/>
      <c r="BJ24" s="62"/>
      <c r="BK24" s="62"/>
      <c r="BL24" s="64"/>
      <c r="BM24" s="143"/>
      <c r="BN24" s="136">
        <v>13</v>
      </c>
      <c r="BO24" s="146" t="s">
        <v>773</v>
      </c>
      <c r="BP24" s="62"/>
      <c r="BQ24" s="62"/>
      <c r="BR24" s="62"/>
      <c r="BS24" s="62"/>
      <c r="BT24" s="64"/>
      <c r="BU24" s="143"/>
      <c r="BV24" s="136">
        <v>13</v>
      </c>
      <c r="BW24" s="146" t="s">
        <v>773</v>
      </c>
      <c r="BX24" s="62"/>
      <c r="BY24" s="62"/>
      <c r="BZ24" s="62"/>
      <c r="CA24" s="62"/>
      <c r="CB24" s="64"/>
      <c r="CC24" s="143"/>
      <c r="CD24" s="136">
        <v>13</v>
      </c>
      <c r="CE24" s="146" t="s">
        <v>773</v>
      </c>
      <c r="CF24" s="62">
        <v>551</v>
      </c>
      <c r="CG24" s="62">
        <v>184925</v>
      </c>
      <c r="CH24" s="62">
        <v>3030427</v>
      </c>
      <c r="CI24" s="62">
        <v>531</v>
      </c>
      <c r="CJ24" s="64">
        <v>1205</v>
      </c>
      <c r="CK24" s="143"/>
      <c r="CL24" s="1212"/>
    </row>
    <row r="25" spans="1:90" ht="26.25">
      <c r="A25" s="135">
        <v>14</v>
      </c>
      <c r="B25" s="144" t="s">
        <v>774</v>
      </c>
      <c r="C25" s="67">
        <v>21441</v>
      </c>
      <c r="D25" s="63" t="s">
        <v>644</v>
      </c>
      <c r="E25" s="62">
        <v>39758595</v>
      </c>
      <c r="F25" s="62">
        <v>20775</v>
      </c>
      <c r="G25" s="64">
        <v>67035</v>
      </c>
      <c r="H25" s="142"/>
      <c r="I25" s="135">
        <v>14</v>
      </c>
      <c r="J25" s="144" t="s">
        <v>774</v>
      </c>
      <c r="K25" s="62">
        <v>9512</v>
      </c>
      <c r="L25" s="62">
        <v>87386</v>
      </c>
      <c r="M25" s="62">
        <v>26389965</v>
      </c>
      <c r="N25" s="62">
        <v>9319</v>
      </c>
      <c r="O25" s="64">
        <v>21217</v>
      </c>
      <c r="P25" s="1197"/>
      <c r="Q25" s="135">
        <v>14</v>
      </c>
      <c r="R25" s="144" t="s">
        <v>774</v>
      </c>
      <c r="S25" s="62">
        <v>4723</v>
      </c>
      <c r="T25" s="62">
        <v>33784</v>
      </c>
      <c r="U25" s="62">
        <v>12385471</v>
      </c>
      <c r="V25" s="62">
        <v>4723</v>
      </c>
      <c r="W25" s="64">
        <v>4723</v>
      </c>
      <c r="X25" s="1206"/>
      <c r="Y25" s="1207"/>
      <c r="Z25" s="135">
        <v>14</v>
      </c>
      <c r="AA25" s="144" t="s">
        <v>774</v>
      </c>
      <c r="AB25" s="62">
        <v>3635</v>
      </c>
      <c r="AC25" s="62">
        <v>24455</v>
      </c>
      <c r="AD25" s="62">
        <v>5458935</v>
      </c>
      <c r="AE25" s="62">
        <v>3551</v>
      </c>
      <c r="AF25" s="64">
        <v>12942</v>
      </c>
      <c r="AG25" s="143"/>
      <c r="AH25" s="135">
        <v>14</v>
      </c>
      <c r="AI25" s="144" t="s">
        <v>774</v>
      </c>
      <c r="AJ25" s="62">
        <v>3330</v>
      </c>
      <c r="AK25" s="62">
        <v>11661</v>
      </c>
      <c r="AL25" s="62">
        <v>3256254</v>
      </c>
      <c r="AM25" s="62">
        <v>3319</v>
      </c>
      <c r="AN25" s="64">
        <v>14506</v>
      </c>
      <c r="AO25" s="1210"/>
      <c r="AP25" s="135">
        <v>14</v>
      </c>
      <c r="AQ25" s="144" t="s">
        <v>774</v>
      </c>
      <c r="AR25" s="62">
        <v>3328</v>
      </c>
      <c r="AS25" s="62">
        <v>11653</v>
      </c>
      <c r="AT25" s="62">
        <v>3254483</v>
      </c>
      <c r="AU25" s="62">
        <v>3317</v>
      </c>
      <c r="AV25" s="64">
        <v>14499</v>
      </c>
      <c r="AW25" s="143"/>
      <c r="AX25" s="135">
        <v>14</v>
      </c>
      <c r="AY25" s="144" t="s">
        <v>774</v>
      </c>
      <c r="AZ25" s="62">
        <v>1</v>
      </c>
      <c r="BA25" s="62">
        <v>4</v>
      </c>
      <c r="BB25" s="62">
        <v>992</v>
      </c>
      <c r="BC25" s="62">
        <v>1</v>
      </c>
      <c r="BD25" s="64">
        <v>4</v>
      </c>
      <c r="BE25" s="143"/>
      <c r="BF25" s="135">
        <v>14</v>
      </c>
      <c r="BG25" s="144" t="s">
        <v>774</v>
      </c>
      <c r="BH25" s="62">
        <v>1</v>
      </c>
      <c r="BI25" s="62">
        <v>4</v>
      </c>
      <c r="BJ25" s="62">
        <v>779</v>
      </c>
      <c r="BK25" s="62">
        <v>1</v>
      </c>
      <c r="BL25" s="64">
        <v>3</v>
      </c>
      <c r="BM25" s="143"/>
      <c r="BN25" s="135">
        <v>14</v>
      </c>
      <c r="BO25" s="144" t="s">
        <v>774</v>
      </c>
      <c r="BP25" s="62"/>
      <c r="BQ25" s="62"/>
      <c r="BR25" s="62"/>
      <c r="BS25" s="62"/>
      <c r="BT25" s="64"/>
      <c r="BU25" s="143"/>
      <c r="BV25" s="135">
        <v>14</v>
      </c>
      <c r="BW25" s="144" t="s">
        <v>774</v>
      </c>
      <c r="BX25" s="62">
        <v>346</v>
      </c>
      <c r="BY25" s="62">
        <v>346</v>
      </c>
      <c r="BZ25" s="62">
        <v>29748</v>
      </c>
      <c r="CA25" s="62">
        <v>346</v>
      </c>
      <c r="CB25" s="64">
        <v>1311</v>
      </c>
      <c r="CC25" s="143"/>
      <c r="CD25" s="135">
        <v>14</v>
      </c>
      <c r="CE25" s="144" t="s">
        <v>774</v>
      </c>
      <c r="CF25" s="62">
        <v>335</v>
      </c>
      <c r="CG25" s="62">
        <v>98667</v>
      </c>
      <c r="CH25" s="62">
        <v>1211407</v>
      </c>
      <c r="CI25" s="62">
        <v>318</v>
      </c>
      <c r="CJ25" s="64">
        <v>687</v>
      </c>
      <c r="CK25" s="143"/>
      <c r="CL25" s="1212"/>
    </row>
    <row r="26" spans="1:92" ht="26.25">
      <c r="A26" s="135">
        <v>15</v>
      </c>
      <c r="B26" s="144" t="s">
        <v>775</v>
      </c>
      <c r="C26" s="62">
        <v>22770</v>
      </c>
      <c r="D26" s="63" t="s">
        <v>644</v>
      </c>
      <c r="E26" s="62">
        <v>44341210</v>
      </c>
      <c r="F26" s="62">
        <v>22343</v>
      </c>
      <c r="G26" s="64">
        <v>75223</v>
      </c>
      <c r="H26" s="142"/>
      <c r="I26" s="135">
        <v>15</v>
      </c>
      <c r="J26" s="144" t="s">
        <v>775</v>
      </c>
      <c r="K26" s="62">
        <v>9090</v>
      </c>
      <c r="L26" s="62">
        <v>85285</v>
      </c>
      <c r="M26" s="62">
        <v>24909589</v>
      </c>
      <c r="N26" s="62">
        <v>8982</v>
      </c>
      <c r="O26" s="64">
        <v>20291</v>
      </c>
      <c r="P26" s="1197"/>
      <c r="Q26" s="135">
        <v>15</v>
      </c>
      <c r="R26" s="144" t="s">
        <v>775</v>
      </c>
      <c r="S26" s="62">
        <v>4796</v>
      </c>
      <c r="T26" s="62">
        <v>34311</v>
      </c>
      <c r="U26" s="62">
        <v>12306454</v>
      </c>
      <c r="V26" s="62">
        <v>4796</v>
      </c>
      <c r="W26" s="64">
        <v>4796</v>
      </c>
      <c r="X26" s="1206"/>
      <c r="Y26" s="1207"/>
      <c r="Z26" s="135">
        <v>15</v>
      </c>
      <c r="AA26" s="144" t="s">
        <v>775</v>
      </c>
      <c r="AB26" s="62">
        <v>3538</v>
      </c>
      <c r="AC26" s="62">
        <v>23226</v>
      </c>
      <c r="AD26" s="62">
        <v>4434926</v>
      </c>
      <c r="AE26" s="62">
        <v>3521</v>
      </c>
      <c r="AF26" s="64">
        <v>12435</v>
      </c>
      <c r="AG26" s="143"/>
      <c r="AH26" s="135">
        <v>15</v>
      </c>
      <c r="AI26" s="144" t="s">
        <v>775</v>
      </c>
      <c r="AJ26" s="62">
        <v>4906</v>
      </c>
      <c r="AK26" s="62">
        <v>17014</v>
      </c>
      <c r="AL26" s="62">
        <v>4468503</v>
      </c>
      <c r="AM26" s="62">
        <v>4894</v>
      </c>
      <c r="AN26" s="64">
        <v>21238</v>
      </c>
      <c r="AO26" s="1210"/>
      <c r="AP26" s="135">
        <v>15</v>
      </c>
      <c r="AQ26" s="144" t="s">
        <v>775</v>
      </c>
      <c r="AR26" s="62">
        <v>4903</v>
      </c>
      <c r="AS26" s="62">
        <v>17005</v>
      </c>
      <c r="AT26" s="62">
        <v>4465924</v>
      </c>
      <c r="AU26" s="62">
        <v>4891</v>
      </c>
      <c r="AV26" s="64">
        <v>21230</v>
      </c>
      <c r="AW26" s="143"/>
      <c r="AX26" s="135">
        <v>15</v>
      </c>
      <c r="AY26" s="144" t="s">
        <v>775</v>
      </c>
      <c r="AZ26" s="62">
        <v>2</v>
      </c>
      <c r="BA26" s="62">
        <v>6</v>
      </c>
      <c r="BB26" s="62">
        <v>1992</v>
      </c>
      <c r="BC26" s="62">
        <v>2</v>
      </c>
      <c r="BD26" s="64">
        <v>4</v>
      </c>
      <c r="BE26" s="143"/>
      <c r="BF26" s="135">
        <v>15</v>
      </c>
      <c r="BG26" s="144" t="s">
        <v>775</v>
      </c>
      <c r="BH26" s="62">
        <v>1</v>
      </c>
      <c r="BI26" s="62">
        <v>3</v>
      </c>
      <c r="BJ26" s="62">
        <v>587</v>
      </c>
      <c r="BK26" s="62">
        <v>1</v>
      </c>
      <c r="BL26" s="64">
        <v>4</v>
      </c>
      <c r="BM26" s="143"/>
      <c r="BN26" s="135">
        <v>15</v>
      </c>
      <c r="BO26" s="144" t="s">
        <v>775</v>
      </c>
      <c r="BP26" s="62"/>
      <c r="BQ26" s="62"/>
      <c r="BR26" s="62"/>
      <c r="BS26" s="62"/>
      <c r="BT26" s="64"/>
      <c r="BU26" s="143"/>
      <c r="BV26" s="135">
        <v>15</v>
      </c>
      <c r="BW26" s="144" t="s">
        <v>775</v>
      </c>
      <c r="BX26" s="62">
        <v>173</v>
      </c>
      <c r="BY26" s="62">
        <v>173</v>
      </c>
      <c r="BZ26" s="62">
        <v>48702</v>
      </c>
      <c r="CA26" s="62">
        <v>173</v>
      </c>
      <c r="CB26" s="64">
        <v>617</v>
      </c>
      <c r="CC26" s="143"/>
      <c r="CD26" s="135">
        <v>15</v>
      </c>
      <c r="CE26" s="144" t="s">
        <v>775</v>
      </c>
      <c r="CF26" s="62">
        <v>613</v>
      </c>
      <c r="CG26" s="62">
        <v>363372</v>
      </c>
      <c r="CH26" s="62">
        <v>3586002</v>
      </c>
      <c r="CI26" s="62">
        <v>601</v>
      </c>
      <c r="CJ26" s="64">
        <v>1061</v>
      </c>
      <c r="CK26" s="143"/>
      <c r="CL26" s="1212"/>
      <c r="CN26" s="102" t="s">
        <v>683</v>
      </c>
    </row>
    <row r="27" spans="1:90" ht="27" thickBot="1">
      <c r="A27" s="138">
        <v>16</v>
      </c>
      <c r="B27" s="148" t="s">
        <v>776</v>
      </c>
      <c r="C27" s="68">
        <v>24347</v>
      </c>
      <c r="D27" s="69" t="s">
        <v>644</v>
      </c>
      <c r="E27" s="68">
        <v>41046982</v>
      </c>
      <c r="F27" s="68">
        <v>23361</v>
      </c>
      <c r="G27" s="70">
        <v>71117</v>
      </c>
      <c r="H27" s="142"/>
      <c r="I27" s="138">
        <v>16</v>
      </c>
      <c r="J27" s="148" t="s">
        <v>776</v>
      </c>
      <c r="K27" s="68">
        <v>10144</v>
      </c>
      <c r="L27" s="68">
        <v>93375</v>
      </c>
      <c r="M27" s="68">
        <v>28590678</v>
      </c>
      <c r="N27" s="68">
        <v>10083</v>
      </c>
      <c r="O27" s="70">
        <v>19474</v>
      </c>
      <c r="P27" s="1197"/>
      <c r="Q27" s="138">
        <v>16</v>
      </c>
      <c r="R27" s="148" t="s">
        <v>776</v>
      </c>
      <c r="S27" s="68">
        <v>6006</v>
      </c>
      <c r="T27" s="68">
        <v>40505</v>
      </c>
      <c r="U27" s="68">
        <v>15109044</v>
      </c>
      <c r="V27" s="68">
        <v>6006</v>
      </c>
      <c r="W27" s="70">
        <v>6006</v>
      </c>
      <c r="X27" s="1206"/>
      <c r="Y27" s="1207"/>
      <c r="Z27" s="138">
        <v>16</v>
      </c>
      <c r="AA27" s="148" t="s">
        <v>776</v>
      </c>
      <c r="AB27" s="68">
        <v>3320</v>
      </c>
      <c r="AC27" s="68">
        <v>21969</v>
      </c>
      <c r="AD27" s="68">
        <v>4245281</v>
      </c>
      <c r="AE27" s="68">
        <v>3267</v>
      </c>
      <c r="AF27" s="70">
        <v>11341</v>
      </c>
      <c r="AG27" s="143"/>
      <c r="AH27" s="138">
        <v>16</v>
      </c>
      <c r="AI27" s="148" t="s">
        <v>776</v>
      </c>
      <c r="AJ27" s="68">
        <v>3393</v>
      </c>
      <c r="AK27" s="68">
        <v>11242</v>
      </c>
      <c r="AL27" s="68">
        <v>2983007</v>
      </c>
      <c r="AM27" s="68">
        <v>3384</v>
      </c>
      <c r="AN27" s="70">
        <v>15244</v>
      </c>
      <c r="AO27" s="1210"/>
      <c r="AP27" s="138">
        <v>16</v>
      </c>
      <c r="AQ27" s="148" t="s">
        <v>776</v>
      </c>
      <c r="AR27" s="68">
        <v>3384</v>
      </c>
      <c r="AS27" s="68">
        <v>11212</v>
      </c>
      <c r="AT27" s="68">
        <v>2975512</v>
      </c>
      <c r="AU27" s="68">
        <v>3375</v>
      </c>
      <c r="AV27" s="70">
        <v>15200</v>
      </c>
      <c r="AW27" s="143"/>
      <c r="AX27" s="138">
        <v>16</v>
      </c>
      <c r="AY27" s="148" t="s">
        <v>776</v>
      </c>
      <c r="AZ27" s="68">
        <v>3</v>
      </c>
      <c r="BA27" s="68">
        <v>8</v>
      </c>
      <c r="BB27" s="68">
        <v>2458</v>
      </c>
      <c r="BC27" s="68">
        <v>3</v>
      </c>
      <c r="BD27" s="70">
        <v>15</v>
      </c>
      <c r="BE27" s="143"/>
      <c r="BF27" s="138">
        <v>16</v>
      </c>
      <c r="BG27" s="148" t="s">
        <v>776</v>
      </c>
      <c r="BH27" s="68">
        <v>3</v>
      </c>
      <c r="BI27" s="68">
        <v>11</v>
      </c>
      <c r="BJ27" s="68">
        <v>2426</v>
      </c>
      <c r="BK27" s="68">
        <v>3</v>
      </c>
      <c r="BL27" s="70">
        <v>13</v>
      </c>
      <c r="BM27" s="143"/>
      <c r="BN27" s="138">
        <v>16</v>
      </c>
      <c r="BO27" s="148" t="s">
        <v>776</v>
      </c>
      <c r="BP27" s="68">
        <v>3</v>
      </c>
      <c r="BQ27" s="68">
        <v>11</v>
      </c>
      <c r="BR27" s="68">
        <v>2611</v>
      </c>
      <c r="BS27" s="68">
        <v>3</v>
      </c>
      <c r="BT27" s="70">
        <v>16</v>
      </c>
      <c r="BU27" s="143"/>
      <c r="BV27" s="138">
        <v>16</v>
      </c>
      <c r="BW27" s="148" t="s">
        <v>776</v>
      </c>
      <c r="BX27" s="68"/>
      <c r="BY27" s="68"/>
      <c r="BZ27" s="68"/>
      <c r="CA27" s="68"/>
      <c r="CB27" s="70"/>
      <c r="CC27" s="143"/>
      <c r="CD27" s="138">
        <v>16</v>
      </c>
      <c r="CE27" s="148" t="s">
        <v>776</v>
      </c>
      <c r="CF27" s="68">
        <v>478</v>
      </c>
      <c r="CG27" s="68">
        <v>192676</v>
      </c>
      <c r="CH27" s="68">
        <v>2124546</v>
      </c>
      <c r="CI27" s="68">
        <v>130504</v>
      </c>
      <c r="CJ27" s="70">
        <v>580</v>
      </c>
      <c r="CK27" s="143"/>
      <c r="CL27" s="1212"/>
    </row>
    <row r="28" spans="1:90" ht="27" thickBot="1">
      <c r="A28" s="139"/>
      <c r="B28" s="149" t="s">
        <v>777</v>
      </c>
      <c r="C28" s="71">
        <f>SUM(C12:C27)</f>
        <v>355326</v>
      </c>
      <c r="D28" s="72" t="s">
        <v>644</v>
      </c>
      <c r="E28" s="71">
        <f>SUM(E12:E27)</f>
        <v>695614768</v>
      </c>
      <c r="F28" s="71">
        <f>SUM(F12:F27)</f>
        <v>349034</v>
      </c>
      <c r="G28" s="73">
        <f>SUM(G12:G27)</f>
        <v>1057857</v>
      </c>
      <c r="H28" s="142"/>
      <c r="I28" s="139"/>
      <c r="J28" s="149" t="s">
        <v>777</v>
      </c>
      <c r="K28" s="71">
        <f>SUM(K12:K27)</f>
        <v>161867</v>
      </c>
      <c r="L28" s="71">
        <f>SUM(L12:L27)</f>
        <v>1504897</v>
      </c>
      <c r="M28" s="71">
        <f>SUM(M12:M27)</f>
        <v>470575612</v>
      </c>
      <c r="N28" s="71">
        <f>SUM(N12:N27)</f>
        <v>160028</v>
      </c>
      <c r="O28" s="73">
        <f>SUM(O12:O27)</f>
        <v>314478</v>
      </c>
      <c r="P28" s="1197"/>
      <c r="Q28" s="139"/>
      <c r="R28" s="149" t="s">
        <v>777</v>
      </c>
      <c r="S28" s="71">
        <f>SUM(S12:S27)</f>
        <v>95370</v>
      </c>
      <c r="T28" s="71">
        <f>SUM(T12:T27)</f>
        <v>703764</v>
      </c>
      <c r="U28" s="71">
        <f>SUM(U12:U27)</f>
        <v>256214892</v>
      </c>
      <c r="V28" s="71">
        <f>SUM(V12:V27)</f>
        <v>95370</v>
      </c>
      <c r="W28" s="73">
        <f>SUM(W12:W27)</f>
        <v>95370</v>
      </c>
      <c r="X28" s="1206"/>
      <c r="Y28" s="1207"/>
      <c r="Z28" s="139"/>
      <c r="AA28" s="149" t="s">
        <v>777</v>
      </c>
      <c r="AB28" s="71">
        <f>SUM(AB12:AB27)</f>
        <v>54116</v>
      </c>
      <c r="AC28" s="71">
        <f>SUM(AC12:AC27)</f>
        <v>364677</v>
      </c>
      <c r="AD28" s="71">
        <f>SUM(AD12:AD27)</f>
        <v>77356183</v>
      </c>
      <c r="AE28" s="71">
        <f>SUM(AE12:AE27)</f>
        <v>52920</v>
      </c>
      <c r="AF28" s="73">
        <f>SUM(AF12:AF27)</f>
        <v>182511</v>
      </c>
      <c r="AG28" s="143"/>
      <c r="AH28" s="139"/>
      <c r="AI28" s="149" t="s">
        <v>777</v>
      </c>
      <c r="AJ28" s="71">
        <f>SUM(AJ12:AJ27)</f>
        <v>57005</v>
      </c>
      <c r="AK28" s="71">
        <f>SUM(AK12:AK27)</f>
        <v>193704</v>
      </c>
      <c r="AL28" s="71">
        <f>SUM(AL12:AL27)</f>
        <v>53081428</v>
      </c>
      <c r="AM28" s="71">
        <f>SUM(AM12:AM27)</f>
        <v>56870</v>
      </c>
      <c r="AN28" s="73">
        <f>SUM(AN12:AN27)</f>
        <v>247363</v>
      </c>
      <c r="AO28" s="1210"/>
      <c r="AP28" s="139"/>
      <c r="AQ28" s="149" t="s">
        <v>777</v>
      </c>
      <c r="AR28" s="71">
        <f>SUM(AR12:AR27)</f>
        <v>56899</v>
      </c>
      <c r="AS28" s="71">
        <f>SUM(AS12:AS27)</f>
        <v>192590</v>
      </c>
      <c r="AT28" s="71">
        <f>SUM(AT12:AT27)</f>
        <v>52849928</v>
      </c>
      <c r="AU28" s="71">
        <f>SUM(AU12:AU27)</f>
        <v>56775</v>
      </c>
      <c r="AV28" s="71">
        <f>SUM(AV12:AV27)</f>
        <v>246919</v>
      </c>
      <c r="AW28" s="143"/>
      <c r="AX28" s="139"/>
      <c r="AY28" s="149" t="s">
        <v>777</v>
      </c>
      <c r="AZ28" s="71">
        <f>SUM(AZ12:AZ27)</f>
        <v>79</v>
      </c>
      <c r="BA28" s="71">
        <f>SUM(BA12:BA27)</f>
        <v>205</v>
      </c>
      <c r="BB28" s="71">
        <f>SUM(BB12:BB27)</f>
        <v>64152</v>
      </c>
      <c r="BC28" s="71">
        <f>SUM(BC12:BC27)</f>
        <v>59</v>
      </c>
      <c r="BD28" s="71">
        <f>SUM(BD12:BD27)</f>
        <v>235</v>
      </c>
      <c r="BE28" s="143"/>
      <c r="BF28" s="139"/>
      <c r="BG28" s="149" t="s">
        <v>777</v>
      </c>
      <c r="BH28" s="71">
        <f>SUM(BH12:BH27)</f>
        <v>18</v>
      </c>
      <c r="BI28" s="71">
        <f>SUM(BI12:BI27)</f>
        <v>68</v>
      </c>
      <c r="BJ28" s="71">
        <f>SUM(BJ12:BJ27)</f>
        <v>16887</v>
      </c>
      <c r="BK28" s="71">
        <f>SUM(BK12:BK27)</f>
        <v>18</v>
      </c>
      <c r="BL28" s="71">
        <f>SUM(BL12:BL27)</f>
        <v>94</v>
      </c>
      <c r="BM28" s="143"/>
      <c r="BN28" s="139"/>
      <c r="BO28" s="149" t="s">
        <v>777</v>
      </c>
      <c r="BP28" s="71">
        <f>SUM(BP12:BP27)</f>
        <v>7</v>
      </c>
      <c r="BQ28" s="71">
        <f>SUM(BQ12:BQ27)</f>
        <v>24</v>
      </c>
      <c r="BR28" s="71">
        <f>SUM(BR12:BR27)</f>
        <v>6027</v>
      </c>
      <c r="BS28" s="71">
        <f>SUM(BS12:BS27)</f>
        <v>7</v>
      </c>
      <c r="BT28" s="71">
        <f>SUM(BT12:BT27)</f>
        <v>37</v>
      </c>
      <c r="BU28" s="143"/>
      <c r="BV28" s="139"/>
      <c r="BW28" s="149" t="s">
        <v>777</v>
      </c>
      <c r="BX28" s="71">
        <f>SUM(BX12:BX27)</f>
        <v>16577</v>
      </c>
      <c r="BY28" s="71">
        <f>SUM(BY12:BY27)</f>
        <v>16578</v>
      </c>
      <c r="BZ28" s="71">
        <f>SUM(BZ12:BZ27)</f>
        <v>3974312</v>
      </c>
      <c r="CA28" s="71">
        <f>SUM(CA12:CA27)</f>
        <v>16576</v>
      </c>
      <c r="CB28" s="71">
        <f>SUM(CB12:CB27)</f>
        <v>49445</v>
      </c>
      <c r="CC28" s="143"/>
      <c r="CD28" s="139"/>
      <c r="CE28" s="149" t="s">
        <v>777</v>
      </c>
      <c r="CF28" s="71">
        <f>SUM(CF12:CF27)</f>
        <v>8908</v>
      </c>
      <c r="CG28" s="71">
        <f>SUM(CG12:CG27)</f>
        <v>3535695</v>
      </c>
      <c r="CH28" s="71">
        <f>SUM(CH12:CH27)</f>
        <v>34889169</v>
      </c>
      <c r="CI28" s="71">
        <f>SUM(CI12:CI27)</f>
        <v>138644</v>
      </c>
      <c r="CJ28" s="71">
        <f>SUM(CJ12:CJ27)</f>
        <v>16585</v>
      </c>
      <c r="CK28" s="143"/>
      <c r="CL28" s="1212"/>
    </row>
    <row r="29" spans="1:92" ht="24" thickBot="1">
      <c r="A29" s="44"/>
      <c r="B29" s="44"/>
      <c r="C29" s="44"/>
      <c r="D29" s="44"/>
      <c r="E29" s="44"/>
      <c r="F29" s="44"/>
      <c r="G29" s="44"/>
      <c r="H29" s="58"/>
      <c r="I29" s="44"/>
      <c r="J29" s="44"/>
      <c r="K29" s="44"/>
      <c r="L29" s="44"/>
      <c r="M29" s="44"/>
      <c r="N29" s="44"/>
      <c r="O29" s="44"/>
      <c r="P29" s="1196"/>
      <c r="Q29" s="44"/>
      <c r="R29" s="44"/>
      <c r="S29" s="44"/>
      <c r="T29" s="44"/>
      <c r="U29" s="44"/>
      <c r="V29" s="44"/>
      <c r="W29" s="44"/>
      <c r="X29" s="1196"/>
      <c r="Y29" s="1196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1196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N29" s="122" t="s">
        <v>566</v>
      </c>
    </row>
    <row r="30" spans="1:99" ht="22.5" customHeight="1" thickTop="1">
      <c r="A30" s="41" t="s">
        <v>577</v>
      </c>
      <c r="B30" s="41"/>
      <c r="C30" s="41"/>
      <c r="D30" s="41"/>
      <c r="E30" s="41"/>
      <c r="F30" s="41"/>
      <c r="G30" s="41"/>
      <c r="I30" s="41" t="s">
        <v>577</v>
      </c>
      <c r="J30" s="41"/>
      <c r="K30" s="41"/>
      <c r="L30" s="41"/>
      <c r="Q30" s="41" t="s">
        <v>580</v>
      </c>
      <c r="Z30" s="41" t="s">
        <v>580</v>
      </c>
      <c r="AH30" s="41" t="s">
        <v>583</v>
      </c>
      <c r="AI30" s="41"/>
      <c r="AJ30" s="41"/>
      <c r="AP30" s="41" t="s">
        <v>583</v>
      </c>
      <c r="AQ30" s="41"/>
      <c r="AR30" s="41"/>
      <c r="AX30" s="41" t="s">
        <v>583</v>
      </c>
      <c r="AY30" s="41"/>
      <c r="AZ30" s="41"/>
      <c r="BF30" s="41" t="s">
        <v>583</v>
      </c>
      <c r="BG30" s="41"/>
      <c r="BH30" s="41"/>
      <c r="BN30" s="41" t="s">
        <v>583</v>
      </c>
      <c r="BO30" s="41"/>
      <c r="BP30" s="41"/>
      <c r="CN30" s="308"/>
      <c r="CO30" s="281"/>
      <c r="CP30" s="318"/>
      <c r="CQ30" s="319"/>
      <c r="CR30" s="319"/>
      <c r="CS30" s="319"/>
      <c r="CT30" s="319"/>
      <c r="CU30" s="320"/>
    </row>
    <row r="31" spans="1:99" ht="22.5" customHeight="1">
      <c r="A31" s="1093" t="s">
        <v>578</v>
      </c>
      <c r="B31" s="41"/>
      <c r="C31" s="41"/>
      <c r="D31" s="41"/>
      <c r="E31" s="41"/>
      <c r="F31" s="41"/>
      <c r="G31" s="41"/>
      <c r="I31" s="1093" t="s">
        <v>571</v>
      </c>
      <c r="J31" s="41"/>
      <c r="K31" s="41"/>
      <c r="L31" s="41"/>
      <c r="CN31" s="321"/>
      <c r="CO31" s="2"/>
      <c r="CP31" s="12"/>
      <c r="CQ31" s="53" t="s">
        <v>622</v>
      </c>
      <c r="CR31" s="53" t="s">
        <v>623</v>
      </c>
      <c r="CS31" s="53" t="s">
        <v>624</v>
      </c>
      <c r="CT31" s="53" t="s">
        <v>623</v>
      </c>
      <c r="CU31" s="322" t="s">
        <v>625</v>
      </c>
    </row>
    <row r="32" spans="1:99" ht="22.5" customHeight="1">
      <c r="A32" s="41" t="s">
        <v>579</v>
      </c>
      <c r="B32" s="41"/>
      <c r="C32" s="41"/>
      <c r="D32" s="41"/>
      <c r="E32" s="41"/>
      <c r="F32" s="41"/>
      <c r="G32" s="41"/>
      <c r="I32" s="1093" t="s">
        <v>572</v>
      </c>
      <c r="J32" s="41"/>
      <c r="K32" s="41"/>
      <c r="L32" s="41"/>
      <c r="CN32" s="280"/>
      <c r="CO32" s="323" t="s">
        <v>626</v>
      </c>
      <c r="CP32" s="17"/>
      <c r="CQ32" s="53" t="s">
        <v>825</v>
      </c>
      <c r="CR32" s="53" t="s">
        <v>629</v>
      </c>
      <c r="CS32" s="53" t="s">
        <v>573</v>
      </c>
      <c r="CT32" s="53" t="s">
        <v>630</v>
      </c>
      <c r="CU32" s="322" t="s">
        <v>631</v>
      </c>
    </row>
    <row r="33" spans="1:99" ht="22.5" customHeight="1">
      <c r="A33" s="1093" t="s">
        <v>568</v>
      </c>
      <c r="B33" s="41"/>
      <c r="C33" s="41"/>
      <c r="D33" s="41"/>
      <c r="E33" s="41"/>
      <c r="F33" s="41"/>
      <c r="G33" s="41"/>
      <c r="CN33" s="280"/>
      <c r="CO33" s="2"/>
      <c r="CP33" s="12"/>
      <c r="CQ33" s="53" t="s">
        <v>826</v>
      </c>
      <c r="CR33" s="47"/>
      <c r="CS33" s="53" t="s">
        <v>827</v>
      </c>
      <c r="CT33" s="47"/>
      <c r="CU33" s="322"/>
    </row>
    <row r="34" spans="1:99" ht="22.5" customHeight="1">
      <c r="A34" s="1093" t="s">
        <v>576</v>
      </c>
      <c r="B34" s="41"/>
      <c r="C34" s="41"/>
      <c r="D34" s="41"/>
      <c r="E34" s="41"/>
      <c r="F34" s="41"/>
      <c r="G34" s="41"/>
      <c r="CN34" s="280"/>
      <c r="CO34" s="2"/>
      <c r="CP34" s="12"/>
      <c r="CQ34" s="53"/>
      <c r="CR34" s="324"/>
      <c r="CS34" s="324"/>
      <c r="CT34" s="324"/>
      <c r="CU34" s="325"/>
    </row>
    <row r="35" spans="16:99" s="123" customFormat="1" ht="24" thickBot="1">
      <c r="P35" s="1199"/>
      <c r="X35" s="1199"/>
      <c r="Y35" s="1199"/>
      <c r="AO35" s="1199"/>
      <c r="CL35" s="1199"/>
      <c r="CN35" s="351"/>
      <c r="CO35" s="352">
        <v>0</v>
      </c>
      <c r="CP35" s="353"/>
      <c r="CQ35" s="354">
        <v>1</v>
      </c>
      <c r="CR35" s="354">
        <v>2</v>
      </c>
      <c r="CS35" s="354">
        <v>3</v>
      </c>
      <c r="CT35" s="354">
        <v>4</v>
      </c>
      <c r="CU35" s="355">
        <v>5</v>
      </c>
    </row>
    <row r="36" spans="92:99" ht="15.75">
      <c r="CN36" s="356"/>
      <c r="CO36" s="359"/>
      <c r="CP36" s="28"/>
      <c r="CQ36" s="10"/>
      <c r="CR36" s="10"/>
      <c r="CS36" s="10"/>
      <c r="CT36" s="10"/>
      <c r="CU36" s="357"/>
    </row>
    <row r="37" spans="92:99" ht="60.75" thickBot="1">
      <c r="CN37" s="358" t="s">
        <v>640</v>
      </c>
      <c r="CO37" s="360"/>
      <c r="CP37" s="361">
        <v>1</v>
      </c>
      <c r="CQ37" s="1091">
        <f>C28</f>
        <v>355326</v>
      </c>
      <c r="CR37" s="366" t="s">
        <v>641</v>
      </c>
      <c r="CS37" s="367">
        <f>E28</f>
        <v>695614768</v>
      </c>
      <c r="CT37" s="1091">
        <f>F28</f>
        <v>349034</v>
      </c>
      <c r="CU37" s="1092">
        <f>G28</f>
        <v>1057857</v>
      </c>
    </row>
    <row r="38" spans="92:99" ht="33">
      <c r="CN38" s="280"/>
      <c r="CO38" s="2"/>
      <c r="CP38" s="349"/>
      <c r="CQ38" s="199"/>
      <c r="CR38" s="328"/>
      <c r="CS38" s="199"/>
      <c r="CT38" s="328"/>
      <c r="CU38" s="329"/>
    </row>
    <row r="39" spans="92:99" ht="45">
      <c r="CN39" s="330" t="s">
        <v>642</v>
      </c>
      <c r="CO39" s="302"/>
      <c r="CP39" s="345">
        <v>2</v>
      </c>
      <c r="CQ39" s="276">
        <f>K28</f>
        <v>161867</v>
      </c>
      <c r="CR39" s="277">
        <f>L28</f>
        <v>1504897</v>
      </c>
      <c r="CS39" s="276">
        <f>M28</f>
        <v>470575612</v>
      </c>
      <c r="CT39" s="277">
        <f>N28</f>
        <v>160028</v>
      </c>
      <c r="CU39" s="362">
        <f>O28</f>
        <v>314478</v>
      </c>
    </row>
    <row r="40" spans="92:99" ht="33.75">
      <c r="CN40" s="331" t="s">
        <v>589</v>
      </c>
      <c r="CO40" s="306"/>
      <c r="CP40" s="346"/>
      <c r="CQ40" s="369"/>
      <c r="CR40" s="370"/>
      <c r="CS40" s="369"/>
      <c r="CT40" s="370"/>
      <c r="CU40" s="371"/>
    </row>
    <row r="41" spans="92:99" ht="33.75">
      <c r="CN41" s="334"/>
      <c r="CO41" s="304" t="s">
        <v>816</v>
      </c>
      <c r="CP41" s="347">
        <v>3</v>
      </c>
      <c r="CQ41" s="372">
        <f>S28</f>
        <v>95370</v>
      </c>
      <c r="CR41" s="373">
        <f>T28</f>
        <v>703764</v>
      </c>
      <c r="CS41" s="372">
        <f>U28</f>
        <v>256214892</v>
      </c>
      <c r="CT41" s="373">
        <f>V28</f>
        <v>95370</v>
      </c>
      <c r="CU41" s="374">
        <f>W28</f>
        <v>95370</v>
      </c>
    </row>
    <row r="42" spans="92:99" ht="33.75">
      <c r="CN42" s="335"/>
      <c r="CO42" s="303"/>
      <c r="CP42" s="345"/>
      <c r="CQ42" s="363"/>
      <c r="CR42" s="364"/>
      <c r="CS42" s="363"/>
      <c r="CT42" s="364"/>
      <c r="CU42" s="365"/>
    </row>
    <row r="43" spans="92:99" ht="33.75">
      <c r="CN43" s="334"/>
      <c r="CO43" s="304" t="s">
        <v>817</v>
      </c>
      <c r="CP43" s="347">
        <v>4</v>
      </c>
      <c r="CQ43" s="372">
        <f>AB28</f>
        <v>54116</v>
      </c>
      <c r="CR43" s="373">
        <f>AC28</f>
        <v>364677</v>
      </c>
      <c r="CS43" s="372">
        <f>AD28</f>
        <v>77356183</v>
      </c>
      <c r="CT43" s="373">
        <f>AE28</f>
        <v>52920</v>
      </c>
      <c r="CU43" s="374">
        <f>AF28</f>
        <v>182511</v>
      </c>
    </row>
    <row r="44" spans="92:99" ht="33.75">
      <c r="CN44" s="335"/>
      <c r="CO44" s="303"/>
      <c r="CP44" s="345"/>
      <c r="CQ44" s="199"/>
      <c r="CR44" s="328"/>
      <c r="CS44" s="199"/>
      <c r="CT44" s="328"/>
      <c r="CU44" s="329"/>
    </row>
    <row r="45" spans="92:99" ht="51.75">
      <c r="CN45" s="336" t="s">
        <v>590</v>
      </c>
      <c r="CO45" s="304"/>
      <c r="CP45" s="347">
        <v>5</v>
      </c>
      <c r="CQ45" s="279">
        <f>AJ28</f>
        <v>57005</v>
      </c>
      <c r="CR45" s="278">
        <f>AK28</f>
        <v>193704</v>
      </c>
      <c r="CS45" s="279">
        <f>AL28</f>
        <v>53081428</v>
      </c>
      <c r="CT45" s="278">
        <f>AM28</f>
        <v>56870</v>
      </c>
      <c r="CU45" s="368">
        <f>AN28</f>
        <v>247363</v>
      </c>
    </row>
    <row r="46" spans="92:99" ht="33.75">
      <c r="CN46" s="334" t="s">
        <v>741</v>
      </c>
      <c r="CO46" s="303"/>
      <c r="CP46" s="345"/>
      <c r="CQ46" s="199"/>
      <c r="CR46" s="328"/>
      <c r="CS46" s="199"/>
      <c r="CT46" s="328"/>
      <c r="CU46" s="329"/>
    </row>
    <row r="47" spans="92:99" ht="49.5" customHeight="1">
      <c r="CN47" s="334" t="s">
        <v>884</v>
      </c>
      <c r="CO47" s="304"/>
      <c r="CP47" s="347">
        <v>6</v>
      </c>
      <c r="CQ47" s="372">
        <f>AR28</f>
        <v>56899</v>
      </c>
      <c r="CR47" s="373">
        <f>AS28</f>
        <v>192590</v>
      </c>
      <c r="CS47" s="372">
        <f>AT28</f>
        <v>52849928</v>
      </c>
      <c r="CT47" s="373">
        <f>AU28</f>
        <v>56775</v>
      </c>
      <c r="CU47" s="374">
        <f>AV28</f>
        <v>246919</v>
      </c>
    </row>
    <row r="48" spans="92:99" ht="49.5" customHeight="1">
      <c r="CN48" s="334" t="s">
        <v>742</v>
      </c>
      <c r="CO48" s="305"/>
      <c r="CP48" s="348">
        <v>7</v>
      </c>
      <c r="CQ48" s="375">
        <f>AZ28</f>
        <v>79</v>
      </c>
      <c r="CR48" s="376">
        <f>BA28</f>
        <v>205</v>
      </c>
      <c r="CS48" s="375">
        <f>BB28</f>
        <v>64152</v>
      </c>
      <c r="CT48" s="376">
        <f>BC28</f>
        <v>59</v>
      </c>
      <c r="CU48" s="377">
        <f>BD28</f>
        <v>235</v>
      </c>
    </row>
    <row r="49" spans="92:99" ht="49.5" customHeight="1">
      <c r="CN49" s="334" t="s">
        <v>743</v>
      </c>
      <c r="CO49" s="304"/>
      <c r="CP49" s="347">
        <v>8</v>
      </c>
      <c r="CQ49" s="372">
        <f>BH28</f>
        <v>18</v>
      </c>
      <c r="CR49" s="373">
        <f>BI28</f>
        <v>68</v>
      </c>
      <c r="CS49" s="372">
        <f>BJ28</f>
        <v>16887</v>
      </c>
      <c r="CT49" s="373">
        <f>BK28</f>
        <v>18</v>
      </c>
      <c r="CU49" s="378">
        <f>BL28</f>
        <v>94</v>
      </c>
    </row>
    <row r="50" spans="92:99" ht="49.5" customHeight="1">
      <c r="CN50" s="334" t="s">
        <v>828</v>
      </c>
      <c r="CO50" s="306"/>
      <c r="CP50" s="346">
        <v>9</v>
      </c>
      <c r="CQ50" s="369">
        <f>BP28</f>
        <v>7</v>
      </c>
      <c r="CR50" s="370">
        <f>BQ28</f>
        <v>24</v>
      </c>
      <c r="CS50" s="369">
        <f>BR28</f>
        <v>6027</v>
      </c>
      <c r="CT50" s="370">
        <f>BS28</f>
        <v>7</v>
      </c>
      <c r="CU50" s="371">
        <f>BT28</f>
        <v>37</v>
      </c>
    </row>
    <row r="51" spans="92:99" ht="33.75">
      <c r="CN51" s="337"/>
      <c r="CO51" s="213"/>
      <c r="CP51" s="346"/>
      <c r="CQ51" s="333"/>
      <c r="CR51" s="327"/>
      <c r="CS51" s="333"/>
      <c r="CT51" s="327"/>
      <c r="CU51" s="344"/>
    </row>
    <row r="52" spans="92:99" ht="45">
      <c r="CN52" s="330" t="s">
        <v>649</v>
      </c>
      <c r="CO52" s="103"/>
      <c r="CP52" s="345"/>
      <c r="CQ52" s="199"/>
      <c r="CR52" s="328"/>
      <c r="CS52" s="199"/>
      <c r="CT52" s="328"/>
      <c r="CU52" s="329"/>
    </row>
    <row r="53" spans="92:99" ht="45">
      <c r="CN53" s="330" t="s">
        <v>818</v>
      </c>
      <c r="CO53" s="307"/>
      <c r="CP53" s="345"/>
      <c r="CQ53" s="328"/>
      <c r="CR53" s="328"/>
      <c r="CS53" s="338"/>
      <c r="CT53" s="338"/>
      <c r="CU53" s="339"/>
    </row>
    <row r="54" spans="92:99" ht="45">
      <c r="CN54" s="336" t="s">
        <v>819</v>
      </c>
      <c r="CO54" s="174"/>
      <c r="CP54" s="347">
        <v>10</v>
      </c>
      <c r="CQ54" s="278">
        <f>BX28</f>
        <v>16577</v>
      </c>
      <c r="CR54" s="278">
        <f>BY28</f>
        <v>16578</v>
      </c>
      <c r="CS54" s="384">
        <f>BZ28</f>
        <v>3974312</v>
      </c>
      <c r="CT54" s="384">
        <f>CA28</f>
        <v>16576</v>
      </c>
      <c r="CU54" s="385">
        <f>CB28</f>
        <v>49445</v>
      </c>
    </row>
    <row r="55" spans="92:99" ht="45">
      <c r="CN55" s="340"/>
      <c r="CO55" s="116"/>
      <c r="CP55" s="346"/>
      <c r="CQ55" s="332"/>
      <c r="CR55" s="332"/>
      <c r="CS55" s="332"/>
      <c r="CT55" s="332"/>
      <c r="CU55" s="381"/>
    </row>
    <row r="56" spans="92:99" ht="45">
      <c r="CN56" s="330" t="s">
        <v>820</v>
      </c>
      <c r="CO56" s="35"/>
      <c r="CP56" s="345"/>
      <c r="CQ56" s="326"/>
      <c r="CR56" s="326"/>
      <c r="CS56" s="379"/>
      <c r="CT56" s="379"/>
      <c r="CU56" s="380"/>
    </row>
    <row r="57" spans="92:99" ht="45">
      <c r="CN57" s="330" t="s">
        <v>821</v>
      </c>
      <c r="CO57" s="201"/>
      <c r="CP57" s="349"/>
      <c r="CQ57" s="326"/>
      <c r="CR57" s="326"/>
      <c r="CS57" s="326"/>
      <c r="CT57" s="379"/>
      <c r="CU57" s="380"/>
    </row>
    <row r="58" spans="92:99" ht="45">
      <c r="CN58" s="330" t="s">
        <v>822</v>
      </c>
      <c r="CO58" s="2"/>
      <c r="CP58" s="345"/>
      <c r="CQ58" s="326"/>
      <c r="CR58" s="326"/>
      <c r="CS58" s="379"/>
      <c r="CT58" s="379"/>
      <c r="CU58" s="380"/>
    </row>
    <row r="59" spans="92:99" ht="45.75" thickBot="1">
      <c r="CN59" s="341" t="s">
        <v>823</v>
      </c>
      <c r="CO59" s="342"/>
      <c r="CP59" s="350">
        <v>11</v>
      </c>
      <c r="CQ59" s="382">
        <f>CF28</f>
        <v>8908</v>
      </c>
      <c r="CR59" s="382">
        <f>CG28</f>
        <v>3535695</v>
      </c>
      <c r="CS59" s="382">
        <f>CH28</f>
        <v>34889169</v>
      </c>
      <c r="CT59" s="382">
        <f>CI28</f>
        <v>138644</v>
      </c>
      <c r="CU59" s="383">
        <f>CJ28</f>
        <v>16585</v>
      </c>
    </row>
    <row r="60" spans="92:99" ht="16.5" thickTop="1">
      <c r="CN60" s="4"/>
      <c r="CO60" s="4"/>
      <c r="CP60" s="4"/>
      <c r="CQ60" s="199"/>
      <c r="CR60" s="199"/>
      <c r="CS60" s="199"/>
      <c r="CT60" s="199"/>
      <c r="CU60" s="199"/>
    </row>
    <row r="61" ht="20.25">
      <c r="CN61" s="37" t="s">
        <v>574</v>
      </c>
    </row>
    <row r="62" ht="20.25">
      <c r="CN62" s="1085" t="s">
        <v>570</v>
      </c>
    </row>
    <row r="63" ht="20.25">
      <c r="CN63" s="1085" t="s">
        <v>568</v>
      </c>
    </row>
    <row r="64" ht="20.25">
      <c r="CN64" s="1085" t="s">
        <v>576</v>
      </c>
    </row>
    <row r="65" ht="9" customHeight="1">
      <c r="CN65" s="37"/>
    </row>
    <row r="66" ht="20.25">
      <c r="CN66" s="37" t="s">
        <v>575</v>
      </c>
    </row>
    <row r="67" spans="1:92" ht="26.25">
      <c r="A67" s="102" t="s">
        <v>217</v>
      </c>
      <c r="D67" s="1084" t="s">
        <v>235</v>
      </c>
      <c r="CN67" s="1085" t="s">
        <v>571</v>
      </c>
    </row>
    <row r="68" spans="16:92" s="37" customFormat="1" ht="20.25">
      <c r="P68" s="1200"/>
      <c r="X68" s="1200"/>
      <c r="Y68" s="1200"/>
      <c r="AO68" s="1200"/>
      <c r="CL68" s="1200"/>
      <c r="CN68" s="1085" t="s">
        <v>572</v>
      </c>
    </row>
    <row r="69" spans="1:90" s="37" customFormat="1" ht="9" customHeight="1">
      <c r="A69" s="124" t="s">
        <v>250</v>
      </c>
      <c r="B69" s="124"/>
      <c r="C69" s="124"/>
      <c r="E69" s="124"/>
      <c r="F69" s="124"/>
      <c r="G69" s="124"/>
      <c r="P69" s="1200"/>
      <c r="X69" s="1200"/>
      <c r="Y69" s="1200"/>
      <c r="AO69" s="1200"/>
      <c r="CL69" s="1200"/>
    </row>
    <row r="70" spans="1:92" s="37" customFormat="1" ht="21" customHeight="1">
      <c r="A70" s="124"/>
      <c r="B70" s="124"/>
      <c r="C70" s="124"/>
      <c r="E70" s="124"/>
      <c r="F70" s="124"/>
      <c r="G70" s="124"/>
      <c r="P70" s="1200"/>
      <c r="X70" s="1200"/>
      <c r="Y70" s="1200"/>
      <c r="AO70" s="1200"/>
      <c r="CL70" s="1200"/>
      <c r="CN70" s="37" t="s">
        <v>582</v>
      </c>
    </row>
    <row r="71" spans="1:90" s="37" customFormat="1" ht="9" customHeight="1">
      <c r="A71" s="124"/>
      <c r="B71" s="124"/>
      <c r="C71" s="124"/>
      <c r="E71" s="124"/>
      <c r="F71" s="124"/>
      <c r="G71" s="124"/>
      <c r="P71" s="1200"/>
      <c r="X71" s="1200"/>
      <c r="Y71" s="1200"/>
      <c r="AO71" s="1200"/>
      <c r="CL71" s="1200"/>
    </row>
    <row r="72" spans="1:92" s="37" customFormat="1" ht="21" thickBot="1">
      <c r="A72" s="124"/>
      <c r="B72" s="124"/>
      <c r="C72" s="124"/>
      <c r="E72" s="129"/>
      <c r="F72" s="129"/>
      <c r="G72" s="129"/>
      <c r="P72" s="1200"/>
      <c r="X72" s="1200"/>
      <c r="Y72" s="1200"/>
      <c r="AO72" s="1200"/>
      <c r="CL72" s="1200"/>
      <c r="CN72" s="37" t="s">
        <v>581</v>
      </c>
    </row>
    <row r="73" spans="1:90" s="37" customFormat="1" ht="21" thickBot="1">
      <c r="A73" s="132"/>
      <c r="B73" s="1086"/>
      <c r="C73" s="1087" t="s">
        <v>745</v>
      </c>
      <c r="D73" s="1088"/>
      <c r="E73" s="1089"/>
      <c r="F73" s="312"/>
      <c r="G73" s="1090" t="s">
        <v>746</v>
      </c>
      <c r="P73" s="1200"/>
      <c r="X73" s="1200"/>
      <c r="Y73" s="1200"/>
      <c r="AO73" s="1200"/>
      <c r="CL73" s="1200"/>
    </row>
    <row r="74" spans="1:90" s="37" customFormat="1" ht="20.25">
      <c r="A74" s="285"/>
      <c r="B74" s="284"/>
      <c r="C74" s="1086"/>
      <c r="D74" s="1086"/>
      <c r="E74" s="1086"/>
      <c r="F74" s="1086"/>
      <c r="G74" s="1086"/>
      <c r="P74" s="1200"/>
      <c r="X74" s="1200"/>
      <c r="Y74" s="1200"/>
      <c r="AO74" s="1200"/>
      <c r="CL74" s="1200"/>
    </row>
    <row r="75" spans="1:92" ht="25.5">
      <c r="A75" s="52" t="s">
        <v>759</v>
      </c>
      <c r="B75" s="53" t="s">
        <v>760</v>
      </c>
      <c r="C75" s="53" t="s">
        <v>622</v>
      </c>
      <c r="D75" s="53" t="s">
        <v>623</v>
      </c>
      <c r="E75" s="53" t="s">
        <v>624</v>
      </c>
      <c r="F75" s="53" t="s">
        <v>623</v>
      </c>
      <c r="G75" s="53" t="s">
        <v>625</v>
      </c>
      <c r="CN75" s="104" t="s">
        <v>567</v>
      </c>
    </row>
    <row r="76" spans="1:99" ht="20.25">
      <c r="A76" s="52"/>
      <c r="B76" s="53"/>
      <c r="C76" s="53" t="s">
        <v>628</v>
      </c>
      <c r="D76" s="53" t="s">
        <v>629</v>
      </c>
      <c r="E76" s="53" t="s">
        <v>629</v>
      </c>
      <c r="F76" s="53" t="s">
        <v>630</v>
      </c>
      <c r="G76" s="53" t="s">
        <v>631</v>
      </c>
      <c r="CN76" s="124" t="s">
        <v>824</v>
      </c>
      <c r="CO76" s="4"/>
      <c r="CP76" s="4"/>
      <c r="CQ76" s="199"/>
      <c r="CR76" s="199"/>
      <c r="CS76" s="199"/>
      <c r="CT76" s="199"/>
      <c r="CU76" s="199"/>
    </row>
    <row r="77" spans="1:99" ht="20.25">
      <c r="A77" s="52"/>
      <c r="B77" s="53"/>
      <c r="C77" s="53" t="s">
        <v>633</v>
      </c>
      <c r="D77" s="47"/>
      <c r="E77" s="53" t="s">
        <v>634</v>
      </c>
      <c r="F77" s="47"/>
      <c r="G77" s="53"/>
      <c r="CN77" s="124" t="s">
        <v>744</v>
      </c>
      <c r="CO77" s="4"/>
      <c r="CP77" s="4"/>
      <c r="CQ77" s="199"/>
      <c r="CR77" s="199"/>
      <c r="CS77" s="199"/>
      <c r="CT77" s="199"/>
      <c r="CU77" s="199"/>
    </row>
    <row r="78" spans="1:99" ht="21" thickBot="1">
      <c r="A78" s="52"/>
      <c r="B78" s="53"/>
      <c r="C78" s="55" t="s">
        <v>636</v>
      </c>
      <c r="D78" s="56"/>
      <c r="E78" s="56"/>
      <c r="F78" s="56"/>
      <c r="G78" s="56"/>
      <c r="CN78" s="124" t="s">
        <v>739</v>
      </c>
      <c r="CO78" s="343"/>
      <c r="CP78" s="4"/>
      <c r="CQ78" s="199"/>
      <c r="CR78" s="199"/>
      <c r="CS78" s="199"/>
      <c r="CT78" s="199"/>
      <c r="CU78" s="199"/>
    </row>
    <row r="79" spans="1:99" ht="21" thickBot="1">
      <c r="A79" s="57">
        <v>1</v>
      </c>
      <c r="B79" s="57">
        <v>2</v>
      </c>
      <c r="C79" s="57">
        <v>3</v>
      </c>
      <c r="D79" s="57">
        <v>4</v>
      </c>
      <c r="E79" s="57">
        <v>5</v>
      </c>
      <c r="F79" s="57">
        <v>6</v>
      </c>
      <c r="G79" s="57">
        <v>7</v>
      </c>
      <c r="CN79" s="124" t="s">
        <v>740</v>
      </c>
      <c r="CO79" s="35"/>
      <c r="CP79" s="4"/>
      <c r="CQ79" s="199"/>
      <c r="CR79" s="199"/>
      <c r="CS79" s="199"/>
      <c r="CT79" s="199"/>
      <c r="CU79" s="199"/>
    </row>
    <row r="80" spans="1:7" ht="26.25">
      <c r="A80" s="134">
        <v>1</v>
      </c>
      <c r="B80" s="140" t="s">
        <v>761</v>
      </c>
      <c r="C80" s="59">
        <v>33308</v>
      </c>
      <c r="D80" s="60" t="s">
        <v>644</v>
      </c>
      <c r="E80" s="59">
        <v>32581556</v>
      </c>
      <c r="F80" s="59">
        <v>32741</v>
      </c>
      <c r="G80" s="61">
        <v>99852</v>
      </c>
    </row>
    <row r="81" spans="1:7" ht="26.25">
      <c r="A81" s="135">
        <v>2</v>
      </c>
      <c r="B81" s="144" t="s">
        <v>762</v>
      </c>
      <c r="C81" s="62">
        <v>37556</v>
      </c>
      <c r="D81" s="63" t="s">
        <v>644</v>
      </c>
      <c r="E81" s="62">
        <v>35050840</v>
      </c>
      <c r="F81" s="62">
        <v>37381</v>
      </c>
      <c r="G81" s="64">
        <v>118343</v>
      </c>
    </row>
    <row r="82" spans="1:7" ht="26.25">
      <c r="A82" s="135">
        <v>3</v>
      </c>
      <c r="B82" s="144" t="s">
        <v>763</v>
      </c>
      <c r="C82" s="62">
        <v>17226</v>
      </c>
      <c r="D82" s="63" t="s">
        <v>644</v>
      </c>
      <c r="E82" s="62">
        <v>25452880</v>
      </c>
      <c r="F82" s="62">
        <v>17135</v>
      </c>
      <c r="G82" s="64">
        <v>55167</v>
      </c>
    </row>
    <row r="83" spans="1:7" ht="26.25">
      <c r="A83" s="136">
        <v>4</v>
      </c>
      <c r="B83" s="146" t="s">
        <v>764</v>
      </c>
      <c r="C83" s="62">
        <v>12928</v>
      </c>
      <c r="D83" s="63" t="s">
        <v>644</v>
      </c>
      <c r="E83" s="62">
        <v>17131050</v>
      </c>
      <c r="F83" s="62">
        <v>12842</v>
      </c>
      <c r="G83" s="64">
        <v>40692</v>
      </c>
    </row>
    <row r="84" spans="1:7" ht="26.25">
      <c r="A84" s="135">
        <v>5</v>
      </c>
      <c r="B84" s="144" t="s">
        <v>765</v>
      </c>
      <c r="C84" s="62">
        <v>22217</v>
      </c>
      <c r="D84" s="63" t="s">
        <v>644</v>
      </c>
      <c r="E84" s="62">
        <v>32834689</v>
      </c>
      <c r="F84" s="62">
        <v>21544</v>
      </c>
      <c r="G84" s="64">
        <v>57851</v>
      </c>
    </row>
    <row r="85" spans="1:7" ht="26.25">
      <c r="A85" s="137">
        <v>6</v>
      </c>
      <c r="B85" s="147" t="s">
        <v>766</v>
      </c>
      <c r="C85" s="62">
        <v>19495</v>
      </c>
      <c r="D85" s="63" t="s">
        <v>644</v>
      </c>
      <c r="E85" s="62">
        <v>27952676</v>
      </c>
      <c r="F85" s="62">
        <v>19255</v>
      </c>
      <c r="G85" s="64">
        <v>61449</v>
      </c>
    </row>
    <row r="86" spans="1:7" ht="26.25">
      <c r="A86" s="135">
        <v>7</v>
      </c>
      <c r="B86" s="144" t="s">
        <v>767</v>
      </c>
      <c r="C86" s="62">
        <v>32572</v>
      </c>
      <c r="D86" s="63" t="s">
        <v>644</v>
      </c>
      <c r="E86" s="62">
        <v>52771117</v>
      </c>
      <c r="F86" s="62">
        <v>32167</v>
      </c>
      <c r="G86" s="64">
        <v>90638</v>
      </c>
    </row>
    <row r="87" spans="1:7" ht="26.25">
      <c r="A87" s="136">
        <v>8</v>
      </c>
      <c r="B87" s="146" t="s">
        <v>768</v>
      </c>
      <c r="C87" s="62">
        <v>7822</v>
      </c>
      <c r="D87" s="63" t="s">
        <v>644</v>
      </c>
      <c r="E87" s="62">
        <v>9115781</v>
      </c>
      <c r="F87" s="62">
        <v>7476</v>
      </c>
      <c r="G87" s="64">
        <v>24777</v>
      </c>
    </row>
    <row r="88" spans="1:7" ht="26.25">
      <c r="A88" s="135">
        <v>9</v>
      </c>
      <c r="B88" s="144" t="s">
        <v>769</v>
      </c>
      <c r="C88" s="65">
        <v>16186</v>
      </c>
      <c r="D88" s="66" t="s">
        <v>644</v>
      </c>
      <c r="E88" s="65">
        <v>23563094</v>
      </c>
      <c r="F88" s="65">
        <v>16048</v>
      </c>
      <c r="G88" s="64">
        <v>59515</v>
      </c>
    </row>
    <row r="89" spans="1:7" ht="26.25">
      <c r="A89" s="135">
        <v>10</v>
      </c>
      <c r="B89" s="144" t="s">
        <v>770</v>
      </c>
      <c r="C89" s="62">
        <v>8773</v>
      </c>
      <c r="D89" s="63" t="s">
        <v>644</v>
      </c>
      <c r="E89" s="62">
        <v>12891613</v>
      </c>
      <c r="F89" s="62">
        <v>8717</v>
      </c>
      <c r="G89" s="64">
        <v>27995</v>
      </c>
    </row>
    <row r="90" spans="1:7" ht="26.25">
      <c r="A90" s="136">
        <v>11</v>
      </c>
      <c r="B90" s="146" t="s">
        <v>771</v>
      </c>
      <c r="C90" s="62">
        <v>22976</v>
      </c>
      <c r="D90" s="63" t="s">
        <v>644</v>
      </c>
      <c r="E90" s="62">
        <v>32058080</v>
      </c>
      <c r="F90" s="62">
        <v>22641</v>
      </c>
      <c r="G90" s="64">
        <v>69236</v>
      </c>
    </row>
    <row r="91" spans="1:7" ht="26.25">
      <c r="A91" s="135">
        <v>12</v>
      </c>
      <c r="B91" s="144" t="s">
        <v>772</v>
      </c>
      <c r="C91" s="62">
        <v>24878</v>
      </c>
      <c r="D91" s="63" t="s">
        <v>644</v>
      </c>
      <c r="E91" s="62">
        <v>35250244</v>
      </c>
      <c r="F91" s="62">
        <v>24653</v>
      </c>
      <c r="G91" s="64">
        <v>66221</v>
      </c>
    </row>
    <row r="92" spans="1:7" ht="26.25">
      <c r="A92" s="136">
        <v>13</v>
      </c>
      <c r="B92" s="146" t="s">
        <v>773</v>
      </c>
      <c r="C92" s="62">
        <v>10513</v>
      </c>
      <c r="D92" s="63" t="s">
        <v>644</v>
      </c>
      <c r="E92" s="62">
        <v>16376980</v>
      </c>
      <c r="F92" s="62">
        <v>10405</v>
      </c>
      <c r="G92" s="64">
        <v>33486</v>
      </c>
    </row>
    <row r="93" spans="1:7" ht="26.25">
      <c r="A93" s="135">
        <v>14</v>
      </c>
      <c r="B93" s="144" t="s">
        <v>774</v>
      </c>
      <c r="C93" s="67">
        <v>19144</v>
      </c>
      <c r="D93" s="63" t="s">
        <v>644</v>
      </c>
      <c r="E93" s="62">
        <v>25314840</v>
      </c>
      <c r="F93" s="62">
        <v>18552</v>
      </c>
      <c r="G93" s="64">
        <v>60794</v>
      </c>
    </row>
    <row r="94" spans="1:7" ht="26.25">
      <c r="A94" s="135">
        <v>15</v>
      </c>
      <c r="B94" s="144" t="s">
        <v>775</v>
      </c>
      <c r="C94" s="62">
        <v>20058</v>
      </c>
      <c r="D94" s="63" t="s">
        <v>644</v>
      </c>
      <c r="E94" s="62">
        <v>29537962</v>
      </c>
      <c r="F94" s="62">
        <v>19866</v>
      </c>
      <c r="G94" s="64">
        <v>66137</v>
      </c>
    </row>
    <row r="95" spans="1:7" ht="27" thickBot="1">
      <c r="A95" s="138">
        <v>16</v>
      </c>
      <c r="B95" s="148" t="s">
        <v>776</v>
      </c>
      <c r="C95" s="68">
        <v>22408</v>
      </c>
      <c r="D95" s="69" t="s">
        <v>644</v>
      </c>
      <c r="E95" s="68">
        <v>24910734</v>
      </c>
      <c r="F95" s="68">
        <v>21572</v>
      </c>
      <c r="G95" s="70">
        <v>67436</v>
      </c>
    </row>
    <row r="96" spans="1:7" ht="27" thickBot="1">
      <c r="A96" s="139"/>
      <c r="B96" s="149" t="s">
        <v>777</v>
      </c>
      <c r="C96" s="71">
        <f>SUM(C80:C95)</f>
        <v>328060</v>
      </c>
      <c r="D96" s="72" t="s">
        <v>644</v>
      </c>
      <c r="E96" s="71">
        <f>SUM(E80:E95)</f>
        <v>432794136</v>
      </c>
      <c r="F96" s="71">
        <f>SUM(F80:F95)</f>
        <v>322995</v>
      </c>
      <c r="G96" s="73">
        <f>SUM(G80:G95)</f>
        <v>999589</v>
      </c>
    </row>
  </sheetData>
  <printOptions/>
  <pageMargins left="0.79" right="0.51" top="0.89" bottom="0.59" header="0.9" footer="0.5"/>
  <pageSetup fitToHeight="1" fitToWidth="1" horizontalDpi="300" verticalDpi="3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27"/>
  <sheetViews>
    <sheetView zoomScale="50" zoomScaleNormal="50" workbookViewId="0" topLeftCell="IC1">
      <selection activeCell="II15" sqref="II15"/>
    </sheetView>
  </sheetViews>
  <sheetFormatPr defaultColWidth="9.00390625" defaultRowHeight="12.75"/>
  <cols>
    <col min="1" max="1" width="8.875" style="461" customWidth="1"/>
    <col min="2" max="2" width="47.75390625" style="461" customWidth="1"/>
    <col min="3" max="3" width="28.125" style="461" customWidth="1"/>
    <col min="4" max="4" width="27.875" style="461" customWidth="1"/>
    <col min="5" max="5" width="29.75390625" style="461" customWidth="1"/>
    <col min="6" max="6" width="28.125" style="461" customWidth="1"/>
    <col min="7" max="7" width="28.25390625" style="461" customWidth="1"/>
    <col min="8" max="8" width="22.625" style="461" customWidth="1"/>
    <col min="9" max="9" width="8.875" style="461" customWidth="1"/>
    <col min="10" max="10" width="47.375" style="461" customWidth="1"/>
    <col min="11" max="11" width="24.125" style="461" customWidth="1"/>
    <col min="12" max="12" width="25.375" style="461" customWidth="1"/>
    <col min="13" max="13" width="27.25390625" style="461" customWidth="1"/>
    <col min="14" max="14" width="26.25390625" style="461" customWidth="1"/>
    <col min="15" max="15" width="26.125" style="461" customWidth="1"/>
    <col min="16" max="17" width="8.875" style="461" customWidth="1"/>
    <col min="18" max="18" width="48.875" style="461" customWidth="1"/>
    <col min="19" max="19" width="26.875" style="461" customWidth="1"/>
    <col min="20" max="20" width="27.00390625" style="461" customWidth="1"/>
    <col min="21" max="21" width="28.75390625" style="461" customWidth="1"/>
    <col min="22" max="22" width="27.625" style="461" customWidth="1"/>
    <col min="23" max="23" width="24.625" style="461" customWidth="1"/>
    <col min="24" max="25" width="8.875" style="461" customWidth="1"/>
    <col min="26" max="26" width="49.625" style="461" customWidth="1"/>
    <col min="27" max="27" width="26.25390625" style="461" customWidth="1"/>
    <col min="28" max="28" width="24.75390625" style="461" customWidth="1"/>
    <col min="29" max="29" width="23.625" style="461" customWidth="1"/>
    <col min="30" max="30" width="23.875" style="461" customWidth="1"/>
    <col min="31" max="31" width="25.625" style="461" customWidth="1"/>
    <col min="32" max="32" width="10.875" style="1215" customWidth="1"/>
    <col min="33" max="33" width="8.875" style="461" customWidth="1"/>
    <col min="34" max="34" width="47.125" style="461" customWidth="1"/>
    <col min="35" max="35" width="26.75390625" style="461" customWidth="1"/>
    <col min="36" max="36" width="27.25390625" style="461" customWidth="1"/>
    <col min="37" max="37" width="27.625" style="461" customWidth="1"/>
    <col min="38" max="38" width="25.125" style="461" customWidth="1"/>
    <col min="39" max="39" width="27.00390625" style="461" customWidth="1"/>
    <col min="40" max="41" width="8.875" style="461" customWidth="1"/>
    <col min="42" max="42" width="44.125" style="461" customWidth="1"/>
    <col min="43" max="43" width="26.625" style="461" customWidth="1"/>
    <col min="44" max="44" width="29.875" style="461" customWidth="1"/>
    <col min="45" max="45" width="27.25390625" style="461" customWidth="1"/>
    <col min="46" max="46" width="26.25390625" style="461" customWidth="1"/>
    <col min="47" max="47" width="27.00390625" style="461" customWidth="1"/>
    <col min="48" max="49" width="8.875" style="461" customWidth="1"/>
    <col min="50" max="50" width="51.25390625" style="461" customWidth="1"/>
    <col min="51" max="51" width="26.00390625" style="461" customWidth="1"/>
    <col min="52" max="52" width="24.875" style="461" customWidth="1"/>
    <col min="53" max="53" width="27.375" style="461" customWidth="1"/>
    <col min="54" max="54" width="27.25390625" style="461" customWidth="1"/>
    <col min="55" max="55" width="25.75390625" style="461" customWidth="1"/>
    <col min="56" max="56" width="10.75390625" style="461" customWidth="1"/>
    <col min="57" max="57" width="8.875" style="461" customWidth="1"/>
    <col min="58" max="58" width="47.75390625" style="461" customWidth="1"/>
    <col min="59" max="59" width="23.875" style="461" customWidth="1"/>
    <col min="60" max="60" width="22.75390625" style="461" customWidth="1"/>
    <col min="61" max="61" width="26.25390625" style="461" customWidth="1"/>
    <col min="62" max="62" width="25.625" style="461" customWidth="1"/>
    <col min="63" max="63" width="23.875" style="461" customWidth="1"/>
    <col min="64" max="64" width="19.375" style="1215" customWidth="1"/>
    <col min="65" max="65" width="8.875" style="461" customWidth="1"/>
    <col min="66" max="66" width="50.00390625" style="461" customWidth="1"/>
    <col min="67" max="67" width="26.125" style="461" customWidth="1"/>
    <col min="68" max="68" width="23.875" style="461" customWidth="1"/>
    <col min="69" max="69" width="26.125" style="461" customWidth="1"/>
    <col min="70" max="70" width="24.625" style="461" customWidth="1"/>
    <col min="71" max="71" width="23.625" style="461" customWidth="1"/>
    <col min="72" max="73" width="8.875" style="461" customWidth="1"/>
    <col min="74" max="74" width="48.875" style="461" customWidth="1"/>
    <col min="75" max="75" width="25.875" style="461" customWidth="1"/>
    <col min="76" max="76" width="25.125" style="461" customWidth="1"/>
    <col min="77" max="77" width="28.875" style="461" customWidth="1"/>
    <col min="78" max="78" width="26.125" style="461" customWidth="1"/>
    <col min="79" max="79" width="24.375" style="461" customWidth="1"/>
    <col min="80" max="81" width="8.875" style="461" customWidth="1"/>
    <col min="82" max="82" width="48.375" style="461" customWidth="1"/>
    <col min="83" max="83" width="25.625" style="461" customWidth="1"/>
    <col min="84" max="84" width="24.25390625" style="461" customWidth="1"/>
    <col min="85" max="85" width="26.625" style="461" customWidth="1"/>
    <col min="86" max="86" width="25.125" style="461" customWidth="1"/>
    <col min="87" max="87" width="24.125" style="461" customWidth="1"/>
    <col min="88" max="89" width="8.875" style="461" customWidth="1"/>
    <col min="90" max="90" width="50.875" style="461" customWidth="1"/>
    <col min="91" max="92" width="26.375" style="461" customWidth="1"/>
    <col min="93" max="93" width="26.625" style="461" customWidth="1"/>
    <col min="94" max="94" width="24.375" style="461" customWidth="1"/>
    <col min="95" max="95" width="25.625" style="461" customWidth="1"/>
    <col min="96" max="97" width="8.875" style="461" customWidth="1"/>
    <col min="98" max="98" width="52.75390625" style="461" customWidth="1"/>
    <col min="99" max="99" width="25.25390625" style="461" customWidth="1"/>
    <col min="100" max="100" width="26.25390625" style="461" customWidth="1"/>
    <col min="101" max="101" width="25.125" style="461" customWidth="1"/>
    <col min="102" max="102" width="25.00390625" style="461" customWidth="1"/>
    <col min="103" max="103" width="25.375" style="461" customWidth="1"/>
    <col min="104" max="105" width="8.875" style="461" customWidth="1"/>
    <col min="106" max="106" width="52.00390625" style="461" customWidth="1"/>
    <col min="107" max="107" width="25.375" style="461" customWidth="1"/>
    <col min="108" max="108" width="24.125" style="461" customWidth="1"/>
    <col min="109" max="109" width="26.75390625" style="461" customWidth="1"/>
    <col min="110" max="110" width="27.25390625" style="461" customWidth="1"/>
    <col min="111" max="111" width="26.25390625" style="461" customWidth="1"/>
    <col min="112" max="113" width="8.875" style="461" customWidth="1"/>
    <col min="114" max="114" width="48.75390625" style="461" customWidth="1"/>
    <col min="115" max="115" width="26.00390625" style="461" customWidth="1"/>
    <col min="116" max="116" width="24.125" style="461" customWidth="1"/>
    <col min="117" max="117" width="27.75390625" style="461" customWidth="1"/>
    <col min="118" max="118" width="26.25390625" style="461" customWidth="1"/>
    <col min="119" max="119" width="25.75390625" style="461" customWidth="1"/>
    <col min="120" max="121" width="8.875" style="461" customWidth="1"/>
    <col min="122" max="122" width="50.625" style="461" customWidth="1"/>
    <col min="123" max="123" width="27.25390625" style="461" customWidth="1"/>
    <col min="124" max="124" width="26.00390625" style="461" customWidth="1"/>
    <col min="125" max="125" width="25.25390625" style="461" customWidth="1"/>
    <col min="126" max="126" width="25.00390625" style="461" customWidth="1"/>
    <col min="127" max="127" width="27.625" style="461" customWidth="1"/>
    <col min="128" max="129" width="8.875" style="461" customWidth="1"/>
    <col min="130" max="130" width="48.875" style="461" customWidth="1"/>
    <col min="131" max="131" width="27.25390625" style="461" customWidth="1"/>
    <col min="132" max="132" width="24.625" style="461" customWidth="1"/>
    <col min="133" max="133" width="26.625" style="461" customWidth="1"/>
    <col min="134" max="134" width="23.875" style="461" customWidth="1"/>
    <col min="135" max="135" width="25.875" style="461" customWidth="1"/>
    <col min="136" max="137" width="8.875" style="461" customWidth="1"/>
    <col min="138" max="138" width="50.375" style="461" customWidth="1"/>
    <col min="139" max="139" width="27.125" style="461" customWidth="1"/>
    <col min="140" max="140" width="25.625" style="461" customWidth="1"/>
    <col min="141" max="141" width="26.625" style="461" customWidth="1"/>
    <col min="142" max="142" width="27.75390625" style="461" customWidth="1"/>
    <col min="143" max="143" width="24.75390625" style="461" customWidth="1"/>
    <col min="144" max="145" width="8.875" style="461" customWidth="1"/>
    <col min="146" max="146" width="48.875" style="461" customWidth="1"/>
    <col min="147" max="147" width="25.625" style="461" customWidth="1"/>
    <col min="148" max="148" width="28.00390625" style="461" customWidth="1"/>
    <col min="149" max="149" width="27.125" style="461" customWidth="1"/>
    <col min="150" max="150" width="27.375" style="461" customWidth="1"/>
    <col min="151" max="151" width="25.625" style="461" customWidth="1"/>
    <col min="152" max="153" width="8.875" style="461" customWidth="1"/>
    <col min="154" max="154" width="48.875" style="461" customWidth="1"/>
    <col min="155" max="155" width="25.625" style="461" customWidth="1"/>
    <col min="156" max="156" width="28.00390625" style="461" customWidth="1"/>
    <col min="157" max="157" width="27.125" style="461" customWidth="1"/>
    <col min="158" max="158" width="27.375" style="461" customWidth="1"/>
    <col min="159" max="159" width="25.625" style="461" customWidth="1"/>
    <col min="160" max="161" width="8.875" style="461" customWidth="1"/>
    <col min="162" max="162" width="48.875" style="461" customWidth="1"/>
    <col min="163" max="163" width="25.625" style="461" customWidth="1"/>
    <col min="164" max="164" width="28.00390625" style="461" customWidth="1"/>
    <col min="165" max="165" width="27.125" style="461" customWidth="1"/>
    <col min="166" max="166" width="27.375" style="461" customWidth="1"/>
    <col min="167" max="167" width="25.625" style="461" customWidth="1"/>
    <col min="168" max="169" width="8.875" style="461" customWidth="1"/>
    <col min="170" max="170" width="48.875" style="461" customWidth="1"/>
    <col min="171" max="171" width="25.625" style="461" customWidth="1"/>
    <col min="172" max="172" width="28.00390625" style="461" customWidth="1"/>
    <col min="173" max="173" width="27.125" style="461" customWidth="1"/>
    <col min="174" max="174" width="27.375" style="461" customWidth="1"/>
    <col min="175" max="175" width="25.625" style="461" customWidth="1"/>
    <col min="176" max="177" width="8.875" style="461" customWidth="1"/>
    <col min="178" max="178" width="48.875" style="461" customWidth="1"/>
    <col min="179" max="179" width="25.625" style="461" customWidth="1"/>
    <col min="180" max="180" width="28.00390625" style="461" customWidth="1"/>
    <col min="181" max="181" width="27.125" style="461" customWidth="1"/>
    <col min="182" max="182" width="27.375" style="461" customWidth="1"/>
    <col min="183" max="183" width="25.625" style="461" customWidth="1"/>
    <col min="184" max="185" width="8.875" style="461" customWidth="1"/>
    <col min="186" max="186" width="48.875" style="461" customWidth="1"/>
    <col min="187" max="187" width="25.625" style="461" customWidth="1"/>
    <col min="188" max="188" width="28.00390625" style="461" customWidth="1"/>
    <col min="189" max="189" width="27.125" style="461" customWidth="1"/>
    <col min="190" max="190" width="27.375" style="461" customWidth="1"/>
    <col min="191" max="191" width="25.625" style="461" customWidth="1"/>
    <col min="192" max="193" width="8.875" style="461" customWidth="1"/>
    <col min="194" max="194" width="48.875" style="461" customWidth="1"/>
    <col min="195" max="195" width="25.625" style="461" customWidth="1"/>
    <col min="196" max="196" width="28.00390625" style="461" customWidth="1"/>
    <col min="197" max="197" width="27.125" style="461" customWidth="1"/>
    <col min="198" max="198" width="27.375" style="461" customWidth="1"/>
    <col min="199" max="199" width="25.625" style="461" customWidth="1"/>
    <col min="200" max="201" width="8.875" style="461" customWidth="1"/>
    <col min="202" max="202" width="48.875" style="461" customWidth="1"/>
    <col min="203" max="203" width="25.625" style="461" customWidth="1"/>
    <col min="204" max="204" width="28.00390625" style="461" customWidth="1"/>
    <col min="205" max="205" width="27.125" style="461" customWidth="1"/>
    <col min="206" max="206" width="27.375" style="461" customWidth="1"/>
    <col min="207" max="207" width="25.625" style="461" customWidth="1"/>
    <col min="208" max="208" width="9.75390625" style="1215" customWidth="1"/>
    <col min="209" max="209" width="8.875" style="461" customWidth="1"/>
    <col min="210" max="210" width="48.875" style="461" customWidth="1"/>
    <col min="211" max="211" width="25.625" style="461" customWidth="1"/>
    <col min="212" max="212" width="28.00390625" style="461" customWidth="1"/>
    <col min="213" max="213" width="27.125" style="461" customWidth="1"/>
    <col min="214" max="214" width="27.375" style="461" customWidth="1"/>
    <col min="215" max="215" width="25.625" style="461" customWidth="1"/>
    <col min="216" max="217" width="8.875" style="461" customWidth="1"/>
    <col min="218" max="218" width="48.875" style="461" customWidth="1"/>
    <col min="219" max="219" width="25.625" style="461" customWidth="1"/>
    <col min="220" max="220" width="28.00390625" style="461" customWidth="1"/>
    <col min="221" max="221" width="27.125" style="461" customWidth="1"/>
    <col min="222" max="222" width="27.375" style="461" customWidth="1"/>
    <col min="223" max="223" width="25.625" style="461" customWidth="1"/>
    <col min="224" max="225" width="8.875" style="461" customWidth="1"/>
    <col min="226" max="226" width="48.875" style="461" customWidth="1"/>
    <col min="227" max="227" width="25.625" style="461" customWidth="1"/>
    <col min="228" max="228" width="28.00390625" style="461" customWidth="1"/>
    <col min="229" max="229" width="27.125" style="461" customWidth="1"/>
    <col min="230" max="230" width="27.375" style="461" customWidth="1"/>
    <col min="231" max="231" width="25.625" style="461" customWidth="1"/>
    <col min="232" max="233" width="8.875" style="461" customWidth="1"/>
    <col min="234" max="234" width="48.875" style="461" customWidth="1"/>
    <col min="235" max="235" width="25.625" style="461" customWidth="1"/>
    <col min="236" max="236" width="28.00390625" style="461" customWidth="1"/>
    <col min="237" max="237" width="27.125" style="461" customWidth="1"/>
    <col min="238" max="238" width="27.375" style="461" customWidth="1"/>
    <col min="239" max="239" width="25.625" style="461" customWidth="1"/>
    <col min="240" max="240" width="14.25390625" style="1215" customWidth="1"/>
    <col min="241" max="242" width="8.875" style="461" customWidth="1"/>
    <col min="243" max="243" width="78.875" style="461" customWidth="1"/>
    <col min="244" max="244" width="7.75390625" style="461" customWidth="1"/>
    <col min="245" max="245" width="27.25390625" style="461" customWidth="1"/>
    <col min="246" max="246" width="27.00390625" style="461" customWidth="1"/>
    <col min="247" max="247" width="27.75390625" style="461" customWidth="1"/>
    <col min="248" max="248" width="25.75390625" style="461" customWidth="1"/>
    <col min="249" max="249" width="27.875" style="461" customWidth="1"/>
    <col min="250" max="16384" width="8.875" style="461" customWidth="1"/>
  </cols>
  <sheetData>
    <row r="1" spans="1:239" ht="23.25">
      <c r="A1" s="456" t="s">
        <v>685</v>
      </c>
      <c r="B1" s="457"/>
      <c r="C1" s="458"/>
      <c r="D1" s="457"/>
      <c r="E1" s="459"/>
      <c r="F1" s="459"/>
      <c r="G1" s="459"/>
      <c r="H1" s="459"/>
      <c r="I1" s="456" t="s">
        <v>685</v>
      </c>
      <c r="J1" s="457"/>
      <c r="K1" s="458"/>
      <c r="L1" s="457"/>
      <c r="M1" s="459"/>
      <c r="N1" s="459"/>
      <c r="O1" s="459"/>
      <c r="P1" s="459"/>
      <c r="Q1" s="456" t="s">
        <v>685</v>
      </c>
      <c r="R1" s="457"/>
      <c r="S1" s="458"/>
      <c r="T1" s="457"/>
      <c r="U1" s="459"/>
      <c r="V1" s="459"/>
      <c r="W1" s="459"/>
      <c r="X1" s="459"/>
      <c r="Y1" s="456" t="s">
        <v>685</v>
      </c>
      <c r="Z1" s="457"/>
      <c r="AA1" s="458"/>
      <c r="AB1" s="457"/>
      <c r="AC1" s="459"/>
      <c r="AD1" s="459"/>
      <c r="AE1" s="459"/>
      <c r="AF1" s="1177"/>
      <c r="AG1" s="456" t="s">
        <v>685</v>
      </c>
      <c r="AH1" s="457"/>
      <c r="AI1" s="458"/>
      <c r="AJ1" s="457"/>
      <c r="AK1" s="459"/>
      <c r="AL1" s="459"/>
      <c r="AM1" s="459"/>
      <c r="AN1" s="459"/>
      <c r="AO1" s="456" t="s">
        <v>685</v>
      </c>
      <c r="AP1" s="457"/>
      <c r="AQ1" s="458"/>
      <c r="AR1" s="457"/>
      <c r="AS1" s="459"/>
      <c r="AT1" s="459"/>
      <c r="AU1" s="459"/>
      <c r="AV1" s="459"/>
      <c r="AW1" s="456" t="s">
        <v>685</v>
      </c>
      <c r="AX1" s="457"/>
      <c r="AY1" s="458"/>
      <c r="AZ1" s="457"/>
      <c r="BA1" s="459"/>
      <c r="BB1" s="459"/>
      <c r="BC1" s="459"/>
      <c r="BD1" s="459"/>
      <c r="BE1" s="456" t="s">
        <v>685</v>
      </c>
      <c r="BF1" s="457"/>
      <c r="BG1" s="458"/>
      <c r="BH1" s="457"/>
      <c r="BI1" s="459"/>
      <c r="BJ1" s="459"/>
      <c r="BK1" s="459"/>
      <c r="BL1" s="1177"/>
      <c r="BM1" s="456" t="s">
        <v>685</v>
      </c>
      <c r="BN1" s="457"/>
      <c r="BO1" s="458"/>
      <c r="BP1" s="457"/>
      <c r="BQ1" s="459"/>
      <c r="BR1" s="459"/>
      <c r="BS1" s="459"/>
      <c r="BT1" s="459"/>
      <c r="BU1" s="456" t="s">
        <v>685</v>
      </c>
      <c r="BV1" s="457"/>
      <c r="BW1" s="458"/>
      <c r="BX1" s="457"/>
      <c r="BY1" s="459"/>
      <c r="BZ1" s="459"/>
      <c r="CA1" s="459"/>
      <c r="CB1" s="459"/>
      <c r="CC1" s="456" t="s">
        <v>685</v>
      </c>
      <c r="CD1" s="457"/>
      <c r="CE1" s="458"/>
      <c r="CF1" s="457"/>
      <c r="CG1" s="459"/>
      <c r="CH1" s="459"/>
      <c r="CI1" s="459"/>
      <c r="CJ1" s="459"/>
      <c r="CK1" s="456" t="s">
        <v>685</v>
      </c>
      <c r="CL1" s="457"/>
      <c r="CM1" s="458"/>
      <c r="CN1" s="457"/>
      <c r="CO1" s="459"/>
      <c r="CP1" s="459"/>
      <c r="CQ1" s="459"/>
      <c r="CR1" s="459"/>
      <c r="CS1" s="456" t="s">
        <v>685</v>
      </c>
      <c r="CT1" s="457"/>
      <c r="CU1" s="458"/>
      <c r="CV1" s="459"/>
      <c r="CW1" s="459"/>
      <c r="CX1" s="459"/>
      <c r="CY1" s="459"/>
      <c r="CZ1" s="459"/>
      <c r="DA1" s="456" t="s">
        <v>685</v>
      </c>
      <c r="DB1" s="457"/>
      <c r="DC1" s="458"/>
      <c r="DD1" s="457"/>
      <c r="DE1" s="459"/>
      <c r="DF1" s="459"/>
      <c r="DG1" s="459"/>
      <c r="DH1" s="459"/>
      <c r="DI1" s="456" t="s">
        <v>685</v>
      </c>
      <c r="DJ1" s="457"/>
      <c r="DK1" s="458"/>
      <c r="DL1" s="457"/>
      <c r="DM1" s="459"/>
      <c r="DN1" s="459"/>
      <c r="DO1" s="459"/>
      <c r="DP1" s="459"/>
      <c r="DQ1" s="456" t="s">
        <v>685</v>
      </c>
      <c r="DR1" s="457"/>
      <c r="DS1" s="458"/>
      <c r="DT1" s="457"/>
      <c r="DU1" s="459"/>
      <c r="DV1" s="459"/>
      <c r="DW1" s="459"/>
      <c r="DX1" s="459"/>
      <c r="DY1" s="456" t="s">
        <v>685</v>
      </c>
      <c r="DZ1" s="457"/>
      <c r="EA1" s="458"/>
      <c r="EB1" s="457"/>
      <c r="EC1" s="459"/>
      <c r="ED1" s="459"/>
      <c r="EE1" s="459"/>
      <c r="EF1" s="459"/>
      <c r="EG1" s="456" t="s">
        <v>685</v>
      </c>
      <c r="EH1" s="457"/>
      <c r="EI1" s="458"/>
      <c r="EJ1" s="457"/>
      <c r="EK1" s="459"/>
      <c r="EL1" s="459"/>
      <c r="EM1" s="459"/>
      <c r="EN1" s="460"/>
      <c r="EO1" s="456" t="s">
        <v>686</v>
      </c>
      <c r="EP1" s="457"/>
      <c r="EQ1" s="458"/>
      <c r="ER1" s="457"/>
      <c r="ES1" s="459"/>
      <c r="ET1" s="459"/>
      <c r="EU1" s="459"/>
      <c r="EV1" s="460"/>
      <c r="EW1" s="456" t="s">
        <v>686</v>
      </c>
      <c r="EX1" s="457"/>
      <c r="EY1" s="458"/>
      <c r="EZ1" s="457"/>
      <c r="FA1" s="459"/>
      <c r="FB1" s="459"/>
      <c r="FC1" s="459"/>
      <c r="FE1" s="456" t="s">
        <v>686</v>
      </c>
      <c r="FF1" s="457"/>
      <c r="FG1" s="458"/>
      <c r="FH1" s="457"/>
      <c r="FI1" s="459"/>
      <c r="FJ1" s="459"/>
      <c r="FK1" s="459"/>
      <c r="FM1" s="456" t="s">
        <v>686</v>
      </c>
      <c r="FN1" s="457"/>
      <c r="FO1" s="458"/>
      <c r="FP1" s="457"/>
      <c r="FQ1" s="459"/>
      <c r="FR1" s="459"/>
      <c r="FS1" s="459"/>
      <c r="FU1" s="456" t="s">
        <v>686</v>
      </c>
      <c r="FV1" s="457"/>
      <c r="FW1" s="458"/>
      <c r="FX1" s="457"/>
      <c r="FY1" s="459"/>
      <c r="FZ1" s="459"/>
      <c r="GA1" s="459"/>
      <c r="GC1" s="456" t="s">
        <v>686</v>
      </c>
      <c r="GD1" s="457"/>
      <c r="GE1" s="458"/>
      <c r="GF1" s="457"/>
      <c r="GG1" s="459"/>
      <c r="GH1" s="459"/>
      <c r="GI1" s="459"/>
      <c r="GK1" s="456" t="s">
        <v>686</v>
      </c>
      <c r="GL1" s="457"/>
      <c r="GM1" s="458"/>
      <c r="GN1" s="457"/>
      <c r="GO1" s="459"/>
      <c r="GP1" s="459"/>
      <c r="GQ1" s="459"/>
      <c r="GS1" s="456" t="s">
        <v>686</v>
      </c>
      <c r="GT1" s="457"/>
      <c r="GU1" s="458"/>
      <c r="GV1" s="457"/>
      <c r="GW1" s="459"/>
      <c r="GX1" s="459"/>
      <c r="GY1" s="459"/>
      <c r="HA1" s="456" t="s">
        <v>686</v>
      </c>
      <c r="HB1" s="457"/>
      <c r="HC1" s="458"/>
      <c r="HD1" s="457"/>
      <c r="HE1" s="459"/>
      <c r="HF1" s="459"/>
      <c r="HG1" s="459"/>
      <c r="HI1" s="456" t="s">
        <v>686</v>
      </c>
      <c r="HJ1" s="457"/>
      <c r="HK1" s="458"/>
      <c r="HL1" s="457"/>
      <c r="HM1" s="459"/>
      <c r="HN1" s="459"/>
      <c r="HO1" s="459"/>
      <c r="HQ1" s="456" t="s">
        <v>686</v>
      </c>
      <c r="HR1" s="457"/>
      <c r="HS1" s="458"/>
      <c r="HT1" s="457"/>
      <c r="HU1" s="459"/>
      <c r="HV1" s="459"/>
      <c r="HW1" s="459"/>
      <c r="HY1" s="456" t="s">
        <v>686</v>
      </c>
      <c r="HZ1" s="457"/>
      <c r="IA1" s="458"/>
      <c r="IB1" s="457"/>
      <c r="IC1" s="459"/>
      <c r="ID1" s="459"/>
      <c r="IE1" s="459"/>
    </row>
    <row r="2" spans="1:239" ht="18">
      <c r="A2" s="462"/>
      <c r="B2" s="462"/>
      <c r="C2" s="462"/>
      <c r="D2" s="462"/>
      <c r="E2" s="462"/>
      <c r="F2" s="462"/>
      <c r="G2" s="462"/>
      <c r="H2" s="459"/>
      <c r="I2" s="459"/>
      <c r="J2" s="462"/>
      <c r="K2" s="462"/>
      <c r="L2" s="462"/>
      <c r="M2" s="459"/>
      <c r="N2" s="459"/>
      <c r="O2" s="459"/>
      <c r="P2" s="459"/>
      <c r="Q2" s="459"/>
      <c r="R2" s="462"/>
      <c r="S2" s="462"/>
      <c r="T2" s="462"/>
      <c r="U2" s="459"/>
      <c r="V2" s="459"/>
      <c r="W2" s="459"/>
      <c r="X2" s="459"/>
      <c r="Y2" s="459"/>
      <c r="Z2" s="462"/>
      <c r="AA2" s="462"/>
      <c r="AB2" s="462"/>
      <c r="AC2" s="459"/>
      <c r="AD2" s="459"/>
      <c r="AE2" s="459"/>
      <c r="AF2" s="1177"/>
      <c r="AG2" s="459"/>
      <c r="AH2" s="462"/>
      <c r="AI2" s="462"/>
      <c r="AJ2" s="462"/>
      <c r="AK2" s="459"/>
      <c r="AL2" s="459"/>
      <c r="AM2" s="459"/>
      <c r="AN2" s="459"/>
      <c r="AO2" s="459"/>
      <c r="AP2" s="462"/>
      <c r="AQ2" s="462"/>
      <c r="AR2" s="462"/>
      <c r="AS2" s="459"/>
      <c r="AT2" s="459"/>
      <c r="AU2" s="459"/>
      <c r="AV2" s="459"/>
      <c r="AW2" s="459"/>
      <c r="AX2" s="462"/>
      <c r="AY2" s="462"/>
      <c r="AZ2" s="462"/>
      <c r="BA2" s="459"/>
      <c r="BB2" s="459"/>
      <c r="BC2" s="459"/>
      <c r="BD2" s="459"/>
      <c r="BE2" s="459"/>
      <c r="BF2" s="462"/>
      <c r="BG2" s="462"/>
      <c r="BH2" s="462"/>
      <c r="BI2" s="459"/>
      <c r="BJ2" s="459"/>
      <c r="BK2" s="459"/>
      <c r="BL2" s="1177"/>
      <c r="BM2" s="459"/>
      <c r="BN2" s="462"/>
      <c r="BO2" s="462"/>
      <c r="BP2" s="462"/>
      <c r="BQ2" s="459"/>
      <c r="BR2" s="459"/>
      <c r="BS2" s="459"/>
      <c r="BT2" s="459"/>
      <c r="BU2" s="459"/>
      <c r="BV2" s="462"/>
      <c r="BW2" s="462"/>
      <c r="BX2" s="462"/>
      <c r="BY2" s="459"/>
      <c r="BZ2" s="459"/>
      <c r="CA2" s="459"/>
      <c r="CB2" s="459"/>
      <c r="CC2" s="459"/>
      <c r="CD2" s="462"/>
      <c r="CE2" s="462"/>
      <c r="CF2" s="462"/>
      <c r="CG2" s="459"/>
      <c r="CH2" s="459"/>
      <c r="CI2" s="459"/>
      <c r="CJ2" s="459"/>
      <c r="CK2" s="459"/>
      <c r="CL2" s="462"/>
      <c r="CM2" s="462"/>
      <c r="CN2" s="462"/>
      <c r="CO2" s="459"/>
      <c r="CP2" s="459"/>
      <c r="CQ2" s="459"/>
      <c r="CR2" s="459"/>
      <c r="CS2" s="459"/>
      <c r="CT2" s="459"/>
      <c r="CU2" s="463"/>
      <c r="CV2" s="462"/>
      <c r="CW2" s="459"/>
      <c r="CX2" s="459"/>
      <c r="CY2" s="459"/>
      <c r="CZ2" s="459"/>
      <c r="DA2" s="459"/>
      <c r="DB2" s="462"/>
      <c r="DC2" s="462"/>
      <c r="DD2" s="462"/>
      <c r="DE2" s="459"/>
      <c r="DF2" s="459"/>
      <c r="DG2" s="459"/>
      <c r="DH2" s="459"/>
      <c r="DI2" s="459"/>
      <c r="DJ2" s="462"/>
      <c r="DK2" s="462"/>
      <c r="DL2" s="462"/>
      <c r="DM2" s="459"/>
      <c r="DN2" s="459"/>
      <c r="DO2" s="459"/>
      <c r="DP2" s="459"/>
      <c r="DQ2" s="459"/>
      <c r="DR2" s="462"/>
      <c r="DS2" s="462"/>
      <c r="DT2" s="462"/>
      <c r="DU2" s="459"/>
      <c r="DV2" s="459"/>
      <c r="DW2" s="459"/>
      <c r="DX2" s="459"/>
      <c r="DY2" s="459"/>
      <c r="DZ2" s="462"/>
      <c r="EA2" s="462"/>
      <c r="EB2" s="462"/>
      <c r="EC2" s="459"/>
      <c r="ED2" s="459"/>
      <c r="EE2" s="459"/>
      <c r="EF2" s="459"/>
      <c r="EG2" s="459"/>
      <c r="EH2" s="462"/>
      <c r="EI2" s="462"/>
      <c r="EJ2" s="462"/>
      <c r="EK2" s="459"/>
      <c r="EL2" s="459"/>
      <c r="EM2" s="459"/>
      <c r="EN2" s="460"/>
      <c r="EO2" s="459"/>
      <c r="EP2" s="462"/>
      <c r="EQ2" s="462"/>
      <c r="ER2" s="462"/>
      <c r="ES2" s="459"/>
      <c r="ET2" s="459"/>
      <c r="EU2" s="459"/>
      <c r="EV2" s="460"/>
      <c r="EW2" s="459"/>
      <c r="EX2" s="462"/>
      <c r="EY2" s="462"/>
      <c r="EZ2" s="462"/>
      <c r="FA2" s="459"/>
      <c r="FB2" s="459"/>
      <c r="FC2" s="459"/>
      <c r="FE2" s="459"/>
      <c r="FF2" s="462"/>
      <c r="FG2" s="462"/>
      <c r="FH2" s="462"/>
      <c r="FI2" s="459"/>
      <c r="FJ2" s="459"/>
      <c r="FK2" s="459"/>
      <c r="FM2" s="459"/>
      <c r="FN2" s="462"/>
      <c r="FO2" s="462"/>
      <c r="FP2" s="462"/>
      <c r="FQ2" s="459"/>
      <c r="FR2" s="459"/>
      <c r="FS2" s="459"/>
      <c r="FU2" s="459"/>
      <c r="FV2" s="462"/>
      <c r="FW2" s="462"/>
      <c r="FX2" s="462"/>
      <c r="FY2" s="459"/>
      <c r="FZ2" s="459"/>
      <c r="GA2" s="459"/>
      <c r="GC2" s="459"/>
      <c r="GD2" s="462"/>
      <c r="GE2" s="462"/>
      <c r="GF2" s="462"/>
      <c r="GG2" s="459"/>
      <c r="GH2" s="459"/>
      <c r="GI2" s="459"/>
      <c r="GK2" s="459"/>
      <c r="GL2" s="462"/>
      <c r="GM2" s="462"/>
      <c r="GN2" s="462"/>
      <c r="GO2" s="459"/>
      <c r="GP2" s="459"/>
      <c r="GQ2" s="459"/>
      <c r="GS2" s="459"/>
      <c r="GT2" s="462"/>
      <c r="GU2" s="462"/>
      <c r="GV2" s="462"/>
      <c r="GW2" s="459"/>
      <c r="GX2" s="459"/>
      <c r="GY2" s="459"/>
      <c r="HA2" s="459"/>
      <c r="HB2" s="462"/>
      <c r="HC2" s="462"/>
      <c r="HD2" s="462"/>
      <c r="HE2" s="459"/>
      <c r="HF2" s="459"/>
      <c r="HG2" s="459"/>
      <c r="HI2" s="459"/>
      <c r="HJ2" s="462"/>
      <c r="HK2" s="462"/>
      <c r="HL2" s="462"/>
      <c r="HM2" s="459"/>
      <c r="HN2" s="459"/>
      <c r="HO2" s="459"/>
      <c r="HQ2" s="459"/>
      <c r="HR2" s="462"/>
      <c r="HS2" s="462"/>
      <c r="HT2" s="462"/>
      <c r="HU2" s="459"/>
      <c r="HV2" s="459"/>
      <c r="HW2" s="459"/>
      <c r="HY2" s="459"/>
      <c r="HZ2" s="462"/>
      <c r="IA2" s="462"/>
      <c r="IB2" s="462"/>
      <c r="IC2" s="459"/>
      <c r="ID2" s="459"/>
      <c r="IE2" s="459"/>
    </row>
    <row r="3" spans="1:239" ht="20.25">
      <c r="A3" s="464" t="s">
        <v>251</v>
      </c>
      <c r="C3" s="462"/>
      <c r="D3" s="462"/>
      <c r="E3" s="462"/>
      <c r="F3" s="462"/>
      <c r="G3" s="462"/>
      <c r="H3" s="459"/>
      <c r="I3" s="464" t="s">
        <v>251</v>
      </c>
      <c r="K3" s="462"/>
      <c r="L3" s="462"/>
      <c r="M3" s="459"/>
      <c r="N3" s="459"/>
      <c r="O3" s="459"/>
      <c r="P3" s="459"/>
      <c r="Q3" s="464" t="s">
        <v>251</v>
      </c>
      <c r="S3" s="462"/>
      <c r="T3" s="462"/>
      <c r="U3" s="459"/>
      <c r="V3" s="459"/>
      <c r="W3" s="459"/>
      <c r="X3" s="459"/>
      <c r="Y3" s="464" t="s">
        <v>251</v>
      </c>
      <c r="AA3" s="462"/>
      <c r="AB3" s="462"/>
      <c r="AC3" s="459"/>
      <c r="AD3" s="459"/>
      <c r="AE3" s="459"/>
      <c r="AF3" s="1177"/>
      <c r="AG3" s="464" t="s">
        <v>251</v>
      </c>
      <c r="AI3" s="462"/>
      <c r="AJ3" s="462"/>
      <c r="AK3" s="459"/>
      <c r="AL3" s="459"/>
      <c r="AM3" s="459"/>
      <c r="AN3" s="459"/>
      <c r="AO3" s="464" t="s">
        <v>251</v>
      </c>
      <c r="AQ3" s="462"/>
      <c r="AR3" s="462"/>
      <c r="AS3" s="459"/>
      <c r="AT3" s="459"/>
      <c r="AU3" s="459"/>
      <c r="AV3" s="459"/>
      <c r="AW3" s="464" t="s">
        <v>251</v>
      </c>
      <c r="AY3" s="462"/>
      <c r="AZ3" s="462"/>
      <c r="BA3" s="459"/>
      <c r="BB3" s="459"/>
      <c r="BC3" s="459"/>
      <c r="BD3" s="459"/>
      <c r="BE3" s="464" t="s">
        <v>251</v>
      </c>
      <c r="BG3" s="462"/>
      <c r="BH3" s="462"/>
      <c r="BI3" s="459"/>
      <c r="BJ3" s="459"/>
      <c r="BK3" s="459"/>
      <c r="BL3" s="1177"/>
      <c r="BM3" s="464" t="s">
        <v>251</v>
      </c>
      <c r="BO3" s="462"/>
      <c r="BP3" s="462"/>
      <c r="BQ3" s="459"/>
      <c r="BR3" s="459"/>
      <c r="BS3" s="459"/>
      <c r="BT3" s="459"/>
      <c r="BU3" s="464" t="s">
        <v>251</v>
      </c>
      <c r="BW3" s="462"/>
      <c r="BX3" s="462"/>
      <c r="BY3" s="459"/>
      <c r="BZ3" s="459"/>
      <c r="CA3" s="459"/>
      <c r="CB3" s="459"/>
      <c r="CC3" s="464" t="s">
        <v>251</v>
      </c>
      <c r="CE3" s="462"/>
      <c r="CF3" s="462"/>
      <c r="CG3" s="459"/>
      <c r="CH3" s="459"/>
      <c r="CI3" s="459"/>
      <c r="CJ3" s="459"/>
      <c r="CK3" s="464" t="s">
        <v>251</v>
      </c>
      <c r="CM3" s="462"/>
      <c r="CN3" s="462"/>
      <c r="CO3" s="459"/>
      <c r="CP3" s="459"/>
      <c r="CQ3" s="459"/>
      <c r="CR3" s="459"/>
      <c r="CS3" s="464" t="s">
        <v>251</v>
      </c>
      <c r="CU3" s="462"/>
      <c r="CV3" s="462"/>
      <c r="CW3" s="459"/>
      <c r="CX3" s="459"/>
      <c r="CY3" s="459"/>
      <c r="CZ3" s="459"/>
      <c r="DA3" s="464" t="s">
        <v>251</v>
      </c>
      <c r="DC3" s="462"/>
      <c r="DD3" s="462"/>
      <c r="DE3" s="459"/>
      <c r="DF3" s="459"/>
      <c r="DG3" s="459"/>
      <c r="DH3" s="459"/>
      <c r="DI3" s="464" t="s">
        <v>251</v>
      </c>
      <c r="DK3" s="462"/>
      <c r="DL3" s="462"/>
      <c r="DM3" s="459"/>
      <c r="DN3" s="459"/>
      <c r="DO3" s="459"/>
      <c r="DP3" s="459"/>
      <c r="DQ3" s="464" t="s">
        <v>251</v>
      </c>
      <c r="DS3" s="462"/>
      <c r="DT3" s="462"/>
      <c r="DU3" s="459"/>
      <c r="DV3" s="459"/>
      <c r="DW3" s="459"/>
      <c r="DX3" s="459"/>
      <c r="DY3" s="464" t="s">
        <v>251</v>
      </c>
      <c r="EA3" s="462"/>
      <c r="EB3" s="462"/>
      <c r="EC3" s="459"/>
      <c r="ED3" s="459"/>
      <c r="EE3" s="459"/>
      <c r="EF3" s="459"/>
      <c r="EG3" s="464" t="s">
        <v>251</v>
      </c>
      <c r="EI3" s="462"/>
      <c r="EJ3" s="462"/>
      <c r="EK3" s="459"/>
      <c r="EL3" s="459"/>
      <c r="EM3" s="459"/>
      <c r="EN3" s="460"/>
      <c r="EO3" s="464" t="s">
        <v>251</v>
      </c>
      <c r="EQ3" s="462"/>
      <c r="ER3" s="462"/>
      <c r="ES3" s="459"/>
      <c r="ET3" s="459"/>
      <c r="EU3" s="459"/>
      <c r="EV3" s="460"/>
      <c r="EW3" s="464" t="s">
        <v>251</v>
      </c>
      <c r="EY3" s="462"/>
      <c r="EZ3" s="462"/>
      <c r="FA3" s="459"/>
      <c r="FB3" s="459"/>
      <c r="FC3" s="459"/>
      <c r="FE3" s="464" t="s">
        <v>251</v>
      </c>
      <c r="FG3" s="462"/>
      <c r="FH3" s="462"/>
      <c r="FI3" s="459"/>
      <c r="FJ3" s="459"/>
      <c r="FK3" s="459"/>
      <c r="FM3" s="464" t="s">
        <v>251</v>
      </c>
      <c r="FO3" s="462"/>
      <c r="FP3" s="462"/>
      <c r="FQ3" s="459"/>
      <c r="FR3" s="459"/>
      <c r="FS3" s="459"/>
      <c r="FU3" s="464" t="s">
        <v>251</v>
      </c>
      <c r="FW3" s="462"/>
      <c r="FX3" s="462"/>
      <c r="FY3" s="459"/>
      <c r="FZ3" s="459"/>
      <c r="GA3" s="459"/>
      <c r="GC3" s="464" t="s">
        <v>251</v>
      </c>
      <c r="GE3" s="462"/>
      <c r="GF3" s="462"/>
      <c r="GG3" s="459"/>
      <c r="GH3" s="459"/>
      <c r="GI3" s="459"/>
      <c r="GK3" s="464" t="s">
        <v>251</v>
      </c>
      <c r="GM3" s="462"/>
      <c r="GN3" s="462"/>
      <c r="GO3" s="459"/>
      <c r="GP3" s="459"/>
      <c r="GQ3" s="459"/>
      <c r="GS3" s="464" t="s">
        <v>251</v>
      </c>
      <c r="GW3" s="459"/>
      <c r="GX3" s="459"/>
      <c r="GY3" s="459"/>
      <c r="HA3" s="464" t="s">
        <v>251</v>
      </c>
      <c r="HC3" s="462"/>
      <c r="HD3" s="462"/>
      <c r="HE3" s="459"/>
      <c r="HF3" s="459"/>
      <c r="HG3" s="459"/>
      <c r="HI3" s="464" t="s">
        <v>251</v>
      </c>
      <c r="HK3" s="462"/>
      <c r="HL3" s="462"/>
      <c r="HM3" s="459"/>
      <c r="HN3" s="459"/>
      <c r="HO3" s="459"/>
      <c r="HQ3" s="464" t="s">
        <v>251</v>
      </c>
      <c r="HS3" s="462"/>
      <c r="HT3" s="462"/>
      <c r="HU3" s="459"/>
      <c r="HV3" s="459"/>
      <c r="HW3" s="459"/>
      <c r="HY3" s="464" t="s">
        <v>251</v>
      </c>
      <c r="IA3" s="462"/>
      <c r="IB3" s="462"/>
      <c r="IC3" s="459"/>
      <c r="ID3" s="459"/>
      <c r="IE3" s="459"/>
    </row>
    <row r="4" spans="1:239" ht="18.75" thickBot="1">
      <c r="A4" s="465"/>
      <c r="B4" s="465"/>
      <c r="C4" s="465"/>
      <c r="D4" s="465"/>
      <c r="E4" s="465"/>
      <c r="F4" s="465"/>
      <c r="G4" s="465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1177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459"/>
      <c r="BF4" s="459"/>
      <c r="BG4" s="459"/>
      <c r="BH4" s="459"/>
      <c r="BI4" s="459"/>
      <c r="BJ4" s="459"/>
      <c r="BK4" s="459"/>
      <c r="BL4" s="1177"/>
      <c r="BM4" s="459"/>
      <c r="BN4" s="459"/>
      <c r="BO4" s="459"/>
      <c r="BP4" s="459"/>
      <c r="BQ4" s="459"/>
      <c r="BR4" s="459"/>
      <c r="BS4" s="459"/>
      <c r="BT4" s="459"/>
      <c r="BU4" s="459"/>
      <c r="BV4" s="459"/>
      <c r="BW4" s="459"/>
      <c r="BX4" s="459"/>
      <c r="BY4" s="459"/>
      <c r="BZ4" s="459"/>
      <c r="CA4" s="459"/>
      <c r="CB4" s="459"/>
      <c r="CC4" s="459"/>
      <c r="CD4" s="459"/>
      <c r="CE4" s="459"/>
      <c r="CF4" s="459"/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459"/>
      <c r="CU4" s="459"/>
      <c r="CV4" s="459"/>
      <c r="CW4" s="459"/>
      <c r="CX4" s="459"/>
      <c r="CY4" s="459"/>
      <c r="CZ4" s="459"/>
      <c r="DA4" s="459"/>
      <c r="DB4" s="459"/>
      <c r="DC4" s="459"/>
      <c r="DD4" s="459"/>
      <c r="DE4" s="459"/>
      <c r="DF4" s="459"/>
      <c r="DG4" s="459"/>
      <c r="DH4" s="459"/>
      <c r="DI4" s="459"/>
      <c r="DJ4" s="459"/>
      <c r="DK4" s="459"/>
      <c r="DL4" s="459"/>
      <c r="DM4" s="459"/>
      <c r="DN4" s="459"/>
      <c r="DO4" s="459"/>
      <c r="DP4" s="459"/>
      <c r="DQ4" s="459"/>
      <c r="DR4" s="459"/>
      <c r="DS4" s="459"/>
      <c r="DT4" s="459"/>
      <c r="DU4" s="459"/>
      <c r="DV4" s="459"/>
      <c r="DW4" s="459"/>
      <c r="DX4" s="459"/>
      <c r="DY4" s="459"/>
      <c r="DZ4" s="459"/>
      <c r="EA4" s="459"/>
      <c r="EB4" s="459"/>
      <c r="EC4" s="459"/>
      <c r="ED4" s="459"/>
      <c r="EE4" s="459"/>
      <c r="EF4" s="459"/>
      <c r="EG4" s="459"/>
      <c r="EH4" s="459"/>
      <c r="EI4" s="459"/>
      <c r="EJ4" s="459"/>
      <c r="EK4" s="459"/>
      <c r="EL4" s="459"/>
      <c r="EM4" s="459"/>
      <c r="EN4" s="460"/>
      <c r="EO4" s="459"/>
      <c r="EP4" s="459"/>
      <c r="EQ4" s="459"/>
      <c r="ER4" s="459"/>
      <c r="ES4" s="459"/>
      <c r="ET4" s="459"/>
      <c r="EU4" s="459"/>
      <c r="EV4" s="460"/>
      <c r="EW4" s="459"/>
      <c r="EX4" s="459"/>
      <c r="EY4" s="459"/>
      <c r="EZ4" s="459"/>
      <c r="FA4" s="459"/>
      <c r="FB4" s="459"/>
      <c r="FC4" s="459"/>
      <c r="FE4" s="459"/>
      <c r="FF4" s="459"/>
      <c r="FG4" s="459"/>
      <c r="FH4" s="459"/>
      <c r="FI4" s="459"/>
      <c r="FJ4" s="459"/>
      <c r="FK4" s="459"/>
      <c r="FM4" s="459"/>
      <c r="FN4" s="459"/>
      <c r="FO4" s="459"/>
      <c r="FP4" s="459"/>
      <c r="FQ4" s="459"/>
      <c r="FR4" s="459"/>
      <c r="FS4" s="459"/>
      <c r="FU4" s="459"/>
      <c r="FV4" s="459"/>
      <c r="FW4" s="459"/>
      <c r="FX4" s="459"/>
      <c r="FY4" s="459"/>
      <c r="FZ4" s="459"/>
      <c r="GA4" s="459"/>
      <c r="GC4" s="459"/>
      <c r="GD4" s="459"/>
      <c r="GE4" s="459"/>
      <c r="GF4" s="459"/>
      <c r="GG4" s="459"/>
      <c r="GH4" s="459"/>
      <c r="GI4" s="459"/>
      <c r="GK4" s="459"/>
      <c r="GL4" s="459"/>
      <c r="GM4" s="459"/>
      <c r="GN4" s="459"/>
      <c r="GO4" s="459"/>
      <c r="GP4" s="459"/>
      <c r="GQ4" s="459"/>
      <c r="GS4" s="459"/>
      <c r="GT4" s="459"/>
      <c r="GU4" s="459"/>
      <c r="GV4" s="459"/>
      <c r="GW4" s="459"/>
      <c r="GX4" s="459"/>
      <c r="GY4" s="459"/>
      <c r="HA4" s="459"/>
      <c r="HB4" s="459"/>
      <c r="HC4" s="459"/>
      <c r="HD4" s="459"/>
      <c r="HE4" s="459"/>
      <c r="HF4" s="459"/>
      <c r="HG4" s="459"/>
      <c r="HI4" s="459"/>
      <c r="HJ4" s="459"/>
      <c r="HK4" s="459"/>
      <c r="HL4" s="459"/>
      <c r="HM4" s="459"/>
      <c r="HN4" s="459"/>
      <c r="HO4" s="459"/>
      <c r="HQ4" s="459"/>
      <c r="HR4" s="459"/>
      <c r="HS4" s="459"/>
      <c r="HT4" s="459"/>
      <c r="HU4" s="459"/>
      <c r="HV4" s="459"/>
      <c r="HW4" s="459"/>
      <c r="HY4" s="459"/>
      <c r="HZ4" s="459"/>
      <c r="IA4" s="459"/>
      <c r="IB4" s="459"/>
      <c r="IC4" s="459"/>
      <c r="ID4" s="459"/>
      <c r="IE4" s="459"/>
    </row>
    <row r="5" spans="1:239" ht="18.75" thickBot="1">
      <c r="A5" s="466"/>
      <c r="B5" s="467"/>
      <c r="C5" s="468" t="s">
        <v>569</v>
      </c>
      <c r="D5" s="469"/>
      <c r="E5" s="470"/>
      <c r="F5" s="471"/>
      <c r="G5" s="472" t="s">
        <v>746</v>
      </c>
      <c r="H5" s="459"/>
      <c r="I5" s="466"/>
      <c r="J5" s="467"/>
      <c r="K5" s="468" t="s">
        <v>220</v>
      </c>
      <c r="L5" s="469"/>
      <c r="M5" s="470"/>
      <c r="N5" s="471"/>
      <c r="O5" s="472" t="s">
        <v>779</v>
      </c>
      <c r="P5" s="459"/>
      <c r="Q5" s="466"/>
      <c r="R5" s="467"/>
      <c r="S5" s="468" t="s">
        <v>221</v>
      </c>
      <c r="T5" s="469"/>
      <c r="U5" s="470"/>
      <c r="V5" s="471"/>
      <c r="W5" s="472" t="s">
        <v>886</v>
      </c>
      <c r="X5" s="459"/>
      <c r="Y5" s="466"/>
      <c r="Z5" s="467"/>
      <c r="AA5" s="468" t="s">
        <v>222</v>
      </c>
      <c r="AB5" s="469"/>
      <c r="AC5" s="470"/>
      <c r="AD5" s="471"/>
      <c r="AE5" s="472" t="s">
        <v>0</v>
      </c>
      <c r="AF5" s="1177"/>
      <c r="AG5" s="466"/>
      <c r="AH5" s="467"/>
      <c r="AI5" s="468" t="s">
        <v>223</v>
      </c>
      <c r="AJ5" s="469"/>
      <c r="AK5" s="470"/>
      <c r="AL5" s="471"/>
      <c r="AM5" s="472" t="s">
        <v>2</v>
      </c>
      <c r="AN5" s="459"/>
      <c r="AO5" s="466"/>
      <c r="AP5" s="467"/>
      <c r="AQ5" s="468" t="s">
        <v>647</v>
      </c>
      <c r="AR5" s="469"/>
      <c r="AS5" s="470"/>
      <c r="AT5" s="471"/>
      <c r="AU5" s="472" t="s">
        <v>4</v>
      </c>
      <c r="AV5" s="459"/>
      <c r="AW5" s="466"/>
      <c r="AX5" s="467"/>
      <c r="AY5" s="468" t="s">
        <v>648</v>
      </c>
      <c r="AZ5" s="469"/>
      <c r="BA5" s="470"/>
      <c r="BB5" s="471"/>
      <c r="BC5" s="472" t="s">
        <v>5</v>
      </c>
      <c r="BD5" s="459"/>
      <c r="BE5" s="466"/>
      <c r="BF5" s="467"/>
      <c r="BG5" s="473" t="s">
        <v>857</v>
      </c>
      <c r="BH5" s="469"/>
      <c r="BI5" s="470"/>
      <c r="BJ5" s="471"/>
      <c r="BK5" s="472" t="s">
        <v>6</v>
      </c>
      <c r="BL5" s="1177"/>
      <c r="BM5" s="466"/>
      <c r="BN5" s="467"/>
      <c r="BO5" s="474" t="s">
        <v>885</v>
      </c>
      <c r="BP5" s="475"/>
      <c r="BQ5" s="476"/>
      <c r="BR5" s="477"/>
      <c r="BS5" s="478" t="s">
        <v>7</v>
      </c>
      <c r="BT5" s="459"/>
      <c r="BU5" s="466"/>
      <c r="BV5" s="467"/>
      <c r="BW5" s="468" t="s">
        <v>858</v>
      </c>
      <c r="BX5" s="469"/>
      <c r="BY5" s="470"/>
      <c r="BZ5" s="471"/>
      <c r="CA5" s="472" t="s">
        <v>9</v>
      </c>
      <c r="CB5" s="459"/>
      <c r="CC5" s="466"/>
      <c r="CD5" s="467"/>
      <c r="CE5" s="468" t="s">
        <v>859</v>
      </c>
      <c r="CF5" s="469"/>
      <c r="CG5" s="470"/>
      <c r="CH5" s="471"/>
      <c r="CI5" s="472" t="s">
        <v>508</v>
      </c>
      <c r="CJ5" s="459"/>
      <c r="CK5" s="466"/>
      <c r="CL5" s="467"/>
      <c r="CM5" s="468" t="s">
        <v>1</v>
      </c>
      <c r="CN5" s="469"/>
      <c r="CO5" s="470"/>
      <c r="CP5" s="471"/>
      <c r="CQ5" s="472" t="s">
        <v>610</v>
      </c>
      <c r="CR5" s="459"/>
      <c r="CS5" s="466"/>
      <c r="CT5" s="467"/>
      <c r="CU5" s="468" t="s">
        <v>3</v>
      </c>
      <c r="CV5" s="469"/>
      <c r="CW5" s="470"/>
      <c r="CX5" s="471"/>
      <c r="CY5" s="472" t="s">
        <v>509</v>
      </c>
      <c r="CZ5" s="459"/>
      <c r="DA5" s="466"/>
      <c r="DB5" s="467"/>
      <c r="DC5" s="468" t="s">
        <v>860</v>
      </c>
      <c r="DD5" s="469"/>
      <c r="DE5" s="470"/>
      <c r="DF5" s="471"/>
      <c r="DG5" s="472" t="s">
        <v>510</v>
      </c>
      <c r="DH5" s="459"/>
      <c r="DI5" s="466"/>
      <c r="DJ5" s="467"/>
      <c r="DK5" s="473" t="s">
        <v>861</v>
      </c>
      <c r="DL5" s="469"/>
      <c r="DM5" s="470"/>
      <c r="DN5" s="471"/>
      <c r="DO5" s="472" t="s">
        <v>511</v>
      </c>
      <c r="DP5" s="459"/>
      <c r="DQ5" s="466"/>
      <c r="DR5" s="467"/>
      <c r="DS5" s="468" t="s">
        <v>862</v>
      </c>
      <c r="DT5" s="469"/>
      <c r="DU5" s="470"/>
      <c r="DV5" s="471"/>
      <c r="DW5" s="472" t="s">
        <v>512</v>
      </c>
      <c r="DX5" s="459"/>
      <c r="DY5" s="466"/>
      <c r="DZ5" s="467"/>
      <c r="EA5" s="468" t="s">
        <v>863</v>
      </c>
      <c r="EB5" s="469"/>
      <c r="EC5" s="470"/>
      <c r="ED5" s="471"/>
      <c r="EE5" s="472" t="s">
        <v>513</v>
      </c>
      <c r="EF5" s="459"/>
      <c r="EG5" s="466"/>
      <c r="EH5" s="467"/>
      <c r="EI5" s="468" t="s">
        <v>864</v>
      </c>
      <c r="EJ5" s="469"/>
      <c r="EK5" s="470"/>
      <c r="EL5" s="471"/>
      <c r="EM5" s="472" t="s">
        <v>11</v>
      </c>
      <c r="EN5" s="460"/>
      <c r="EO5" s="466"/>
      <c r="EP5" s="467"/>
      <c r="EQ5" s="468" t="s">
        <v>8</v>
      </c>
      <c r="ER5" s="469"/>
      <c r="ES5" s="470"/>
      <c r="ET5" s="471"/>
      <c r="EU5" s="472" t="s">
        <v>514</v>
      </c>
      <c r="EV5" s="460"/>
      <c r="EW5" s="466"/>
      <c r="EX5" s="467"/>
      <c r="EY5" s="468" t="s">
        <v>865</v>
      </c>
      <c r="EZ5" s="469"/>
      <c r="FA5" s="470"/>
      <c r="FB5" s="471"/>
      <c r="FC5" s="472" t="s">
        <v>866</v>
      </c>
      <c r="FE5" s="466"/>
      <c r="FF5" s="467"/>
      <c r="FG5" s="468" t="s">
        <v>867</v>
      </c>
      <c r="FH5" s="469"/>
      <c r="FI5" s="470"/>
      <c r="FJ5" s="471"/>
      <c r="FK5" s="472" t="s">
        <v>868</v>
      </c>
      <c r="FM5" s="466"/>
      <c r="FN5" s="467"/>
      <c r="FO5" s="468" t="s">
        <v>10</v>
      </c>
      <c r="FP5" s="469"/>
      <c r="FQ5" s="470"/>
      <c r="FR5" s="471"/>
      <c r="FS5" s="472" t="s">
        <v>869</v>
      </c>
      <c r="FU5" s="466"/>
      <c r="FV5" s="467"/>
      <c r="FW5" s="468" t="s">
        <v>870</v>
      </c>
      <c r="FX5" s="469"/>
      <c r="FY5" s="470"/>
      <c r="FZ5" s="471"/>
      <c r="GA5" s="472" t="s">
        <v>871</v>
      </c>
      <c r="GC5" s="466"/>
      <c r="GD5" s="467"/>
      <c r="GE5" s="468" t="s">
        <v>872</v>
      </c>
      <c r="GF5" s="469"/>
      <c r="GG5" s="470"/>
      <c r="GH5" s="471"/>
      <c r="GI5" s="472" t="s">
        <v>873</v>
      </c>
      <c r="GK5" s="466"/>
      <c r="GL5" s="467"/>
      <c r="GM5" s="468" t="s">
        <v>874</v>
      </c>
      <c r="GN5" s="469"/>
      <c r="GO5" s="470"/>
      <c r="GP5" s="471"/>
      <c r="GQ5" s="472" t="s">
        <v>875</v>
      </c>
      <c r="GS5" s="466"/>
      <c r="GT5" s="467"/>
      <c r="GU5" s="468" t="s">
        <v>876</v>
      </c>
      <c r="GV5" s="469"/>
      <c r="GW5" s="470"/>
      <c r="GX5" s="471"/>
      <c r="GY5" s="472" t="s">
        <v>877</v>
      </c>
      <c r="HA5" s="466"/>
      <c r="HB5" s="467"/>
      <c r="HC5" s="468" t="s">
        <v>878</v>
      </c>
      <c r="HD5" s="469"/>
      <c r="HE5" s="470"/>
      <c r="HF5" s="471"/>
      <c r="HG5" s="472" t="s">
        <v>879</v>
      </c>
      <c r="HI5" s="466"/>
      <c r="HJ5" s="467"/>
      <c r="HK5" s="468" t="s">
        <v>880</v>
      </c>
      <c r="HL5" s="469"/>
      <c r="HM5" s="470"/>
      <c r="HN5" s="471"/>
      <c r="HO5" s="472" t="s">
        <v>881</v>
      </c>
      <c r="HQ5" s="466"/>
      <c r="HR5" s="467"/>
      <c r="HS5" s="468" t="s">
        <v>12</v>
      </c>
      <c r="HT5" s="469"/>
      <c r="HU5" s="470"/>
      <c r="HV5" s="471"/>
      <c r="HW5" s="472" t="s">
        <v>882</v>
      </c>
      <c r="HY5" s="466"/>
      <c r="HZ5" s="467"/>
      <c r="IA5" s="468" t="s">
        <v>755</v>
      </c>
      <c r="IB5" s="469"/>
      <c r="IC5" s="470"/>
      <c r="ID5" s="471"/>
      <c r="IE5" s="472" t="s">
        <v>754</v>
      </c>
    </row>
    <row r="6" spans="1:239" ht="18">
      <c r="A6" s="479"/>
      <c r="B6" s="480"/>
      <c r="C6" s="481"/>
      <c r="D6" s="481"/>
      <c r="E6" s="481"/>
      <c r="F6" s="481"/>
      <c r="G6" s="481"/>
      <c r="H6" s="459"/>
      <c r="I6" s="479"/>
      <c r="J6" s="480"/>
      <c r="K6" s="481"/>
      <c r="L6" s="481"/>
      <c r="M6" s="481"/>
      <c r="N6" s="481"/>
      <c r="O6" s="481"/>
      <c r="P6" s="459"/>
      <c r="Q6" s="479"/>
      <c r="R6" s="480"/>
      <c r="S6" s="481"/>
      <c r="T6" s="481"/>
      <c r="U6" s="481"/>
      <c r="V6" s="481"/>
      <c r="W6" s="481"/>
      <c r="X6" s="459"/>
      <c r="Y6" s="479"/>
      <c r="Z6" s="480"/>
      <c r="AA6" s="481"/>
      <c r="AB6" s="481"/>
      <c r="AC6" s="481"/>
      <c r="AD6" s="481"/>
      <c r="AE6" s="481"/>
      <c r="AF6" s="1177"/>
      <c r="AG6" s="479"/>
      <c r="AH6" s="480"/>
      <c r="AI6" s="481"/>
      <c r="AJ6" s="481"/>
      <c r="AK6" s="481"/>
      <c r="AL6" s="481"/>
      <c r="AM6" s="481"/>
      <c r="AN6" s="459"/>
      <c r="AO6" s="479"/>
      <c r="AP6" s="480"/>
      <c r="AQ6" s="481"/>
      <c r="AR6" s="481"/>
      <c r="AS6" s="481"/>
      <c r="AT6" s="481"/>
      <c r="AU6" s="481"/>
      <c r="AV6" s="459"/>
      <c r="AW6" s="479"/>
      <c r="AX6" s="480"/>
      <c r="AY6" s="481"/>
      <c r="AZ6" s="481"/>
      <c r="BA6" s="481"/>
      <c r="BB6" s="481"/>
      <c r="BC6" s="481"/>
      <c r="BD6" s="459"/>
      <c r="BE6" s="479"/>
      <c r="BF6" s="480"/>
      <c r="BG6" s="481"/>
      <c r="BH6" s="481"/>
      <c r="BI6" s="481"/>
      <c r="BJ6" s="481"/>
      <c r="BK6" s="481"/>
      <c r="BL6" s="1177"/>
      <c r="BM6" s="479"/>
      <c r="BN6" s="480"/>
      <c r="BO6" s="481"/>
      <c r="BP6" s="481"/>
      <c r="BQ6" s="481"/>
      <c r="BR6" s="481"/>
      <c r="BS6" s="481"/>
      <c r="BT6" s="459"/>
      <c r="BU6" s="479"/>
      <c r="BV6" s="480"/>
      <c r="BW6" s="481"/>
      <c r="BX6" s="481"/>
      <c r="BY6" s="481"/>
      <c r="BZ6" s="481"/>
      <c r="CA6" s="481"/>
      <c r="CB6" s="459"/>
      <c r="CC6" s="479"/>
      <c r="CD6" s="480"/>
      <c r="CE6" s="481"/>
      <c r="CF6" s="481"/>
      <c r="CG6" s="481"/>
      <c r="CH6" s="481"/>
      <c r="CI6" s="481"/>
      <c r="CJ6" s="459"/>
      <c r="CK6" s="479"/>
      <c r="CL6" s="480"/>
      <c r="CM6" s="481"/>
      <c r="CN6" s="481"/>
      <c r="CO6" s="481"/>
      <c r="CP6" s="481"/>
      <c r="CQ6" s="481"/>
      <c r="CR6" s="459"/>
      <c r="CS6" s="479"/>
      <c r="CT6" s="480"/>
      <c r="CU6" s="481"/>
      <c r="CV6" s="481"/>
      <c r="CW6" s="481"/>
      <c r="CX6" s="481"/>
      <c r="CY6" s="481"/>
      <c r="CZ6" s="459"/>
      <c r="DA6" s="479"/>
      <c r="DB6" s="480"/>
      <c r="DC6" s="481"/>
      <c r="DD6" s="481"/>
      <c r="DE6" s="481"/>
      <c r="DF6" s="481"/>
      <c r="DG6" s="481"/>
      <c r="DH6" s="459"/>
      <c r="DI6" s="479"/>
      <c r="DJ6" s="480"/>
      <c r="DK6" s="481"/>
      <c r="DL6" s="481"/>
      <c r="DM6" s="481"/>
      <c r="DN6" s="481"/>
      <c r="DO6" s="481"/>
      <c r="DP6" s="459"/>
      <c r="DQ6" s="479"/>
      <c r="DR6" s="480"/>
      <c r="DS6" s="481"/>
      <c r="DT6" s="481"/>
      <c r="DU6" s="481"/>
      <c r="DV6" s="481"/>
      <c r="DW6" s="481"/>
      <c r="DX6" s="459"/>
      <c r="DY6" s="479"/>
      <c r="DZ6" s="480"/>
      <c r="EA6" s="481"/>
      <c r="EB6" s="481"/>
      <c r="EC6" s="481"/>
      <c r="ED6" s="481"/>
      <c r="EE6" s="481"/>
      <c r="EF6" s="459"/>
      <c r="EG6" s="479"/>
      <c r="EH6" s="480"/>
      <c r="EI6" s="481"/>
      <c r="EJ6" s="481"/>
      <c r="EK6" s="481"/>
      <c r="EL6" s="481"/>
      <c r="EM6" s="481"/>
      <c r="EN6" s="460"/>
      <c r="EO6" s="479"/>
      <c r="EP6" s="480"/>
      <c r="EQ6" s="481"/>
      <c r="ER6" s="481"/>
      <c r="ES6" s="481"/>
      <c r="ET6" s="481"/>
      <c r="EU6" s="481"/>
      <c r="EV6" s="460"/>
      <c r="EW6" s="479"/>
      <c r="EX6" s="480"/>
      <c r="EY6" s="481"/>
      <c r="EZ6" s="481"/>
      <c r="FA6" s="481"/>
      <c r="FB6" s="481"/>
      <c r="FC6" s="481"/>
      <c r="FE6" s="479"/>
      <c r="FF6" s="480"/>
      <c r="FG6" s="481"/>
      <c r="FH6" s="481"/>
      <c r="FI6" s="481"/>
      <c r="FJ6" s="481"/>
      <c r="FK6" s="481"/>
      <c r="FM6" s="479"/>
      <c r="FN6" s="480"/>
      <c r="FO6" s="481"/>
      <c r="FP6" s="481"/>
      <c r="FQ6" s="481"/>
      <c r="FR6" s="481"/>
      <c r="FS6" s="481"/>
      <c r="FU6" s="479"/>
      <c r="FV6" s="480"/>
      <c r="FW6" s="481"/>
      <c r="FX6" s="481"/>
      <c r="FY6" s="481"/>
      <c r="FZ6" s="481"/>
      <c r="GA6" s="481"/>
      <c r="GC6" s="479"/>
      <c r="GD6" s="480"/>
      <c r="GE6" s="481"/>
      <c r="GF6" s="481"/>
      <c r="GG6" s="481"/>
      <c r="GH6" s="481"/>
      <c r="GI6" s="481"/>
      <c r="GK6" s="479"/>
      <c r="GL6" s="480"/>
      <c r="GM6" s="481"/>
      <c r="GN6" s="481"/>
      <c r="GO6" s="481"/>
      <c r="GP6" s="481"/>
      <c r="GQ6" s="481"/>
      <c r="GS6" s="479"/>
      <c r="GT6" s="480"/>
      <c r="GU6" s="481"/>
      <c r="GV6" s="481"/>
      <c r="GW6" s="481"/>
      <c r="GX6" s="481"/>
      <c r="GY6" s="481"/>
      <c r="HA6" s="479"/>
      <c r="HB6" s="480"/>
      <c r="HC6" s="481"/>
      <c r="HD6" s="481"/>
      <c r="HE6" s="481"/>
      <c r="HF6" s="481"/>
      <c r="HG6" s="481"/>
      <c r="HI6" s="479"/>
      <c r="HJ6" s="480"/>
      <c r="HK6" s="481"/>
      <c r="HL6" s="481"/>
      <c r="HM6" s="481"/>
      <c r="HN6" s="481"/>
      <c r="HO6" s="481"/>
      <c r="HQ6" s="479"/>
      <c r="HR6" s="480"/>
      <c r="HS6" s="481"/>
      <c r="HT6" s="481"/>
      <c r="HU6" s="481"/>
      <c r="HV6" s="481"/>
      <c r="HW6" s="481"/>
      <c r="HY6" s="479"/>
      <c r="HZ6" s="480"/>
      <c r="IA6" s="481"/>
      <c r="IB6" s="481"/>
      <c r="IC6" s="481"/>
      <c r="ID6" s="481"/>
      <c r="IE6" s="481"/>
    </row>
    <row r="7" spans="1:239" ht="18">
      <c r="A7" s="479" t="s">
        <v>759</v>
      </c>
      <c r="B7" s="480" t="s">
        <v>760</v>
      </c>
      <c r="C7" s="480" t="s">
        <v>622</v>
      </c>
      <c r="D7" s="480" t="s">
        <v>623</v>
      </c>
      <c r="E7" s="480" t="s">
        <v>624</v>
      </c>
      <c r="F7" s="480" t="s">
        <v>623</v>
      </c>
      <c r="G7" s="480" t="s">
        <v>625</v>
      </c>
      <c r="H7" s="459"/>
      <c r="I7" s="479" t="s">
        <v>759</v>
      </c>
      <c r="J7" s="480" t="s">
        <v>760</v>
      </c>
      <c r="K7" s="480" t="s">
        <v>622</v>
      </c>
      <c r="L7" s="480" t="s">
        <v>623</v>
      </c>
      <c r="M7" s="480" t="s">
        <v>624</v>
      </c>
      <c r="N7" s="480" t="s">
        <v>623</v>
      </c>
      <c r="O7" s="480" t="s">
        <v>625</v>
      </c>
      <c r="P7" s="459"/>
      <c r="Q7" s="479" t="s">
        <v>759</v>
      </c>
      <c r="R7" s="480" t="s">
        <v>760</v>
      </c>
      <c r="S7" s="480" t="s">
        <v>622</v>
      </c>
      <c r="T7" s="480" t="s">
        <v>623</v>
      </c>
      <c r="U7" s="480" t="s">
        <v>624</v>
      </c>
      <c r="V7" s="480" t="s">
        <v>623</v>
      </c>
      <c r="W7" s="480" t="s">
        <v>625</v>
      </c>
      <c r="X7" s="459"/>
      <c r="Y7" s="479" t="s">
        <v>759</v>
      </c>
      <c r="Z7" s="480" t="s">
        <v>760</v>
      </c>
      <c r="AA7" s="480" t="s">
        <v>622</v>
      </c>
      <c r="AB7" s="480" t="s">
        <v>623</v>
      </c>
      <c r="AC7" s="480" t="s">
        <v>624</v>
      </c>
      <c r="AD7" s="480" t="s">
        <v>623</v>
      </c>
      <c r="AE7" s="480" t="s">
        <v>625</v>
      </c>
      <c r="AF7" s="1177"/>
      <c r="AG7" s="479" t="s">
        <v>759</v>
      </c>
      <c r="AH7" s="480" t="s">
        <v>760</v>
      </c>
      <c r="AI7" s="480" t="s">
        <v>622</v>
      </c>
      <c r="AJ7" s="480" t="s">
        <v>623</v>
      </c>
      <c r="AK7" s="480" t="s">
        <v>624</v>
      </c>
      <c r="AL7" s="480" t="s">
        <v>623</v>
      </c>
      <c r="AM7" s="480" t="s">
        <v>625</v>
      </c>
      <c r="AN7" s="459"/>
      <c r="AO7" s="479" t="s">
        <v>759</v>
      </c>
      <c r="AP7" s="480" t="s">
        <v>760</v>
      </c>
      <c r="AQ7" s="480" t="s">
        <v>622</v>
      </c>
      <c r="AR7" s="480" t="s">
        <v>623</v>
      </c>
      <c r="AS7" s="480" t="s">
        <v>624</v>
      </c>
      <c r="AT7" s="480" t="s">
        <v>623</v>
      </c>
      <c r="AU7" s="480" t="s">
        <v>625</v>
      </c>
      <c r="AV7" s="459"/>
      <c r="AW7" s="479" t="s">
        <v>759</v>
      </c>
      <c r="AX7" s="480" t="s">
        <v>760</v>
      </c>
      <c r="AY7" s="480" t="s">
        <v>622</v>
      </c>
      <c r="AZ7" s="480" t="s">
        <v>623</v>
      </c>
      <c r="BA7" s="480" t="s">
        <v>624</v>
      </c>
      <c r="BB7" s="480" t="s">
        <v>623</v>
      </c>
      <c r="BC7" s="480" t="s">
        <v>625</v>
      </c>
      <c r="BD7" s="459"/>
      <c r="BE7" s="479" t="s">
        <v>759</v>
      </c>
      <c r="BF7" s="480" t="s">
        <v>760</v>
      </c>
      <c r="BG7" s="480" t="s">
        <v>622</v>
      </c>
      <c r="BH7" s="480" t="s">
        <v>623</v>
      </c>
      <c r="BI7" s="480" t="s">
        <v>624</v>
      </c>
      <c r="BJ7" s="480" t="s">
        <v>623</v>
      </c>
      <c r="BK7" s="480" t="s">
        <v>625</v>
      </c>
      <c r="BL7" s="1177"/>
      <c r="BM7" s="479" t="s">
        <v>759</v>
      </c>
      <c r="BN7" s="480" t="s">
        <v>760</v>
      </c>
      <c r="BO7" s="480" t="s">
        <v>622</v>
      </c>
      <c r="BP7" s="480" t="s">
        <v>623</v>
      </c>
      <c r="BQ7" s="480" t="s">
        <v>624</v>
      </c>
      <c r="BR7" s="480" t="s">
        <v>623</v>
      </c>
      <c r="BS7" s="480" t="s">
        <v>625</v>
      </c>
      <c r="BT7" s="459"/>
      <c r="BU7" s="479" t="s">
        <v>759</v>
      </c>
      <c r="BV7" s="480" t="s">
        <v>760</v>
      </c>
      <c r="BW7" s="480" t="s">
        <v>622</v>
      </c>
      <c r="BX7" s="480" t="s">
        <v>623</v>
      </c>
      <c r="BY7" s="480" t="s">
        <v>624</v>
      </c>
      <c r="BZ7" s="480" t="s">
        <v>623</v>
      </c>
      <c r="CA7" s="480" t="s">
        <v>625</v>
      </c>
      <c r="CB7" s="459"/>
      <c r="CC7" s="479" t="s">
        <v>759</v>
      </c>
      <c r="CD7" s="480" t="s">
        <v>760</v>
      </c>
      <c r="CE7" s="480" t="s">
        <v>622</v>
      </c>
      <c r="CF7" s="480" t="s">
        <v>623</v>
      </c>
      <c r="CG7" s="480" t="s">
        <v>624</v>
      </c>
      <c r="CH7" s="480" t="s">
        <v>623</v>
      </c>
      <c r="CI7" s="480" t="s">
        <v>625</v>
      </c>
      <c r="CJ7" s="459"/>
      <c r="CK7" s="479" t="s">
        <v>759</v>
      </c>
      <c r="CL7" s="480" t="s">
        <v>760</v>
      </c>
      <c r="CM7" s="480" t="s">
        <v>622</v>
      </c>
      <c r="CN7" s="480" t="s">
        <v>623</v>
      </c>
      <c r="CO7" s="480" t="s">
        <v>624</v>
      </c>
      <c r="CP7" s="480" t="s">
        <v>623</v>
      </c>
      <c r="CQ7" s="480" t="s">
        <v>625</v>
      </c>
      <c r="CR7" s="459"/>
      <c r="CS7" s="479" t="s">
        <v>759</v>
      </c>
      <c r="CT7" s="480" t="s">
        <v>760</v>
      </c>
      <c r="CU7" s="480" t="s">
        <v>622</v>
      </c>
      <c r="CV7" s="480" t="s">
        <v>623</v>
      </c>
      <c r="CW7" s="480" t="s">
        <v>624</v>
      </c>
      <c r="CX7" s="480" t="s">
        <v>623</v>
      </c>
      <c r="CY7" s="480" t="s">
        <v>625</v>
      </c>
      <c r="CZ7" s="459"/>
      <c r="DA7" s="479" t="s">
        <v>759</v>
      </c>
      <c r="DB7" s="480" t="s">
        <v>760</v>
      </c>
      <c r="DC7" s="480" t="s">
        <v>622</v>
      </c>
      <c r="DD7" s="480" t="s">
        <v>623</v>
      </c>
      <c r="DE7" s="480" t="s">
        <v>624</v>
      </c>
      <c r="DF7" s="480" t="s">
        <v>623</v>
      </c>
      <c r="DG7" s="480" t="s">
        <v>625</v>
      </c>
      <c r="DH7" s="459"/>
      <c r="DI7" s="479" t="s">
        <v>759</v>
      </c>
      <c r="DJ7" s="480" t="s">
        <v>760</v>
      </c>
      <c r="DK7" s="480" t="s">
        <v>622</v>
      </c>
      <c r="DL7" s="480" t="s">
        <v>623</v>
      </c>
      <c r="DM7" s="480" t="s">
        <v>624</v>
      </c>
      <c r="DN7" s="480" t="s">
        <v>623</v>
      </c>
      <c r="DO7" s="480" t="s">
        <v>625</v>
      </c>
      <c r="DP7" s="459"/>
      <c r="DQ7" s="479" t="s">
        <v>759</v>
      </c>
      <c r="DR7" s="480" t="s">
        <v>760</v>
      </c>
      <c r="DS7" s="480" t="s">
        <v>622</v>
      </c>
      <c r="DT7" s="480" t="s">
        <v>623</v>
      </c>
      <c r="DU7" s="480" t="s">
        <v>624</v>
      </c>
      <c r="DV7" s="480" t="s">
        <v>623</v>
      </c>
      <c r="DW7" s="480" t="s">
        <v>625</v>
      </c>
      <c r="DX7" s="459"/>
      <c r="DY7" s="479" t="s">
        <v>759</v>
      </c>
      <c r="DZ7" s="480" t="s">
        <v>760</v>
      </c>
      <c r="EA7" s="480" t="s">
        <v>622</v>
      </c>
      <c r="EB7" s="480" t="s">
        <v>623</v>
      </c>
      <c r="EC7" s="480" t="s">
        <v>624</v>
      </c>
      <c r="ED7" s="480" t="s">
        <v>623</v>
      </c>
      <c r="EE7" s="480" t="s">
        <v>625</v>
      </c>
      <c r="EF7" s="459"/>
      <c r="EG7" s="479" t="s">
        <v>759</v>
      </c>
      <c r="EH7" s="480" t="s">
        <v>760</v>
      </c>
      <c r="EI7" s="480" t="s">
        <v>622</v>
      </c>
      <c r="EJ7" s="480" t="s">
        <v>623</v>
      </c>
      <c r="EK7" s="480" t="s">
        <v>624</v>
      </c>
      <c r="EL7" s="480" t="s">
        <v>623</v>
      </c>
      <c r="EM7" s="480" t="s">
        <v>625</v>
      </c>
      <c r="EN7" s="460"/>
      <c r="EO7" s="479" t="s">
        <v>759</v>
      </c>
      <c r="EP7" s="480" t="s">
        <v>760</v>
      </c>
      <c r="EQ7" s="480" t="s">
        <v>622</v>
      </c>
      <c r="ER7" s="480" t="s">
        <v>623</v>
      </c>
      <c r="ES7" s="480" t="s">
        <v>624</v>
      </c>
      <c r="ET7" s="480" t="s">
        <v>623</v>
      </c>
      <c r="EU7" s="480" t="s">
        <v>625</v>
      </c>
      <c r="EV7" s="460"/>
      <c r="EW7" s="479" t="s">
        <v>759</v>
      </c>
      <c r="EX7" s="480" t="s">
        <v>760</v>
      </c>
      <c r="EY7" s="480" t="s">
        <v>622</v>
      </c>
      <c r="EZ7" s="480" t="s">
        <v>623</v>
      </c>
      <c r="FA7" s="480" t="s">
        <v>624</v>
      </c>
      <c r="FB7" s="480" t="s">
        <v>623</v>
      </c>
      <c r="FC7" s="480" t="s">
        <v>625</v>
      </c>
      <c r="FE7" s="479" t="s">
        <v>759</v>
      </c>
      <c r="FF7" s="480" t="s">
        <v>760</v>
      </c>
      <c r="FG7" s="480" t="s">
        <v>622</v>
      </c>
      <c r="FH7" s="480" t="s">
        <v>623</v>
      </c>
      <c r="FI7" s="480" t="s">
        <v>624</v>
      </c>
      <c r="FJ7" s="480" t="s">
        <v>623</v>
      </c>
      <c r="FK7" s="480" t="s">
        <v>625</v>
      </c>
      <c r="FM7" s="479" t="s">
        <v>759</v>
      </c>
      <c r="FN7" s="480" t="s">
        <v>760</v>
      </c>
      <c r="FO7" s="480" t="s">
        <v>622</v>
      </c>
      <c r="FP7" s="480" t="s">
        <v>623</v>
      </c>
      <c r="FQ7" s="480" t="s">
        <v>624</v>
      </c>
      <c r="FR7" s="480" t="s">
        <v>623</v>
      </c>
      <c r="FS7" s="480" t="s">
        <v>625</v>
      </c>
      <c r="FU7" s="479" t="s">
        <v>759</v>
      </c>
      <c r="FV7" s="480" t="s">
        <v>760</v>
      </c>
      <c r="FW7" s="480" t="s">
        <v>622</v>
      </c>
      <c r="FX7" s="480" t="s">
        <v>623</v>
      </c>
      <c r="FY7" s="480" t="s">
        <v>624</v>
      </c>
      <c r="FZ7" s="480" t="s">
        <v>623</v>
      </c>
      <c r="GA7" s="480" t="s">
        <v>625</v>
      </c>
      <c r="GC7" s="479" t="s">
        <v>759</v>
      </c>
      <c r="GD7" s="480" t="s">
        <v>760</v>
      </c>
      <c r="GE7" s="480" t="s">
        <v>622</v>
      </c>
      <c r="GF7" s="480" t="s">
        <v>623</v>
      </c>
      <c r="GG7" s="480" t="s">
        <v>624</v>
      </c>
      <c r="GH7" s="480" t="s">
        <v>623</v>
      </c>
      <c r="GI7" s="480" t="s">
        <v>625</v>
      </c>
      <c r="GK7" s="479" t="s">
        <v>759</v>
      </c>
      <c r="GL7" s="480" t="s">
        <v>760</v>
      </c>
      <c r="GM7" s="480" t="s">
        <v>622</v>
      </c>
      <c r="GN7" s="480" t="s">
        <v>623</v>
      </c>
      <c r="GO7" s="480" t="s">
        <v>624</v>
      </c>
      <c r="GP7" s="480" t="s">
        <v>623</v>
      </c>
      <c r="GQ7" s="480" t="s">
        <v>625</v>
      </c>
      <c r="GS7" s="479" t="s">
        <v>759</v>
      </c>
      <c r="GT7" s="480" t="s">
        <v>760</v>
      </c>
      <c r="GU7" s="480" t="s">
        <v>622</v>
      </c>
      <c r="GV7" s="480" t="s">
        <v>623</v>
      </c>
      <c r="GW7" s="480" t="s">
        <v>624</v>
      </c>
      <c r="GX7" s="480" t="s">
        <v>623</v>
      </c>
      <c r="GY7" s="480" t="s">
        <v>625</v>
      </c>
      <c r="HA7" s="479" t="s">
        <v>759</v>
      </c>
      <c r="HB7" s="480" t="s">
        <v>760</v>
      </c>
      <c r="HC7" s="480" t="s">
        <v>622</v>
      </c>
      <c r="HD7" s="480" t="s">
        <v>623</v>
      </c>
      <c r="HE7" s="480" t="s">
        <v>624</v>
      </c>
      <c r="HF7" s="480" t="s">
        <v>623</v>
      </c>
      <c r="HG7" s="480" t="s">
        <v>625</v>
      </c>
      <c r="HI7" s="479" t="s">
        <v>759</v>
      </c>
      <c r="HJ7" s="480" t="s">
        <v>760</v>
      </c>
      <c r="HK7" s="480" t="s">
        <v>622</v>
      </c>
      <c r="HL7" s="480" t="s">
        <v>623</v>
      </c>
      <c r="HM7" s="480" t="s">
        <v>624</v>
      </c>
      <c r="HN7" s="480" t="s">
        <v>623</v>
      </c>
      <c r="HO7" s="480" t="s">
        <v>625</v>
      </c>
      <c r="HQ7" s="479" t="s">
        <v>759</v>
      </c>
      <c r="HR7" s="480" t="s">
        <v>760</v>
      </c>
      <c r="HS7" s="480" t="s">
        <v>622</v>
      </c>
      <c r="HT7" s="480" t="s">
        <v>623</v>
      </c>
      <c r="HU7" s="480" t="s">
        <v>624</v>
      </c>
      <c r="HV7" s="480" t="s">
        <v>623</v>
      </c>
      <c r="HW7" s="480" t="s">
        <v>625</v>
      </c>
      <c r="HY7" s="479" t="s">
        <v>759</v>
      </c>
      <c r="HZ7" s="480" t="s">
        <v>760</v>
      </c>
      <c r="IA7" s="480" t="s">
        <v>622</v>
      </c>
      <c r="IB7" s="480" t="s">
        <v>623</v>
      </c>
      <c r="IC7" s="480" t="s">
        <v>624</v>
      </c>
      <c r="ID7" s="480" t="s">
        <v>623</v>
      </c>
      <c r="IE7" s="480" t="s">
        <v>625</v>
      </c>
    </row>
    <row r="8" spans="1:239" ht="18">
      <c r="A8" s="479"/>
      <c r="B8" s="480"/>
      <c r="C8" s="480" t="s">
        <v>628</v>
      </c>
      <c r="D8" s="480" t="s">
        <v>629</v>
      </c>
      <c r="E8" s="480" t="s">
        <v>629</v>
      </c>
      <c r="F8" s="480" t="s">
        <v>630</v>
      </c>
      <c r="G8" s="480" t="s">
        <v>631</v>
      </c>
      <c r="H8" s="459"/>
      <c r="I8" s="479"/>
      <c r="J8" s="480"/>
      <c r="K8" s="480" t="s">
        <v>628</v>
      </c>
      <c r="L8" s="480" t="s">
        <v>629</v>
      </c>
      <c r="M8" s="480" t="s">
        <v>629</v>
      </c>
      <c r="N8" s="480" t="s">
        <v>630</v>
      </c>
      <c r="O8" s="480" t="s">
        <v>631</v>
      </c>
      <c r="P8" s="459"/>
      <c r="Q8" s="479"/>
      <c r="R8" s="480"/>
      <c r="S8" s="480" t="s">
        <v>628</v>
      </c>
      <c r="T8" s="480" t="s">
        <v>629</v>
      </c>
      <c r="U8" s="480" t="s">
        <v>629</v>
      </c>
      <c r="V8" s="480" t="s">
        <v>630</v>
      </c>
      <c r="W8" s="480" t="s">
        <v>631</v>
      </c>
      <c r="X8" s="459"/>
      <c r="Y8" s="479"/>
      <c r="Z8" s="480"/>
      <c r="AA8" s="480" t="s">
        <v>628</v>
      </c>
      <c r="AB8" s="480" t="s">
        <v>629</v>
      </c>
      <c r="AC8" s="480" t="s">
        <v>629</v>
      </c>
      <c r="AD8" s="480" t="s">
        <v>630</v>
      </c>
      <c r="AE8" s="480" t="s">
        <v>631</v>
      </c>
      <c r="AF8" s="1177"/>
      <c r="AG8" s="479"/>
      <c r="AH8" s="480"/>
      <c r="AI8" s="480" t="s">
        <v>628</v>
      </c>
      <c r="AJ8" s="480" t="s">
        <v>629</v>
      </c>
      <c r="AK8" s="480" t="s">
        <v>629</v>
      </c>
      <c r="AL8" s="480" t="s">
        <v>630</v>
      </c>
      <c r="AM8" s="480" t="s">
        <v>631</v>
      </c>
      <c r="AN8" s="459"/>
      <c r="AO8" s="479"/>
      <c r="AP8" s="480"/>
      <c r="AQ8" s="480" t="s">
        <v>628</v>
      </c>
      <c r="AR8" s="480" t="s">
        <v>629</v>
      </c>
      <c r="AS8" s="480" t="s">
        <v>629</v>
      </c>
      <c r="AT8" s="480" t="s">
        <v>630</v>
      </c>
      <c r="AU8" s="480" t="s">
        <v>631</v>
      </c>
      <c r="AV8" s="459"/>
      <c r="AW8" s="479"/>
      <c r="AX8" s="480"/>
      <c r="AY8" s="480" t="s">
        <v>628</v>
      </c>
      <c r="AZ8" s="480" t="s">
        <v>629</v>
      </c>
      <c r="BA8" s="480" t="s">
        <v>629</v>
      </c>
      <c r="BB8" s="480" t="s">
        <v>630</v>
      </c>
      <c r="BC8" s="480" t="s">
        <v>631</v>
      </c>
      <c r="BD8" s="459"/>
      <c r="BE8" s="479"/>
      <c r="BF8" s="480"/>
      <c r="BG8" s="480" t="s">
        <v>628</v>
      </c>
      <c r="BH8" s="480" t="s">
        <v>629</v>
      </c>
      <c r="BI8" s="480" t="s">
        <v>629</v>
      </c>
      <c r="BJ8" s="480" t="s">
        <v>630</v>
      </c>
      <c r="BK8" s="480" t="s">
        <v>631</v>
      </c>
      <c r="BL8" s="1177"/>
      <c r="BM8" s="479"/>
      <c r="BN8" s="480"/>
      <c r="BO8" s="480" t="s">
        <v>628</v>
      </c>
      <c r="BP8" s="480" t="s">
        <v>629</v>
      </c>
      <c r="BQ8" s="480" t="s">
        <v>629</v>
      </c>
      <c r="BR8" s="480" t="s">
        <v>630</v>
      </c>
      <c r="BS8" s="480" t="s">
        <v>631</v>
      </c>
      <c r="BT8" s="459"/>
      <c r="BU8" s="479"/>
      <c r="BV8" s="480"/>
      <c r="BW8" s="480" t="s">
        <v>628</v>
      </c>
      <c r="BX8" s="480" t="s">
        <v>629</v>
      </c>
      <c r="BY8" s="480" t="s">
        <v>629</v>
      </c>
      <c r="BZ8" s="480" t="s">
        <v>630</v>
      </c>
      <c r="CA8" s="480" t="s">
        <v>631</v>
      </c>
      <c r="CB8" s="459"/>
      <c r="CC8" s="479"/>
      <c r="CD8" s="480"/>
      <c r="CE8" s="480" t="s">
        <v>628</v>
      </c>
      <c r="CF8" s="480" t="s">
        <v>629</v>
      </c>
      <c r="CG8" s="480" t="s">
        <v>629</v>
      </c>
      <c r="CH8" s="480" t="s">
        <v>630</v>
      </c>
      <c r="CI8" s="480" t="s">
        <v>631</v>
      </c>
      <c r="CJ8" s="459"/>
      <c r="CK8" s="479"/>
      <c r="CL8" s="480"/>
      <c r="CM8" s="480" t="s">
        <v>628</v>
      </c>
      <c r="CN8" s="480" t="s">
        <v>629</v>
      </c>
      <c r="CO8" s="480" t="s">
        <v>629</v>
      </c>
      <c r="CP8" s="480" t="s">
        <v>630</v>
      </c>
      <c r="CQ8" s="480" t="s">
        <v>631</v>
      </c>
      <c r="CR8" s="459"/>
      <c r="CS8" s="479"/>
      <c r="CT8" s="480"/>
      <c r="CU8" s="480" t="s">
        <v>628</v>
      </c>
      <c r="CV8" s="480" t="s">
        <v>629</v>
      </c>
      <c r="CW8" s="480" t="s">
        <v>629</v>
      </c>
      <c r="CX8" s="480" t="s">
        <v>630</v>
      </c>
      <c r="CY8" s="480" t="s">
        <v>631</v>
      </c>
      <c r="CZ8" s="459"/>
      <c r="DA8" s="479"/>
      <c r="DB8" s="480"/>
      <c r="DC8" s="480" t="s">
        <v>628</v>
      </c>
      <c r="DD8" s="480" t="s">
        <v>629</v>
      </c>
      <c r="DE8" s="480" t="s">
        <v>629</v>
      </c>
      <c r="DF8" s="480" t="s">
        <v>630</v>
      </c>
      <c r="DG8" s="480" t="s">
        <v>631</v>
      </c>
      <c r="DH8" s="459"/>
      <c r="DI8" s="479"/>
      <c r="DJ8" s="480"/>
      <c r="DK8" s="480" t="s">
        <v>628</v>
      </c>
      <c r="DL8" s="480" t="s">
        <v>629</v>
      </c>
      <c r="DM8" s="480" t="s">
        <v>629</v>
      </c>
      <c r="DN8" s="480" t="s">
        <v>630</v>
      </c>
      <c r="DO8" s="480" t="s">
        <v>631</v>
      </c>
      <c r="DP8" s="459"/>
      <c r="DQ8" s="479"/>
      <c r="DR8" s="480"/>
      <c r="DS8" s="480" t="s">
        <v>628</v>
      </c>
      <c r="DT8" s="480" t="s">
        <v>629</v>
      </c>
      <c r="DU8" s="480" t="s">
        <v>629</v>
      </c>
      <c r="DV8" s="480" t="s">
        <v>630</v>
      </c>
      <c r="DW8" s="480" t="s">
        <v>631</v>
      </c>
      <c r="DX8" s="459"/>
      <c r="DY8" s="479"/>
      <c r="DZ8" s="480"/>
      <c r="EA8" s="480" t="s">
        <v>628</v>
      </c>
      <c r="EB8" s="480" t="s">
        <v>629</v>
      </c>
      <c r="EC8" s="480" t="s">
        <v>629</v>
      </c>
      <c r="ED8" s="480" t="s">
        <v>630</v>
      </c>
      <c r="EE8" s="480" t="s">
        <v>631</v>
      </c>
      <c r="EF8" s="459"/>
      <c r="EG8" s="479"/>
      <c r="EH8" s="480"/>
      <c r="EI8" s="480" t="s">
        <v>628</v>
      </c>
      <c r="EJ8" s="480" t="s">
        <v>629</v>
      </c>
      <c r="EK8" s="480" t="s">
        <v>629</v>
      </c>
      <c r="EL8" s="480" t="s">
        <v>630</v>
      </c>
      <c r="EM8" s="480" t="s">
        <v>631</v>
      </c>
      <c r="EN8" s="460"/>
      <c r="EO8" s="479"/>
      <c r="EP8" s="480"/>
      <c r="EQ8" s="480" t="s">
        <v>628</v>
      </c>
      <c r="ER8" s="480" t="s">
        <v>629</v>
      </c>
      <c r="ES8" s="480" t="s">
        <v>629</v>
      </c>
      <c r="ET8" s="480" t="s">
        <v>630</v>
      </c>
      <c r="EU8" s="480" t="s">
        <v>631</v>
      </c>
      <c r="EV8" s="460"/>
      <c r="EW8" s="479"/>
      <c r="EX8" s="480"/>
      <c r="EY8" s="480" t="s">
        <v>628</v>
      </c>
      <c r="EZ8" s="480" t="s">
        <v>629</v>
      </c>
      <c r="FA8" s="480" t="s">
        <v>629</v>
      </c>
      <c r="FB8" s="480" t="s">
        <v>630</v>
      </c>
      <c r="FC8" s="480" t="s">
        <v>631</v>
      </c>
      <c r="FE8" s="479"/>
      <c r="FF8" s="480"/>
      <c r="FG8" s="480" t="s">
        <v>628</v>
      </c>
      <c r="FH8" s="480" t="s">
        <v>629</v>
      </c>
      <c r="FI8" s="480" t="s">
        <v>629</v>
      </c>
      <c r="FJ8" s="480" t="s">
        <v>630</v>
      </c>
      <c r="FK8" s="480" t="s">
        <v>631</v>
      </c>
      <c r="FM8" s="479"/>
      <c r="FN8" s="480"/>
      <c r="FO8" s="480" t="s">
        <v>628</v>
      </c>
      <c r="FP8" s="480" t="s">
        <v>629</v>
      </c>
      <c r="FQ8" s="480" t="s">
        <v>629</v>
      </c>
      <c r="FR8" s="480" t="s">
        <v>630</v>
      </c>
      <c r="FS8" s="480" t="s">
        <v>631</v>
      </c>
      <c r="FU8" s="479"/>
      <c r="FV8" s="480"/>
      <c r="FW8" s="480" t="s">
        <v>628</v>
      </c>
      <c r="FX8" s="480" t="s">
        <v>629</v>
      </c>
      <c r="FY8" s="480" t="s">
        <v>629</v>
      </c>
      <c r="FZ8" s="480" t="s">
        <v>630</v>
      </c>
      <c r="GA8" s="480" t="s">
        <v>631</v>
      </c>
      <c r="GC8" s="479"/>
      <c r="GD8" s="480"/>
      <c r="GE8" s="480" t="s">
        <v>628</v>
      </c>
      <c r="GF8" s="480" t="s">
        <v>629</v>
      </c>
      <c r="GG8" s="480" t="s">
        <v>629</v>
      </c>
      <c r="GH8" s="480" t="s">
        <v>630</v>
      </c>
      <c r="GI8" s="480" t="s">
        <v>631</v>
      </c>
      <c r="GK8" s="479"/>
      <c r="GL8" s="480"/>
      <c r="GM8" s="480" t="s">
        <v>628</v>
      </c>
      <c r="GN8" s="480" t="s">
        <v>629</v>
      </c>
      <c r="GO8" s="480" t="s">
        <v>629</v>
      </c>
      <c r="GP8" s="480" t="s">
        <v>630</v>
      </c>
      <c r="GQ8" s="480" t="s">
        <v>631</v>
      </c>
      <c r="GS8" s="479"/>
      <c r="GT8" s="480"/>
      <c r="GU8" s="480" t="s">
        <v>628</v>
      </c>
      <c r="GV8" s="480" t="s">
        <v>629</v>
      </c>
      <c r="GW8" s="480" t="s">
        <v>629</v>
      </c>
      <c r="GX8" s="480" t="s">
        <v>630</v>
      </c>
      <c r="GY8" s="480" t="s">
        <v>631</v>
      </c>
      <c r="HA8" s="479"/>
      <c r="HB8" s="480"/>
      <c r="HC8" s="480" t="s">
        <v>628</v>
      </c>
      <c r="HD8" s="480" t="s">
        <v>629</v>
      </c>
      <c r="HE8" s="480" t="s">
        <v>629</v>
      </c>
      <c r="HF8" s="480" t="s">
        <v>630</v>
      </c>
      <c r="HG8" s="480" t="s">
        <v>631</v>
      </c>
      <c r="HI8" s="479"/>
      <c r="HJ8" s="480"/>
      <c r="HK8" s="480" t="s">
        <v>628</v>
      </c>
      <c r="HL8" s="480" t="s">
        <v>629</v>
      </c>
      <c r="HM8" s="480" t="s">
        <v>629</v>
      </c>
      <c r="HN8" s="480" t="s">
        <v>630</v>
      </c>
      <c r="HO8" s="480" t="s">
        <v>631</v>
      </c>
      <c r="HQ8" s="479"/>
      <c r="HR8" s="480"/>
      <c r="HS8" s="480" t="s">
        <v>628</v>
      </c>
      <c r="HT8" s="480" t="s">
        <v>629</v>
      </c>
      <c r="HU8" s="480" t="s">
        <v>629</v>
      </c>
      <c r="HV8" s="480" t="s">
        <v>630</v>
      </c>
      <c r="HW8" s="480" t="s">
        <v>631</v>
      </c>
      <c r="HY8" s="479"/>
      <c r="HZ8" s="480"/>
      <c r="IA8" s="480" t="s">
        <v>628</v>
      </c>
      <c r="IB8" s="480" t="s">
        <v>629</v>
      </c>
      <c r="IC8" s="480" t="s">
        <v>629</v>
      </c>
      <c r="ID8" s="480" t="s">
        <v>630</v>
      </c>
      <c r="IE8" s="480" t="s">
        <v>631</v>
      </c>
    </row>
    <row r="9" spans="1:239" ht="18">
      <c r="A9" s="479"/>
      <c r="B9" s="480"/>
      <c r="C9" s="480" t="s">
        <v>633</v>
      </c>
      <c r="D9" s="482"/>
      <c r="E9" s="480" t="s">
        <v>634</v>
      </c>
      <c r="F9" s="482"/>
      <c r="G9" s="480"/>
      <c r="H9" s="459"/>
      <c r="I9" s="479"/>
      <c r="J9" s="480"/>
      <c r="K9" s="480" t="s">
        <v>633</v>
      </c>
      <c r="L9" s="482"/>
      <c r="M9" s="480" t="s">
        <v>634</v>
      </c>
      <c r="N9" s="482"/>
      <c r="O9" s="480"/>
      <c r="P9" s="459"/>
      <c r="Q9" s="479"/>
      <c r="R9" s="480"/>
      <c r="S9" s="480" t="s">
        <v>633</v>
      </c>
      <c r="T9" s="482"/>
      <c r="U9" s="480" t="s">
        <v>634</v>
      </c>
      <c r="V9" s="482"/>
      <c r="W9" s="480"/>
      <c r="X9" s="459"/>
      <c r="Y9" s="479"/>
      <c r="Z9" s="480"/>
      <c r="AA9" s="480" t="s">
        <v>633</v>
      </c>
      <c r="AB9" s="482"/>
      <c r="AC9" s="480" t="s">
        <v>634</v>
      </c>
      <c r="AD9" s="482"/>
      <c r="AE9" s="480"/>
      <c r="AF9" s="1177"/>
      <c r="AG9" s="479"/>
      <c r="AH9" s="480"/>
      <c r="AI9" s="480" t="s">
        <v>633</v>
      </c>
      <c r="AJ9" s="482"/>
      <c r="AK9" s="480" t="s">
        <v>634</v>
      </c>
      <c r="AL9" s="482"/>
      <c r="AM9" s="480"/>
      <c r="AN9" s="459"/>
      <c r="AO9" s="479"/>
      <c r="AP9" s="480"/>
      <c r="AQ9" s="480" t="s">
        <v>633</v>
      </c>
      <c r="AR9" s="482"/>
      <c r="AS9" s="480" t="s">
        <v>634</v>
      </c>
      <c r="AT9" s="482"/>
      <c r="AU9" s="480"/>
      <c r="AV9" s="459"/>
      <c r="AW9" s="479"/>
      <c r="AX9" s="480"/>
      <c r="AY9" s="480" t="s">
        <v>633</v>
      </c>
      <c r="AZ9" s="482"/>
      <c r="BA9" s="480" t="s">
        <v>634</v>
      </c>
      <c r="BB9" s="482"/>
      <c r="BC9" s="480"/>
      <c r="BD9" s="459"/>
      <c r="BE9" s="479"/>
      <c r="BF9" s="480"/>
      <c r="BG9" s="480" t="s">
        <v>633</v>
      </c>
      <c r="BH9" s="482"/>
      <c r="BI9" s="480" t="s">
        <v>634</v>
      </c>
      <c r="BJ9" s="482"/>
      <c r="BK9" s="480"/>
      <c r="BL9" s="1216"/>
      <c r="BM9" s="479"/>
      <c r="BN9" s="480"/>
      <c r="BO9" s="480" t="s">
        <v>633</v>
      </c>
      <c r="BP9" s="482"/>
      <c r="BQ9" s="480" t="s">
        <v>634</v>
      </c>
      <c r="BR9" s="482"/>
      <c r="BS9" s="480"/>
      <c r="BT9" s="459"/>
      <c r="BU9" s="479"/>
      <c r="BV9" s="480"/>
      <c r="BW9" s="480" t="s">
        <v>633</v>
      </c>
      <c r="BX9" s="482"/>
      <c r="BY9" s="480" t="s">
        <v>634</v>
      </c>
      <c r="BZ9" s="482"/>
      <c r="CA9" s="480"/>
      <c r="CB9" s="459"/>
      <c r="CC9" s="479"/>
      <c r="CD9" s="480"/>
      <c r="CE9" s="480" t="s">
        <v>633</v>
      </c>
      <c r="CF9" s="482"/>
      <c r="CG9" s="480" t="s">
        <v>634</v>
      </c>
      <c r="CH9" s="482"/>
      <c r="CI9" s="480"/>
      <c r="CJ9" s="459"/>
      <c r="CK9" s="479"/>
      <c r="CL9" s="480"/>
      <c r="CM9" s="480" t="s">
        <v>633</v>
      </c>
      <c r="CN9" s="482"/>
      <c r="CO9" s="480" t="s">
        <v>634</v>
      </c>
      <c r="CP9" s="482"/>
      <c r="CQ9" s="480"/>
      <c r="CR9" s="459"/>
      <c r="CS9" s="479"/>
      <c r="CT9" s="480"/>
      <c r="CU9" s="480" t="s">
        <v>633</v>
      </c>
      <c r="CV9" s="482"/>
      <c r="CW9" s="480" t="s">
        <v>634</v>
      </c>
      <c r="CX9" s="482"/>
      <c r="CY9" s="480"/>
      <c r="CZ9" s="459"/>
      <c r="DA9" s="479"/>
      <c r="DB9" s="480"/>
      <c r="DC9" s="480" t="s">
        <v>633</v>
      </c>
      <c r="DD9" s="482"/>
      <c r="DE9" s="480" t="s">
        <v>634</v>
      </c>
      <c r="DF9" s="482"/>
      <c r="DG9" s="480"/>
      <c r="DH9" s="459"/>
      <c r="DI9" s="479"/>
      <c r="DJ9" s="480"/>
      <c r="DK9" s="480" t="s">
        <v>633</v>
      </c>
      <c r="DL9" s="482"/>
      <c r="DM9" s="480" t="s">
        <v>634</v>
      </c>
      <c r="DN9" s="482"/>
      <c r="DO9" s="480"/>
      <c r="DP9" s="459"/>
      <c r="DQ9" s="479"/>
      <c r="DR9" s="480"/>
      <c r="DS9" s="480" t="s">
        <v>633</v>
      </c>
      <c r="DT9" s="482"/>
      <c r="DU9" s="480" t="s">
        <v>634</v>
      </c>
      <c r="DV9" s="482"/>
      <c r="DW9" s="480"/>
      <c r="DX9" s="459"/>
      <c r="DY9" s="479"/>
      <c r="DZ9" s="480"/>
      <c r="EA9" s="480" t="s">
        <v>633</v>
      </c>
      <c r="EB9" s="482"/>
      <c r="EC9" s="480" t="s">
        <v>634</v>
      </c>
      <c r="ED9" s="482"/>
      <c r="EE9" s="480"/>
      <c r="EF9" s="459"/>
      <c r="EG9" s="479"/>
      <c r="EH9" s="480"/>
      <c r="EI9" s="480" t="s">
        <v>633</v>
      </c>
      <c r="EJ9" s="482"/>
      <c r="EK9" s="480" t="s">
        <v>634</v>
      </c>
      <c r="EL9" s="482"/>
      <c r="EM9" s="480"/>
      <c r="EN9" s="460"/>
      <c r="EO9" s="479"/>
      <c r="EP9" s="480"/>
      <c r="EQ9" s="480" t="s">
        <v>633</v>
      </c>
      <c r="ER9" s="482"/>
      <c r="ES9" s="480" t="s">
        <v>634</v>
      </c>
      <c r="ET9" s="482"/>
      <c r="EU9" s="480"/>
      <c r="EV9" s="460"/>
      <c r="EW9" s="479"/>
      <c r="EX9" s="480"/>
      <c r="EY9" s="480" t="s">
        <v>633</v>
      </c>
      <c r="EZ9" s="482"/>
      <c r="FA9" s="480" t="s">
        <v>634</v>
      </c>
      <c r="FB9" s="482"/>
      <c r="FC9" s="480"/>
      <c r="FE9" s="479"/>
      <c r="FF9" s="480"/>
      <c r="FG9" s="480" t="s">
        <v>633</v>
      </c>
      <c r="FH9" s="482"/>
      <c r="FI9" s="480" t="s">
        <v>634</v>
      </c>
      <c r="FJ9" s="482"/>
      <c r="FK9" s="480"/>
      <c r="FM9" s="479"/>
      <c r="FN9" s="480"/>
      <c r="FO9" s="480" t="s">
        <v>633</v>
      </c>
      <c r="FP9" s="482"/>
      <c r="FQ9" s="480" t="s">
        <v>634</v>
      </c>
      <c r="FR9" s="482"/>
      <c r="FS9" s="480"/>
      <c r="FU9" s="479"/>
      <c r="FV9" s="480"/>
      <c r="FW9" s="480" t="s">
        <v>633</v>
      </c>
      <c r="FX9" s="482"/>
      <c r="FY9" s="480" t="s">
        <v>634</v>
      </c>
      <c r="FZ9" s="482"/>
      <c r="GA9" s="480"/>
      <c r="GC9" s="479"/>
      <c r="GD9" s="480"/>
      <c r="GE9" s="480" t="s">
        <v>633</v>
      </c>
      <c r="GF9" s="482"/>
      <c r="GG9" s="480" t="s">
        <v>634</v>
      </c>
      <c r="GH9" s="482"/>
      <c r="GI9" s="480"/>
      <c r="GK9" s="479"/>
      <c r="GL9" s="480"/>
      <c r="GM9" s="480" t="s">
        <v>633</v>
      </c>
      <c r="GN9" s="482"/>
      <c r="GO9" s="480" t="s">
        <v>634</v>
      </c>
      <c r="GP9" s="482"/>
      <c r="GQ9" s="480"/>
      <c r="GS9" s="479"/>
      <c r="GT9" s="480"/>
      <c r="GU9" s="480" t="s">
        <v>633</v>
      </c>
      <c r="GV9" s="482"/>
      <c r="GW9" s="480" t="s">
        <v>634</v>
      </c>
      <c r="GX9" s="482"/>
      <c r="GY9" s="480"/>
      <c r="HA9" s="479"/>
      <c r="HB9" s="480"/>
      <c r="HC9" s="480" t="s">
        <v>633</v>
      </c>
      <c r="HD9" s="482"/>
      <c r="HE9" s="480" t="s">
        <v>634</v>
      </c>
      <c r="HF9" s="482"/>
      <c r="HG9" s="480"/>
      <c r="HI9" s="479"/>
      <c r="HJ9" s="480"/>
      <c r="HK9" s="480" t="s">
        <v>633</v>
      </c>
      <c r="HL9" s="482"/>
      <c r="HM9" s="480" t="s">
        <v>634</v>
      </c>
      <c r="HN9" s="482"/>
      <c r="HO9" s="480"/>
      <c r="HQ9" s="479"/>
      <c r="HR9" s="480"/>
      <c r="HS9" s="480" t="s">
        <v>633</v>
      </c>
      <c r="HT9" s="482"/>
      <c r="HU9" s="480" t="s">
        <v>634</v>
      </c>
      <c r="HV9" s="482"/>
      <c r="HW9" s="480"/>
      <c r="HY9" s="479"/>
      <c r="HZ9" s="480"/>
      <c r="IA9" s="480" t="s">
        <v>633</v>
      </c>
      <c r="IB9" s="482"/>
      <c r="IC9" s="480" t="s">
        <v>634</v>
      </c>
      <c r="ID9" s="482"/>
      <c r="IE9" s="480"/>
    </row>
    <row r="10" spans="1:240" ht="18.75" thickBot="1">
      <c r="A10" s="479"/>
      <c r="B10" s="480"/>
      <c r="C10" s="483" t="s">
        <v>636</v>
      </c>
      <c r="D10" s="484"/>
      <c r="E10" s="484"/>
      <c r="F10" s="484"/>
      <c r="G10" s="484"/>
      <c r="H10" s="459"/>
      <c r="I10" s="479"/>
      <c r="J10" s="480"/>
      <c r="K10" s="483" t="s">
        <v>636</v>
      </c>
      <c r="L10" s="484"/>
      <c r="M10" s="484"/>
      <c r="N10" s="484"/>
      <c r="O10" s="484"/>
      <c r="P10" s="459"/>
      <c r="Q10" s="479"/>
      <c r="R10" s="480"/>
      <c r="S10" s="483" t="s">
        <v>636</v>
      </c>
      <c r="T10" s="484"/>
      <c r="U10" s="484"/>
      <c r="V10" s="484"/>
      <c r="W10" s="484"/>
      <c r="X10" s="459"/>
      <c r="Y10" s="479"/>
      <c r="Z10" s="480"/>
      <c r="AA10" s="483" t="s">
        <v>636</v>
      </c>
      <c r="AB10" s="484"/>
      <c r="AC10" s="484"/>
      <c r="AD10" s="484"/>
      <c r="AE10" s="484"/>
      <c r="AF10" s="1177"/>
      <c r="AG10" s="479"/>
      <c r="AH10" s="480"/>
      <c r="AI10" s="483" t="s">
        <v>636</v>
      </c>
      <c r="AJ10" s="484"/>
      <c r="AK10" s="484"/>
      <c r="AL10" s="484"/>
      <c r="AM10" s="484"/>
      <c r="AN10" s="459"/>
      <c r="AO10" s="479"/>
      <c r="AP10" s="480"/>
      <c r="AQ10" s="483" t="s">
        <v>636</v>
      </c>
      <c r="AR10" s="484"/>
      <c r="AS10" s="484"/>
      <c r="AT10" s="484"/>
      <c r="AU10" s="484"/>
      <c r="AV10" s="459"/>
      <c r="AW10" s="479"/>
      <c r="AX10" s="480"/>
      <c r="AY10" s="483" t="s">
        <v>636</v>
      </c>
      <c r="AZ10" s="484"/>
      <c r="BA10" s="484"/>
      <c r="BB10" s="484"/>
      <c r="BC10" s="484"/>
      <c r="BD10" s="459"/>
      <c r="BE10" s="479"/>
      <c r="BF10" s="480"/>
      <c r="BG10" s="483" t="s">
        <v>636</v>
      </c>
      <c r="BH10" s="484"/>
      <c r="BI10" s="484"/>
      <c r="BJ10" s="484"/>
      <c r="BK10" s="484"/>
      <c r="BL10" s="1216"/>
      <c r="BM10" s="479"/>
      <c r="BN10" s="480"/>
      <c r="BO10" s="483" t="s">
        <v>636</v>
      </c>
      <c r="BP10" s="484"/>
      <c r="BQ10" s="484"/>
      <c r="BR10" s="484"/>
      <c r="BS10" s="484"/>
      <c r="BT10" s="459"/>
      <c r="BU10" s="479"/>
      <c r="BV10" s="480"/>
      <c r="BW10" s="483" t="s">
        <v>636</v>
      </c>
      <c r="BX10" s="484"/>
      <c r="BY10" s="484"/>
      <c r="BZ10" s="484"/>
      <c r="CA10" s="484"/>
      <c r="CB10" s="459"/>
      <c r="CC10" s="479"/>
      <c r="CD10" s="480"/>
      <c r="CE10" s="483" t="s">
        <v>636</v>
      </c>
      <c r="CF10" s="484"/>
      <c r="CG10" s="484"/>
      <c r="CH10" s="484"/>
      <c r="CI10" s="484"/>
      <c r="CJ10" s="459"/>
      <c r="CK10" s="479"/>
      <c r="CL10" s="480"/>
      <c r="CM10" s="483" t="s">
        <v>636</v>
      </c>
      <c r="CN10" s="484"/>
      <c r="CO10" s="484"/>
      <c r="CP10" s="484"/>
      <c r="CQ10" s="484"/>
      <c r="CR10" s="459"/>
      <c r="CS10" s="479"/>
      <c r="CT10" s="480"/>
      <c r="CU10" s="483" t="s">
        <v>636</v>
      </c>
      <c r="CV10" s="484"/>
      <c r="CW10" s="484"/>
      <c r="CX10" s="484"/>
      <c r="CY10" s="484"/>
      <c r="CZ10" s="459"/>
      <c r="DA10" s="479"/>
      <c r="DB10" s="480"/>
      <c r="DC10" s="483" t="s">
        <v>636</v>
      </c>
      <c r="DD10" s="484"/>
      <c r="DE10" s="484"/>
      <c r="DF10" s="484"/>
      <c r="DG10" s="484"/>
      <c r="DH10" s="459"/>
      <c r="DI10" s="479"/>
      <c r="DJ10" s="480"/>
      <c r="DK10" s="483" t="s">
        <v>636</v>
      </c>
      <c r="DL10" s="484"/>
      <c r="DM10" s="484"/>
      <c r="DN10" s="484"/>
      <c r="DO10" s="484"/>
      <c r="DP10" s="459"/>
      <c r="DQ10" s="479"/>
      <c r="DR10" s="480"/>
      <c r="DS10" s="483" t="s">
        <v>636</v>
      </c>
      <c r="DT10" s="484"/>
      <c r="DU10" s="484"/>
      <c r="DV10" s="484"/>
      <c r="DW10" s="484"/>
      <c r="DX10" s="459"/>
      <c r="DY10" s="479"/>
      <c r="DZ10" s="480"/>
      <c r="EA10" s="483" t="s">
        <v>636</v>
      </c>
      <c r="EB10" s="484"/>
      <c r="EC10" s="484"/>
      <c r="ED10" s="484"/>
      <c r="EE10" s="484"/>
      <c r="EF10" s="459"/>
      <c r="EG10" s="479"/>
      <c r="EH10" s="480"/>
      <c r="EI10" s="483" t="s">
        <v>636</v>
      </c>
      <c r="EJ10" s="484"/>
      <c r="EK10" s="484"/>
      <c r="EL10" s="484"/>
      <c r="EM10" s="484"/>
      <c r="EN10" s="460"/>
      <c r="EO10" s="479"/>
      <c r="EP10" s="480"/>
      <c r="EQ10" s="483" t="s">
        <v>636</v>
      </c>
      <c r="ER10" s="484"/>
      <c r="ES10" s="484"/>
      <c r="ET10" s="484"/>
      <c r="EU10" s="484"/>
      <c r="EV10" s="460"/>
      <c r="EW10" s="479"/>
      <c r="EX10" s="480"/>
      <c r="EY10" s="483" t="s">
        <v>636</v>
      </c>
      <c r="EZ10" s="484"/>
      <c r="FA10" s="484"/>
      <c r="FB10" s="484"/>
      <c r="FC10" s="484"/>
      <c r="FE10" s="479"/>
      <c r="FF10" s="480"/>
      <c r="FG10" s="483" t="s">
        <v>636</v>
      </c>
      <c r="FH10" s="484"/>
      <c r="FI10" s="484"/>
      <c r="FJ10" s="484"/>
      <c r="FK10" s="484"/>
      <c r="FM10" s="479"/>
      <c r="FN10" s="480"/>
      <c r="FO10" s="483" t="s">
        <v>636</v>
      </c>
      <c r="FP10" s="484"/>
      <c r="FQ10" s="484"/>
      <c r="FR10" s="484"/>
      <c r="FS10" s="484"/>
      <c r="FU10" s="479"/>
      <c r="FV10" s="480"/>
      <c r="FW10" s="483" t="s">
        <v>636</v>
      </c>
      <c r="FX10" s="484"/>
      <c r="FY10" s="484"/>
      <c r="FZ10" s="484"/>
      <c r="GA10" s="484"/>
      <c r="GC10" s="479"/>
      <c r="GD10" s="480"/>
      <c r="GE10" s="483" t="s">
        <v>636</v>
      </c>
      <c r="GF10" s="484"/>
      <c r="GG10" s="484"/>
      <c r="GH10" s="484"/>
      <c r="GI10" s="484"/>
      <c r="GK10" s="479"/>
      <c r="GL10" s="480"/>
      <c r="GM10" s="483" t="s">
        <v>636</v>
      </c>
      <c r="GN10" s="484"/>
      <c r="GO10" s="484"/>
      <c r="GP10" s="484"/>
      <c r="GQ10" s="484"/>
      <c r="GS10" s="479"/>
      <c r="GT10" s="480"/>
      <c r="GU10" s="483" t="s">
        <v>636</v>
      </c>
      <c r="GV10" s="484"/>
      <c r="GW10" s="484"/>
      <c r="GX10" s="484"/>
      <c r="GY10" s="484"/>
      <c r="HA10" s="479"/>
      <c r="HB10" s="480"/>
      <c r="HC10" s="483" t="s">
        <v>636</v>
      </c>
      <c r="HD10" s="484"/>
      <c r="HE10" s="484"/>
      <c r="HF10" s="484"/>
      <c r="HG10" s="484"/>
      <c r="HI10" s="479"/>
      <c r="HJ10" s="480"/>
      <c r="HK10" s="483" t="s">
        <v>636</v>
      </c>
      <c r="HL10" s="484"/>
      <c r="HM10" s="484"/>
      <c r="HN10" s="484"/>
      <c r="HO10" s="484"/>
      <c r="HQ10" s="479"/>
      <c r="HR10" s="480"/>
      <c r="HS10" s="483" t="s">
        <v>636</v>
      </c>
      <c r="HT10" s="484"/>
      <c r="HU10" s="484"/>
      <c r="HV10" s="484"/>
      <c r="HW10" s="484"/>
      <c r="HY10" s="479"/>
      <c r="HZ10" s="480"/>
      <c r="IA10" s="483" t="s">
        <v>636</v>
      </c>
      <c r="IB10" s="484"/>
      <c r="IC10" s="484"/>
      <c r="ID10" s="484"/>
      <c r="IE10" s="484"/>
      <c r="IF10" s="1216"/>
    </row>
    <row r="11" spans="1:240" ht="18.75" thickBot="1">
      <c r="A11" s="485">
        <v>1</v>
      </c>
      <c r="B11" s="485">
        <v>2</v>
      </c>
      <c r="C11" s="485">
        <v>3</v>
      </c>
      <c r="D11" s="485">
        <v>4</v>
      </c>
      <c r="E11" s="485">
        <v>5</v>
      </c>
      <c r="F11" s="485">
        <v>6</v>
      </c>
      <c r="G11" s="485">
        <v>7</v>
      </c>
      <c r="H11" s="459"/>
      <c r="I11" s="485">
        <v>1</v>
      </c>
      <c r="J11" s="485">
        <v>2</v>
      </c>
      <c r="K11" s="485">
        <v>3</v>
      </c>
      <c r="L11" s="485">
        <v>4</v>
      </c>
      <c r="M11" s="485">
        <v>5</v>
      </c>
      <c r="N11" s="485">
        <v>6</v>
      </c>
      <c r="O11" s="485">
        <v>7</v>
      </c>
      <c r="P11" s="459"/>
      <c r="Q11" s="486">
        <v>1</v>
      </c>
      <c r="R11" s="486">
        <v>2</v>
      </c>
      <c r="S11" s="486">
        <v>3</v>
      </c>
      <c r="T11" s="486">
        <v>4</v>
      </c>
      <c r="U11" s="486">
        <v>5</v>
      </c>
      <c r="V11" s="486">
        <v>6</v>
      </c>
      <c r="W11" s="486">
        <v>7</v>
      </c>
      <c r="X11" s="459"/>
      <c r="Y11" s="485">
        <v>1</v>
      </c>
      <c r="Z11" s="485">
        <v>2</v>
      </c>
      <c r="AA11" s="485">
        <v>3</v>
      </c>
      <c r="AB11" s="485">
        <v>4</v>
      </c>
      <c r="AC11" s="485">
        <v>5</v>
      </c>
      <c r="AD11" s="485">
        <v>6</v>
      </c>
      <c r="AE11" s="485">
        <v>7</v>
      </c>
      <c r="AF11" s="1213"/>
      <c r="AG11" s="485">
        <v>1</v>
      </c>
      <c r="AH11" s="485">
        <v>2</v>
      </c>
      <c r="AI11" s="485">
        <v>3</v>
      </c>
      <c r="AJ11" s="485">
        <v>4</v>
      </c>
      <c r="AK11" s="485">
        <v>5</v>
      </c>
      <c r="AL11" s="485">
        <v>6</v>
      </c>
      <c r="AM11" s="485">
        <v>7</v>
      </c>
      <c r="AN11" s="459"/>
      <c r="AO11" s="485">
        <v>1</v>
      </c>
      <c r="AP11" s="485">
        <v>2</v>
      </c>
      <c r="AQ11" s="485">
        <v>3</v>
      </c>
      <c r="AR11" s="485">
        <v>4</v>
      </c>
      <c r="AS11" s="485">
        <v>5</v>
      </c>
      <c r="AT11" s="485">
        <v>6</v>
      </c>
      <c r="AU11" s="485">
        <v>7</v>
      </c>
      <c r="AV11" s="459"/>
      <c r="AW11" s="485">
        <v>1</v>
      </c>
      <c r="AX11" s="485">
        <v>2</v>
      </c>
      <c r="AY11" s="485">
        <v>3</v>
      </c>
      <c r="AZ11" s="485">
        <v>4</v>
      </c>
      <c r="BA11" s="485">
        <v>5</v>
      </c>
      <c r="BB11" s="485">
        <v>6</v>
      </c>
      <c r="BC11" s="485">
        <v>7</v>
      </c>
      <c r="BD11" s="459"/>
      <c r="BE11" s="485">
        <v>1</v>
      </c>
      <c r="BF11" s="485">
        <v>2</v>
      </c>
      <c r="BG11" s="485">
        <v>3</v>
      </c>
      <c r="BH11" s="485">
        <v>4</v>
      </c>
      <c r="BI11" s="485">
        <v>5</v>
      </c>
      <c r="BJ11" s="485">
        <v>6</v>
      </c>
      <c r="BK11" s="485">
        <v>7</v>
      </c>
      <c r="BL11" s="1177"/>
      <c r="BM11" s="485">
        <v>1</v>
      </c>
      <c r="BN11" s="485">
        <v>2</v>
      </c>
      <c r="BO11" s="485">
        <v>3</v>
      </c>
      <c r="BP11" s="485">
        <v>4</v>
      </c>
      <c r="BQ11" s="485">
        <v>5</v>
      </c>
      <c r="BR11" s="485">
        <v>6</v>
      </c>
      <c r="BS11" s="485">
        <v>7</v>
      </c>
      <c r="BT11" s="459"/>
      <c r="BU11" s="485">
        <v>1</v>
      </c>
      <c r="BV11" s="485">
        <v>2</v>
      </c>
      <c r="BW11" s="485">
        <v>3</v>
      </c>
      <c r="BX11" s="485">
        <v>4</v>
      </c>
      <c r="BY11" s="485">
        <v>5</v>
      </c>
      <c r="BZ11" s="485">
        <v>6</v>
      </c>
      <c r="CA11" s="485">
        <v>7</v>
      </c>
      <c r="CB11" s="459"/>
      <c r="CC11" s="485">
        <v>1</v>
      </c>
      <c r="CD11" s="485">
        <v>2</v>
      </c>
      <c r="CE11" s="485">
        <v>3</v>
      </c>
      <c r="CF11" s="485">
        <v>4</v>
      </c>
      <c r="CG11" s="485">
        <v>5</v>
      </c>
      <c r="CH11" s="485">
        <v>6</v>
      </c>
      <c r="CI11" s="485">
        <v>7</v>
      </c>
      <c r="CJ11" s="459"/>
      <c r="CK11" s="485">
        <v>1</v>
      </c>
      <c r="CL11" s="485">
        <v>2</v>
      </c>
      <c r="CM11" s="485">
        <v>3</v>
      </c>
      <c r="CN11" s="485">
        <v>4</v>
      </c>
      <c r="CO11" s="485">
        <v>5</v>
      </c>
      <c r="CP11" s="485">
        <v>6</v>
      </c>
      <c r="CQ11" s="485">
        <v>7</v>
      </c>
      <c r="CR11" s="459"/>
      <c r="CS11" s="485">
        <v>1</v>
      </c>
      <c r="CT11" s="485">
        <v>2</v>
      </c>
      <c r="CU11" s="485">
        <v>3</v>
      </c>
      <c r="CV11" s="485">
        <v>4</v>
      </c>
      <c r="CW11" s="485">
        <v>5</v>
      </c>
      <c r="CX11" s="485">
        <v>6</v>
      </c>
      <c r="CY11" s="485">
        <v>7</v>
      </c>
      <c r="CZ11" s="459"/>
      <c r="DA11" s="485">
        <v>1</v>
      </c>
      <c r="DB11" s="485">
        <v>2</v>
      </c>
      <c r="DC11" s="485">
        <v>3</v>
      </c>
      <c r="DD11" s="485">
        <v>4</v>
      </c>
      <c r="DE11" s="485">
        <v>5</v>
      </c>
      <c r="DF11" s="485">
        <v>6</v>
      </c>
      <c r="DG11" s="485">
        <v>7</v>
      </c>
      <c r="DH11" s="459"/>
      <c r="DI11" s="485">
        <v>1</v>
      </c>
      <c r="DJ11" s="485">
        <v>2</v>
      </c>
      <c r="DK11" s="485">
        <v>3</v>
      </c>
      <c r="DL11" s="485">
        <v>4</v>
      </c>
      <c r="DM11" s="485">
        <v>5</v>
      </c>
      <c r="DN11" s="485">
        <v>6</v>
      </c>
      <c r="DO11" s="485">
        <v>7</v>
      </c>
      <c r="DP11" s="459"/>
      <c r="DQ11" s="485">
        <v>1</v>
      </c>
      <c r="DR11" s="485">
        <v>2</v>
      </c>
      <c r="DS11" s="485">
        <v>3</v>
      </c>
      <c r="DT11" s="485">
        <v>4</v>
      </c>
      <c r="DU11" s="485">
        <v>5</v>
      </c>
      <c r="DV11" s="485">
        <v>6</v>
      </c>
      <c r="DW11" s="485">
        <v>7</v>
      </c>
      <c r="DX11" s="459"/>
      <c r="DY11" s="485">
        <v>1</v>
      </c>
      <c r="DZ11" s="485">
        <v>2</v>
      </c>
      <c r="EA11" s="485">
        <v>3</v>
      </c>
      <c r="EB11" s="485">
        <v>4</v>
      </c>
      <c r="EC11" s="485">
        <v>5</v>
      </c>
      <c r="ED11" s="485">
        <v>6</v>
      </c>
      <c r="EE11" s="485">
        <v>7</v>
      </c>
      <c r="EF11" s="459"/>
      <c r="EG11" s="485">
        <v>1</v>
      </c>
      <c r="EH11" s="485">
        <v>2</v>
      </c>
      <c r="EI11" s="485">
        <v>3</v>
      </c>
      <c r="EJ11" s="485">
        <v>4</v>
      </c>
      <c r="EK11" s="485">
        <v>5</v>
      </c>
      <c r="EL11" s="485">
        <v>6</v>
      </c>
      <c r="EM11" s="485">
        <v>7</v>
      </c>
      <c r="EN11" s="460"/>
      <c r="EO11" s="485">
        <v>1</v>
      </c>
      <c r="EP11" s="485">
        <v>2</v>
      </c>
      <c r="EQ11" s="485">
        <v>3</v>
      </c>
      <c r="ER11" s="485">
        <v>4</v>
      </c>
      <c r="ES11" s="485">
        <v>5</v>
      </c>
      <c r="ET11" s="485">
        <v>6</v>
      </c>
      <c r="EU11" s="485">
        <v>7</v>
      </c>
      <c r="EV11" s="460"/>
      <c r="EW11" s="485">
        <v>1</v>
      </c>
      <c r="EX11" s="485">
        <v>2</v>
      </c>
      <c r="EY11" s="485">
        <v>3</v>
      </c>
      <c r="EZ11" s="485">
        <v>4</v>
      </c>
      <c r="FA11" s="485">
        <v>5</v>
      </c>
      <c r="FB11" s="485">
        <v>6</v>
      </c>
      <c r="FC11" s="485">
        <v>7</v>
      </c>
      <c r="FE11" s="485">
        <v>1</v>
      </c>
      <c r="FF11" s="485">
        <v>2</v>
      </c>
      <c r="FG11" s="485">
        <v>3</v>
      </c>
      <c r="FH11" s="485">
        <v>4</v>
      </c>
      <c r="FI11" s="485">
        <v>5</v>
      </c>
      <c r="FJ11" s="485">
        <v>6</v>
      </c>
      <c r="FK11" s="485">
        <v>7</v>
      </c>
      <c r="FM11" s="485">
        <v>1</v>
      </c>
      <c r="FN11" s="485">
        <v>2</v>
      </c>
      <c r="FO11" s="485">
        <v>3</v>
      </c>
      <c r="FP11" s="485">
        <v>4</v>
      </c>
      <c r="FQ11" s="485">
        <v>5</v>
      </c>
      <c r="FR11" s="485">
        <v>6</v>
      </c>
      <c r="FS11" s="485">
        <v>7</v>
      </c>
      <c r="FU11" s="485">
        <v>1</v>
      </c>
      <c r="FV11" s="485">
        <v>2</v>
      </c>
      <c r="FW11" s="485">
        <v>3</v>
      </c>
      <c r="FX11" s="485">
        <v>4</v>
      </c>
      <c r="FY11" s="485">
        <v>5</v>
      </c>
      <c r="FZ11" s="485">
        <v>6</v>
      </c>
      <c r="GA11" s="485">
        <v>7</v>
      </c>
      <c r="GC11" s="485">
        <v>1</v>
      </c>
      <c r="GD11" s="485">
        <v>2</v>
      </c>
      <c r="GE11" s="485">
        <v>3</v>
      </c>
      <c r="GF11" s="485">
        <v>4</v>
      </c>
      <c r="GG11" s="485">
        <v>5</v>
      </c>
      <c r="GH11" s="485">
        <v>6</v>
      </c>
      <c r="GI11" s="485">
        <v>7</v>
      </c>
      <c r="GK11" s="485">
        <v>1</v>
      </c>
      <c r="GL11" s="485">
        <v>2</v>
      </c>
      <c r="GM11" s="485">
        <v>3</v>
      </c>
      <c r="GN11" s="485">
        <v>4</v>
      </c>
      <c r="GO11" s="485">
        <v>5</v>
      </c>
      <c r="GP11" s="485">
        <v>6</v>
      </c>
      <c r="GQ11" s="485">
        <v>7</v>
      </c>
      <c r="GS11" s="485">
        <v>1</v>
      </c>
      <c r="GT11" s="485">
        <v>2</v>
      </c>
      <c r="GU11" s="485">
        <v>3</v>
      </c>
      <c r="GV11" s="485">
        <v>4</v>
      </c>
      <c r="GW11" s="485">
        <v>5</v>
      </c>
      <c r="GX11" s="485">
        <v>6</v>
      </c>
      <c r="GY11" s="485">
        <v>7</v>
      </c>
      <c r="GZ11" s="1213"/>
      <c r="HA11" s="485">
        <v>1</v>
      </c>
      <c r="HB11" s="485">
        <v>2</v>
      </c>
      <c r="HC11" s="485">
        <v>3</v>
      </c>
      <c r="HD11" s="485">
        <v>4</v>
      </c>
      <c r="HE11" s="485">
        <v>5</v>
      </c>
      <c r="HF11" s="485">
        <v>6</v>
      </c>
      <c r="HG11" s="485">
        <v>7</v>
      </c>
      <c r="HI11" s="485">
        <v>1</v>
      </c>
      <c r="HJ11" s="485">
        <v>2</v>
      </c>
      <c r="HK11" s="485">
        <v>3</v>
      </c>
      <c r="HL11" s="485">
        <v>4</v>
      </c>
      <c r="HM11" s="485">
        <v>5</v>
      </c>
      <c r="HN11" s="485">
        <v>6</v>
      </c>
      <c r="HO11" s="485">
        <v>7</v>
      </c>
      <c r="HQ11" s="485">
        <v>1</v>
      </c>
      <c r="HR11" s="485">
        <v>2</v>
      </c>
      <c r="HS11" s="485">
        <v>3</v>
      </c>
      <c r="HT11" s="485">
        <v>4</v>
      </c>
      <c r="HU11" s="485">
        <v>5</v>
      </c>
      <c r="HV11" s="485">
        <v>6</v>
      </c>
      <c r="HW11" s="485">
        <v>7</v>
      </c>
      <c r="HY11" s="485">
        <v>1</v>
      </c>
      <c r="HZ11" s="485">
        <v>2</v>
      </c>
      <c r="IA11" s="485">
        <v>3</v>
      </c>
      <c r="IB11" s="485">
        <v>4</v>
      </c>
      <c r="IC11" s="485">
        <v>5</v>
      </c>
      <c r="ID11" s="485">
        <v>6</v>
      </c>
      <c r="IE11" s="485">
        <v>7</v>
      </c>
      <c r="IF11" s="1216"/>
    </row>
    <row r="12" spans="1:242" ht="26.25">
      <c r="A12" s="487">
        <v>1</v>
      </c>
      <c r="B12" s="488" t="s">
        <v>761</v>
      </c>
      <c r="C12" s="489">
        <v>158721</v>
      </c>
      <c r="D12" s="490" t="s">
        <v>641</v>
      </c>
      <c r="E12" s="489">
        <v>110337218</v>
      </c>
      <c r="F12" s="489">
        <v>117695</v>
      </c>
      <c r="G12" s="489">
        <v>349223</v>
      </c>
      <c r="H12" s="491"/>
      <c r="I12" s="490">
        <v>1</v>
      </c>
      <c r="J12" s="492" t="s">
        <v>761</v>
      </c>
      <c r="K12" s="493">
        <v>45760</v>
      </c>
      <c r="L12" s="489">
        <v>190986</v>
      </c>
      <c r="M12" s="493">
        <v>21608861</v>
      </c>
      <c r="N12" s="493">
        <v>45044</v>
      </c>
      <c r="O12" s="493">
        <v>142844</v>
      </c>
      <c r="P12" s="491"/>
      <c r="Q12" s="494">
        <v>1</v>
      </c>
      <c r="R12" s="495" t="s">
        <v>761</v>
      </c>
      <c r="S12" s="494" t="s">
        <v>641</v>
      </c>
      <c r="T12" s="494" t="s">
        <v>641</v>
      </c>
      <c r="U12" s="496">
        <v>3820382</v>
      </c>
      <c r="V12" s="494" t="s">
        <v>641</v>
      </c>
      <c r="W12" s="494" t="s">
        <v>641</v>
      </c>
      <c r="X12" s="497"/>
      <c r="Y12" s="490">
        <v>1</v>
      </c>
      <c r="Z12" s="492" t="s">
        <v>761</v>
      </c>
      <c r="AA12" s="490" t="s">
        <v>641</v>
      </c>
      <c r="AB12" s="490" t="s">
        <v>641</v>
      </c>
      <c r="AC12" s="498">
        <v>17788479</v>
      </c>
      <c r="AD12" s="490" t="s">
        <v>641</v>
      </c>
      <c r="AE12" s="490" t="s">
        <v>641</v>
      </c>
      <c r="AF12" s="1214"/>
      <c r="AG12" s="490">
        <v>1</v>
      </c>
      <c r="AH12" s="492" t="s">
        <v>761</v>
      </c>
      <c r="AI12" s="493">
        <v>41246</v>
      </c>
      <c r="AJ12" s="493">
        <v>173668</v>
      </c>
      <c r="AK12" s="493">
        <v>19706046</v>
      </c>
      <c r="AL12" s="493">
        <v>40573</v>
      </c>
      <c r="AM12" s="493">
        <v>128858</v>
      </c>
      <c r="AN12" s="497"/>
      <c r="AO12" s="490">
        <v>1</v>
      </c>
      <c r="AP12" s="492" t="s">
        <v>761</v>
      </c>
      <c r="AQ12" s="493">
        <v>2488</v>
      </c>
      <c r="AR12" s="493">
        <v>9122</v>
      </c>
      <c r="AS12" s="493">
        <v>1000050</v>
      </c>
      <c r="AT12" s="493">
        <v>2481</v>
      </c>
      <c r="AU12" s="493">
        <v>7606</v>
      </c>
      <c r="AV12" s="497"/>
      <c r="AW12" s="490">
        <v>1</v>
      </c>
      <c r="AX12" s="492" t="s">
        <v>761</v>
      </c>
      <c r="AY12" s="493">
        <v>1677</v>
      </c>
      <c r="AZ12" s="493">
        <v>6474</v>
      </c>
      <c r="BA12" s="493">
        <v>625513</v>
      </c>
      <c r="BB12" s="493">
        <v>1647</v>
      </c>
      <c r="BC12" s="493">
        <v>4835</v>
      </c>
      <c r="BD12" s="497"/>
      <c r="BE12" s="490">
        <v>1</v>
      </c>
      <c r="BF12" s="492" t="s">
        <v>761</v>
      </c>
      <c r="BG12" s="493">
        <v>160</v>
      </c>
      <c r="BH12" s="493">
        <v>991</v>
      </c>
      <c r="BI12" s="493">
        <v>76936</v>
      </c>
      <c r="BJ12" s="493">
        <v>160</v>
      </c>
      <c r="BK12" s="493">
        <v>438</v>
      </c>
      <c r="BL12" s="1214"/>
      <c r="BM12" s="490">
        <v>1</v>
      </c>
      <c r="BN12" s="492" t="s">
        <v>761</v>
      </c>
      <c r="BO12" s="493">
        <v>550</v>
      </c>
      <c r="BP12" s="493">
        <v>80179</v>
      </c>
      <c r="BQ12" s="493">
        <v>1259453</v>
      </c>
      <c r="BR12" s="493">
        <v>541</v>
      </c>
      <c r="BS12" s="493">
        <v>582</v>
      </c>
      <c r="BT12" s="497"/>
      <c r="BU12" s="490">
        <v>1</v>
      </c>
      <c r="BV12" s="492" t="s">
        <v>761</v>
      </c>
      <c r="BW12" s="493">
        <v>55972</v>
      </c>
      <c r="BX12" s="493">
        <v>7208698</v>
      </c>
      <c r="BY12" s="493">
        <v>18704577</v>
      </c>
      <c r="BZ12" s="493">
        <v>33319</v>
      </c>
      <c r="CA12" s="493">
        <v>131876</v>
      </c>
      <c r="CB12" s="497"/>
      <c r="CC12" s="490">
        <v>1</v>
      </c>
      <c r="CD12" s="492" t="s">
        <v>761</v>
      </c>
      <c r="CE12" s="493">
        <v>51155</v>
      </c>
      <c r="CF12" s="489">
        <v>6775281</v>
      </c>
      <c r="CG12" s="489">
        <v>17463549</v>
      </c>
      <c r="CH12" s="489">
        <v>29532</v>
      </c>
      <c r="CI12" s="489">
        <v>124811</v>
      </c>
      <c r="CJ12" s="497"/>
      <c r="CK12" s="490">
        <v>1</v>
      </c>
      <c r="CL12" s="492" t="s">
        <v>761</v>
      </c>
      <c r="CM12" s="493">
        <v>2310</v>
      </c>
      <c r="CN12" s="489">
        <v>3737</v>
      </c>
      <c r="CO12" s="493">
        <v>305414</v>
      </c>
      <c r="CP12" s="493">
        <v>2211</v>
      </c>
      <c r="CQ12" s="493">
        <v>6923</v>
      </c>
      <c r="CR12" s="497"/>
      <c r="CS12" s="490">
        <v>1</v>
      </c>
      <c r="CT12" s="492" t="s">
        <v>761</v>
      </c>
      <c r="CU12" s="489">
        <v>6869</v>
      </c>
      <c r="CV12" s="489">
        <v>3020507</v>
      </c>
      <c r="CW12" s="489">
        <v>23341410</v>
      </c>
      <c r="CX12" s="489">
        <v>6637</v>
      </c>
      <c r="CY12" s="493">
        <v>8745</v>
      </c>
      <c r="CZ12" s="497"/>
      <c r="DA12" s="490">
        <v>1</v>
      </c>
      <c r="DB12" s="492" t="s">
        <v>761</v>
      </c>
      <c r="DC12" s="493">
        <v>411</v>
      </c>
      <c r="DD12" s="489">
        <v>170994</v>
      </c>
      <c r="DE12" s="493">
        <v>1510674</v>
      </c>
      <c r="DF12" s="493">
        <v>400</v>
      </c>
      <c r="DG12" s="493">
        <v>561</v>
      </c>
      <c r="DH12" s="497"/>
      <c r="DI12" s="490">
        <v>1</v>
      </c>
      <c r="DJ12" s="492" t="s">
        <v>761</v>
      </c>
      <c r="DK12" s="493">
        <v>232</v>
      </c>
      <c r="DL12" s="493">
        <v>357</v>
      </c>
      <c r="DM12" s="493">
        <v>61963</v>
      </c>
      <c r="DN12" s="493">
        <v>232</v>
      </c>
      <c r="DO12" s="493">
        <v>599</v>
      </c>
      <c r="DP12" s="497"/>
      <c r="DQ12" s="490">
        <v>1</v>
      </c>
      <c r="DR12" s="492" t="s">
        <v>761</v>
      </c>
      <c r="DS12" s="493">
        <v>13</v>
      </c>
      <c r="DT12" s="493">
        <v>14</v>
      </c>
      <c r="DU12" s="493">
        <v>7184</v>
      </c>
      <c r="DV12" s="493">
        <v>13</v>
      </c>
      <c r="DW12" s="493">
        <v>13</v>
      </c>
      <c r="DX12" s="497"/>
      <c r="DY12" s="490">
        <v>1</v>
      </c>
      <c r="DZ12" s="492" t="s">
        <v>761</v>
      </c>
      <c r="EA12" s="489">
        <v>171</v>
      </c>
      <c r="EB12" s="489">
        <v>171</v>
      </c>
      <c r="EC12" s="489">
        <v>166173</v>
      </c>
      <c r="ED12" s="493">
        <v>169</v>
      </c>
      <c r="EE12" s="493">
        <v>570</v>
      </c>
      <c r="EF12" s="497"/>
      <c r="EG12" s="490">
        <v>1</v>
      </c>
      <c r="EH12" s="492" t="s">
        <v>761</v>
      </c>
      <c r="EI12" s="499">
        <v>5</v>
      </c>
      <c r="EJ12" s="489">
        <v>5</v>
      </c>
      <c r="EK12" s="489">
        <v>148</v>
      </c>
      <c r="EL12" s="493">
        <v>5</v>
      </c>
      <c r="EM12" s="493">
        <v>5</v>
      </c>
      <c r="EN12" s="497"/>
      <c r="EO12" s="490">
        <v>1</v>
      </c>
      <c r="EP12" s="492" t="s">
        <v>761</v>
      </c>
      <c r="EQ12" s="489">
        <v>434</v>
      </c>
      <c r="ER12" s="489">
        <v>434</v>
      </c>
      <c r="ES12" s="489">
        <v>746778</v>
      </c>
      <c r="ET12" s="493">
        <v>431</v>
      </c>
      <c r="EU12" s="493">
        <v>571</v>
      </c>
      <c r="EV12" s="500"/>
      <c r="EW12" s="490">
        <v>1</v>
      </c>
      <c r="EX12" s="492" t="s">
        <v>761</v>
      </c>
      <c r="EY12" s="489">
        <v>72</v>
      </c>
      <c r="EZ12" s="489">
        <v>72</v>
      </c>
      <c r="FA12" s="489">
        <v>136991</v>
      </c>
      <c r="FB12" s="493">
        <v>73</v>
      </c>
      <c r="FC12" s="493">
        <v>73</v>
      </c>
      <c r="FE12" s="490">
        <v>1</v>
      </c>
      <c r="FF12" s="492" t="s">
        <v>761</v>
      </c>
      <c r="FG12" s="489">
        <v>87312</v>
      </c>
      <c r="FH12" s="490" t="s">
        <v>641</v>
      </c>
      <c r="FI12" s="489">
        <v>44119177</v>
      </c>
      <c r="FJ12" s="493">
        <v>83011</v>
      </c>
      <c r="FK12" s="493">
        <v>240331</v>
      </c>
      <c r="FM12" s="490">
        <v>1</v>
      </c>
      <c r="FN12" s="492" t="s">
        <v>761</v>
      </c>
      <c r="FO12" s="489">
        <v>8254</v>
      </c>
      <c r="FP12" s="489">
        <v>13572</v>
      </c>
      <c r="FQ12" s="489">
        <v>2095440</v>
      </c>
      <c r="FR12" s="493">
        <v>8148</v>
      </c>
      <c r="FS12" s="493">
        <v>19703</v>
      </c>
      <c r="FU12" s="490">
        <v>1</v>
      </c>
      <c r="FV12" s="492" t="s">
        <v>761</v>
      </c>
      <c r="FW12" s="489">
        <v>26</v>
      </c>
      <c r="FX12" s="490" t="s">
        <v>641</v>
      </c>
      <c r="FY12" s="489">
        <v>23264</v>
      </c>
      <c r="FZ12" s="493">
        <v>26</v>
      </c>
      <c r="GA12" s="493">
        <v>83</v>
      </c>
      <c r="GC12" s="490">
        <v>1</v>
      </c>
      <c r="GD12" s="492" t="s">
        <v>761</v>
      </c>
      <c r="GE12" s="501"/>
      <c r="GF12" s="490"/>
      <c r="GG12" s="490"/>
      <c r="GH12" s="493"/>
      <c r="GI12" s="493"/>
      <c r="GK12" s="490">
        <v>1</v>
      </c>
      <c r="GL12" s="492" t="s">
        <v>761</v>
      </c>
      <c r="GM12" s="489">
        <v>1</v>
      </c>
      <c r="GN12" s="489">
        <v>1</v>
      </c>
      <c r="GO12" s="489">
        <v>9200</v>
      </c>
      <c r="GP12" s="493">
        <v>1</v>
      </c>
      <c r="GQ12" s="493">
        <v>8</v>
      </c>
      <c r="GS12" s="490">
        <v>1</v>
      </c>
      <c r="GT12" s="492" t="s">
        <v>761</v>
      </c>
      <c r="GU12" s="489">
        <v>25</v>
      </c>
      <c r="GV12" s="489">
        <v>26</v>
      </c>
      <c r="GW12" s="489">
        <v>14064</v>
      </c>
      <c r="GX12" s="493">
        <v>25</v>
      </c>
      <c r="GY12" s="493">
        <v>75</v>
      </c>
      <c r="GZ12" s="1217"/>
      <c r="HA12" s="490">
        <v>1</v>
      </c>
      <c r="HB12" s="492" t="s">
        <v>761</v>
      </c>
      <c r="HC12" s="490" t="s">
        <v>641</v>
      </c>
      <c r="HD12" s="490" t="s">
        <v>641</v>
      </c>
      <c r="HE12" s="490" t="s">
        <v>641</v>
      </c>
      <c r="HF12" s="493">
        <v>14499</v>
      </c>
      <c r="HG12" s="493">
        <v>37018</v>
      </c>
      <c r="HI12" s="490">
        <v>1</v>
      </c>
      <c r="HJ12" s="492" t="s">
        <v>761</v>
      </c>
      <c r="HK12" s="490" t="s">
        <v>641</v>
      </c>
      <c r="HL12" s="490" t="s">
        <v>641</v>
      </c>
      <c r="HM12" s="490" t="s">
        <v>641</v>
      </c>
      <c r="HN12" s="493">
        <v>4363</v>
      </c>
      <c r="HO12" s="493">
        <v>12976</v>
      </c>
      <c r="HQ12" s="490">
        <v>1</v>
      </c>
      <c r="HR12" s="492" t="s">
        <v>761</v>
      </c>
      <c r="HS12" s="490" t="s">
        <v>641</v>
      </c>
      <c r="HT12" s="490" t="s">
        <v>641</v>
      </c>
      <c r="HU12" s="490" t="s">
        <v>641</v>
      </c>
      <c r="HV12" s="493">
        <v>80014</v>
      </c>
      <c r="HW12" s="493">
        <v>223409</v>
      </c>
      <c r="HY12" s="490">
        <v>1</v>
      </c>
      <c r="HZ12" s="492" t="s">
        <v>761</v>
      </c>
      <c r="IA12" s="489">
        <v>304</v>
      </c>
      <c r="IB12" s="489">
        <v>1357</v>
      </c>
      <c r="IC12" s="489">
        <v>1514443</v>
      </c>
      <c r="ID12" s="493">
        <v>297</v>
      </c>
      <c r="IE12" s="493">
        <v>464</v>
      </c>
      <c r="IF12" s="1218"/>
      <c r="IG12" s="502"/>
      <c r="IH12" s="502"/>
    </row>
    <row r="13" spans="1:242" ht="26.25">
      <c r="A13" s="503">
        <v>2</v>
      </c>
      <c r="B13" s="504" t="s">
        <v>762</v>
      </c>
      <c r="C13" s="505">
        <v>164055</v>
      </c>
      <c r="D13" s="494" t="s">
        <v>641</v>
      </c>
      <c r="E13" s="505">
        <v>86412502</v>
      </c>
      <c r="F13" s="505">
        <v>108322</v>
      </c>
      <c r="G13" s="505">
        <v>353339</v>
      </c>
      <c r="H13" s="491"/>
      <c r="I13" s="506">
        <v>2</v>
      </c>
      <c r="J13" s="507" t="s">
        <v>762</v>
      </c>
      <c r="K13" s="496">
        <v>50142</v>
      </c>
      <c r="L13" s="505">
        <v>188475</v>
      </c>
      <c r="M13" s="496">
        <v>19565609</v>
      </c>
      <c r="N13" s="496">
        <v>48787</v>
      </c>
      <c r="O13" s="496">
        <v>170791</v>
      </c>
      <c r="P13" s="508"/>
      <c r="Q13" s="506">
        <v>2</v>
      </c>
      <c r="R13" s="507" t="s">
        <v>762</v>
      </c>
      <c r="S13" s="494" t="s">
        <v>641</v>
      </c>
      <c r="T13" s="494" t="s">
        <v>641</v>
      </c>
      <c r="U13" s="496">
        <v>721673</v>
      </c>
      <c r="V13" s="494" t="s">
        <v>641</v>
      </c>
      <c r="W13" s="494" t="s">
        <v>641</v>
      </c>
      <c r="X13" s="509"/>
      <c r="Y13" s="506">
        <v>2</v>
      </c>
      <c r="Z13" s="507" t="s">
        <v>762</v>
      </c>
      <c r="AA13" s="494" t="s">
        <v>641</v>
      </c>
      <c r="AB13" s="494" t="s">
        <v>641</v>
      </c>
      <c r="AC13" s="496">
        <v>18843936</v>
      </c>
      <c r="AD13" s="494" t="s">
        <v>641</v>
      </c>
      <c r="AE13" s="494" t="s">
        <v>641</v>
      </c>
      <c r="AF13" s="1214"/>
      <c r="AG13" s="506">
        <v>2</v>
      </c>
      <c r="AH13" s="507" t="s">
        <v>762</v>
      </c>
      <c r="AI13" s="496">
        <v>44303</v>
      </c>
      <c r="AJ13" s="496">
        <v>168711</v>
      </c>
      <c r="AK13" s="496">
        <v>17866102</v>
      </c>
      <c r="AL13" s="496">
        <v>43050</v>
      </c>
      <c r="AM13" s="496">
        <v>149144</v>
      </c>
      <c r="AN13" s="509"/>
      <c r="AO13" s="506">
        <v>2</v>
      </c>
      <c r="AP13" s="507" t="s">
        <v>762</v>
      </c>
      <c r="AQ13" s="496">
        <v>2290</v>
      </c>
      <c r="AR13" s="496">
        <v>6886</v>
      </c>
      <c r="AS13" s="496">
        <v>744664</v>
      </c>
      <c r="AT13" s="496">
        <v>2288</v>
      </c>
      <c r="AU13" s="496">
        <v>7925</v>
      </c>
      <c r="AV13" s="509"/>
      <c r="AW13" s="506">
        <v>2</v>
      </c>
      <c r="AX13" s="507" t="s">
        <v>762</v>
      </c>
      <c r="AY13" s="496">
        <v>2856</v>
      </c>
      <c r="AZ13" s="496">
        <v>9642</v>
      </c>
      <c r="BA13" s="496">
        <v>715814</v>
      </c>
      <c r="BB13" s="496">
        <v>2842</v>
      </c>
      <c r="BC13" s="496">
        <v>9528</v>
      </c>
      <c r="BD13" s="509"/>
      <c r="BE13" s="506">
        <v>2</v>
      </c>
      <c r="BF13" s="507" t="s">
        <v>762</v>
      </c>
      <c r="BG13" s="496">
        <v>140</v>
      </c>
      <c r="BH13" s="496">
        <v>267</v>
      </c>
      <c r="BI13" s="496">
        <v>27009</v>
      </c>
      <c r="BJ13" s="496">
        <v>110</v>
      </c>
      <c r="BK13" s="496">
        <v>358</v>
      </c>
      <c r="BL13" s="1214"/>
      <c r="BM13" s="506">
        <v>2</v>
      </c>
      <c r="BN13" s="507" t="s">
        <v>762</v>
      </c>
      <c r="BO13" s="496">
        <v>938</v>
      </c>
      <c r="BP13" s="496">
        <v>84968</v>
      </c>
      <c r="BQ13" s="496">
        <v>893440</v>
      </c>
      <c r="BR13" s="496">
        <v>861</v>
      </c>
      <c r="BS13" s="496">
        <v>992</v>
      </c>
      <c r="BT13" s="509"/>
      <c r="BU13" s="506">
        <v>2</v>
      </c>
      <c r="BV13" s="507" t="s">
        <v>762</v>
      </c>
      <c r="BW13" s="496">
        <v>76197</v>
      </c>
      <c r="BX13" s="496">
        <v>10178537</v>
      </c>
      <c r="BY13" s="496">
        <v>18578737</v>
      </c>
      <c r="BZ13" s="496">
        <v>43987</v>
      </c>
      <c r="CA13" s="496">
        <v>179082</v>
      </c>
      <c r="CB13" s="509"/>
      <c r="CC13" s="506">
        <v>2</v>
      </c>
      <c r="CD13" s="507" t="s">
        <v>762</v>
      </c>
      <c r="CE13" s="496">
        <v>72592</v>
      </c>
      <c r="CF13" s="505">
        <v>9600935</v>
      </c>
      <c r="CG13" s="505">
        <v>16163902</v>
      </c>
      <c r="CH13" s="505">
        <v>40749</v>
      </c>
      <c r="CI13" s="505">
        <v>175006</v>
      </c>
      <c r="CJ13" s="510"/>
      <c r="CK13" s="506">
        <v>2</v>
      </c>
      <c r="CL13" s="507" t="s">
        <v>762</v>
      </c>
      <c r="CM13" s="496">
        <v>2160</v>
      </c>
      <c r="CN13" s="505">
        <v>2779</v>
      </c>
      <c r="CO13" s="496">
        <v>192780</v>
      </c>
      <c r="CP13" s="496">
        <v>2187</v>
      </c>
      <c r="CQ13" s="496">
        <v>5946</v>
      </c>
      <c r="CR13" s="509"/>
      <c r="CS13" s="506">
        <v>2</v>
      </c>
      <c r="CT13" s="507" t="s">
        <v>762</v>
      </c>
      <c r="CU13" s="505">
        <v>4249</v>
      </c>
      <c r="CV13" s="505">
        <v>1899585</v>
      </c>
      <c r="CW13" s="505">
        <v>16227935</v>
      </c>
      <c r="CX13" s="505">
        <v>4132</v>
      </c>
      <c r="CY13" s="496">
        <v>5113</v>
      </c>
      <c r="CZ13" s="509"/>
      <c r="DA13" s="506">
        <v>2</v>
      </c>
      <c r="DB13" s="507" t="s">
        <v>762</v>
      </c>
      <c r="DC13" s="496">
        <v>179</v>
      </c>
      <c r="DD13" s="505">
        <v>68219</v>
      </c>
      <c r="DE13" s="496">
        <v>448879</v>
      </c>
      <c r="DF13" s="496">
        <v>166</v>
      </c>
      <c r="DG13" s="496">
        <v>285</v>
      </c>
      <c r="DH13" s="509"/>
      <c r="DI13" s="506">
        <v>2</v>
      </c>
      <c r="DJ13" s="507" t="s">
        <v>762</v>
      </c>
      <c r="DK13" s="496">
        <v>717</v>
      </c>
      <c r="DL13" s="496">
        <v>1703</v>
      </c>
      <c r="DM13" s="496">
        <v>101221</v>
      </c>
      <c r="DN13" s="496">
        <v>675</v>
      </c>
      <c r="DO13" s="496">
        <v>2198</v>
      </c>
      <c r="DP13" s="509"/>
      <c r="DQ13" s="506">
        <v>2</v>
      </c>
      <c r="DR13" s="507" t="s">
        <v>762</v>
      </c>
      <c r="DS13" s="496">
        <v>11</v>
      </c>
      <c r="DT13" s="496">
        <v>18</v>
      </c>
      <c r="DU13" s="496">
        <v>6935</v>
      </c>
      <c r="DV13" s="496">
        <v>11</v>
      </c>
      <c r="DW13" s="496">
        <v>11</v>
      </c>
      <c r="DX13" s="509"/>
      <c r="DY13" s="506">
        <v>2</v>
      </c>
      <c r="DZ13" s="507" t="s">
        <v>762</v>
      </c>
      <c r="EA13" s="505">
        <v>151</v>
      </c>
      <c r="EB13" s="505">
        <v>157</v>
      </c>
      <c r="EC13" s="505">
        <v>121217</v>
      </c>
      <c r="ED13" s="496">
        <v>149</v>
      </c>
      <c r="EE13" s="496">
        <v>452</v>
      </c>
      <c r="EF13" s="509"/>
      <c r="EG13" s="506">
        <v>2</v>
      </c>
      <c r="EH13" s="507" t="s">
        <v>762</v>
      </c>
      <c r="EI13" s="511">
        <v>1196</v>
      </c>
      <c r="EJ13" s="505">
        <v>2801</v>
      </c>
      <c r="EK13" s="505">
        <v>55079</v>
      </c>
      <c r="EL13" s="496">
        <v>1055</v>
      </c>
      <c r="EM13" s="496">
        <v>2876</v>
      </c>
      <c r="EN13" s="497"/>
      <c r="EO13" s="506">
        <v>2</v>
      </c>
      <c r="EP13" s="507" t="s">
        <v>762</v>
      </c>
      <c r="EQ13" s="505">
        <v>188</v>
      </c>
      <c r="ER13" s="512">
        <v>193</v>
      </c>
      <c r="ES13" s="505">
        <v>322933</v>
      </c>
      <c r="ET13" s="496">
        <v>188</v>
      </c>
      <c r="EU13" s="496">
        <v>271</v>
      </c>
      <c r="EV13" s="500"/>
      <c r="EW13" s="506">
        <v>2</v>
      </c>
      <c r="EX13" s="507" t="s">
        <v>762</v>
      </c>
      <c r="EY13" s="505">
        <v>40</v>
      </c>
      <c r="EZ13" s="505">
        <v>40</v>
      </c>
      <c r="FA13" s="505">
        <v>74358</v>
      </c>
      <c r="FB13" s="496">
        <v>40</v>
      </c>
      <c r="FC13" s="496">
        <v>40</v>
      </c>
      <c r="FE13" s="506">
        <v>2</v>
      </c>
      <c r="FF13" s="507" t="s">
        <v>762</v>
      </c>
      <c r="FG13" s="505">
        <v>76770</v>
      </c>
      <c r="FH13" s="494" t="s">
        <v>641</v>
      </c>
      <c r="FI13" s="505">
        <v>30348126</v>
      </c>
      <c r="FJ13" s="496">
        <v>67535</v>
      </c>
      <c r="FK13" s="496">
        <v>219333</v>
      </c>
      <c r="FM13" s="506">
        <v>2</v>
      </c>
      <c r="FN13" s="507" t="s">
        <v>762</v>
      </c>
      <c r="FO13" s="505">
        <v>4153</v>
      </c>
      <c r="FP13" s="505">
        <v>5883</v>
      </c>
      <c r="FQ13" s="505">
        <v>842855</v>
      </c>
      <c r="FR13" s="496">
        <v>4018</v>
      </c>
      <c r="FS13" s="496">
        <v>10533</v>
      </c>
      <c r="FU13" s="506">
        <v>2</v>
      </c>
      <c r="FV13" s="507" t="s">
        <v>762</v>
      </c>
      <c r="FW13" s="505">
        <v>5</v>
      </c>
      <c r="FX13" s="494" t="s">
        <v>641</v>
      </c>
      <c r="FY13" s="505">
        <v>5425</v>
      </c>
      <c r="FZ13" s="496">
        <v>5</v>
      </c>
      <c r="GA13" s="496">
        <v>19</v>
      </c>
      <c r="GC13" s="506">
        <v>2</v>
      </c>
      <c r="GD13" s="507" t="s">
        <v>762</v>
      </c>
      <c r="GE13" s="513"/>
      <c r="GF13" s="494"/>
      <c r="GG13" s="494"/>
      <c r="GH13" s="496"/>
      <c r="GI13" s="496"/>
      <c r="GK13" s="506">
        <v>2</v>
      </c>
      <c r="GL13" s="507" t="s">
        <v>762</v>
      </c>
      <c r="GM13" s="505">
        <v>2</v>
      </c>
      <c r="GN13" s="505">
        <v>2</v>
      </c>
      <c r="GO13" s="505">
        <v>250</v>
      </c>
      <c r="GP13" s="496">
        <v>2</v>
      </c>
      <c r="GQ13" s="496">
        <v>2</v>
      </c>
      <c r="GS13" s="506">
        <v>2</v>
      </c>
      <c r="GT13" s="507" t="s">
        <v>762</v>
      </c>
      <c r="GU13" s="505">
        <v>3</v>
      </c>
      <c r="GV13" s="505">
        <v>3</v>
      </c>
      <c r="GW13" s="505">
        <v>5175</v>
      </c>
      <c r="GX13" s="496">
        <v>3</v>
      </c>
      <c r="GY13" s="496">
        <v>17</v>
      </c>
      <c r="GZ13" s="1217"/>
      <c r="HA13" s="506">
        <v>2</v>
      </c>
      <c r="HB13" s="507" t="s">
        <v>762</v>
      </c>
      <c r="HC13" s="494" t="s">
        <v>641</v>
      </c>
      <c r="HD13" s="494" t="s">
        <v>641</v>
      </c>
      <c r="HE13" s="494" t="s">
        <v>641</v>
      </c>
      <c r="HF13" s="496">
        <v>11716</v>
      </c>
      <c r="HG13" s="496">
        <v>35782</v>
      </c>
      <c r="HI13" s="506">
        <v>2</v>
      </c>
      <c r="HJ13" s="507" t="s">
        <v>762</v>
      </c>
      <c r="HK13" s="494" t="s">
        <v>641</v>
      </c>
      <c r="HL13" s="494" t="s">
        <v>641</v>
      </c>
      <c r="HM13" s="494" t="s">
        <v>641</v>
      </c>
      <c r="HN13" s="496">
        <v>1629</v>
      </c>
      <c r="HO13" s="496">
        <v>5362</v>
      </c>
      <c r="HQ13" s="506">
        <v>2</v>
      </c>
      <c r="HR13" s="507" t="s">
        <v>762</v>
      </c>
      <c r="HS13" s="494" t="s">
        <v>641</v>
      </c>
      <c r="HT13" s="494" t="s">
        <v>641</v>
      </c>
      <c r="HU13" s="494" t="s">
        <v>641</v>
      </c>
      <c r="HV13" s="496">
        <v>63634</v>
      </c>
      <c r="HW13" s="496">
        <v>196288</v>
      </c>
      <c r="HY13" s="506">
        <v>2</v>
      </c>
      <c r="HZ13" s="507" t="s">
        <v>762</v>
      </c>
      <c r="IA13" s="505">
        <v>119</v>
      </c>
      <c r="IB13" s="505">
        <v>503</v>
      </c>
      <c r="IC13" s="505">
        <v>510268</v>
      </c>
      <c r="ID13" s="496">
        <v>117</v>
      </c>
      <c r="IE13" s="496">
        <v>168</v>
      </c>
      <c r="IF13" s="1218"/>
      <c r="IG13" s="514"/>
      <c r="IH13" s="514"/>
    </row>
    <row r="14" spans="1:242" ht="26.25">
      <c r="A14" s="503">
        <v>3</v>
      </c>
      <c r="B14" s="504" t="s">
        <v>763</v>
      </c>
      <c r="C14" s="505">
        <v>133081</v>
      </c>
      <c r="D14" s="494" t="s">
        <v>641</v>
      </c>
      <c r="E14" s="505">
        <v>66996763</v>
      </c>
      <c r="F14" s="505">
        <v>82979</v>
      </c>
      <c r="G14" s="505">
        <v>315118</v>
      </c>
      <c r="H14" s="491"/>
      <c r="I14" s="506">
        <v>3</v>
      </c>
      <c r="J14" s="507" t="s">
        <v>763</v>
      </c>
      <c r="K14" s="515">
        <v>32239</v>
      </c>
      <c r="L14" s="516">
        <v>141139</v>
      </c>
      <c r="M14" s="515">
        <v>17682429</v>
      </c>
      <c r="N14" s="515">
        <v>31838</v>
      </c>
      <c r="O14" s="515">
        <v>125206</v>
      </c>
      <c r="P14" s="517"/>
      <c r="Q14" s="506">
        <v>3</v>
      </c>
      <c r="R14" s="507" t="s">
        <v>763</v>
      </c>
      <c r="S14" s="494" t="s">
        <v>641</v>
      </c>
      <c r="T14" s="494" t="s">
        <v>641</v>
      </c>
      <c r="U14" s="515">
        <v>1208634</v>
      </c>
      <c r="V14" s="494" t="s">
        <v>641</v>
      </c>
      <c r="W14" s="494" t="s">
        <v>641</v>
      </c>
      <c r="X14" s="518"/>
      <c r="Y14" s="506">
        <v>3</v>
      </c>
      <c r="Z14" s="507" t="s">
        <v>763</v>
      </c>
      <c r="AA14" s="519" t="s">
        <v>641</v>
      </c>
      <c r="AB14" s="519" t="s">
        <v>641</v>
      </c>
      <c r="AC14" s="515">
        <v>16473795</v>
      </c>
      <c r="AD14" s="519" t="s">
        <v>641</v>
      </c>
      <c r="AE14" s="519" t="s">
        <v>641</v>
      </c>
      <c r="AF14" s="1214"/>
      <c r="AG14" s="506">
        <v>3</v>
      </c>
      <c r="AH14" s="507" t="s">
        <v>763</v>
      </c>
      <c r="AI14" s="515">
        <v>25481</v>
      </c>
      <c r="AJ14" s="515">
        <v>113066</v>
      </c>
      <c r="AK14" s="515">
        <v>14384824</v>
      </c>
      <c r="AL14" s="515">
        <v>25170</v>
      </c>
      <c r="AM14" s="515">
        <v>97339</v>
      </c>
      <c r="AN14" s="518"/>
      <c r="AO14" s="506">
        <v>3</v>
      </c>
      <c r="AP14" s="507" t="s">
        <v>763</v>
      </c>
      <c r="AQ14" s="515">
        <v>3018</v>
      </c>
      <c r="AR14" s="515">
        <v>11271</v>
      </c>
      <c r="AS14" s="515">
        <v>1390441</v>
      </c>
      <c r="AT14" s="515">
        <v>2977</v>
      </c>
      <c r="AU14" s="515">
        <v>12816</v>
      </c>
      <c r="AV14" s="518"/>
      <c r="AW14" s="506">
        <v>3</v>
      </c>
      <c r="AX14" s="507" t="s">
        <v>763</v>
      </c>
      <c r="AY14" s="515">
        <v>2496</v>
      </c>
      <c r="AZ14" s="515">
        <v>9158</v>
      </c>
      <c r="BA14" s="515">
        <v>1024804</v>
      </c>
      <c r="BB14" s="515">
        <v>2459</v>
      </c>
      <c r="BC14" s="515">
        <v>8994</v>
      </c>
      <c r="BD14" s="518"/>
      <c r="BE14" s="506">
        <v>3</v>
      </c>
      <c r="BF14" s="507" t="s">
        <v>763</v>
      </c>
      <c r="BG14" s="515">
        <v>74</v>
      </c>
      <c r="BH14" s="515">
        <v>260</v>
      </c>
      <c r="BI14" s="515">
        <v>37681</v>
      </c>
      <c r="BJ14" s="515">
        <v>73</v>
      </c>
      <c r="BK14" s="515">
        <v>348</v>
      </c>
      <c r="BL14" s="1214"/>
      <c r="BM14" s="506">
        <v>3</v>
      </c>
      <c r="BN14" s="507" t="s">
        <v>763</v>
      </c>
      <c r="BO14" s="515">
        <v>201</v>
      </c>
      <c r="BP14" s="515">
        <v>25477</v>
      </c>
      <c r="BQ14" s="515">
        <v>232863</v>
      </c>
      <c r="BR14" s="515">
        <v>189</v>
      </c>
      <c r="BS14" s="515">
        <v>221</v>
      </c>
      <c r="BT14" s="518"/>
      <c r="BU14" s="506">
        <v>3</v>
      </c>
      <c r="BV14" s="507" t="s">
        <v>763</v>
      </c>
      <c r="BW14" s="515">
        <v>72289</v>
      </c>
      <c r="BX14" s="515">
        <v>8721535</v>
      </c>
      <c r="BY14" s="515">
        <v>15394451</v>
      </c>
      <c r="BZ14" s="515">
        <v>38392</v>
      </c>
      <c r="CA14" s="515">
        <v>176789</v>
      </c>
      <c r="CB14" s="518"/>
      <c r="CC14" s="506">
        <v>3</v>
      </c>
      <c r="CD14" s="507" t="s">
        <v>763</v>
      </c>
      <c r="CE14" s="515">
        <v>68064</v>
      </c>
      <c r="CF14" s="516">
        <v>8046557</v>
      </c>
      <c r="CG14" s="516">
        <v>13148341</v>
      </c>
      <c r="CH14" s="516">
        <v>35032</v>
      </c>
      <c r="CI14" s="516">
        <v>170438</v>
      </c>
      <c r="CJ14" s="520"/>
      <c r="CK14" s="506">
        <v>3</v>
      </c>
      <c r="CL14" s="507" t="s">
        <v>763</v>
      </c>
      <c r="CM14" s="515">
        <v>870</v>
      </c>
      <c r="CN14" s="516">
        <v>974</v>
      </c>
      <c r="CO14" s="515">
        <v>103792</v>
      </c>
      <c r="CP14" s="515">
        <v>865</v>
      </c>
      <c r="CQ14" s="515">
        <v>3628</v>
      </c>
      <c r="CR14" s="518"/>
      <c r="CS14" s="506">
        <v>3</v>
      </c>
      <c r="CT14" s="507" t="s">
        <v>763</v>
      </c>
      <c r="CU14" s="516">
        <v>5414</v>
      </c>
      <c r="CV14" s="516">
        <v>3691907</v>
      </c>
      <c r="CW14" s="516">
        <v>16718943</v>
      </c>
      <c r="CX14" s="516">
        <v>5263</v>
      </c>
      <c r="CY14" s="515">
        <v>6983</v>
      </c>
      <c r="CZ14" s="518"/>
      <c r="DA14" s="506">
        <v>3</v>
      </c>
      <c r="DB14" s="507" t="s">
        <v>763</v>
      </c>
      <c r="DC14" s="515">
        <v>565</v>
      </c>
      <c r="DD14" s="516">
        <v>524759</v>
      </c>
      <c r="DE14" s="515">
        <v>2162977</v>
      </c>
      <c r="DF14" s="515">
        <v>551</v>
      </c>
      <c r="DG14" s="515">
        <v>943</v>
      </c>
      <c r="DH14" s="518"/>
      <c r="DI14" s="506">
        <v>3</v>
      </c>
      <c r="DJ14" s="507" t="s">
        <v>763</v>
      </c>
      <c r="DK14" s="515">
        <v>96</v>
      </c>
      <c r="DL14" s="515">
        <v>144</v>
      </c>
      <c r="DM14" s="515">
        <v>24919</v>
      </c>
      <c r="DN14" s="515">
        <v>96</v>
      </c>
      <c r="DO14" s="515">
        <v>358</v>
      </c>
      <c r="DP14" s="518"/>
      <c r="DQ14" s="506">
        <v>3</v>
      </c>
      <c r="DR14" s="507" t="s">
        <v>763</v>
      </c>
      <c r="DS14" s="515">
        <v>3</v>
      </c>
      <c r="DT14" s="515">
        <v>13</v>
      </c>
      <c r="DU14" s="515">
        <v>5726</v>
      </c>
      <c r="DV14" s="515">
        <v>3</v>
      </c>
      <c r="DW14" s="515">
        <v>3</v>
      </c>
      <c r="DX14" s="518"/>
      <c r="DY14" s="506">
        <v>3</v>
      </c>
      <c r="DZ14" s="507" t="s">
        <v>763</v>
      </c>
      <c r="EA14" s="516">
        <v>186</v>
      </c>
      <c r="EB14" s="516">
        <v>224</v>
      </c>
      <c r="EC14" s="516">
        <v>188265</v>
      </c>
      <c r="ED14" s="515">
        <v>186</v>
      </c>
      <c r="EE14" s="515">
        <v>669</v>
      </c>
      <c r="EF14" s="518"/>
      <c r="EG14" s="506">
        <v>3</v>
      </c>
      <c r="EH14" s="507" t="s">
        <v>763</v>
      </c>
      <c r="EI14" s="521">
        <v>48</v>
      </c>
      <c r="EJ14" s="516">
        <v>155</v>
      </c>
      <c r="EK14" s="516">
        <v>4095</v>
      </c>
      <c r="EL14" s="515">
        <v>44</v>
      </c>
      <c r="EM14" s="515">
        <v>108</v>
      </c>
      <c r="EN14" s="497"/>
      <c r="EO14" s="506">
        <v>3</v>
      </c>
      <c r="EP14" s="507" t="s">
        <v>763</v>
      </c>
      <c r="EQ14" s="516">
        <v>248</v>
      </c>
      <c r="ER14" s="516">
        <v>248</v>
      </c>
      <c r="ES14" s="516">
        <v>353771</v>
      </c>
      <c r="ET14" s="522">
        <v>241</v>
      </c>
      <c r="EU14" s="515">
        <v>382</v>
      </c>
      <c r="EV14" s="500"/>
      <c r="EW14" s="506">
        <v>3</v>
      </c>
      <c r="EX14" s="507" t="s">
        <v>763</v>
      </c>
      <c r="EY14" s="516">
        <v>19</v>
      </c>
      <c r="EZ14" s="516">
        <v>19</v>
      </c>
      <c r="FA14" s="516">
        <v>24292</v>
      </c>
      <c r="FB14" s="515">
        <v>19</v>
      </c>
      <c r="FC14" s="515">
        <v>19</v>
      </c>
      <c r="FE14" s="506">
        <v>3</v>
      </c>
      <c r="FF14" s="507" t="s">
        <v>763</v>
      </c>
      <c r="FG14" s="516">
        <v>46495</v>
      </c>
      <c r="FH14" s="519" t="s">
        <v>641</v>
      </c>
      <c r="FI14" s="516">
        <v>16047618</v>
      </c>
      <c r="FJ14" s="515">
        <v>43122</v>
      </c>
      <c r="FK14" s="515">
        <v>151387</v>
      </c>
      <c r="FM14" s="506">
        <v>3</v>
      </c>
      <c r="FN14" s="507" t="s">
        <v>763</v>
      </c>
      <c r="FO14" s="516">
        <v>5811</v>
      </c>
      <c r="FP14" s="516">
        <v>8437</v>
      </c>
      <c r="FQ14" s="516">
        <v>1324545</v>
      </c>
      <c r="FR14" s="515">
        <v>5610</v>
      </c>
      <c r="FS14" s="515">
        <v>16392</v>
      </c>
      <c r="FU14" s="506">
        <v>3</v>
      </c>
      <c r="FV14" s="507" t="s">
        <v>763</v>
      </c>
      <c r="FW14" s="516"/>
      <c r="FX14" s="519" t="s">
        <v>641</v>
      </c>
      <c r="FY14" s="516"/>
      <c r="FZ14" s="515"/>
      <c r="GA14" s="515"/>
      <c r="GC14" s="506">
        <v>3</v>
      </c>
      <c r="GD14" s="507" t="s">
        <v>763</v>
      </c>
      <c r="GE14" s="523"/>
      <c r="GF14" s="519"/>
      <c r="GG14" s="519"/>
      <c r="GH14" s="515"/>
      <c r="GI14" s="515"/>
      <c r="GK14" s="506">
        <v>3</v>
      </c>
      <c r="GL14" s="507" t="s">
        <v>763</v>
      </c>
      <c r="GM14" s="516"/>
      <c r="GN14" s="516"/>
      <c r="GO14" s="516"/>
      <c r="GP14" s="515"/>
      <c r="GQ14" s="515"/>
      <c r="GS14" s="506">
        <v>3</v>
      </c>
      <c r="GT14" s="507" t="s">
        <v>763</v>
      </c>
      <c r="GU14" s="516"/>
      <c r="GV14" s="516"/>
      <c r="GW14" s="516"/>
      <c r="GX14" s="515"/>
      <c r="GY14" s="515"/>
      <c r="GZ14" s="1217"/>
      <c r="HA14" s="506">
        <v>3</v>
      </c>
      <c r="HB14" s="507" t="s">
        <v>763</v>
      </c>
      <c r="HC14" s="519" t="s">
        <v>641</v>
      </c>
      <c r="HD14" s="519" t="s">
        <v>641</v>
      </c>
      <c r="HE14" s="519" t="s">
        <v>641</v>
      </c>
      <c r="HF14" s="515">
        <v>11517</v>
      </c>
      <c r="HG14" s="515">
        <v>33639</v>
      </c>
      <c r="HI14" s="506">
        <v>3</v>
      </c>
      <c r="HJ14" s="507" t="s">
        <v>763</v>
      </c>
      <c r="HK14" s="519" t="s">
        <v>641</v>
      </c>
      <c r="HL14" s="519" t="s">
        <v>641</v>
      </c>
      <c r="HM14" s="519" t="s">
        <v>641</v>
      </c>
      <c r="HN14" s="515">
        <v>1263</v>
      </c>
      <c r="HO14" s="515">
        <v>4536</v>
      </c>
      <c r="HQ14" s="506">
        <v>3</v>
      </c>
      <c r="HR14" s="507" t="s">
        <v>763</v>
      </c>
      <c r="HS14" s="519" t="s">
        <v>641</v>
      </c>
      <c r="HT14" s="519" t="s">
        <v>641</v>
      </c>
      <c r="HU14" s="519" t="s">
        <v>641</v>
      </c>
      <c r="HV14" s="515">
        <v>47780</v>
      </c>
      <c r="HW14" s="515">
        <v>153256</v>
      </c>
      <c r="HY14" s="506">
        <v>3</v>
      </c>
      <c r="HZ14" s="507" t="s">
        <v>763</v>
      </c>
      <c r="IA14" s="516">
        <v>76</v>
      </c>
      <c r="IB14" s="516">
        <v>506</v>
      </c>
      <c r="IC14" s="516">
        <v>245617</v>
      </c>
      <c r="ID14" s="515">
        <v>76</v>
      </c>
      <c r="IE14" s="515">
        <v>99</v>
      </c>
      <c r="IF14" s="1218"/>
      <c r="IG14" s="514"/>
      <c r="IH14" s="514"/>
    </row>
    <row r="15" spans="1:242" ht="26.25">
      <c r="A15" s="524">
        <v>4</v>
      </c>
      <c r="B15" s="525" t="s">
        <v>764</v>
      </c>
      <c r="C15" s="505">
        <v>78050</v>
      </c>
      <c r="D15" s="494" t="s">
        <v>641</v>
      </c>
      <c r="E15" s="505">
        <v>43287673</v>
      </c>
      <c r="F15" s="505">
        <v>53418</v>
      </c>
      <c r="G15" s="505">
        <v>179671</v>
      </c>
      <c r="H15" s="491"/>
      <c r="I15" s="494">
        <v>4</v>
      </c>
      <c r="J15" s="495" t="s">
        <v>764</v>
      </c>
      <c r="K15" s="496">
        <v>25676</v>
      </c>
      <c r="L15" s="505">
        <v>117013</v>
      </c>
      <c r="M15" s="496">
        <v>12078126</v>
      </c>
      <c r="N15" s="496">
        <v>25676</v>
      </c>
      <c r="O15" s="496">
        <v>88265</v>
      </c>
      <c r="P15" s="491"/>
      <c r="Q15" s="494">
        <v>4</v>
      </c>
      <c r="R15" s="495" t="s">
        <v>764</v>
      </c>
      <c r="S15" s="494" t="s">
        <v>641</v>
      </c>
      <c r="T15" s="494" t="s">
        <v>641</v>
      </c>
      <c r="U15" s="496"/>
      <c r="V15" s="494" t="s">
        <v>641</v>
      </c>
      <c r="W15" s="494" t="s">
        <v>641</v>
      </c>
      <c r="X15" s="497"/>
      <c r="Y15" s="494">
        <v>4</v>
      </c>
      <c r="Z15" s="495" t="s">
        <v>764</v>
      </c>
      <c r="AA15" s="494" t="s">
        <v>641</v>
      </c>
      <c r="AB15" s="494" t="s">
        <v>641</v>
      </c>
      <c r="AC15" s="496">
        <v>12078126</v>
      </c>
      <c r="AD15" s="494" t="s">
        <v>641</v>
      </c>
      <c r="AE15" s="494" t="s">
        <v>641</v>
      </c>
      <c r="AF15" s="1214"/>
      <c r="AG15" s="494">
        <v>4</v>
      </c>
      <c r="AH15" s="495" t="s">
        <v>764</v>
      </c>
      <c r="AI15" s="496">
        <v>21664</v>
      </c>
      <c r="AJ15" s="496">
        <v>100492</v>
      </c>
      <c r="AK15" s="496">
        <v>10517430</v>
      </c>
      <c r="AL15" s="496">
        <v>21664</v>
      </c>
      <c r="AM15" s="496">
        <v>75466</v>
      </c>
      <c r="AN15" s="497"/>
      <c r="AO15" s="494">
        <v>4</v>
      </c>
      <c r="AP15" s="495" t="s">
        <v>764</v>
      </c>
      <c r="AQ15" s="496">
        <v>1469</v>
      </c>
      <c r="AR15" s="496">
        <v>5411</v>
      </c>
      <c r="AS15" s="496">
        <v>527322</v>
      </c>
      <c r="AT15" s="496">
        <v>1469</v>
      </c>
      <c r="AU15" s="496">
        <v>5135</v>
      </c>
      <c r="AV15" s="497"/>
      <c r="AW15" s="494">
        <v>4</v>
      </c>
      <c r="AX15" s="495" t="s">
        <v>764</v>
      </c>
      <c r="AY15" s="496">
        <v>1874</v>
      </c>
      <c r="AZ15" s="496">
        <v>6965</v>
      </c>
      <c r="BA15" s="496">
        <v>659931</v>
      </c>
      <c r="BB15" s="496">
        <v>1874</v>
      </c>
      <c r="BC15" s="496">
        <v>6034</v>
      </c>
      <c r="BD15" s="497"/>
      <c r="BE15" s="494">
        <v>4</v>
      </c>
      <c r="BF15" s="495" t="s">
        <v>764</v>
      </c>
      <c r="BG15" s="496">
        <v>168</v>
      </c>
      <c r="BH15" s="496">
        <v>596</v>
      </c>
      <c r="BI15" s="496">
        <v>59245</v>
      </c>
      <c r="BJ15" s="496">
        <v>156</v>
      </c>
      <c r="BK15" s="496">
        <v>480</v>
      </c>
      <c r="BL15" s="1214"/>
      <c r="BM15" s="494">
        <v>4</v>
      </c>
      <c r="BN15" s="495" t="s">
        <v>764</v>
      </c>
      <c r="BO15" s="496">
        <v>375</v>
      </c>
      <c r="BP15" s="496">
        <v>90696</v>
      </c>
      <c r="BQ15" s="496">
        <v>615220</v>
      </c>
      <c r="BR15" s="496">
        <v>351</v>
      </c>
      <c r="BS15" s="496">
        <v>375</v>
      </c>
      <c r="BT15" s="497"/>
      <c r="BU15" s="494">
        <v>4</v>
      </c>
      <c r="BV15" s="495" t="s">
        <v>764</v>
      </c>
      <c r="BW15" s="496">
        <v>35765</v>
      </c>
      <c r="BX15" s="496">
        <v>5273459</v>
      </c>
      <c r="BY15" s="496">
        <v>11572419</v>
      </c>
      <c r="BZ15" s="496">
        <v>20008</v>
      </c>
      <c r="CA15" s="496">
        <v>77371</v>
      </c>
      <c r="CB15" s="497"/>
      <c r="CC15" s="494">
        <v>4</v>
      </c>
      <c r="CD15" s="495" t="s">
        <v>764</v>
      </c>
      <c r="CE15" s="496">
        <v>32686</v>
      </c>
      <c r="CF15" s="505">
        <v>4816222</v>
      </c>
      <c r="CG15" s="505">
        <v>10620208</v>
      </c>
      <c r="CH15" s="505">
        <v>18013</v>
      </c>
      <c r="CI15" s="505">
        <v>74853</v>
      </c>
      <c r="CJ15" s="497"/>
      <c r="CK15" s="494">
        <v>4</v>
      </c>
      <c r="CL15" s="495" t="s">
        <v>764</v>
      </c>
      <c r="CM15" s="496">
        <v>656</v>
      </c>
      <c r="CN15" s="505">
        <v>822</v>
      </c>
      <c r="CO15" s="496">
        <v>56866</v>
      </c>
      <c r="CP15" s="496">
        <v>656</v>
      </c>
      <c r="CQ15" s="496">
        <v>2228</v>
      </c>
      <c r="CR15" s="497"/>
      <c r="CS15" s="494">
        <v>4</v>
      </c>
      <c r="CT15" s="495" t="s">
        <v>764</v>
      </c>
      <c r="CU15" s="505">
        <v>1763</v>
      </c>
      <c r="CV15" s="505">
        <v>940620</v>
      </c>
      <c r="CW15" s="505">
        <v>6292439</v>
      </c>
      <c r="CX15" s="505">
        <v>1711</v>
      </c>
      <c r="CY15" s="496">
        <v>2265</v>
      </c>
      <c r="CZ15" s="497"/>
      <c r="DA15" s="494">
        <v>4</v>
      </c>
      <c r="DB15" s="495" t="s">
        <v>764</v>
      </c>
      <c r="DC15" s="496">
        <v>111</v>
      </c>
      <c r="DD15" s="505">
        <v>111931</v>
      </c>
      <c r="DE15" s="496">
        <v>138193</v>
      </c>
      <c r="DF15" s="496">
        <v>98</v>
      </c>
      <c r="DG15" s="496">
        <v>343</v>
      </c>
      <c r="DH15" s="497"/>
      <c r="DI15" s="494">
        <v>4</v>
      </c>
      <c r="DJ15" s="495" t="s">
        <v>764</v>
      </c>
      <c r="DK15" s="496">
        <v>142</v>
      </c>
      <c r="DL15" s="496">
        <v>188</v>
      </c>
      <c r="DM15" s="496">
        <v>16122</v>
      </c>
      <c r="DN15" s="496">
        <v>142</v>
      </c>
      <c r="DO15" s="496">
        <v>371</v>
      </c>
      <c r="DP15" s="497"/>
      <c r="DQ15" s="494">
        <v>4</v>
      </c>
      <c r="DR15" s="495" t="s">
        <v>764</v>
      </c>
      <c r="DS15" s="496">
        <v>24</v>
      </c>
      <c r="DT15" s="496">
        <v>34</v>
      </c>
      <c r="DU15" s="496">
        <v>2409</v>
      </c>
      <c r="DV15" s="496">
        <v>24</v>
      </c>
      <c r="DW15" s="496">
        <v>24</v>
      </c>
      <c r="DX15" s="497"/>
      <c r="DY15" s="494">
        <v>4</v>
      </c>
      <c r="DZ15" s="495" t="s">
        <v>764</v>
      </c>
      <c r="EA15" s="505">
        <v>124</v>
      </c>
      <c r="EB15" s="505">
        <v>136</v>
      </c>
      <c r="EC15" s="505">
        <v>76769</v>
      </c>
      <c r="ED15" s="496">
        <v>124</v>
      </c>
      <c r="EE15" s="496">
        <v>417</v>
      </c>
      <c r="EF15" s="497"/>
      <c r="EG15" s="494">
        <v>4</v>
      </c>
      <c r="EH15" s="495" t="s">
        <v>764</v>
      </c>
      <c r="EI15" s="511">
        <v>145</v>
      </c>
      <c r="EJ15" s="505">
        <v>306</v>
      </c>
      <c r="EK15" s="505">
        <v>10040</v>
      </c>
      <c r="EL15" s="496">
        <v>137</v>
      </c>
      <c r="EM15" s="496">
        <v>367</v>
      </c>
      <c r="EN15" s="497"/>
      <c r="EO15" s="494">
        <v>4</v>
      </c>
      <c r="EP15" s="495" t="s">
        <v>764</v>
      </c>
      <c r="EQ15" s="505">
        <v>137</v>
      </c>
      <c r="ER15" s="505">
        <v>137</v>
      </c>
      <c r="ES15" s="505">
        <v>231000</v>
      </c>
      <c r="ET15" s="496">
        <v>136</v>
      </c>
      <c r="EU15" s="496">
        <v>166</v>
      </c>
      <c r="EV15" s="500"/>
      <c r="EW15" s="494">
        <v>4</v>
      </c>
      <c r="EX15" s="495" t="s">
        <v>764</v>
      </c>
      <c r="EY15" s="505">
        <v>19</v>
      </c>
      <c r="EZ15" s="505">
        <v>19</v>
      </c>
      <c r="FA15" s="505">
        <v>25398</v>
      </c>
      <c r="FB15" s="496">
        <v>19</v>
      </c>
      <c r="FC15" s="496">
        <v>19</v>
      </c>
      <c r="FE15" s="494">
        <v>4</v>
      </c>
      <c r="FF15" s="495" t="s">
        <v>764</v>
      </c>
      <c r="FG15" s="505">
        <v>37809</v>
      </c>
      <c r="FH15" s="494" t="s">
        <v>641</v>
      </c>
      <c r="FI15" s="505">
        <v>11791481</v>
      </c>
      <c r="FJ15" s="496">
        <v>33618</v>
      </c>
      <c r="FK15" s="496">
        <v>107826</v>
      </c>
      <c r="FM15" s="494">
        <v>4</v>
      </c>
      <c r="FN15" s="495" t="s">
        <v>764</v>
      </c>
      <c r="FO15" s="505">
        <v>3344</v>
      </c>
      <c r="FP15" s="505">
        <v>4217</v>
      </c>
      <c r="FQ15" s="505">
        <v>681145</v>
      </c>
      <c r="FR15" s="496">
        <v>3134</v>
      </c>
      <c r="FS15" s="496">
        <v>7701</v>
      </c>
      <c r="FU15" s="494">
        <v>4</v>
      </c>
      <c r="FV15" s="495" t="s">
        <v>764</v>
      </c>
      <c r="FW15" s="505"/>
      <c r="FX15" s="494" t="s">
        <v>641</v>
      </c>
      <c r="FY15" s="505"/>
      <c r="FZ15" s="496"/>
      <c r="GA15" s="496"/>
      <c r="GC15" s="494">
        <v>4</v>
      </c>
      <c r="GD15" s="495" t="s">
        <v>764</v>
      </c>
      <c r="GE15" s="513"/>
      <c r="GF15" s="494"/>
      <c r="GG15" s="494"/>
      <c r="GH15" s="496"/>
      <c r="GI15" s="496"/>
      <c r="GK15" s="494">
        <v>4</v>
      </c>
      <c r="GL15" s="495" t="s">
        <v>764</v>
      </c>
      <c r="GM15" s="505"/>
      <c r="GN15" s="505"/>
      <c r="GO15" s="505"/>
      <c r="GP15" s="496"/>
      <c r="GQ15" s="496"/>
      <c r="GS15" s="494">
        <v>4</v>
      </c>
      <c r="GT15" s="495" t="s">
        <v>764</v>
      </c>
      <c r="GU15" s="505"/>
      <c r="GV15" s="505"/>
      <c r="GW15" s="505"/>
      <c r="GX15" s="496"/>
      <c r="GY15" s="496"/>
      <c r="GZ15" s="1217"/>
      <c r="HA15" s="494">
        <v>4</v>
      </c>
      <c r="HB15" s="495" t="s">
        <v>764</v>
      </c>
      <c r="HC15" s="494" t="s">
        <v>641</v>
      </c>
      <c r="HD15" s="494" t="s">
        <v>641</v>
      </c>
      <c r="HE15" s="494" t="s">
        <v>641</v>
      </c>
      <c r="HF15" s="496">
        <v>2195</v>
      </c>
      <c r="HG15" s="496">
        <v>6625</v>
      </c>
      <c r="HI15" s="494">
        <v>4</v>
      </c>
      <c r="HJ15" s="495" t="s">
        <v>764</v>
      </c>
      <c r="HK15" s="494" t="s">
        <v>641</v>
      </c>
      <c r="HL15" s="494" t="s">
        <v>641</v>
      </c>
      <c r="HM15" s="494" t="s">
        <v>641</v>
      </c>
      <c r="HN15" s="496">
        <v>302</v>
      </c>
      <c r="HO15" s="496">
        <v>1069</v>
      </c>
      <c r="HQ15" s="494">
        <v>4</v>
      </c>
      <c r="HR15" s="495" t="s">
        <v>764</v>
      </c>
      <c r="HS15" s="494" t="s">
        <v>641</v>
      </c>
      <c r="HT15" s="494" t="s">
        <v>641</v>
      </c>
      <c r="HU15" s="494" t="s">
        <v>641</v>
      </c>
      <c r="HV15" s="496">
        <v>32681</v>
      </c>
      <c r="HW15" s="496">
        <v>103038</v>
      </c>
      <c r="HY15" s="494">
        <v>4</v>
      </c>
      <c r="HZ15" s="495" t="s">
        <v>764</v>
      </c>
      <c r="IA15" s="505">
        <v>119</v>
      </c>
      <c r="IB15" s="505">
        <v>1769</v>
      </c>
      <c r="IC15" s="505">
        <v>547191</v>
      </c>
      <c r="ID15" s="496">
        <v>117</v>
      </c>
      <c r="IE15" s="496">
        <v>150</v>
      </c>
      <c r="IF15" s="1218"/>
      <c r="IG15" s="502"/>
      <c r="IH15" s="502"/>
    </row>
    <row r="16" spans="1:242" ht="26.25">
      <c r="A16" s="503">
        <v>5</v>
      </c>
      <c r="B16" s="504" t="s">
        <v>765</v>
      </c>
      <c r="C16" s="505">
        <v>135379</v>
      </c>
      <c r="D16" s="494" t="s">
        <v>641</v>
      </c>
      <c r="E16" s="505">
        <v>72769018</v>
      </c>
      <c r="F16" s="505">
        <v>97039</v>
      </c>
      <c r="G16" s="505">
        <v>279842</v>
      </c>
      <c r="H16" s="491"/>
      <c r="I16" s="506">
        <v>5</v>
      </c>
      <c r="J16" s="507" t="s">
        <v>765</v>
      </c>
      <c r="K16" s="496">
        <v>42251</v>
      </c>
      <c r="L16" s="505">
        <v>164148</v>
      </c>
      <c r="M16" s="496">
        <v>14501889</v>
      </c>
      <c r="N16" s="496">
        <v>41493</v>
      </c>
      <c r="O16" s="496">
        <v>120409</v>
      </c>
      <c r="P16" s="508"/>
      <c r="Q16" s="506">
        <v>5</v>
      </c>
      <c r="R16" s="507" t="s">
        <v>765</v>
      </c>
      <c r="S16" s="494" t="s">
        <v>641</v>
      </c>
      <c r="T16" s="494" t="s">
        <v>641</v>
      </c>
      <c r="U16" s="496">
        <v>1078457</v>
      </c>
      <c r="V16" s="494" t="s">
        <v>641</v>
      </c>
      <c r="W16" s="494" t="s">
        <v>641</v>
      </c>
      <c r="X16" s="509"/>
      <c r="Y16" s="506">
        <v>5</v>
      </c>
      <c r="Z16" s="507" t="s">
        <v>765</v>
      </c>
      <c r="AA16" s="494" t="s">
        <v>641</v>
      </c>
      <c r="AB16" s="494" t="s">
        <v>641</v>
      </c>
      <c r="AC16" s="496">
        <v>13423432</v>
      </c>
      <c r="AD16" s="494" t="s">
        <v>641</v>
      </c>
      <c r="AE16" s="494" t="s">
        <v>641</v>
      </c>
      <c r="AF16" s="1214"/>
      <c r="AG16" s="506">
        <v>5</v>
      </c>
      <c r="AH16" s="507" t="s">
        <v>765</v>
      </c>
      <c r="AI16" s="496">
        <v>34195</v>
      </c>
      <c r="AJ16" s="496">
        <v>130772</v>
      </c>
      <c r="AK16" s="496">
        <v>12052885</v>
      </c>
      <c r="AL16" s="496">
        <v>37532</v>
      </c>
      <c r="AM16" s="496">
        <v>98420</v>
      </c>
      <c r="AN16" s="509"/>
      <c r="AO16" s="506">
        <v>5</v>
      </c>
      <c r="AP16" s="507" t="s">
        <v>765</v>
      </c>
      <c r="AQ16" s="496">
        <v>3196</v>
      </c>
      <c r="AR16" s="496">
        <v>12692</v>
      </c>
      <c r="AS16" s="496">
        <v>867299</v>
      </c>
      <c r="AT16" s="496">
        <v>3187</v>
      </c>
      <c r="AU16" s="496">
        <v>9340</v>
      </c>
      <c r="AV16" s="509"/>
      <c r="AW16" s="506">
        <v>5</v>
      </c>
      <c r="AX16" s="507" t="s">
        <v>765</v>
      </c>
      <c r="AY16" s="496">
        <v>3883</v>
      </c>
      <c r="AZ16" s="496">
        <v>15990</v>
      </c>
      <c r="BA16" s="496">
        <v>1078164</v>
      </c>
      <c r="BB16" s="496">
        <v>3871</v>
      </c>
      <c r="BC16" s="496">
        <v>10019</v>
      </c>
      <c r="BD16" s="509"/>
      <c r="BE16" s="506">
        <v>5</v>
      </c>
      <c r="BF16" s="507" t="s">
        <v>765</v>
      </c>
      <c r="BG16" s="496">
        <v>96</v>
      </c>
      <c r="BH16" s="496">
        <v>290</v>
      </c>
      <c r="BI16" s="496">
        <v>28831</v>
      </c>
      <c r="BJ16" s="496">
        <v>96</v>
      </c>
      <c r="BK16" s="496">
        <v>470</v>
      </c>
      <c r="BL16" s="1214"/>
      <c r="BM16" s="506">
        <v>5</v>
      </c>
      <c r="BN16" s="507" t="s">
        <v>765</v>
      </c>
      <c r="BO16" s="496">
        <v>89</v>
      </c>
      <c r="BP16" s="496">
        <v>11733</v>
      </c>
      <c r="BQ16" s="496">
        <v>118198</v>
      </c>
      <c r="BR16" s="496">
        <v>89</v>
      </c>
      <c r="BS16" s="496">
        <v>123</v>
      </c>
      <c r="BT16" s="509"/>
      <c r="BU16" s="506">
        <v>5</v>
      </c>
      <c r="BV16" s="507" t="s">
        <v>765</v>
      </c>
      <c r="BW16" s="496">
        <v>55512</v>
      </c>
      <c r="BX16" s="496">
        <v>6610589</v>
      </c>
      <c r="BY16" s="496">
        <v>13146627</v>
      </c>
      <c r="BZ16" s="496">
        <v>32839</v>
      </c>
      <c r="CA16" s="496">
        <v>134406</v>
      </c>
      <c r="CB16" s="509"/>
      <c r="CC16" s="506">
        <v>5</v>
      </c>
      <c r="CD16" s="507" t="s">
        <v>765</v>
      </c>
      <c r="CE16" s="496">
        <v>51191</v>
      </c>
      <c r="CF16" s="505">
        <v>6518272</v>
      </c>
      <c r="CG16" s="505">
        <v>12114820</v>
      </c>
      <c r="CH16" s="505">
        <v>29393</v>
      </c>
      <c r="CI16" s="505">
        <v>129316</v>
      </c>
      <c r="CJ16" s="510"/>
      <c r="CK16" s="506">
        <v>5</v>
      </c>
      <c r="CL16" s="507" t="s">
        <v>765</v>
      </c>
      <c r="CM16" s="496">
        <v>1640</v>
      </c>
      <c r="CN16" s="505">
        <v>2292</v>
      </c>
      <c r="CO16" s="496">
        <v>157201</v>
      </c>
      <c r="CP16" s="496">
        <v>1627</v>
      </c>
      <c r="CQ16" s="496">
        <v>5017</v>
      </c>
      <c r="CR16" s="509"/>
      <c r="CS16" s="506">
        <v>5</v>
      </c>
      <c r="CT16" s="507" t="s">
        <v>765</v>
      </c>
      <c r="CU16" s="505">
        <v>6792</v>
      </c>
      <c r="CV16" s="505">
        <v>2449353</v>
      </c>
      <c r="CW16" s="505">
        <v>19566492</v>
      </c>
      <c r="CX16" s="505">
        <v>15798</v>
      </c>
      <c r="CY16" s="496">
        <v>7876</v>
      </c>
      <c r="CZ16" s="509"/>
      <c r="DA16" s="506">
        <v>5</v>
      </c>
      <c r="DB16" s="507" t="s">
        <v>765</v>
      </c>
      <c r="DC16" s="496">
        <v>23</v>
      </c>
      <c r="DD16" s="505">
        <v>3282</v>
      </c>
      <c r="DE16" s="496">
        <v>39565</v>
      </c>
      <c r="DF16" s="496">
        <v>23</v>
      </c>
      <c r="DG16" s="496">
        <v>54</v>
      </c>
      <c r="DH16" s="509"/>
      <c r="DI16" s="506">
        <v>5</v>
      </c>
      <c r="DJ16" s="507" t="s">
        <v>765</v>
      </c>
      <c r="DK16" s="496">
        <v>274</v>
      </c>
      <c r="DL16" s="496">
        <v>940</v>
      </c>
      <c r="DM16" s="496">
        <v>53804</v>
      </c>
      <c r="DN16" s="496">
        <v>274</v>
      </c>
      <c r="DO16" s="496">
        <v>779</v>
      </c>
      <c r="DP16" s="509"/>
      <c r="DQ16" s="506">
        <v>5</v>
      </c>
      <c r="DR16" s="507" t="s">
        <v>765</v>
      </c>
      <c r="DS16" s="496"/>
      <c r="DT16" s="496"/>
      <c r="DU16" s="496"/>
      <c r="DV16" s="496"/>
      <c r="DW16" s="496"/>
      <c r="DX16" s="509"/>
      <c r="DY16" s="506">
        <v>5</v>
      </c>
      <c r="DZ16" s="507" t="s">
        <v>765</v>
      </c>
      <c r="EA16" s="505">
        <v>613</v>
      </c>
      <c r="EB16" s="505">
        <v>1451</v>
      </c>
      <c r="EC16" s="505">
        <v>491105</v>
      </c>
      <c r="ED16" s="496">
        <v>605</v>
      </c>
      <c r="EE16" s="496">
        <v>1763</v>
      </c>
      <c r="EF16" s="509"/>
      <c r="EG16" s="506">
        <v>5</v>
      </c>
      <c r="EH16" s="507" t="s">
        <v>765</v>
      </c>
      <c r="EI16" s="511">
        <v>41</v>
      </c>
      <c r="EJ16" s="505">
        <v>68</v>
      </c>
      <c r="EK16" s="505">
        <v>2771</v>
      </c>
      <c r="EL16" s="496">
        <v>37</v>
      </c>
      <c r="EM16" s="496">
        <v>45</v>
      </c>
      <c r="EN16" s="497"/>
      <c r="EO16" s="506">
        <v>5</v>
      </c>
      <c r="EP16" s="507" t="s">
        <v>765</v>
      </c>
      <c r="EQ16" s="505">
        <v>407</v>
      </c>
      <c r="ER16" s="505">
        <v>409</v>
      </c>
      <c r="ES16" s="505">
        <v>630419</v>
      </c>
      <c r="ET16" s="496">
        <v>404</v>
      </c>
      <c r="EU16" s="496">
        <v>495</v>
      </c>
      <c r="EV16" s="500"/>
      <c r="EW16" s="506">
        <v>5</v>
      </c>
      <c r="EX16" s="507" t="s">
        <v>765</v>
      </c>
      <c r="EY16" s="505">
        <v>42</v>
      </c>
      <c r="EZ16" s="505">
        <v>42</v>
      </c>
      <c r="FA16" s="505">
        <v>59564</v>
      </c>
      <c r="FB16" s="496">
        <v>40</v>
      </c>
      <c r="FC16" s="496">
        <v>40</v>
      </c>
      <c r="FE16" s="506">
        <v>5</v>
      </c>
      <c r="FF16" s="507" t="s">
        <v>765</v>
      </c>
      <c r="FG16" s="505">
        <v>65125</v>
      </c>
      <c r="FH16" s="494" t="s">
        <v>641</v>
      </c>
      <c r="FI16" s="505">
        <v>24100512</v>
      </c>
      <c r="FJ16" s="496">
        <v>61957</v>
      </c>
      <c r="FK16" s="496">
        <v>175306</v>
      </c>
      <c r="FM16" s="506">
        <v>5</v>
      </c>
      <c r="FN16" s="507" t="s">
        <v>765</v>
      </c>
      <c r="FO16" s="505">
        <v>5828</v>
      </c>
      <c r="FP16" s="505">
        <v>9280</v>
      </c>
      <c r="FQ16" s="505">
        <v>1335157</v>
      </c>
      <c r="FR16" s="496">
        <v>5796</v>
      </c>
      <c r="FS16" s="496">
        <v>14641</v>
      </c>
      <c r="FU16" s="506">
        <v>5</v>
      </c>
      <c r="FV16" s="507" t="s">
        <v>765</v>
      </c>
      <c r="FW16" s="505"/>
      <c r="FX16" s="494" t="s">
        <v>641</v>
      </c>
      <c r="FY16" s="505"/>
      <c r="FZ16" s="496"/>
      <c r="GA16" s="496"/>
      <c r="GC16" s="506">
        <v>5</v>
      </c>
      <c r="GD16" s="507" t="s">
        <v>765</v>
      </c>
      <c r="GE16" s="513"/>
      <c r="GF16" s="494"/>
      <c r="GG16" s="494"/>
      <c r="GH16" s="496"/>
      <c r="GI16" s="496"/>
      <c r="GK16" s="506">
        <v>5</v>
      </c>
      <c r="GL16" s="507" t="s">
        <v>765</v>
      </c>
      <c r="GM16" s="505"/>
      <c r="GN16" s="505"/>
      <c r="GO16" s="505"/>
      <c r="GP16" s="496"/>
      <c r="GQ16" s="496"/>
      <c r="GS16" s="506">
        <v>5</v>
      </c>
      <c r="GT16" s="507" t="s">
        <v>765</v>
      </c>
      <c r="GU16" s="505"/>
      <c r="GV16" s="505"/>
      <c r="GW16" s="505"/>
      <c r="GX16" s="496"/>
      <c r="GY16" s="496"/>
      <c r="GZ16" s="1217"/>
      <c r="HA16" s="506">
        <v>5</v>
      </c>
      <c r="HB16" s="507" t="s">
        <v>765</v>
      </c>
      <c r="HC16" s="494" t="s">
        <v>641</v>
      </c>
      <c r="HD16" s="494" t="s">
        <v>641</v>
      </c>
      <c r="HE16" s="494" t="s">
        <v>641</v>
      </c>
      <c r="HF16" s="496">
        <v>11349</v>
      </c>
      <c r="HG16" s="496">
        <v>28683</v>
      </c>
      <c r="HI16" s="506">
        <v>5</v>
      </c>
      <c r="HJ16" s="507" t="s">
        <v>765</v>
      </c>
      <c r="HK16" s="494" t="s">
        <v>641</v>
      </c>
      <c r="HL16" s="494" t="s">
        <v>641</v>
      </c>
      <c r="HM16" s="494" t="s">
        <v>641</v>
      </c>
      <c r="HN16" s="496">
        <v>3451</v>
      </c>
      <c r="HO16" s="496">
        <v>8334</v>
      </c>
      <c r="HQ16" s="506">
        <v>5</v>
      </c>
      <c r="HR16" s="507" t="s">
        <v>765</v>
      </c>
      <c r="HS16" s="494" t="s">
        <v>641</v>
      </c>
      <c r="HT16" s="494" t="s">
        <v>641</v>
      </c>
      <c r="HU16" s="494" t="s">
        <v>641</v>
      </c>
      <c r="HV16" s="496">
        <v>61801</v>
      </c>
      <c r="HW16" s="496">
        <v>161192</v>
      </c>
      <c r="HY16" s="506">
        <v>5</v>
      </c>
      <c r="HZ16" s="507" t="s">
        <v>765</v>
      </c>
      <c r="IA16" s="505">
        <v>118</v>
      </c>
      <c r="IB16" s="505">
        <v>437</v>
      </c>
      <c r="IC16" s="505">
        <v>414395</v>
      </c>
      <c r="ID16" s="496">
        <v>117</v>
      </c>
      <c r="IE16" s="496">
        <v>129</v>
      </c>
      <c r="IF16" s="1218"/>
      <c r="IG16" s="514"/>
      <c r="IH16" s="514"/>
    </row>
    <row r="17" spans="1:242" ht="26.25">
      <c r="A17" s="526">
        <v>6</v>
      </c>
      <c r="B17" s="527" t="s">
        <v>766</v>
      </c>
      <c r="C17" s="528">
        <v>142912</v>
      </c>
      <c r="D17" s="529" t="s">
        <v>641</v>
      </c>
      <c r="E17" s="528">
        <v>85166991</v>
      </c>
      <c r="F17" s="528">
        <v>91273</v>
      </c>
      <c r="G17" s="528">
        <v>349139</v>
      </c>
      <c r="H17" s="491"/>
      <c r="I17" s="529">
        <v>6</v>
      </c>
      <c r="J17" s="530" t="s">
        <v>766</v>
      </c>
      <c r="K17" s="531">
        <v>30077</v>
      </c>
      <c r="L17" s="528">
        <v>124719</v>
      </c>
      <c r="M17" s="531">
        <v>16334811</v>
      </c>
      <c r="N17" s="531">
        <v>29819</v>
      </c>
      <c r="O17" s="531">
        <v>116257</v>
      </c>
      <c r="P17" s="491"/>
      <c r="Q17" s="529">
        <v>6</v>
      </c>
      <c r="R17" s="530" t="s">
        <v>766</v>
      </c>
      <c r="S17" s="494" t="s">
        <v>641</v>
      </c>
      <c r="T17" s="494" t="s">
        <v>641</v>
      </c>
      <c r="U17" s="531">
        <v>3870017</v>
      </c>
      <c r="V17" s="494" t="s">
        <v>641</v>
      </c>
      <c r="W17" s="494" t="s">
        <v>641</v>
      </c>
      <c r="X17" s="497"/>
      <c r="Y17" s="529">
        <v>6</v>
      </c>
      <c r="Z17" s="530" t="s">
        <v>766</v>
      </c>
      <c r="AA17" s="529" t="s">
        <v>641</v>
      </c>
      <c r="AB17" s="529" t="s">
        <v>641</v>
      </c>
      <c r="AC17" s="531">
        <v>12464794</v>
      </c>
      <c r="AD17" s="529" t="s">
        <v>641</v>
      </c>
      <c r="AE17" s="529" t="s">
        <v>641</v>
      </c>
      <c r="AF17" s="1214"/>
      <c r="AG17" s="529">
        <v>6</v>
      </c>
      <c r="AH17" s="530" t="s">
        <v>766</v>
      </c>
      <c r="AI17" s="531">
        <v>22413</v>
      </c>
      <c r="AJ17" s="531">
        <v>85489</v>
      </c>
      <c r="AK17" s="531">
        <v>12081669</v>
      </c>
      <c r="AL17" s="531">
        <v>19543</v>
      </c>
      <c r="AM17" s="531">
        <v>84806</v>
      </c>
      <c r="AN17" s="497"/>
      <c r="AO17" s="529">
        <v>6</v>
      </c>
      <c r="AP17" s="530" t="s">
        <v>766</v>
      </c>
      <c r="AQ17" s="531">
        <v>3304</v>
      </c>
      <c r="AR17" s="531">
        <v>12396</v>
      </c>
      <c r="AS17" s="531">
        <v>1631844</v>
      </c>
      <c r="AT17" s="531">
        <v>3280</v>
      </c>
      <c r="AU17" s="531">
        <v>13914</v>
      </c>
      <c r="AV17" s="497"/>
      <c r="AW17" s="529">
        <v>6</v>
      </c>
      <c r="AX17" s="530" t="s">
        <v>766</v>
      </c>
      <c r="AY17" s="531">
        <v>4921</v>
      </c>
      <c r="AZ17" s="531">
        <v>24562</v>
      </c>
      <c r="BA17" s="531">
        <v>1632445</v>
      </c>
      <c r="BB17" s="531">
        <v>4903</v>
      </c>
      <c r="BC17" s="531">
        <v>13089</v>
      </c>
      <c r="BD17" s="497"/>
      <c r="BE17" s="529">
        <v>6</v>
      </c>
      <c r="BF17" s="530" t="s">
        <v>766</v>
      </c>
      <c r="BG17" s="531">
        <v>119</v>
      </c>
      <c r="BH17" s="531">
        <v>373</v>
      </c>
      <c r="BI17" s="531">
        <v>49508</v>
      </c>
      <c r="BJ17" s="531">
        <v>119</v>
      </c>
      <c r="BK17" s="531">
        <v>372</v>
      </c>
      <c r="BL17" s="1214"/>
      <c r="BM17" s="529">
        <v>6</v>
      </c>
      <c r="BN17" s="530" t="s">
        <v>766</v>
      </c>
      <c r="BO17" s="531">
        <v>609</v>
      </c>
      <c r="BP17" s="531">
        <v>132682</v>
      </c>
      <c r="BQ17" s="531">
        <v>1639237</v>
      </c>
      <c r="BR17" s="531">
        <v>593</v>
      </c>
      <c r="BS17" s="531">
        <v>736</v>
      </c>
      <c r="BT17" s="497"/>
      <c r="BU17" s="529">
        <v>6</v>
      </c>
      <c r="BV17" s="530" t="s">
        <v>766</v>
      </c>
      <c r="BW17" s="531">
        <v>71006</v>
      </c>
      <c r="BX17" s="531">
        <v>9137523</v>
      </c>
      <c r="BY17" s="531">
        <v>18992590</v>
      </c>
      <c r="BZ17" s="531">
        <v>36894</v>
      </c>
      <c r="CA17" s="531">
        <v>177220</v>
      </c>
      <c r="CB17" s="497"/>
      <c r="CC17" s="529">
        <v>6</v>
      </c>
      <c r="CD17" s="530" t="s">
        <v>766</v>
      </c>
      <c r="CE17" s="531">
        <v>66420</v>
      </c>
      <c r="CF17" s="528">
        <v>8304508</v>
      </c>
      <c r="CG17" s="528">
        <v>16592118</v>
      </c>
      <c r="CH17" s="528">
        <v>33311</v>
      </c>
      <c r="CI17" s="528">
        <v>169001</v>
      </c>
      <c r="CJ17" s="497"/>
      <c r="CK17" s="529">
        <v>6</v>
      </c>
      <c r="CL17" s="530" t="s">
        <v>766</v>
      </c>
      <c r="CM17" s="531">
        <v>2716</v>
      </c>
      <c r="CN17" s="528">
        <v>3434</v>
      </c>
      <c r="CO17" s="531">
        <v>342835</v>
      </c>
      <c r="CP17" s="531">
        <v>2407</v>
      </c>
      <c r="CQ17" s="531">
        <v>6470</v>
      </c>
      <c r="CR17" s="497"/>
      <c r="CS17" s="529">
        <v>6</v>
      </c>
      <c r="CT17" s="530" t="s">
        <v>766</v>
      </c>
      <c r="CU17" s="528">
        <v>5447</v>
      </c>
      <c r="CV17" s="528">
        <v>1956900</v>
      </c>
      <c r="CW17" s="528">
        <v>16545011</v>
      </c>
      <c r="CX17" s="528">
        <v>5352</v>
      </c>
      <c r="CY17" s="531">
        <v>6999</v>
      </c>
      <c r="CZ17" s="497"/>
      <c r="DA17" s="529">
        <v>6</v>
      </c>
      <c r="DB17" s="530" t="s">
        <v>766</v>
      </c>
      <c r="DC17" s="531">
        <v>163</v>
      </c>
      <c r="DD17" s="528">
        <v>76716</v>
      </c>
      <c r="DE17" s="531">
        <v>661594</v>
      </c>
      <c r="DF17" s="531">
        <v>158</v>
      </c>
      <c r="DG17" s="531">
        <v>263</v>
      </c>
      <c r="DH17" s="497"/>
      <c r="DI17" s="529">
        <v>6</v>
      </c>
      <c r="DJ17" s="530" t="s">
        <v>766</v>
      </c>
      <c r="DK17" s="531">
        <v>71</v>
      </c>
      <c r="DL17" s="531">
        <v>106</v>
      </c>
      <c r="DM17" s="531">
        <v>17064</v>
      </c>
      <c r="DN17" s="531">
        <v>71</v>
      </c>
      <c r="DO17" s="531">
        <v>220</v>
      </c>
      <c r="DP17" s="497"/>
      <c r="DQ17" s="529">
        <v>6</v>
      </c>
      <c r="DR17" s="530" t="s">
        <v>766</v>
      </c>
      <c r="DS17" s="531">
        <v>2</v>
      </c>
      <c r="DT17" s="531">
        <v>3</v>
      </c>
      <c r="DU17" s="531">
        <v>407</v>
      </c>
      <c r="DV17" s="531">
        <v>2</v>
      </c>
      <c r="DW17" s="531">
        <v>2</v>
      </c>
      <c r="DX17" s="497"/>
      <c r="DY17" s="529">
        <v>6</v>
      </c>
      <c r="DZ17" s="530" t="s">
        <v>766</v>
      </c>
      <c r="EA17" s="505">
        <v>1155</v>
      </c>
      <c r="EB17" s="505">
        <v>1198</v>
      </c>
      <c r="EC17" s="505">
        <v>1215154</v>
      </c>
      <c r="ED17" s="531">
        <v>1155</v>
      </c>
      <c r="EE17" s="531">
        <v>4020</v>
      </c>
      <c r="EF17" s="497"/>
      <c r="EG17" s="529">
        <v>6</v>
      </c>
      <c r="EH17" s="530" t="s">
        <v>766</v>
      </c>
      <c r="EI17" s="511">
        <v>63</v>
      </c>
      <c r="EJ17" s="528">
        <v>72</v>
      </c>
      <c r="EK17" s="528">
        <v>4295</v>
      </c>
      <c r="EL17" s="531">
        <v>62</v>
      </c>
      <c r="EM17" s="531">
        <v>82</v>
      </c>
      <c r="EN17" s="497"/>
      <c r="EO17" s="529">
        <v>6</v>
      </c>
      <c r="EP17" s="530" t="s">
        <v>766</v>
      </c>
      <c r="EQ17" s="505">
        <v>255</v>
      </c>
      <c r="ER17" s="528">
        <v>255</v>
      </c>
      <c r="ES17" s="528">
        <v>426877</v>
      </c>
      <c r="ET17" s="496">
        <v>255</v>
      </c>
      <c r="EU17" s="496">
        <v>328</v>
      </c>
      <c r="EV17" s="500"/>
      <c r="EW17" s="529">
        <v>6</v>
      </c>
      <c r="EX17" s="530" t="s">
        <v>766</v>
      </c>
      <c r="EY17" s="505">
        <v>63</v>
      </c>
      <c r="EZ17" s="532">
        <v>63</v>
      </c>
      <c r="FA17" s="528">
        <v>111764</v>
      </c>
      <c r="FB17" s="496">
        <v>63</v>
      </c>
      <c r="FC17" s="496">
        <v>63</v>
      </c>
      <c r="FE17" s="529">
        <v>6</v>
      </c>
      <c r="FF17" s="530" t="s">
        <v>766</v>
      </c>
      <c r="FG17" s="505">
        <v>66710</v>
      </c>
      <c r="FH17" s="529" t="s">
        <v>641</v>
      </c>
      <c r="FI17" s="528">
        <v>29627217</v>
      </c>
      <c r="FJ17" s="496">
        <v>62084</v>
      </c>
      <c r="FK17" s="496">
        <v>223038</v>
      </c>
      <c r="FM17" s="529">
        <v>6</v>
      </c>
      <c r="FN17" s="530" t="s">
        <v>766</v>
      </c>
      <c r="FO17" s="505">
        <v>11268</v>
      </c>
      <c r="FP17" s="528">
        <v>20959</v>
      </c>
      <c r="FQ17" s="528">
        <v>3074120</v>
      </c>
      <c r="FR17" s="496">
        <v>10984</v>
      </c>
      <c r="FS17" s="496">
        <v>29115</v>
      </c>
      <c r="FU17" s="529">
        <v>6</v>
      </c>
      <c r="FV17" s="530" t="s">
        <v>766</v>
      </c>
      <c r="FW17" s="505">
        <v>9</v>
      </c>
      <c r="FX17" s="529" t="s">
        <v>641</v>
      </c>
      <c r="FY17" s="528">
        <v>21900</v>
      </c>
      <c r="FZ17" s="496">
        <v>9</v>
      </c>
      <c r="GA17" s="496">
        <v>36</v>
      </c>
      <c r="GC17" s="529">
        <v>6</v>
      </c>
      <c r="GD17" s="530" t="s">
        <v>766</v>
      </c>
      <c r="GE17" s="513" t="s">
        <v>295</v>
      </c>
      <c r="GF17" s="529"/>
      <c r="GG17" s="529"/>
      <c r="GH17" s="496"/>
      <c r="GI17" s="496"/>
      <c r="GK17" s="529">
        <v>6</v>
      </c>
      <c r="GL17" s="530" t="s">
        <v>766</v>
      </c>
      <c r="GM17" s="505">
        <v>8</v>
      </c>
      <c r="GN17" s="505">
        <v>8</v>
      </c>
      <c r="GO17" s="505">
        <v>1900</v>
      </c>
      <c r="GP17" s="496">
        <v>8</v>
      </c>
      <c r="GQ17" s="496">
        <v>32</v>
      </c>
      <c r="GS17" s="529">
        <v>6</v>
      </c>
      <c r="GT17" s="530" t="s">
        <v>766</v>
      </c>
      <c r="GU17" s="505">
        <v>1</v>
      </c>
      <c r="GV17" s="528">
        <v>1</v>
      </c>
      <c r="GW17" s="528">
        <v>20000</v>
      </c>
      <c r="GX17" s="496">
        <v>1</v>
      </c>
      <c r="GY17" s="496">
        <v>4</v>
      </c>
      <c r="GZ17" s="1217"/>
      <c r="HA17" s="529">
        <v>6</v>
      </c>
      <c r="HB17" s="530" t="s">
        <v>766</v>
      </c>
      <c r="HC17" s="494" t="s">
        <v>641</v>
      </c>
      <c r="HD17" s="529" t="s">
        <v>641</v>
      </c>
      <c r="HE17" s="529" t="s">
        <v>641</v>
      </c>
      <c r="HF17" s="496">
        <v>12385</v>
      </c>
      <c r="HG17" s="496">
        <v>35134</v>
      </c>
      <c r="HI17" s="529">
        <v>6</v>
      </c>
      <c r="HJ17" s="530" t="s">
        <v>766</v>
      </c>
      <c r="HK17" s="494" t="s">
        <v>641</v>
      </c>
      <c r="HL17" s="529" t="s">
        <v>641</v>
      </c>
      <c r="HM17" s="529" t="s">
        <v>641</v>
      </c>
      <c r="HN17" s="496">
        <v>2534</v>
      </c>
      <c r="HO17" s="496">
        <v>7107</v>
      </c>
      <c r="HQ17" s="529">
        <v>6</v>
      </c>
      <c r="HR17" s="530" t="s">
        <v>766</v>
      </c>
      <c r="HS17" s="494" t="s">
        <v>641</v>
      </c>
      <c r="HT17" s="529" t="s">
        <v>641</v>
      </c>
      <c r="HU17" s="529" t="s">
        <v>641</v>
      </c>
      <c r="HV17" s="496">
        <v>95681</v>
      </c>
      <c r="HW17" s="496">
        <v>323079</v>
      </c>
      <c r="HY17" s="529">
        <v>6</v>
      </c>
      <c r="HZ17" s="530" t="s">
        <v>766</v>
      </c>
      <c r="IA17" s="505">
        <v>80</v>
      </c>
      <c r="IB17" s="505">
        <v>307</v>
      </c>
      <c r="IC17" s="505">
        <v>313037</v>
      </c>
      <c r="ID17" s="496">
        <v>80</v>
      </c>
      <c r="IE17" s="496">
        <v>101</v>
      </c>
      <c r="IF17" s="1218"/>
      <c r="IG17" s="533"/>
      <c r="IH17" s="533"/>
    </row>
    <row r="18" spans="1:242" ht="26.25">
      <c r="A18" s="503">
        <v>7</v>
      </c>
      <c r="B18" s="504" t="s">
        <v>767</v>
      </c>
      <c r="C18" s="505">
        <v>255809</v>
      </c>
      <c r="D18" s="494" t="s">
        <v>641</v>
      </c>
      <c r="E18" s="505">
        <v>172167984</v>
      </c>
      <c r="F18" s="505">
        <v>173478</v>
      </c>
      <c r="G18" s="505">
        <v>561416</v>
      </c>
      <c r="H18" s="491"/>
      <c r="I18" s="506">
        <v>7</v>
      </c>
      <c r="J18" s="507" t="s">
        <v>767</v>
      </c>
      <c r="K18" s="496">
        <v>40876</v>
      </c>
      <c r="L18" s="505">
        <v>137315</v>
      </c>
      <c r="M18" s="496">
        <v>18596709</v>
      </c>
      <c r="N18" s="496">
        <v>40637</v>
      </c>
      <c r="O18" s="496">
        <v>140549</v>
      </c>
      <c r="P18" s="508"/>
      <c r="Q18" s="506">
        <v>7</v>
      </c>
      <c r="R18" s="507" t="s">
        <v>767</v>
      </c>
      <c r="S18" s="494" t="s">
        <v>641</v>
      </c>
      <c r="T18" s="494" t="s">
        <v>641</v>
      </c>
      <c r="U18" s="496">
        <v>6066051</v>
      </c>
      <c r="V18" s="494" t="s">
        <v>641</v>
      </c>
      <c r="W18" s="494" t="s">
        <v>641</v>
      </c>
      <c r="X18" s="509"/>
      <c r="Y18" s="506">
        <v>7</v>
      </c>
      <c r="Z18" s="507" t="s">
        <v>767</v>
      </c>
      <c r="AA18" s="494" t="s">
        <v>641</v>
      </c>
      <c r="AB18" s="494" t="s">
        <v>641</v>
      </c>
      <c r="AC18" s="496">
        <v>12530658</v>
      </c>
      <c r="AD18" s="494" t="s">
        <v>641</v>
      </c>
      <c r="AE18" s="494" t="s">
        <v>641</v>
      </c>
      <c r="AF18" s="1214"/>
      <c r="AG18" s="506">
        <v>7</v>
      </c>
      <c r="AH18" s="507" t="s">
        <v>767</v>
      </c>
      <c r="AI18" s="496">
        <v>34471</v>
      </c>
      <c r="AJ18" s="496">
        <v>117043</v>
      </c>
      <c r="AK18" s="496">
        <v>15693567</v>
      </c>
      <c r="AL18" s="496">
        <v>34287</v>
      </c>
      <c r="AM18" s="496">
        <v>118224</v>
      </c>
      <c r="AN18" s="509"/>
      <c r="AO18" s="506">
        <v>7</v>
      </c>
      <c r="AP18" s="507" t="s">
        <v>767</v>
      </c>
      <c r="AQ18" s="496">
        <v>3555</v>
      </c>
      <c r="AR18" s="496">
        <v>10874</v>
      </c>
      <c r="AS18" s="496">
        <v>1649342</v>
      </c>
      <c r="AT18" s="496">
        <v>3540</v>
      </c>
      <c r="AU18" s="496">
        <v>12711</v>
      </c>
      <c r="AV18" s="509"/>
      <c r="AW18" s="506">
        <v>7</v>
      </c>
      <c r="AX18" s="507" t="s">
        <v>767</v>
      </c>
      <c r="AY18" s="496">
        <v>2516</v>
      </c>
      <c r="AZ18" s="496">
        <v>7758</v>
      </c>
      <c r="BA18" s="496">
        <v>995490</v>
      </c>
      <c r="BB18" s="496">
        <v>2503</v>
      </c>
      <c r="BC18" s="496">
        <v>8088</v>
      </c>
      <c r="BD18" s="509"/>
      <c r="BE18" s="506">
        <v>7</v>
      </c>
      <c r="BF18" s="507" t="s">
        <v>767</v>
      </c>
      <c r="BG18" s="496">
        <v>251</v>
      </c>
      <c r="BH18" s="496">
        <v>823</v>
      </c>
      <c r="BI18" s="496">
        <v>158804</v>
      </c>
      <c r="BJ18" s="496">
        <v>250</v>
      </c>
      <c r="BK18" s="496">
        <v>857</v>
      </c>
      <c r="BL18" s="1214"/>
      <c r="BM18" s="506">
        <v>7</v>
      </c>
      <c r="BN18" s="507" t="s">
        <v>767</v>
      </c>
      <c r="BO18" s="496">
        <v>653</v>
      </c>
      <c r="BP18" s="496">
        <v>61967</v>
      </c>
      <c r="BQ18" s="496">
        <v>910004</v>
      </c>
      <c r="BR18" s="496">
        <v>565</v>
      </c>
      <c r="BS18" s="496">
        <v>668</v>
      </c>
      <c r="BT18" s="509"/>
      <c r="BU18" s="506">
        <v>7</v>
      </c>
      <c r="BV18" s="507" t="s">
        <v>767</v>
      </c>
      <c r="BW18" s="496">
        <v>119291</v>
      </c>
      <c r="BX18" s="496">
        <v>15823908</v>
      </c>
      <c r="BY18" s="496">
        <v>36668321</v>
      </c>
      <c r="BZ18" s="496">
        <v>68193</v>
      </c>
      <c r="CA18" s="496">
        <v>278877</v>
      </c>
      <c r="CB18" s="509"/>
      <c r="CC18" s="506">
        <v>7</v>
      </c>
      <c r="CD18" s="507" t="s">
        <v>767</v>
      </c>
      <c r="CE18" s="496">
        <v>108985</v>
      </c>
      <c r="CF18" s="505">
        <v>13896627</v>
      </c>
      <c r="CG18" s="505">
        <v>28174000</v>
      </c>
      <c r="CH18" s="505">
        <v>58776</v>
      </c>
      <c r="CI18" s="505">
        <v>263965</v>
      </c>
      <c r="CJ18" s="510"/>
      <c r="CK18" s="506">
        <v>7</v>
      </c>
      <c r="CL18" s="507" t="s">
        <v>767</v>
      </c>
      <c r="CM18" s="496">
        <v>4727</v>
      </c>
      <c r="CN18" s="505">
        <v>6411</v>
      </c>
      <c r="CO18" s="496">
        <v>1067775</v>
      </c>
      <c r="CP18" s="496">
        <v>4450</v>
      </c>
      <c r="CQ18" s="496">
        <v>13203</v>
      </c>
      <c r="CR18" s="509"/>
      <c r="CS18" s="506">
        <v>7</v>
      </c>
      <c r="CT18" s="507" t="s">
        <v>767</v>
      </c>
      <c r="CU18" s="505">
        <v>12874</v>
      </c>
      <c r="CV18" s="505">
        <v>5121970</v>
      </c>
      <c r="CW18" s="505">
        <v>36080530</v>
      </c>
      <c r="CX18" s="505">
        <v>12588</v>
      </c>
      <c r="CY18" s="496">
        <v>16478</v>
      </c>
      <c r="CZ18" s="509"/>
      <c r="DA18" s="506">
        <v>7</v>
      </c>
      <c r="DB18" s="507" t="s">
        <v>767</v>
      </c>
      <c r="DC18" s="496">
        <v>881</v>
      </c>
      <c r="DD18" s="505">
        <v>129279</v>
      </c>
      <c r="DE18" s="496">
        <v>1210078</v>
      </c>
      <c r="DF18" s="496">
        <v>863</v>
      </c>
      <c r="DG18" s="496">
        <v>1498</v>
      </c>
      <c r="DH18" s="509"/>
      <c r="DI18" s="506">
        <v>7</v>
      </c>
      <c r="DJ18" s="507" t="s">
        <v>767</v>
      </c>
      <c r="DK18" s="496">
        <v>509</v>
      </c>
      <c r="DL18" s="496">
        <v>720</v>
      </c>
      <c r="DM18" s="496">
        <v>280206</v>
      </c>
      <c r="DN18" s="496">
        <v>503</v>
      </c>
      <c r="DO18" s="496">
        <v>1100</v>
      </c>
      <c r="DP18" s="509"/>
      <c r="DQ18" s="506">
        <v>7</v>
      </c>
      <c r="DR18" s="507" t="s">
        <v>767</v>
      </c>
      <c r="DS18" s="496">
        <v>121</v>
      </c>
      <c r="DT18" s="496">
        <v>132</v>
      </c>
      <c r="DU18" s="496">
        <v>208883</v>
      </c>
      <c r="DV18" s="496">
        <v>121</v>
      </c>
      <c r="DW18" s="496">
        <v>121</v>
      </c>
      <c r="DX18" s="509"/>
      <c r="DY18" s="506">
        <v>7</v>
      </c>
      <c r="DZ18" s="507" t="s">
        <v>767</v>
      </c>
      <c r="EA18" s="505">
        <v>555</v>
      </c>
      <c r="EB18" s="505">
        <v>664</v>
      </c>
      <c r="EC18" s="505">
        <v>586910</v>
      </c>
      <c r="ED18" s="496">
        <v>554</v>
      </c>
      <c r="EE18" s="496">
        <v>1635</v>
      </c>
      <c r="EF18" s="509"/>
      <c r="EG18" s="506">
        <v>7</v>
      </c>
      <c r="EH18" s="507" t="s">
        <v>767</v>
      </c>
      <c r="EI18" s="511">
        <v>2174</v>
      </c>
      <c r="EJ18" s="505">
        <v>3045</v>
      </c>
      <c r="EK18" s="505">
        <v>64655</v>
      </c>
      <c r="EL18" s="496">
        <v>2170</v>
      </c>
      <c r="EM18" s="496">
        <v>2409</v>
      </c>
      <c r="EN18" s="497"/>
      <c r="EO18" s="506">
        <v>7</v>
      </c>
      <c r="EP18" s="507" t="s">
        <v>767</v>
      </c>
      <c r="EQ18" s="505">
        <v>771</v>
      </c>
      <c r="ER18" s="505">
        <v>771</v>
      </c>
      <c r="ES18" s="505">
        <v>1373273</v>
      </c>
      <c r="ET18" s="496">
        <v>771</v>
      </c>
      <c r="EU18" s="496">
        <v>1082</v>
      </c>
      <c r="EV18" s="500"/>
      <c r="EW18" s="506">
        <v>7</v>
      </c>
      <c r="EX18" s="507" t="s">
        <v>767</v>
      </c>
      <c r="EY18" s="505">
        <v>129</v>
      </c>
      <c r="EZ18" s="505">
        <v>129</v>
      </c>
      <c r="FA18" s="505">
        <v>236673</v>
      </c>
      <c r="FB18" s="496">
        <v>129</v>
      </c>
      <c r="FC18" s="496">
        <v>129</v>
      </c>
      <c r="FE18" s="506">
        <v>7</v>
      </c>
      <c r="FF18" s="507" t="s">
        <v>767</v>
      </c>
      <c r="FG18" s="505">
        <v>123742</v>
      </c>
      <c r="FH18" s="494" t="s">
        <v>641</v>
      </c>
      <c r="FI18" s="505">
        <v>75635258</v>
      </c>
      <c r="FJ18" s="496">
        <v>114782</v>
      </c>
      <c r="FK18" s="496">
        <v>348455</v>
      </c>
      <c r="FM18" s="506">
        <v>7</v>
      </c>
      <c r="FN18" s="507" t="s">
        <v>767</v>
      </c>
      <c r="FO18" s="505">
        <v>22518</v>
      </c>
      <c r="FP18" s="505">
        <v>39926</v>
      </c>
      <c r="FQ18" s="505">
        <v>9411052</v>
      </c>
      <c r="FR18" s="496">
        <v>19862</v>
      </c>
      <c r="FS18" s="496">
        <v>49805</v>
      </c>
      <c r="FU18" s="506">
        <v>7</v>
      </c>
      <c r="FV18" s="507" t="s">
        <v>767</v>
      </c>
      <c r="FW18" s="505">
        <v>3</v>
      </c>
      <c r="FX18" s="494" t="s">
        <v>641</v>
      </c>
      <c r="FY18" s="505">
        <v>3530</v>
      </c>
      <c r="FZ18" s="496">
        <v>3</v>
      </c>
      <c r="GA18" s="496">
        <v>4</v>
      </c>
      <c r="GC18" s="506">
        <v>7</v>
      </c>
      <c r="GD18" s="507" t="s">
        <v>767</v>
      </c>
      <c r="GE18" s="513"/>
      <c r="GF18" s="494"/>
      <c r="GG18" s="494"/>
      <c r="GH18" s="496"/>
      <c r="GI18" s="496"/>
      <c r="GK18" s="506">
        <v>7</v>
      </c>
      <c r="GL18" s="507" t="s">
        <v>767</v>
      </c>
      <c r="GM18" s="505">
        <v>1</v>
      </c>
      <c r="GN18" s="505">
        <v>1</v>
      </c>
      <c r="GO18" s="505">
        <v>1000</v>
      </c>
      <c r="GP18" s="496">
        <v>1</v>
      </c>
      <c r="GQ18" s="496">
        <v>1</v>
      </c>
      <c r="GS18" s="506">
        <v>7</v>
      </c>
      <c r="GT18" s="507" t="s">
        <v>767</v>
      </c>
      <c r="GU18" s="505">
        <v>2</v>
      </c>
      <c r="GV18" s="505">
        <v>2</v>
      </c>
      <c r="GW18" s="505">
        <v>2530</v>
      </c>
      <c r="GX18" s="496">
        <v>2</v>
      </c>
      <c r="GY18" s="496">
        <v>3</v>
      </c>
      <c r="GZ18" s="1217"/>
      <c r="HA18" s="506">
        <v>7</v>
      </c>
      <c r="HB18" s="507" t="s">
        <v>767</v>
      </c>
      <c r="HC18" s="494" t="s">
        <v>641</v>
      </c>
      <c r="HD18" s="494" t="s">
        <v>641</v>
      </c>
      <c r="HE18" s="494" t="s">
        <v>641</v>
      </c>
      <c r="HF18" s="496">
        <v>37090</v>
      </c>
      <c r="HG18" s="496">
        <v>97324</v>
      </c>
      <c r="HI18" s="506">
        <v>7</v>
      </c>
      <c r="HJ18" s="507" t="s">
        <v>767</v>
      </c>
      <c r="HK18" s="494" t="s">
        <v>641</v>
      </c>
      <c r="HL18" s="494" t="s">
        <v>641</v>
      </c>
      <c r="HM18" s="494" t="s">
        <v>641</v>
      </c>
      <c r="HN18" s="496">
        <v>4019</v>
      </c>
      <c r="HO18" s="496">
        <v>11526</v>
      </c>
      <c r="HQ18" s="506">
        <v>7</v>
      </c>
      <c r="HR18" s="507" t="s">
        <v>767</v>
      </c>
      <c r="HS18" s="494" t="s">
        <v>641</v>
      </c>
      <c r="HT18" s="494" t="s">
        <v>641</v>
      </c>
      <c r="HU18" s="494" t="s">
        <v>641</v>
      </c>
      <c r="HV18" s="496">
        <v>130070</v>
      </c>
      <c r="HW18" s="496">
        <v>365646</v>
      </c>
      <c r="HY18" s="506">
        <v>7</v>
      </c>
      <c r="HZ18" s="507" t="s">
        <v>767</v>
      </c>
      <c r="IA18" s="505">
        <v>202</v>
      </c>
      <c r="IB18" s="505"/>
      <c r="IC18" s="505">
        <v>900813</v>
      </c>
      <c r="ID18" s="496">
        <v>199</v>
      </c>
      <c r="IE18" s="496">
        <v>327</v>
      </c>
      <c r="IF18" s="1218"/>
      <c r="IG18" s="514"/>
      <c r="IH18" s="514"/>
    </row>
    <row r="19" spans="1:242" ht="26.25">
      <c r="A19" s="524">
        <v>8</v>
      </c>
      <c r="B19" s="525" t="s">
        <v>768</v>
      </c>
      <c r="C19" s="505">
        <v>48492</v>
      </c>
      <c r="D19" s="494" t="s">
        <v>641</v>
      </c>
      <c r="E19" s="505">
        <v>36129855</v>
      </c>
      <c r="F19" s="505">
        <v>34883</v>
      </c>
      <c r="G19" s="505">
        <v>112573</v>
      </c>
      <c r="H19" s="491"/>
      <c r="I19" s="494">
        <v>8</v>
      </c>
      <c r="J19" s="495" t="s">
        <v>768</v>
      </c>
      <c r="K19" s="496">
        <v>15847</v>
      </c>
      <c r="L19" s="505">
        <v>79686</v>
      </c>
      <c r="M19" s="496">
        <v>8754960</v>
      </c>
      <c r="N19" s="496">
        <v>15594</v>
      </c>
      <c r="O19" s="496">
        <v>52315</v>
      </c>
      <c r="P19" s="491"/>
      <c r="Q19" s="494">
        <v>8</v>
      </c>
      <c r="R19" s="495" t="s">
        <v>768</v>
      </c>
      <c r="S19" s="494" t="s">
        <v>641</v>
      </c>
      <c r="T19" s="494" t="s">
        <v>641</v>
      </c>
      <c r="U19" s="496">
        <v>603875</v>
      </c>
      <c r="V19" s="494" t="s">
        <v>641</v>
      </c>
      <c r="W19" s="494" t="s">
        <v>641</v>
      </c>
      <c r="X19" s="497"/>
      <c r="Y19" s="494">
        <v>8</v>
      </c>
      <c r="Z19" s="495" t="s">
        <v>768</v>
      </c>
      <c r="AA19" s="494" t="s">
        <v>641</v>
      </c>
      <c r="AB19" s="494" t="s">
        <v>641</v>
      </c>
      <c r="AC19" s="496">
        <v>8151085</v>
      </c>
      <c r="AD19" s="494" t="s">
        <v>641</v>
      </c>
      <c r="AE19" s="494" t="s">
        <v>641</v>
      </c>
      <c r="AF19" s="1214"/>
      <c r="AG19" s="494">
        <v>8</v>
      </c>
      <c r="AH19" s="495" t="s">
        <v>768</v>
      </c>
      <c r="AI19" s="496">
        <v>14421</v>
      </c>
      <c r="AJ19" s="496">
        <v>74835</v>
      </c>
      <c r="AK19" s="496">
        <v>8221567</v>
      </c>
      <c r="AL19" s="496">
        <v>14180</v>
      </c>
      <c r="AM19" s="496">
        <v>47751</v>
      </c>
      <c r="AN19" s="497"/>
      <c r="AO19" s="494">
        <v>8</v>
      </c>
      <c r="AP19" s="495" t="s">
        <v>768</v>
      </c>
      <c r="AQ19" s="496">
        <v>723</v>
      </c>
      <c r="AR19" s="496">
        <v>2516</v>
      </c>
      <c r="AS19" s="496">
        <v>251884</v>
      </c>
      <c r="AT19" s="496">
        <v>717</v>
      </c>
      <c r="AU19" s="496">
        <v>2385</v>
      </c>
      <c r="AV19" s="497"/>
      <c r="AW19" s="494">
        <v>8</v>
      </c>
      <c r="AX19" s="495" t="s">
        <v>768</v>
      </c>
      <c r="AY19" s="496">
        <v>650</v>
      </c>
      <c r="AZ19" s="496">
        <v>2126</v>
      </c>
      <c r="BA19" s="496">
        <v>202679</v>
      </c>
      <c r="BB19" s="496">
        <v>648</v>
      </c>
      <c r="BC19" s="496">
        <v>2003</v>
      </c>
      <c r="BD19" s="497"/>
      <c r="BE19" s="494">
        <v>8</v>
      </c>
      <c r="BF19" s="495" t="s">
        <v>768</v>
      </c>
      <c r="BG19" s="496">
        <v>20</v>
      </c>
      <c r="BH19" s="496">
        <v>67</v>
      </c>
      <c r="BI19" s="496">
        <v>7914</v>
      </c>
      <c r="BJ19" s="496">
        <v>20</v>
      </c>
      <c r="BK19" s="496">
        <v>84</v>
      </c>
      <c r="BL19" s="1214"/>
      <c r="BM19" s="494">
        <v>8</v>
      </c>
      <c r="BN19" s="495" t="s">
        <v>768</v>
      </c>
      <c r="BO19" s="496">
        <v>271</v>
      </c>
      <c r="BP19" s="496">
        <v>85412</v>
      </c>
      <c r="BQ19" s="496">
        <v>486147</v>
      </c>
      <c r="BR19" s="496">
        <v>140</v>
      </c>
      <c r="BS19" s="496">
        <v>272</v>
      </c>
      <c r="BT19" s="497"/>
      <c r="BU19" s="494">
        <v>8</v>
      </c>
      <c r="BV19" s="495" t="s">
        <v>768</v>
      </c>
      <c r="BW19" s="496">
        <v>19833</v>
      </c>
      <c r="BX19" s="496">
        <v>2617665</v>
      </c>
      <c r="BY19" s="496">
        <v>6242829</v>
      </c>
      <c r="BZ19" s="496">
        <v>11659</v>
      </c>
      <c r="CA19" s="496">
        <v>47341</v>
      </c>
      <c r="CB19" s="497"/>
      <c r="CC19" s="494">
        <v>8</v>
      </c>
      <c r="CD19" s="495" t="s">
        <v>768</v>
      </c>
      <c r="CE19" s="496">
        <v>18028</v>
      </c>
      <c r="CF19" s="505">
        <v>2320718</v>
      </c>
      <c r="CG19" s="505">
        <v>5469202</v>
      </c>
      <c r="CH19" s="505">
        <v>10157</v>
      </c>
      <c r="CI19" s="505">
        <v>45507</v>
      </c>
      <c r="CJ19" s="497"/>
      <c r="CK19" s="494">
        <v>8</v>
      </c>
      <c r="CL19" s="495" t="s">
        <v>768</v>
      </c>
      <c r="CM19" s="496">
        <v>120</v>
      </c>
      <c r="CN19" s="505">
        <v>163</v>
      </c>
      <c r="CO19" s="496">
        <v>24410</v>
      </c>
      <c r="CP19" s="496">
        <v>119</v>
      </c>
      <c r="CQ19" s="496">
        <v>449</v>
      </c>
      <c r="CR19" s="497"/>
      <c r="CS19" s="494">
        <v>8</v>
      </c>
      <c r="CT19" s="495" t="s">
        <v>768</v>
      </c>
      <c r="CU19" s="505">
        <v>2261</v>
      </c>
      <c r="CV19" s="505">
        <v>658218</v>
      </c>
      <c r="CW19" s="505">
        <v>6447708</v>
      </c>
      <c r="CX19" s="505">
        <v>2212</v>
      </c>
      <c r="CY19" s="496">
        <v>2790</v>
      </c>
      <c r="CZ19" s="497"/>
      <c r="DA19" s="494">
        <v>8</v>
      </c>
      <c r="DB19" s="495" t="s">
        <v>768</v>
      </c>
      <c r="DC19" s="496">
        <v>118</v>
      </c>
      <c r="DD19" s="505">
        <v>29045</v>
      </c>
      <c r="DE19" s="496">
        <v>300294</v>
      </c>
      <c r="DF19" s="496">
        <v>118</v>
      </c>
      <c r="DG19" s="496">
        <v>197</v>
      </c>
      <c r="DH19" s="497"/>
      <c r="DI19" s="494">
        <v>8</v>
      </c>
      <c r="DJ19" s="495" t="s">
        <v>768</v>
      </c>
      <c r="DK19" s="496">
        <v>24</v>
      </c>
      <c r="DL19" s="496">
        <v>65</v>
      </c>
      <c r="DM19" s="496">
        <v>9750</v>
      </c>
      <c r="DN19" s="496">
        <v>24</v>
      </c>
      <c r="DO19" s="496">
        <v>80</v>
      </c>
      <c r="DP19" s="497"/>
      <c r="DQ19" s="494">
        <v>8</v>
      </c>
      <c r="DR19" s="495" t="s">
        <v>768</v>
      </c>
      <c r="DS19" s="496"/>
      <c r="DT19" s="496"/>
      <c r="DU19" s="496"/>
      <c r="DV19" s="496"/>
      <c r="DW19" s="496"/>
      <c r="DX19" s="497"/>
      <c r="DY19" s="494">
        <v>8</v>
      </c>
      <c r="DZ19" s="495" t="s">
        <v>768</v>
      </c>
      <c r="EA19" s="505">
        <v>60</v>
      </c>
      <c r="EB19" s="505">
        <v>75</v>
      </c>
      <c r="EC19" s="505">
        <v>90940</v>
      </c>
      <c r="ED19" s="496">
        <v>60</v>
      </c>
      <c r="EE19" s="496">
        <v>217</v>
      </c>
      <c r="EF19" s="497"/>
      <c r="EG19" s="494">
        <v>8</v>
      </c>
      <c r="EH19" s="495" t="s">
        <v>768</v>
      </c>
      <c r="EI19" s="511">
        <v>7</v>
      </c>
      <c r="EJ19" s="505">
        <v>7</v>
      </c>
      <c r="EK19" s="505">
        <v>118</v>
      </c>
      <c r="EL19" s="496">
        <v>7</v>
      </c>
      <c r="EM19" s="496">
        <v>7</v>
      </c>
      <c r="EN19" s="497"/>
      <c r="EO19" s="494">
        <v>8</v>
      </c>
      <c r="EP19" s="495" t="s">
        <v>768</v>
      </c>
      <c r="EQ19" s="505">
        <v>84</v>
      </c>
      <c r="ER19" s="505">
        <v>82</v>
      </c>
      <c r="ES19" s="505">
        <v>131296</v>
      </c>
      <c r="ET19" s="534">
        <v>83</v>
      </c>
      <c r="EU19" s="496">
        <v>103</v>
      </c>
      <c r="EV19" s="500"/>
      <c r="EW19" s="494">
        <v>8</v>
      </c>
      <c r="EX19" s="495" t="s">
        <v>768</v>
      </c>
      <c r="EY19" s="505">
        <v>17</v>
      </c>
      <c r="EZ19" s="505">
        <v>17</v>
      </c>
      <c r="FA19" s="505">
        <v>25808</v>
      </c>
      <c r="FB19" s="534">
        <v>17</v>
      </c>
      <c r="FC19" s="496">
        <v>17</v>
      </c>
      <c r="FE19" s="494">
        <v>8</v>
      </c>
      <c r="FF19" s="495" t="s">
        <v>768</v>
      </c>
      <c r="FG19" s="505">
        <v>25076</v>
      </c>
      <c r="FH19" s="494" t="s">
        <v>641</v>
      </c>
      <c r="FI19" s="505">
        <v>13941697</v>
      </c>
      <c r="FJ19" s="496">
        <v>24064</v>
      </c>
      <c r="FK19" s="496">
        <v>199438</v>
      </c>
      <c r="FM19" s="494">
        <v>8</v>
      </c>
      <c r="FN19" s="495" t="s">
        <v>768</v>
      </c>
      <c r="FO19" s="505">
        <v>3755</v>
      </c>
      <c r="FP19" s="505">
        <v>6342</v>
      </c>
      <c r="FQ19" s="505">
        <v>1032033</v>
      </c>
      <c r="FR19" s="496">
        <v>3725</v>
      </c>
      <c r="FS19" s="496">
        <v>9159</v>
      </c>
      <c r="FU19" s="494">
        <v>8</v>
      </c>
      <c r="FV19" s="495" t="s">
        <v>768</v>
      </c>
      <c r="FW19" s="505"/>
      <c r="FX19" s="494" t="s">
        <v>641</v>
      </c>
      <c r="FY19" s="505"/>
      <c r="FZ19" s="496"/>
      <c r="GA19" s="496"/>
      <c r="GC19" s="494">
        <v>8</v>
      </c>
      <c r="GD19" s="495" t="s">
        <v>768</v>
      </c>
      <c r="GE19" s="513"/>
      <c r="GF19" s="494"/>
      <c r="GG19" s="494"/>
      <c r="GH19" s="496"/>
      <c r="GI19" s="496"/>
      <c r="GK19" s="494">
        <v>8</v>
      </c>
      <c r="GL19" s="495" t="s">
        <v>768</v>
      </c>
      <c r="GM19" s="505"/>
      <c r="GN19" s="505"/>
      <c r="GO19" s="505"/>
      <c r="GP19" s="496"/>
      <c r="GQ19" s="496"/>
      <c r="GS19" s="494">
        <v>8</v>
      </c>
      <c r="GT19" s="495" t="s">
        <v>768</v>
      </c>
      <c r="GU19" s="505"/>
      <c r="GV19" s="505"/>
      <c r="GW19" s="505"/>
      <c r="GX19" s="496"/>
      <c r="GY19" s="496"/>
      <c r="GZ19" s="1217"/>
      <c r="HA19" s="494">
        <v>8</v>
      </c>
      <c r="HB19" s="495" t="s">
        <v>768</v>
      </c>
      <c r="HC19" s="494" t="s">
        <v>641</v>
      </c>
      <c r="HD19" s="494" t="s">
        <v>641</v>
      </c>
      <c r="HE19" s="494" t="s">
        <v>641</v>
      </c>
      <c r="HF19" s="496">
        <v>7228</v>
      </c>
      <c r="HG19" s="496">
        <v>17893</v>
      </c>
      <c r="HI19" s="494">
        <v>8</v>
      </c>
      <c r="HJ19" s="495" t="s">
        <v>768</v>
      </c>
      <c r="HK19" s="494" t="s">
        <v>641</v>
      </c>
      <c r="HL19" s="494" t="s">
        <v>641</v>
      </c>
      <c r="HM19" s="494" t="s">
        <v>641</v>
      </c>
      <c r="HN19" s="496">
        <v>4120</v>
      </c>
      <c r="HO19" s="496">
        <v>7687</v>
      </c>
      <c r="HQ19" s="494">
        <v>8</v>
      </c>
      <c r="HR19" s="495" t="s">
        <v>768</v>
      </c>
      <c r="HS19" s="494" t="s">
        <v>641</v>
      </c>
      <c r="HT19" s="494" t="s">
        <v>641</v>
      </c>
      <c r="HU19" s="494" t="s">
        <v>641</v>
      </c>
      <c r="HV19" s="496">
        <v>23473</v>
      </c>
      <c r="HW19" s="496">
        <v>69619</v>
      </c>
      <c r="HY19" s="494">
        <v>8</v>
      </c>
      <c r="HZ19" s="495" t="s">
        <v>768</v>
      </c>
      <c r="IA19" s="505">
        <v>133</v>
      </c>
      <c r="IB19" s="505">
        <v>538</v>
      </c>
      <c r="IC19" s="505">
        <v>536461</v>
      </c>
      <c r="ID19" s="496">
        <v>132</v>
      </c>
      <c r="IE19" s="496">
        <v>166</v>
      </c>
      <c r="IF19" s="1218"/>
      <c r="IG19" s="502"/>
      <c r="IH19" s="502"/>
    </row>
    <row r="20" spans="1:242" ht="26.25">
      <c r="A20" s="503">
        <v>9</v>
      </c>
      <c r="B20" s="504" t="s">
        <v>769</v>
      </c>
      <c r="C20" s="505">
        <v>135576</v>
      </c>
      <c r="D20" s="494" t="s">
        <v>641</v>
      </c>
      <c r="E20" s="505">
        <v>67871660</v>
      </c>
      <c r="F20" s="505">
        <v>77129</v>
      </c>
      <c r="G20" s="505">
        <v>321485</v>
      </c>
      <c r="H20" s="491"/>
      <c r="I20" s="506">
        <v>9</v>
      </c>
      <c r="J20" s="507" t="s">
        <v>769</v>
      </c>
      <c r="K20" s="535">
        <v>27909</v>
      </c>
      <c r="L20" s="536">
        <v>111053</v>
      </c>
      <c r="M20" s="535">
        <v>17347074</v>
      </c>
      <c r="N20" s="535">
        <v>27656</v>
      </c>
      <c r="O20" s="535">
        <v>121541</v>
      </c>
      <c r="P20" s="537"/>
      <c r="Q20" s="506">
        <v>9</v>
      </c>
      <c r="R20" s="507" t="s">
        <v>769</v>
      </c>
      <c r="S20" s="494" t="s">
        <v>641</v>
      </c>
      <c r="T20" s="494" t="s">
        <v>641</v>
      </c>
      <c r="U20" s="535">
        <v>1064840</v>
      </c>
      <c r="V20" s="494" t="s">
        <v>641</v>
      </c>
      <c r="W20" s="494" t="s">
        <v>641</v>
      </c>
      <c r="X20" s="538"/>
      <c r="Y20" s="506">
        <v>9</v>
      </c>
      <c r="Z20" s="507" t="s">
        <v>769</v>
      </c>
      <c r="AA20" s="539" t="s">
        <v>641</v>
      </c>
      <c r="AB20" s="539" t="s">
        <v>641</v>
      </c>
      <c r="AC20" s="535">
        <v>16282234</v>
      </c>
      <c r="AD20" s="539" t="s">
        <v>641</v>
      </c>
      <c r="AE20" s="539" t="s">
        <v>641</v>
      </c>
      <c r="AF20" s="1214"/>
      <c r="AG20" s="506">
        <v>9</v>
      </c>
      <c r="AH20" s="507" t="s">
        <v>769</v>
      </c>
      <c r="AI20" s="535">
        <v>22253</v>
      </c>
      <c r="AJ20" s="535">
        <v>90311</v>
      </c>
      <c r="AK20" s="535">
        <v>14265481</v>
      </c>
      <c r="AL20" s="535">
        <v>22060</v>
      </c>
      <c r="AM20" s="535">
        <v>95700</v>
      </c>
      <c r="AN20" s="538"/>
      <c r="AO20" s="506">
        <v>9</v>
      </c>
      <c r="AP20" s="507" t="s">
        <v>769</v>
      </c>
      <c r="AQ20" s="535">
        <v>2932</v>
      </c>
      <c r="AR20" s="535">
        <v>10259</v>
      </c>
      <c r="AS20" s="535">
        <v>1510734</v>
      </c>
      <c r="AT20" s="535">
        <v>2920</v>
      </c>
      <c r="AU20" s="535">
        <v>13701</v>
      </c>
      <c r="AV20" s="538"/>
      <c r="AW20" s="506">
        <v>9</v>
      </c>
      <c r="AX20" s="507" t="s">
        <v>769</v>
      </c>
      <c r="AY20" s="535">
        <v>2048</v>
      </c>
      <c r="AZ20" s="535">
        <v>7065</v>
      </c>
      <c r="BA20" s="535">
        <v>949265</v>
      </c>
      <c r="BB20" s="535">
        <v>2031</v>
      </c>
      <c r="BC20" s="535">
        <v>8945</v>
      </c>
      <c r="BD20" s="538"/>
      <c r="BE20" s="506">
        <v>9</v>
      </c>
      <c r="BF20" s="507" t="s">
        <v>769</v>
      </c>
      <c r="BG20" s="535">
        <v>87</v>
      </c>
      <c r="BH20" s="535">
        <v>220</v>
      </c>
      <c r="BI20" s="535">
        <v>26257</v>
      </c>
      <c r="BJ20" s="535">
        <v>86</v>
      </c>
      <c r="BK20" s="535">
        <v>377</v>
      </c>
      <c r="BL20" s="1214"/>
      <c r="BM20" s="506">
        <v>9</v>
      </c>
      <c r="BN20" s="507" t="s">
        <v>769</v>
      </c>
      <c r="BO20" s="535">
        <v>62</v>
      </c>
      <c r="BP20" s="535">
        <v>8978</v>
      </c>
      <c r="BQ20" s="535">
        <v>92712</v>
      </c>
      <c r="BR20" s="535">
        <v>60</v>
      </c>
      <c r="BS20" s="535">
        <v>70</v>
      </c>
      <c r="BT20" s="538"/>
      <c r="BU20" s="506">
        <v>9</v>
      </c>
      <c r="BV20" s="507" t="s">
        <v>769</v>
      </c>
      <c r="BW20" s="535">
        <v>75786</v>
      </c>
      <c r="BX20" s="535">
        <v>8936335</v>
      </c>
      <c r="BY20" s="535">
        <v>14010629</v>
      </c>
      <c r="BZ20" s="535">
        <v>38234</v>
      </c>
      <c r="CA20" s="535">
        <v>190458</v>
      </c>
      <c r="CB20" s="538"/>
      <c r="CC20" s="506">
        <v>9</v>
      </c>
      <c r="CD20" s="507" t="s">
        <v>769</v>
      </c>
      <c r="CE20" s="535">
        <v>73148</v>
      </c>
      <c r="CF20" s="536">
        <v>8435083</v>
      </c>
      <c r="CG20" s="536">
        <v>12807645</v>
      </c>
      <c r="CH20" s="536">
        <v>36700</v>
      </c>
      <c r="CI20" s="536">
        <v>187486</v>
      </c>
      <c r="CJ20" s="540"/>
      <c r="CK20" s="506">
        <v>9</v>
      </c>
      <c r="CL20" s="507" t="s">
        <v>769</v>
      </c>
      <c r="CM20" s="535">
        <v>1480</v>
      </c>
      <c r="CN20" s="536">
        <v>9586</v>
      </c>
      <c r="CO20" s="535">
        <v>222775</v>
      </c>
      <c r="CP20" s="535">
        <v>1177</v>
      </c>
      <c r="CQ20" s="535">
        <v>5667</v>
      </c>
      <c r="CR20" s="538"/>
      <c r="CS20" s="506">
        <v>9</v>
      </c>
      <c r="CT20" s="507" t="s">
        <v>769</v>
      </c>
      <c r="CU20" s="536">
        <v>3549</v>
      </c>
      <c r="CV20" s="536">
        <v>1577147</v>
      </c>
      <c r="CW20" s="536">
        <v>15272864</v>
      </c>
      <c r="CX20" s="536">
        <v>3478</v>
      </c>
      <c r="CY20" s="535">
        <v>4417</v>
      </c>
      <c r="CZ20" s="538"/>
      <c r="DA20" s="506">
        <v>9</v>
      </c>
      <c r="DB20" s="507" t="s">
        <v>769</v>
      </c>
      <c r="DC20" s="535">
        <v>109</v>
      </c>
      <c r="DD20" s="536">
        <v>53952</v>
      </c>
      <c r="DE20" s="535">
        <v>422120</v>
      </c>
      <c r="DF20" s="535">
        <v>108</v>
      </c>
      <c r="DG20" s="535">
        <v>180</v>
      </c>
      <c r="DH20" s="538"/>
      <c r="DI20" s="506">
        <v>9</v>
      </c>
      <c r="DJ20" s="507" t="s">
        <v>769</v>
      </c>
      <c r="DK20" s="535">
        <v>6</v>
      </c>
      <c r="DL20" s="535">
        <v>7</v>
      </c>
      <c r="DM20" s="535">
        <v>31008</v>
      </c>
      <c r="DN20" s="535">
        <v>6</v>
      </c>
      <c r="DO20" s="535">
        <v>19</v>
      </c>
      <c r="DP20" s="538"/>
      <c r="DQ20" s="506">
        <v>9</v>
      </c>
      <c r="DR20" s="507" t="s">
        <v>769</v>
      </c>
      <c r="DS20" s="535">
        <v>2</v>
      </c>
      <c r="DT20" s="535">
        <v>3</v>
      </c>
      <c r="DU20" s="535">
        <v>30118</v>
      </c>
      <c r="DV20" s="535">
        <v>2</v>
      </c>
      <c r="DW20" s="535">
        <v>2</v>
      </c>
      <c r="DX20" s="538"/>
      <c r="DY20" s="506">
        <v>9</v>
      </c>
      <c r="DZ20" s="507" t="s">
        <v>769</v>
      </c>
      <c r="EA20" s="536">
        <v>515</v>
      </c>
      <c r="EB20" s="536">
        <v>543</v>
      </c>
      <c r="EC20" s="536">
        <v>526026</v>
      </c>
      <c r="ED20" s="535">
        <v>514</v>
      </c>
      <c r="EE20" s="535">
        <v>1824</v>
      </c>
      <c r="EF20" s="538"/>
      <c r="EG20" s="506">
        <v>9</v>
      </c>
      <c r="EH20" s="507" t="s">
        <v>769</v>
      </c>
      <c r="EI20" s="541">
        <v>297</v>
      </c>
      <c r="EJ20" s="536">
        <v>688</v>
      </c>
      <c r="EK20" s="536">
        <v>25789</v>
      </c>
      <c r="EL20" s="535">
        <v>284</v>
      </c>
      <c r="EM20" s="535">
        <v>746</v>
      </c>
      <c r="EN20" s="497"/>
      <c r="EO20" s="506">
        <v>9</v>
      </c>
      <c r="EP20" s="507" t="s">
        <v>769</v>
      </c>
      <c r="EQ20" s="536">
        <v>131</v>
      </c>
      <c r="ER20" s="536">
        <v>131</v>
      </c>
      <c r="ES20" s="536">
        <v>198939</v>
      </c>
      <c r="ET20" s="535">
        <v>131</v>
      </c>
      <c r="EU20" s="535">
        <v>200</v>
      </c>
      <c r="EV20" s="500"/>
      <c r="EW20" s="506">
        <v>9</v>
      </c>
      <c r="EX20" s="507" t="s">
        <v>769</v>
      </c>
      <c r="EY20" s="536">
        <v>9</v>
      </c>
      <c r="EZ20" s="536">
        <v>9</v>
      </c>
      <c r="FA20" s="536">
        <v>15158</v>
      </c>
      <c r="FB20" s="535">
        <v>9</v>
      </c>
      <c r="FC20" s="535">
        <v>9</v>
      </c>
      <c r="FE20" s="506">
        <v>9</v>
      </c>
      <c r="FF20" s="507" t="s">
        <v>769</v>
      </c>
      <c r="FG20" s="536">
        <v>48166</v>
      </c>
      <c r="FH20" s="539" t="s">
        <v>641</v>
      </c>
      <c r="FI20" s="536">
        <v>19749433</v>
      </c>
      <c r="FJ20" s="535">
        <v>45864</v>
      </c>
      <c r="FK20" s="535">
        <v>180048</v>
      </c>
      <c r="FM20" s="506">
        <v>9</v>
      </c>
      <c r="FN20" s="507" t="s">
        <v>769</v>
      </c>
      <c r="FO20" s="536">
        <v>7347</v>
      </c>
      <c r="FP20" s="536">
        <v>12453</v>
      </c>
      <c r="FQ20" s="536">
        <v>1948870</v>
      </c>
      <c r="FR20" s="535">
        <v>7193</v>
      </c>
      <c r="FS20" s="535">
        <v>21090</v>
      </c>
      <c r="FU20" s="506">
        <v>9</v>
      </c>
      <c r="FV20" s="507" t="s">
        <v>769</v>
      </c>
      <c r="FW20" s="536"/>
      <c r="FX20" s="539" t="s">
        <v>641</v>
      </c>
      <c r="FY20" s="536"/>
      <c r="FZ20" s="535"/>
      <c r="GA20" s="535"/>
      <c r="GC20" s="506">
        <v>9</v>
      </c>
      <c r="GD20" s="507" t="s">
        <v>769</v>
      </c>
      <c r="GE20" s="542"/>
      <c r="GF20" s="539"/>
      <c r="GG20" s="539"/>
      <c r="GH20" s="535"/>
      <c r="GI20" s="535"/>
      <c r="GK20" s="506">
        <v>9</v>
      </c>
      <c r="GL20" s="507" t="s">
        <v>769</v>
      </c>
      <c r="GM20" s="536"/>
      <c r="GN20" s="536"/>
      <c r="GO20" s="536"/>
      <c r="GP20" s="535"/>
      <c r="GQ20" s="535"/>
      <c r="GS20" s="506">
        <v>9</v>
      </c>
      <c r="GT20" s="507" t="s">
        <v>769</v>
      </c>
      <c r="GU20" s="536"/>
      <c r="GV20" s="536"/>
      <c r="GW20" s="536"/>
      <c r="GX20" s="535"/>
      <c r="GY20" s="535"/>
      <c r="GZ20" s="1217"/>
      <c r="HA20" s="506">
        <v>9</v>
      </c>
      <c r="HB20" s="507" t="s">
        <v>769</v>
      </c>
      <c r="HC20" s="539" t="s">
        <v>641</v>
      </c>
      <c r="HD20" s="539" t="s">
        <v>641</v>
      </c>
      <c r="HE20" s="539" t="s">
        <v>641</v>
      </c>
      <c r="HF20" s="535">
        <v>7221</v>
      </c>
      <c r="HG20" s="535">
        <v>24885</v>
      </c>
      <c r="HI20" s="506">
        <v>9</v>
      </c>
      <c r="HJ20" s="507" t="s">
        <v>769</v>
      </c>
      <c r="HK20" s="539" t="s">
        <v>641</v>
      </c>
      <c r="HL20" s="539" t="s">
        <v>641</v>
      </c>
      <c r="HM20" s="539" t="s">
        <v>641</v>
      </c>
      <c r="HN20" s="535">
        <v>1343</v>
      </c>
      <c r="HO20" s="535">
        <v>4811</v>
      </c>
      <c r="HQ20" s="506">
        <v>9</v>
      </c>
      <c r="HR20" s="507" t="s">
        <v>769</v>
      </c>
      <c r="HS20" s="539" t="s">
        <v>641</v>
      </c>
      <c r="HT20" s="539" t="s">
        <v>641</v>
      </c>
      <c r="HU20" s="539" t="s">
        <v>641</v>
      </c>
      <c r="HV20" s="535">
        <v>45704</v>
      </c>
      <c r="HW20" s="535">
        <v>174875</v>
      </c>
      <c r="HY20" s="506">
        <v>9</v>
      </c>
      <c r="HZ20" s="507" t="s">
        <v>769</v>
      </c>
      <c r="IA20" s="536">
        <v>92</v>
      </c>
      <c r="IB20" s="536"/>
      <c r="IC20" s="536">
        <v>394411</v>
      </c>
      <c r="ID20" s="535">
        <v>92</v>
      </c>
      <c r="IE20" s="535">
        <v>104</v>
      </c>
      <c r="IF20" s="1218"/>
      <c r="IG20" s="514"/>
      <c r="IH20" s="514"/>
    </row>
    <row r="21" spans="1:242" ht="26.25">
      <c r="A21" s="503">
        <v>10</v>
      </c>
      <c r="B21" s="504" t="s">
        <v>770</v>
      </c>
      <c r="C21" s="505">
        <v>67166</v>
      </c>
      <c r="D21" s="494" t="s">
        <v>641</v>
      </c>
      <c r="E21" s="505">
        <v>36850853</v>
      </c>
      <c r="F21" s="505">
        <v>51760</v>
      </c>
      <c r="G21" s="505">
        <v>173839</v>
      </c>
      <c r="H21" s="491"/>
      <c r="I21" s="506">
        <v>10</v>
      </c>
      <c r="J21" s="507" t="s">
        <v>770</v>
      </c>
      <c r="K21" s="496">
        <v>26756</v>
      </c>
      <c r="L21" s="505">
        <v>128691</v>
      </c>
      <c r="M21" s="496">
        <v>15782262</v>
      </c>
      <c r="N21" s="496">
        <v>23871</v>
      </c>
      <c r="O21" s="496">
        <v>81976</v>
      </c>
      <c r="P21" s="508"/>
      <c r="Q21" s="506">
        <v>10</v>
      </c>
      <c r="R21" s="507" t="s">
        <v>770</v>
      </c>
      <c r="S21" s="494" t="s">
        <v>641</v>
      </c>
      <c r="T21" s="494" t="s">
        <v>641</v>
      </c>
      <c r="U21" s="496">
        <v>463716</v>
      </c>
      <c r="V21" s="494" t="s">
        <v>641</v>
      </c>
      <c r="W21" s="494" t="s">
        <v>641</v>
      </c>
      <c r="X21" s="509"/>
      <c r="Y21" s="506">
        <v>10</v>
      </c>
      <c r="Z21" s="507" t="s">
        <v>770</v>
      </c>
      <c r="AA21" s="494" t="s">
        <v>641</v>
      </c>
      <c r="AB21" s="494" t="s">
        <v>641</v>
      </c>
      <c r="AC21" s="496">
        <v>15318546</v>
      </c>
      <c r="AD21" s="494" t="s">
        <v>641</v>
      </c>
      <c r="AE21" s="494" t="s">
        <v>641</v>
      </c>
      <c r="AF21" s="1214"/>
      <c r="AG21" s="506">
        <v>10</v>
      </c>
      <c r="AH21" s="507" t="s">
        <v>770</v>
      </c>
      <c r="AI21" s="496">
        <v>22151</v>
      </c>
      <c r="AJ21" s="496">
        <v>104897</v>
      </c>
      <c r="AK21" s="496">
        <v>12559491</v>
      </c>
      <c r="AL21" s="496">
        <v>18957</v>
      </c>
      <c r="AM21" s="496">
        <v>62803</v>
      </c>
      <c r="AN21" s="509"/>
      <c r="AO21" s="506">
        <v>10</v>
      </c>
      <c r="AP21" s="507" t="s">
        <v>770</v>
      </c>
      <c r="AQ21" s="496">
        <v>2460</v>
      </c>
      <c r="AR21" s="496">
        <v>10716</v>
      </c>
      <c r="AS21" s="496">
        <v>1133126</v>
      </c>
      <c r="AT21" s="496">
        <v>2361</v>
      </c>
      <c r="AU21" s="496">
        <v>8739</v>
      </c>
      <c r="AV21" s="509"/>
      <c r="AW21" s="506">
        <v>10</v>
      </c>
      <c r="AX21" s="507" t="s">
        <v>770</v>
      </c>
      <c r="AY21" s="496">
        <v>1397</v>
      </c>
      <c r="AZ21" s="496">
        <v>6201</v>
      </c>
      <c r="BA21" s="496">
        <v>601260</v>
      </c>
      <c r="BB21" s="496">
        <v>1354</v>
      </c>
      <c r="BC21" s="496">
        <v>4655</v>
      </c>
      <c r="BD21" s="509"/>
      <c r="BE21" s="506">
        <v>10</v>
      </c>
      <c r="BF21" s="507" t="s">
        <v>770</v>
      </c>
      <c r="BG21" s="496">
        <v>227</v>
      </c>
      <c r="BH21" s="496">
        <v>1201</v>
      </c>
      <c r="BI21" s="496">
        <v>175910</v>
      </c>
      <c r="BJ21" s="496">
        <v>213</v>
      </c>
      <c r="BK21" s="496">
        <v>1099</v>
      </c>
      <c r="BL21" s="1214"/>
      <c r="BM21" s="506">
        <v>10</v>
      </c>
      <c r="BN21" s="507" t="s">
        <v>770</v>
      </c>
      <c r="BO21" s="496">
        <v>80</v>
      </c>
      <c r="BP21" s="496">
        <v>9988</v>
      </c>
      <c r="BQ21" s="496">
        <v>103982</v>
      </c>
      <c r="BR21" s="496">
        <v>80</v>
      </c>
      <c r="BS21" s="496">
        <v>83</v>
      </c>
      <c r="BT21" s="509"/>
      <c r="BU21" s="506">
        <v>10</v>
      </c>
      <c r="BV21" s="507" t="s">
        <v>770</v>
      </c>
      <c r="BW21" s="496">
        <v>28835</v>
      </c>
      <c r="BX21" s="496">
        <v>3729397</v>
      </c>
      <c r="BY21" s="496">
        <v>7487514</v>
      </c>
      <c r="BZ21" s="496">
        <v>15724</v>
      </c>
      <c r="CA21" s="496">
        <v>71371</v>
      </c>
      <c r="CB21" s="509"/>
      <c r="CC21" s="506">
        <v>10</v>
      </c>
      <c r="CD21" s="507" t="s">
        <v>770</v>
      </c>
      <c r="CE21" s="496">
        <v>27647</v>
      </c>
      <c r="CF21" s="505">
        <v>3580995</v>
      </c>
      <c r="CG21" s="505">
        <v>6822315</v>
      </c>
      <c r="CH21" s="505">
        <v>14666</v>
      </c>
      <c r="CI21" s="505">
        <v>69574</v>
      </c>
      <c r="CJ21" s="510"/>
      <c r="CK21" s="506">
        <v>10</v>
      </c>
      <c r="CL21" s="507" t="s">
        <v>770</v>
      </c>
      <c r="CM21" s="496">
        <v>672</v>
      </c>
      <c r="CN21" s="505">
        <v>820</v>
      </c>
      <c r="CO21" s="496">
        <v>118444</v>
      </c>
      <c r="CP21" s="505">
        <v>662</v>
      </c>
      <c r="CQ21" s="496">
        <v>2538</v>
      </c>
      <c r="CR21" s="509"/>
      <c r="CS21" s="506">
        <v>10</v>
      </c>
      <c r="CT21" s="507" t="s">
        <v>770</v>
      </c>
      <c r="CU21" s="505">
        <v>1313</v>
      </c>
      <c r="CV21" s="505">
        <v>531072</v>
      </c>
      <c r="CW21" s="505">
        <v>5480040</v>
      </c>
      <c r="CX21" s="505">
        <v>1269</v>
      </c>
      <c r="CY21" s="496">
        <v>1502</v>
      </c>
      <c r="CZ21" s="509"/>
      <c r="DA21" s="506">
        <v>10</v>
      </c>
      <c r="DB21" s="507" t="s">
        <v>770</v>
      </c>
      <c r="DC21" s="496">
        <v>35</v>
      </c>
      <c r="DD21" s="505">
        <v>21562</v>
      </c>
      <c r="DE21" s="496">
        <v>192844</v>
      </c>
      <c r="DF21" s="496">
        <v>35</v>
      </c>
      <c r="DG21" s="496">
        <v>42</v>
      </c>
      <c r="DH21" s="509"/>
      <c r="DI21" s="506">
        <v>10</v>
      </c>
      <c r="DJ21" s="507" t="s">
        <v>770</v>
      </c>
      <c r="DK21" s="496">
        <v>402</v>
      </c>
      <c r="DL21" s="496">
        <v>460</v>
      </c>
      <c r="DM21" s="496">
        <v>51747</v>
      </c>
      <c r="DN21" s="496">
        <v>374</v>
      </c>
      <c r="DO21" s="496">
        <v>1434</v>
      </c>
      <c r="DP21" s="509"/>
      <c r="DQ21" s="506">
        <v>10</v>
      </c>
      <c r="DR21" s="507" t="s">
        <v>770</v>
      </c>
      <c r="DS21" s="496">
        <v>5</v>
      </c>
      <c r="DT21" s="496">
        <v>5</v>
      </c>
      <c r="DU21" s="496">
        <v>318</v>
      </c>
      <c r="DV21" s="496">
        <v>5</v>
      </c>
      <c r="DW21" s="496">
        <v>5</v>
      </c>
      <c r="DX21" s="509"/>
      <c r="DY21" s="506">
        <v>10</v>
      </c>
      <c r="DZ21" s="507" t="s">
        <v>770</v>
      </c>
      <c r="EA21" s="505">
        <v>222</v>
      </c>
      <c r="EB21" s="505">
        <v>258</v>
      </c>
      <c r="EC21" s="505">
        <v>581681</v>
      </c>
      <c r="ED21" s="496">
        <v>222</v>
      </c>
      <c r="EE21" s="496">
        <v>645</v>
      </c>
      <c r="EF21" s="509"/>
      <c r="EG21" s="506">
        <v>10</v>
      </c>
      <c r="EH21" s="507" t="s">
        <v>770</v>
      </c>
      <c r="EI21" s="511"/>
      <c r="EJ21" s="505"/>
      <c r="EK21" s="505"/>
      <c r="EL21" s="496"/>
      <c r="EM21" s="496"/>
      <c r="EN21" s="497"/>
      <c r="EO21" s="506">
        <v>10</v>
      </c>
      <c r="EP21" s="507" t="s">
        <v>770</v>
      </c>
      <c r="EQ21" s="505">
        <v>126</v>
      </c>
      <c r="ER21" s="505">
        <v>126</v>
      </c>
      <c r="ES21" s="505">
        <v>167958</v>
      </c>
      <c r="ET21" s="496">
        <v>126</v>
      </c>
      <c r="EU21" s="496">
        <v>175</v>
      </c>
      <c r="EV21" s="500"/>
      <c r="EW21" s="506">
        <v>10</v>
      </c>
      <c r="EX21" s="507" t="s">
        <v>770</v>
      </c>
      <c r="EY21" s="505">
        <v>19</v>
      </c>
      <c r="EZ21" s="505">
        <v>19</v>
      </c>
      <c r="FA21" s="505">
        <v>18239</v>
      </c>
      <c r="FB21" s="496">
        <v>19</v>
      </c>
      <c r="FC21" s="496">
        <v>19</v>
      </c>
      <c r="FE21" s="506">
        <v>10</v>
      </c>
      <c r="FF21" s="507" t="s">
        <v>770</v>
      </c>
      <c r="FG21" s="505">
        <v>22560</v>
      </c>
      <c r="FH21" s="494" t="s">
        <v>641</v>
      </c>
      <c r="FI21" s="505">
        <v>7662921</v>
      </c>
      <c r="FJ21" s="496">
        <v>21465</v>
      </c>
      <c r="FK21" s="496">
        <v>69052</v>
      </c>
      <c r="FM21" s="506">
        <v>10</v>
      </c>
      <c r="FN21" s="507" t="s">
        <v>770</v>
      </c>
      <c r="FO21" s="505">
        <v>2876</v>
      </c>
      <c r="FP21" s="505">
        <v>4306</v>
      </c>
      <c r="FQ21" s="505">
        <v>790204</v>
      </c>
      <c r="FR21" s="496">
        <v>2797</v>
      </c>
      <c r="FS21" s="496">
        <v>7363</v>
      </c>
      <c r="FU21" s="506">
        <v>10</v>
      </c>
      <c r="FV21" s="507" t="s">
        <v>770</v>
      </c>
      <c r="FW21" s="505"/>
      <c r="FX21" s="494" t="s">
        <v>641</v>
      </c>
      <c r="FY21" s="505"/>
      <c r="FZ21" s="496"/>
      <c r="GA21" s="496"/>
      <c r="GC21" s="506">
        <v>10</v>
      </c>
      <c r="GD21" s="507" t="s">
        <v>770</v>
      </c>
      <c r="GE21" s="513"/>
      <c r="GF21" s="494"/>
      <c r="GG21" s="494"/>
      <c r="GH21" s="496"/>
      <c r="GI21" s="496"/>
      <c r="GK21" s="506">
        <v>10</v>
      </c>
      <c r="GL21" s="507" t="s">
        <v>770</v>
      </c>
      <c r="GM21" s="505"/>
      <c r="GN21" s="505"/>
      <c r="GO21" s="505"/>
      <c r="GP21" s="496"/>
      <c r="GQ21" s="496"/>
      <c r="GS21" s="506">
        <v>10</v>
      </c>
      <c r="GT21" s="507" t="s">
        <v>770</v>
      </c>
      <c r="GU21" s="505"/>
      <c r="GV21" s="505"/>
      <c r="GW21" s="505"/>
      <c r="GX21" s="496"/>
      <c r="GY21" s="496"/>
      <c r="GZ21" s="1217"/>
      <c r="HA21" s="506">
        <v>10</v>
      </c>
      <c r="HB21" s="507" t="s">
        <v>770</v>
      </c>
      <c r="HC21" s="494" t="s">
        <v>641</v>
      </c>
      <c r="HD21" s="494" t="s">
        <v>641</v>
      </c>
      <c r="HE21" s="494" t="s">
        <v>641</v>
      </c>
      <c r="HF21" s="496">
        <v>4667</v>
      </c>
      <c r="HG21" s="496">
        <v>13666</v>
      </c>
      <c r="HI21" s="506">
        <v>10</v>
      </c>
      <c r="HJ21" s="507" t="s">
        <v>770</v>
      </c>
      <c r="HK21" s="494" t="s">
        <v>641</v>
      </c>
      <c r="HL21" s="494" t="s">
        <v>641</v>
      </c>
      <c r="HM21" s="494" t="s">
        <v>641</v>
      </c>
      <c r="HN21" s="496">
        <v>1140</v>
      </c>
      <c r="HO21" s="496">
        <v>3297</v>
      </c>
      <c r="HQ21" s="506">
        <v>10</v>
      </c>
      <c r="HR21" s="507" t="s">
        <v>770</v>
      </c>
      <c r="HS21" s="494" t="s">
        <v>641</v>
      </c>
      <c r="HT21" s="494" t="s">
        <v>641</v>
      </c>
      <c r="HU21" s="494" t="s">
        <v>641</v>
      </c>
      <c r="HV21" s="496">
        <v>26476</v>
      </c>
      <c r="HW21" s="496">
        <v>74862</v>
      </c>
      <c r="HY21" s="506">
        <v>10</v>
      </c>
      <c r="HZ21" s="507" t="s">
        <v>770</v>
      </c>
      <c r="IA21" s="505">
        <v>81</v>
      </c>
      <c r="IB21" s="505">
        <v>660</v>
      </c>
      <c r="IC21" s="505">
        <v>363033</v>
      </c>
      <c r="ID21" s="496">
        <v>80</v>
      </c>
      <c r="IE21" s="496">
        <v>83</v>
      </c>
      <c r="IF21" s="1218"/>
      <c r="IG21" s="514"/>
      <c r="IH21" s="514"/>
    </row>
    <row r="22" spans="1:242" ht="26.25">
      <c r="A22" s="524">
        <v>11</v>
      </c>
      <c r="B22" s="525" t="s">
        <v>771</v>
      </c>
      <c r="C22" s="505">
        <v>134199</v>
      </c>
      <c r="D22" s="494" t="s">
        <v>641</v>
      </c>
      <c r="E22" s="505">
        <v>74273364</v>
      </c>
      <c r="F22" s="505">
        <v>81080</v>
      </c>
      <c r="G22" s="505">
        <v>275747</v>
      </c>
      <c r="H22" s="491"/>
      <c r="I22" s="494">
        <v>11</v>
      </c>
      <c r="J22" s="495" t="s">
        <v>771</v>
      </c>
      <c r="K22" s="496">
        <v>28368</v>
      </c>
      <c r="L22" s="505">
        <v>93023</v>
      </c>
      <c r="M22" s="496">
        <v>10371118</v>
      </c>
      <c r="N22" s="534">
        <v>28199</v>
      </c>
      <c r="O22" s="496">
        <v>104147</v>
      </c>
      <c r="P22" s="491"/>
      <c r="Q22" s="494">
        <v>11</v>
      </c>
      <c r="R22" s="495" t="s">
        <v>771</v>
      </c>
      <c r="S22" s="494" t="s">
        <v>641</v>
      </c>
      <c r="T22" s="494" t="s">
        <v>641</v>
      </c>
      <c r="U22" s="496">
        <v>1171890</v>
      </c>
      <c r="V22" s="494" t="s">
        <v>641</v>
      </c>
      <c r="W22" s="494" t="s">
        <v>641</v>
      </c>
      <c r="X22" s="497"/>
      <c r="Y22" s="494">
        <v>11</v>
      </c>
      <c r="Z22" s="495" t="s">
        <v>771</v>
      </c>
      <c r="AA22" s="494" t="s">
        <v>641</v>
      </c>
      <c r="AB22" s="494" t="s">
        <v>641</v>
      </c>
      <c r="AC22" s="496">
        <v>9199228</v>
      </c>
      <c r="AD22" s="494" t="s">
        <v>641</v>
      </c>
      <c r="AE22" s="494" t="s">
        <v>641</v>
      </c>
      <c r="AF22" s="1214"/>
      <c r="AG22" s="494">
        <v>11</v>
      </c>
      <c r="AH22" s="495" t="s">
        <v>771</v>
      </c>
      <c r="AI22" s="496">
        <v>24011</v>
      </c>
      <c r="AJ22" s="496">
        <v>79933</v>
      </c>
      <c r="AK22" s="496">
        <v>9003053</v>
      </c>
      <c r="AL22" s="496">
        <v>23889</v>
      </c>
      <c r="AM22" s="496">
        <v>87001</v>
      </c>
      <c r="AN22" s="497"/>
      <c r="AO22" s="494">
        <v>11</v>
      </c>
      <c r="AP22" s="495" t="s">
        <v>771</v>
      </c>
      <c r="AQ22" s="496">
        <v>1953</v>
      </c>
      <c r="AR22" s="496">
        <v>5948</v>
      </c>
      <c r="AS22" s="496">
        <v>633992</v>
      </c>
      <c r="AT22" s="496">
        <v>1914</v>
      </c>
      <c r="AU22" s="496">
        <v>7397</v>
      </c>
      <c r="AV22" s="497"/>
      <c r="AW22" s="494">
        <v>11</v>
      </c>
      <c r="AX22" s="495" t="s">
        <v>771</v>
      </c>
      <c r="AY22" s="496">
        <v>1951</v>
      </c>
      <c r="AZ22" s="496">
        <v>5867</v>
      </c>
      <c r="BA22" s="496">
        <v>546200</v>
      </c>
      <c r="BB22" s="496">
        <v>1948</v>
      </c>
      <c r="BC22" s="496">
        <v>7302</v>
      </c>
      <c r="BD22" s="497"/>
      <c r="BE22" s="494">
        <v>11</v>
      </c>
      <c r="BF22" s="495" t="s">
        <v>771</v>
      </c>
      <c r="BG22" s="496">
        <v>175</v>
      </c>
      <c r="BH22" s="496">
        <v>489</v>
      </c>
      <c r="BI22" s="496">
        <v>63885</v>
      </c>
      <c r="BJ22" s="496">
        <v>175</v>
      </c>
      <c r="BK22" s="496">
        <v>817</v>
      </c>
      <c r="BL22" s="1214"/>
      <c r="BM22" s="494">
        <v>11</v>
      </c>
      <c r="BN22" s="495" t="s">
        <v>771</v>
      </c>
      <c r="BO22" s="496">
        <v>1627</v>
      </c>
      <c r="BP22" s="496">
        <v>207900</v>
      </c>
      <c r="BQ22" s="496">
        <v>3282681</v>
      </c>
      <c r="BR22" s="496">
        <v>1485</v>
      </c>
      <c r="BS22" s="496">
        <v>1713</v>
      </c>
      <c r="BT22" s="497"/>
      <c r="BU22" s="494">
        <v>11</v>
      </c>
      <c r="BV22" s="495" t="s">
        <v>771</v>
      </c>
      <c r="BW22" s="496">
        <v>66863</v>
      </c>
      <c r="BX22" s="496">
        <v>8521593</v>
      </c>
      <c r="BY22" s="496">
        <v>17241892</v>
      </c>
      <c r="BZ22" s="496">
        <v>35049</v>
      </c>
      <c r="CA22" s="496">
        <v>155986</v>
      </c>
      <c r="CB22" s="497"/>
      <c r="CC22" s="494">
        <v>11</v>
      </c>
      <c r="CD22" s="495" t="s">
        <v>771</v>
      </c>
      <c r="CE22" s="496">
        <v>63337</v>
      </c>
      <c r="CF22" s="505">
        <v>7935486</v>
      </c>
      <c r="CG22" s="505">
        <v>15026023</v>
      </c>
      <c r="CH22" s="505">
        <v>32051</v>
      </c>
      <c r="CI22" s="505">
        <v>150951</v>
      </c>
      <c r="CJ22" s="497"/>
      <c r="CK22" s="494">
        <v>11</v>
      </c>
      <c r="CL22" s="495" t="s">
        <v>771</v>
      </c>
      <c r="CM22" s="496">
        <v>5577</v>
      </c>
      <c r="CN22" s="505">
        <v>9944</v>
      </c>
      <c r="CO22" s="496">
        <v>1013453</v>
      </c>
      <c r="CP22" s="496">
        <v>5500</v>
      </c>
      <c r="CQ22" s="496">
        <v>16115</v>
      </c>
      <c r="CR22" s="497"/>
      <c r="CS22" s="494">
        <v>11</v>
      </c>
      <c r="CT22" s="495" t="s">
        <v>771</v>
      </c>
      <c r="CU22" s="505">
        <v>5427</v>
      </c>
      <c r="CV22" s="505">
        <v>2274106</v>
      </c>
      <c r="CW22" s="505">
        <v>17097959</v>
      </c>
      <c r="CX22" s="505">
        <v>5291</v>
      </c>
      <c r="CY22" s="496">
        <v>7492</v>
      </c>
      <c r="CZ22" s="497"/>
      <c r="DA22" s="494">
        <v>11</v>
      </c>
      <c r="DB22" s="495" t="s">
        <v>771</v>
      </c>
      <c r="DC22" s="496">
        <v>752</v>
      </c>
      <c r="DD22" s="505">
        <v>206541</v>
      </c>
      <c r="DE22" s="496">
        <v>1239852</v>
      </c>
      <c r="DF22" s="496">
        <v>743</v>
      </c>
      <c r="DG22" s="496">
        <v>1566</v>
      </c>
      <c r="DH22" s="497"/>
      <c r="DI22" s="494">
        <v>11</v>
      </c>
      <c r="DJ22" s="495" t="s">
        <v>771</v>
      </c>
      <c r="DK22" s="496">
        <v>1393</v>
      </c>
      <c r="DL22" s="496">
        <v>2771</v>
      </c>
      <c r="DM22" s="496">
        <v>258812</v>
      </c>
      <c r="DN22" s="496">
        <v>1389</v>
      </c>
      <c r="DO22" s="496">
        <v>3470</v>
      </c>
      <c r="DP22" s="497"/>
      <c r="DQ22" s="494">
        <v>11</v>
      </c>
      <c r="DR22" s="495" t="s">
        <v>771</v>
      </c>
      <c r="DS22" s="496">
        <v>99</v>
      </c>
      <c r="DT22" s="496">
        <v>213</v>
      </c>
      <c r="DU22" s="496">
        <v>21495</v>
      </c>
      <c r="DV22" s="496">
        <v>99</v>
      </c>
      <c r="DW22" s="496">
        <v>109</v>
      </c>
      <c r="DX22" s="497"/>
      <c r="DY22" s="494">
        <v>11</v>
      </c>
      <c r="DZ22" s="495" t="s">
        <v>771</v>
      </c>
      <c r="EA22" s="505">
        <v>173</v>
      </c>
      <c r="EB22" s="505">
        <v>222</v>
      </c>
      <c r="EC22" s="505">
        <v>184604</v>
      </c>
      <c r="ED22" s="496">
        <v>172</v>
      </c>
      <c r="EE22" s="496">
        <v>591</v>
      </c>
      <c r="EF22" s="497"/>
      <c r="EG22" s="494">
        <v>11</v>
      </c>
      <c r="EH22" s="495" t="s">
        <v>771</v>
      </c>
      <c r="EI22" s="511">
        <v>870</v>
      </c>
      <c r="EJ22" s="505">
        <v>1558</v>
      </c>
      <c r="EK22" s="505">
        <v>40431</v>
      </c>
      <c r="EL22" s="496">
        <v>736</v>
      </c>
      <c r="EM22" s="496">
        <v>1628</v>
      </c>
      <c r="EN22" s="497"/>
      <c r="EO22" s="494">
        <v>11</v>
      </c>
      <c r="EP22" s="495" t="s">
        <v>771</v>
      </c>
      <c r="EQ22" s="505">
        <v>265</v>
      </c>
      <c r="ER22" s="505">
        <v>265</v>
      </c>
      <c r="ES22" s="505">
        <v>354191</v>
      </c>
      <c r="ET22" s="496">
        <v>265</v>
      </c>
      <c r="EU22" s="496">
        <v>374</v>
      </c>
      <c r="EV22" s="500"/>
      <c r="EW22" s="494">
        <v>11</v>
      </c>
      <c r="EX22" s="495" t="s">
        <v>771</v>
      </c>
      <c r="EY22" s="505">
        <v>100</v>
      </c>
      <c r="EZ22" s="505">
        <v>100</v>
      </c>
      <c r="FA22" s="505">
        <v>139948</v>
      </c>
      <c r="FB22" s="496">
        <v>100</v>
      </c>
      <c r="FC22" s="496">
        <v>102</v>
      </c>
      <c r="FE22" s="494">
        <v>11</v>
      </c>
      <c r="FF22" s="495" t="s">
        <v>771</v>
      </c>
      <c r="FG22" s="505">
        <v>63082</v>
      </c>
      <c r="FH22" s="494" t="s">
        <v>641</v>
      </c>
      <c r="FI22" s="505">
        <v>24407423</v>
      </c>
      <c r="FJ22" s="496">
        <v>57457</v>
      </c>
      <c r="FK22" s="496">
        <v>191027</v>
      </c>
      <c r="FM22" s="494">
        <v>11</v>
      </c>
      <c r="FN22" s="495" t="s">
        <v>771</v>
      </c>
      <c r="FO22" s="505">
        <v>5358</v>
      </c>
      <c r="FP22" s="505">
        <v>8508</v>
      </c>
      <c r="FQ22" s="505">
        <v>1258835</v>
      </c>
      <c r="FR22" s="496">
        <v>5302</v>
      </c>
      <c r="FS22" s="496">
        <v>13448</v>
      </c>
      <c r="FU22" s="494">
        <v>11</v>
      </c>
      <c r="FV22" s="495" t="s">
        <v>771</v>
      </c>
      <c r="FW22" s="505">
        <v>21</v>
      </c>
      <c r="FX22" s="494" t="s">
        <v>641</v>
      </c>
      <c r="FY22" s="505">
        <v>20800</v>
      </c>
      <c r="FZ22" s="496">
        <v>21</v>
      </c>
      <c r="GA22" s="496">
        <v>76</v>
      </c>
      <c r="GC22" s="494">
        <v>11</v>
      </c>
      <c r="GD22" s="495" t="s">
        <v>771</v>
      </c>
      <c r="GE22" s="513"/>
      <c r="GF22" s="494"/>
      <c r="GG22" s="494"/>
      <c r="GH22" s="496"/>
      <c r="GI22" s="496"/>
      <c r="GK22" s="494">
        <v>11</v>
      </c>
      <c r="GL22" s="495" t="s">
        <v>771</v>
      </c>
      <c r="GM22" s="505">
        <v>20</v>
      </c>
      <c r="GN22" s="505">
        <v>20</v>
      </c>
      <c r="GO22" s="505">
        <v>20000</v>
      </c>
      <c r="GP22" s="496">
        <v>20</v>
      </c>
      <c r="GQ22" s="496">
        <v>74</v>
      </c>
      <c r="GS22" s="494">
        <v>11</v>
      </c>
      <c r="GT22" s="495" t="s">
        <v>771</v>
      </c>
      <c r="GU22" s="505">
        <v>1</v>
      </c>
      <c r="GV22" s="505">
        <v>1</v>
      </c>
      <c r="GW22" s="505">
        <v>800</v>
      </c>
      <c r="GX22" s="496">
        <v>1</v>
      </c>
      <c r="GY22" s="496">
        <v>2</v>
      </c>
      <c r="GZ22" s="1217"/>
      <c r="HA22" s="494">
        <v>11</v>
      </c>
      <c r="HB22" s="495" t="s">
        <v>771</v>
      </c>
      <c r="HC22" s="494" t="s">
        <v>641</v>
      </c>
      <c r="HD22" s="494" t="s">
        <v>641</v>
      </c>
      <c r="HE22" s="494" t="s">
        <v>641</v>
      </c>
      <c r="HF22" s="496">
        <v>11456</v>
      </c>
      <c r="HG22" s="496">
        <v>31865</v>
      </c>
      <c r="HI22" s="494">
        <v>11</v>
      </c>
      <c r="HJ22" s="495" t="s">
        <v>771</v>
      </c>
      <c r="HK22" s="494" t="s">
        <v>641</v>
      </c>
      <c r="HL22" s="494" t="s">
        <v>641</v>
      </c>
      <c r="HM22" s="494" t="s">
        <v>641</v>
      </c>
      <c r="HN22" s="496">
        <v>1166</v>
      </c>
      <c r="HO22" s="496">
        <v>3440</v>
      </c>
      <c r="HQ22" s="494">
        <v>11</v>
      </c>
      <c r="HR22" s="495" t="s">
        <v>771</v>
      </c>
      <c r="HS22" s="494" t="s">
        <v>641</v>
      </c>
      <c r="HT22" s="494" t="s">
        <v>641</v>
      </c>
      <c r="HU22" s="494" t="s">
        <v>641</v>
      </c>
      <c r="HV22" s="496">
        <v>38176</v>
      </c>
      <c r="HW22" s="496">
        <v>110318</v>
      </c>
      <c r="HY22" s="494">
        <v>11</v>
      </c>
      <c r="HZ22" s="495" t="s">
        <v>771</v>
      </c>
      <c r="IA22" s="505">
        <v>82</v>
      </c>
      <c r="IB22" s="505">
        <v>275</v>
      </c>
      <c r="IC22" s="505">
        <v>343625</v>
      </c>
      <c r="ID22" s="496">
        <v>81</v>
      </c>
      <c r="IE22" s="496">
        <v>130</v>
      </c>
      <c r="IF22" s="1218"/>
      <c r="IG22" s="502"/>
      <c r="IH22" s="502"/>
    </row>
    <row r="23" spans="1:242" ht="26.25">
      <c r="A23" s="503">
        <v>12</v>
      </c>
      <c r="B23" s="504" t="s">
        <v>772</v>
      </c>
      <c r="C23" s="505">
        <v>215561</v>
      </c>
      <c r="D23" s="494" t="s">
        <v>641</v>
      </c>
      <c r="E23" s="505">
        <v>169460815</v>
      </c>
      <c r="F23" s="505">
        <v>139937</v>
      </c>
      <c r="G23" s="505">
        <v>424023</v>
      </c>
      <c r="H23" s="491"/>
      <c r="I23" s="506">
        <v>12</v>
      </c>
      <c r="J23" s="507" t="s">
        <v>772</v>
      </c>
      <c r="K23" s="496">
        <v>59385</v>
      </c>
      <c r="L23" s="505">
        <v>241820</v>
      </c>
      <c r="M23" s="496">
        <v>22011373</v>
      </c>
      <c r="N23" s="496">
        <v>58195</v>
      </c>
      <c r="O23" s="496">
        <v>185442</v>
      </c>
      <c r="P23" s="508"/>
      <c r="Q23" s="506">
        <v>12</v>
      </c>
      <c r="R23" s="507" t="s">
        <v>772</v>
      </c>
      <c r="S23" s="494" t="s">
        <v>641</v>
      </c>
      <c r="T23" s="494" t="s">
        <v>641</v>
      </c>
      <c r="U23" s="496">
        <v>2738452</v>
      </c>
      <c r="V23" s="494" t="s">
        <v>641</v>
      </c>
      <c r="W23" s="494" t="s">
        <v>641</v>
      </c>
      <c r="X23" s="509"/>
      <c r="Y23" s="506">
        <v>12</v>
      </c>
      <c r="Z23" s="507" t="s">
        <v>772</v>
      </c>
      <c r="AA23" s="494" t="s">
        <v>641</v>
      </c>
      <c r="AB23" s="494" t="s">
        <v>641</v>
      </c>
      <c r="AC23" s="496">
        <v>19272921</v>
      </c>
      <c r="AD23" s="494" t="s">
        <v>641</v>
      </c>
      <c r="AE23" s="494" t="s">
        <v>641</v>
      </c>
      <c r="AF23" s="1214"/>
      <c r="AG23" s="506">
        <v>12</v>
      </c>
      <c r="AH23" s="507" t="s">
        <v>772</v>
      </c>
      <c r="AI23" s="496">
        <v>50501</v>
      </c>
      <c r="AJ23" s="496">
        <v>205673</v>
      </c>
      <c r="AK23" s="496">
        <v>18985574</v>
      </c>
      <c r="AL23" s="496">
        <v>49730</v>
      </c>
      <c r="AM23" s="496">
        <v>158765</v>
      </c>
      <c r="AN23" s="509"/>
      <c r="AO23" s="506">
        <v>12</v>
      </c>
      <c r="AP23" s="507" t="s">
        <v>772</v>
      </c>
      <c r="AQ23" s="496">
        <v>3581</v>
      </c>
      <c r="AR23" s="496">
        <v>13923</v>
      </c>
      <c r="AS23" s="496">
        <v>1326598</v>
      </c>
      <c r="AT23" s="496">
        <v>3456</v>
      </c>
      <c r="AU23" s="496">
        <v>11285</v>
      </c>
      <c r="AV23" s="509"/>
      <c r="AW23" s="506">
        <v>12</v>
      </c>
      <c r="AX23" s="507" t="s">
        <v>772</v>
      </c>
      <c r="AY23" s="496">
        <v>5118</v>
      </c>
      <c r="AZ23" s="496">
        <v>21035</v>
      </c>
      <c r="BA23" s="496">
        <v>1432546</v>
      </c>
      <c r="BB23" s="496">
        <v>4845</v>
      </c>
      <c r="BC23" s="496">
        <v>14602</v>
      </c>
      <c r="BD23" s="509"/>
      <c r="BE23" s="506">
        <v>12</v>
      </c>
      <c r="BF23" s="507" t="s">
        <v>772</v>
      </c>
      <c r="BG23" s="496">
        <v>162</v>
      </c>
      <c r="BH23" s="496">
        <v>481</v>
      </c>
      <c r="BI23" s="496">
        <v>54464</v>
      </c>
      <c r="BJ23" s="496">
        <v>162</v>
      </c>
      <c r="BK23" s="496">
        <v>563</v>
      </c>
      <c r="BL23" s="1214"/>
      <c r="BM23" s="506">
        <v>12</v>
      </c>
      <c r="BN23" s="507" t="s">
        <v>772</v>
      </c>
      <c r="BO23" s="496">
        <v>3078</v>
      </c>
      <c r="BP23" s="496">
        <v>438363</v>
      </c>
      <c r="BQ23" s="496">
        <v>5981511</v>
      </c>
      <c r="BR23" s="496">
        <v>2731</v>
      </c>
      <c r="BS23" s="496">
        <v>3350</v>
      </c>
      <c r="BT23" s="509"/>
      <c r="BU23" s="506">
        <v>12</v>
      </c>
      <c r="BV23" s="507" t="s">
        <v>772</v>
      </c>
      <c r="BW23" s="496">
        <v>86574</v>
      </c>
      <c r="BX23" s="496">
        <v>11710414</v>
      </c>
      <c r="BY23" s="496">
        <v>28756589</v>
      </c>
      <c r="BZ23" s="496">
        <v>51073</v>
      </c>
      <c r="CA23" s="496">
        <v>195227</v>
      </c>
      <c r="CB23" s="509"/>
      <c r="CC23" s="506">
        <v>12</v>
      </c>
      <c r="CD23" s="507" t="s">
        <v>772</v>
      </c>
      <c r="CE23" s="496">
        <v>79859</v>
      </c>
      <c r="CF23" s="505">
        <v>10563129</v>
      </c>
      <c r="CG23" s="505">
        <v>26062654</v>
      </c>
      <c r="CH23" s="505">
        <v>45981</v>
      </c>
      <c r="CI23" s="505">
        <v>187230</v>
      </c>
      <c r="CJ23" s="510"/>
      <c r="CK23" s="506">
        <v>12</v>
      </c>
      <c r="CL23" s="507" t="s">
        <v>772</v>
      </c>
      <c r="CM23" s="496">
        <v>8076</v>
      </c>
      <c r="CN23" s="505">
        <v>12458</v>
      </c>
      <c r="CO23" s="496">
        <v>1054120</v>
      </c>
      <c r="CP23" s="496">
        <v>7460</v>
      </c>
      <c r="CQ23" s="496">
        <v>23729</v>
      </c>
      <c r="CR23" s="509"/>
      <c r="CS23" s="506">
        <v>12</v>
      </c>
      <c r="CT23" s="507" t="s">
        <v>772</v>
      </c>
      <c r="CU23" s="505">
        <v>7970</v>
      </c>
      <c r="CV23" s="505">
        <v>2590969</v>
      </c>
      <c r="CW23" s="505">
        <v>17910430</v>
      </c>
      <c r="CX23" s="505">
        <v>7887</v>
      </c>
      <c r="CY23" s="496">
        <v>9732</v>
      </c>
      <c r="CZ23" s="509"/>
      <c r="DA23" s="506">
        <v>12</v>
      </c>
      <c r="DB23" s="507" t="s">
        <v>772</v>
      </c>
      <c r="DC23" s="496">
        <v>606</v>
      </c>
      <c r="DD23" s="505">
        <v>125872</v>
      </c>
      <c r="DE23" s="496">
        <v>938236</v>
      </c>
      <c r="DF23" s="496">
        <v>604</v>
      </c>
      <c r="DG23" s="496">
        <v>971</v>
      </c>
      <c r="DH23" s="509"/>
      <c r="DI23" s="506">
        <v>12</v>
      </c>
      <c r="DJ23" s="507" t="s">
        <v>772</v>
      </c>
      <c r="DK23" s="496">
        <v>860</v>
      </c>
      <c r="DL23" s="496">
        <v>2950</v>
      </c>
      <c r="DM23" s="496">
        <v>275835</v>
      </c>
      <c r="DN23" s="496">
        <v>856</v>
      </c>
      <c r="DO23" s="496">
        <v>2214</v>
      </c>
      <c r="DP23" s="509"/>
      <c r="DQ23" s="506">
        <v>12</v>
      </c>
      <c r="DR23" s="507" t="s">
        <v>772</v>
      </c>
      <c r="DS23" s="496">
        <v>79</v>
      </c>
      <c r="DT23" s="496">
        <v>126</v>
      </c>
      <c r="DU23" s="496">
        <v>40130</v>
      </c>
      <c r="DV23" s="496">
        <v>78</v>
      </c>
      <c r="DW23" s="496">
        <v>83</v>
      </c>
      <c r="DX23" s="509"/>
      <c r="DY23" s="506">
        <v>12</v>
      </c>
      <c r="DZ23" s="507" t="s">
        <v>772</v>
      </c>
      <c r="EA23" s="505">
        <v>279</v>
      </c>
      <c r="EB23" s="505">
        <v>509</v>
      </c>
      <c r="EC23" s="505">
        <v>315921</v>
      </c>
      <c r="ED23" s="496">
        <v>273</v>
      </c>
      <c r="EE23" s="496">
        <v>858</v>
      </c>
      <c r="EF23" s="509"/>
      <c r="EG23" s="506">
        <v>12</v>
      </c>
      <c r="EH23" s="507" t="s">
        <v>772</v>
      </c>
      <c r="EI23" s="511">
        <v>25</v>
      </c>
      <c r="EJ23" s="505">
        <v>25</v>
      </c>
      <c r="EK23" s="505">
        <v>886</v>
      </c>
      <c r="EL23" s="496">
        <v>24</v>
      </c>
      <c r="EM23" s="496">
        <v>34</v>
      </c>
      <c r="EN23" s="497"/>
      <c r="EO23" s="506">
        <v>12</v>
      </c>
      <c r="EP23" s="507" t="s">
        <v>772</v>
      </c>
      <c r="EQ23" s="505">
        <v>701</v>
      </c>
      <c r="ER23" s="505">
        <v>701</v>
      </c>
      <c r="ES23" s="505">
        <v>836747</v>
      </c>
      <c r="ET23" s="496">
        <v>701</v>
      </c>
      <c r="EU23" s="496">
        <v>884</v>
      </c>
      <c r="EV23" s="500"/>
      <c r="EW23" s="506">
        <v>12</v>
      </c>
      <c r="EX23" s="507" t="s">
        <v>772</v>
      </c>
      <c r="EY23" s="505">
        <v>114</v>
      </c>
      <c r="EZ23" s="505">
        <v>144</v>
      </c>
      <c r="FA23" s="505">
        <v>168757</v>
      </c>
      <c r="FB23" s="496">
        <v>144</v>
      </c>
      <c r="FC23" s="496">
        <v>145</v>
      </c>
      <c r="FE23" s="506">
        <v>12</v>
      </c>
      <c r="FF23" s="507" t="s">
        <v>772</v>
      </c>
      <c r="FG23" s="505">
        <v>126193</v>
      </c>
      <c r="FH23" s="494" t="s">
        <v>641</v>
      </c>
      <c r="FI23" s="505">
        <v>87691208</v>
      </c>
      <c r="FJ23" s="496">
        <v>107253</v>
      </c>
      <c r="FK23" s="496">
        <v>318123</v>
      </c>
      <c r="FM23" s="506">
        <v>12</v>
      </c>
      <c r="FN23" s="507" t="s">
        <v>772</v>
      </c>
      <c r="FO23" s="505">
        <v>10822</v>
      </c>
      <c r="FP23" s="505">
        <v>19610</v>
      </c>
      <c r="FQ23" s="505">
        <v>3298165</v>
      </c>
      <c r="FR23" s="496">
        <v>10573</v>
      </c>
      <c r="FS23" s="496">
        <v>27894</v>
      </c>
      <c r="FU23" s="506">
        <v>12</v>
      </c>
      <c r="FV23" s="507" t="s">
        <v>772</v>
      </c>
      <c r="FW23" s="505"/>
      <c r="FX23" s="494" t="s">
        <v>641</v>
      </c>
      <c r="FY23" s="505"/>
      <c r="FZ23" s="496"/>
      <c r="GA23" s="496"/>
      <c r="GC23" s="506">
        <v>12</v>
      </c>
      <c r="GD23" s="507" t="s">
        <v>772</v>
      </c>
      <c r="GE23" s="513"/>
      <c r="GF23" s="494"/>
      <c r="GG23" s="494"/>
      <c r="GH23" s="496"/>
      <c r="GI23" s="496"/>
      <c r="GK23" s="506">
        <v>12</v>
      </c>
      <c r="GL23" s="507" t="s">
        <v>772</v>
      </c>
      <c r="GM23" s="505"/>
      <c r="GN23" s="505"/>
      <c r="GO23" s="505"/>
      <c r="GP23" s="496"/>
      <c r="GQ23" s="496"/>
      <c r="GS23" s="506">
        <v>12</v>
      </c>
      <c r="GT23" s="507" t="s">
        <v>772</v>
      </c>
      <c r="GU23" s="505"/>
      <c r="GV23" s="505"/>
      <c r="GW23" s="505"/>
      <c r="GX23" s="496"/>
      <c r="GY23" s="496"/>
      <c r="GZ23" s="1217"/>
      <c r="HA23" s="506">
        <v>12</v>
      </c>
      <c r="HB23" s="507" t="s">
        <v>772</v>
      </c>
      <c r="HC23" s="494" t="s">
        <v>641</v>
      </c>
      <c r="HD23" s="494" t="s">
        <v>641</v>
      </c>
      <c r="HE23" s="494" t="s">
        <v>641</v>
      </c>
      <c r="HF23" s="496">
        <v>27236</v>
      </c>
      <c r="HG23" s="496">
        <v>74358</v>
      </c>
      <c r="HI23" s="506">
        <v>12</v>
      </c>
      <c r="HJ23" s="507" t="s">
        <v>772</v>
      </c>
      <c r="HK23" s="494" t="s">
        <v>641</v>
      </c>
      <c r="HL23" s="494" t="s">
        <v>641</v>
      </c>
      <c r="HM23" s="494" t="s">
        <v>641</v>
      </c>
      <c r="HN23" s="496">
        <v>6191</v>
      </c>
      <c r="HO23" s="496">
        <v>17312</v>
      </c>
      <c r="HQ23" s="506">
        <v>12</v>
      </c>
      <c r="HR23" s="507" t="s">
        <v>772</v>
      </c>
      <c r="HS23" s="494" t="s">
        <v>641</v>
      </c>
      <c r="HT23" s="494" t="s">
        <v>641</v>
      </c>
      <c r="HU23" s="494" t="s">
        <v>641</v>
      </c>
      <c r="HV23" s="496">
        <v>102184</v>
      </c>
      <c r="HW23" s="496">
        <v>293741</v>
      </c>
      <c r="HY23" s="506">
        <v>12</v>
      </c>
      <c r="HZ23" s="507" t="s">
        <v>772</v>
      </c>
      <c r="IA23" s="505">
        <v>641</v>
      </c>
      <c r="IB23" s="505">
        <v>3555</v>
      </c>
      <c r="IC23" s="505">
        <v>4626195</v>
      </c>
      <c r="ID23" s="496">
        <v>635</v>
      </c>
      <c r="IE23" s="496">
        <v>729</v>
      </c>
      <c r="IF23" s="1218"/>
      <c r="IG23" s="514"/>
      <c r="IH23" s="514"/>
    </row>
    <row r="24" spans="1:242" ht="26.25">
      <c r="A24" s="524">
        <v>13</v>
      </c>
      <c r="B24" s="525" t="s">
        <v>773</v>
      </c>
      <c r="C24" s="505">
        <v>81217</v>
      </c>
      <c r="D24" s="494" t="s">
        <v>641</v>
      </c>
      <c r="E24" s="505">
        <v>37212309</v>
      </c>
      <c r="F24" s="505">
        <v>57245</v>
      </c>
      <c r="G24" s="505">
        <v>213468</v>
      </c>
      <c r="H24" s="491"/>
      <c r="I24" s="494">
        <v>13</v>
      </c>
      <c r="J24" s="495" t="s">
        <v>773</v>
      </c>
      <c r="K24" s="496">
        <v>16129</v>
      </c>
      <c r="L24" s="505">
        <v>52519</v>
      </c>
      <c r="M24" s="496">
        <v>6112699</v>
      </c>
      <c r="N24" s="496">
        <v>16257</v>
      </c>
      <c r="O24" s="496">
        <v>59765</v>
      </c>
      <c r="P24" s="491"/>
      <c r="Q24" s="494">
        <v>13</v>
      </c>
      <c r="R24" s="495" t="s">
        <v>773</v>
      </c>
      <c r="S24" s="494" t="s">
        <v>641</v>
      </c>
      <c r="T24" s="494" t="s">
        <v>641</v>
      </c>
      <c r="U24" s="496">
        <v>723325</v>
      </c>
      <c r="V24" s="494" t="s">
        <v>641</v>
      </c>
      <c r="W24" s="494" t="s">
        <v>641</v>
      </c>
      <c r="X24" s="497"/>
      <c r="Y24" s="494">
        <v>13</v>
      </c>
      <c r="Z24" s="495" t="s">
        <v>773</v>
      </c>
      <c r="AA24" s="494" t="s">
        <v>641</v>
      </c>
      <c r="AB24" s="494" t="s">
        <v>641</v>
      </c>
      <c r="AC24" s="496">
        <v>5389374</v>
      </c>
      <c r="AD24" s="494" t="s">
        <v>641</v>
      </c>
      <c r="AE24" s="494" t="s">
        <v>641</v>
      </c>
      <c r="AF24" s="1214"/>
      <c r="AG24" s="494">
        <v>13</v>
      </c>
      <c r="AH24" s="495" t="s">
        <v>773</v>
      </c>
      <c r="AI24" s="496">
        <v>12783</v>
      </c>
      <c r="AJ24" s="496">
        <v>42018</v>
      </c>
      <c r="AK24" s="496">
        <v>4941693</v>
      </c>
      <c r="AL24" s="496">
        <v>12871</v>
      </c>
      <c r="AM24" s="496">
        <v>46700</v>
      </c>
      <c r="AN24" s="497"/>
      <c r="AO24" s="494">
        <v>13</v>
      </c>
      <c r="AP24" s="495" t="s">
        <v>773</v>
      </c>
      <c r="AQ24" s="496">
        <v>1858</v>
      </c>
      <c r="AR24" s="496">
        <v>5810</v>
      </c>
      <c r="AS24" s="496">
        <v>664870</v>
      </c>
      <c r="AT24" s="496">
        <v>1912</v>
      </c>
      <c r="AU24" s="496">
        <v>7439</v>
      </c>
      <c r="AV24" s="497"/>
      <c r="AW24" s="494">
        <v>13</v>
      </c>
      <c r="AX24" s="495" t="s">
        <v>773</v>
      </c>
      <c r="AY24" s="496">
        <v>1328</v>
      </c>
      <c r="AZ24" s="496">
        <v>4554</v>
      </c>
      <c r="BA24" s="496">
        <v>422689</v>
      </c>
      <c r="BB24" s="496">
        <v>1320</v>
      </c>
      <c r="BC24" s="496">
        <v>4918</v>
      </c>
      <c r="BD24" s="497"/>
      <c r="BE24" s="494">
        <v>13</v>
      </c>
      <c r="BF24" s="495" t="s">
        <v>773</v>
      </c>
      <c r="BG24" s="496">
        <v>95</v>
      </c>
      <c r="BH24" s="496">
        <v>281</v>
      </c>
      <c r="BI24" s="496">
        <v>40415</v>
      </c>
      <c r="BJ24" s="496">
        <v>92</v>
      </c>
      <c r="BK24" s="496">
        <v>357</v>
      </c>
      <c r="BL24" s="1214"/>
      <c r="BM24" s="494">
        <v>13</v>
      </c>
      <c r="BN24" s="495" t="s">
        <v>773</v>
      </c>
      <c r="BO24" s="496">
        <v>142</v>
      </c>
      <c r="BP24" s="496">
        <v>36599</v>
      </c>
      <c r="BQ24" s="496">
        <v>258390</v>
      </c>
      <c r="BR24" s="496">
        <v>119</v>
      </c>
      <c r="BS24" s="496">
        <v>222</v>
      </c>
      <c r="BT24" s="497"/>
      <c r="BU24" s="494">
        <v>13</v>
      </c>
      <c r="BV24" s="495" t="s">
        <v>773</v>
      </c>
      <c r="BW24" s="496">
        <v>42494</v>
      </c>
      <c r="BX24" s="496">
        <v>5285060</v>
      </c>
      <c r="BY24" s="496">
        <v>8999276</v>
      </c>
      <c r="BZ24" s="496">
        <v>24059</v>
      </c>
      <c r="CA24" s="496">
        <v>99657</v>
      </c>
      <c r="CB24" s="497"/>
      <c r="CC24" s="494">
        <v>13</v>
      </c>
      <c r="CD24" s="495" t="s">
        <v>773</v>
      </c>
      <c r="CE24" s="496">
        <v>39474</v>
      </c>
      <c r="CF24" s="505">
        <v>4842281</v>
      </c>
      <c r="CG24" s="505">
        <v>6944274</v>
      </c>
      <c r="CH24" s="505">
        <v>21317</v>
      </c>
      <c r="CI24" s="505">
        <v>97774</v>
      </c>
      <c r="CJ24" s="497"/>
      <c r="CK24" s="494">
        <v>13</v>
      </c>
      <c r="CL24" s="495" t="s">
        <v>773</v>
      </c>
      <c r="CM24" s="496">
        <v>757</v>
      </c>
      <c r="CN24" s="505">
        <v>1557</v>
      </c>
      <c r="CO24" s="496">
        <v>100222</v>
      </c>
      <c r="CP24" s="496">
        <v>1171</v>
      </c>
      <c r="CQ24" s="496">
        <v>1920</v>
      </c>
      <c r="CR24" s="497"/>
      <c r="CS24" s="494">
        <v>13</v>
      </c>
      <c r="CT24" s="495" t="s">
        <v>773</v>
      </c>
      <c r="CU24" s="505">
        <v>2652</v>
      </c>
      <c r="CV24" s="505">
        <v>991019</v>
      </c>
      <c r="CW24" s="505">
        <v>11417261</v>
      </c>
      <c r="CX24" s="505">
        <v>2553</v>
      </c>
      <c r="CY24" s="496">
        <v>3365</v>
      </c>
      <c r="CZ24" s="497"/>
      <c r="DA24" s="494">
        <v>13</v>
      </c>
      <c r="DB24" s="495" t="s">
        <v>773</v>
      </c>
      <c r="DC24" s="496">
        <v>350</v>
      </c>
      <c r="DD24" s="505">
        <v>21341</v>
      </c>
      <c r="DE24" s="496">
        <v>593315</v>
      </c>
      <c r="DF24" s="496">
        <v>345</v>
      </c>
      <c r="DG24" s="496">
        <v>519</v>
      </c>
      <c r="DH24" s="497"/>
      <c r="DI24" s="494">
        <v>13</v>
      </c>
      <c r="DJ24" s="495" t="s">
        <v>773</v>
      </c>
      <c r="DK24" s="496">
        <v>167</v>
      </c>
      <c r="DL24" s="496">
        <v>282</v>
      </c>
      <c r="DM24" s="496">
        <v>38764</v>
      </c>
      <c r="DN24" s="496">
        <v>161</v>
      </c>
      <c r="DO24" s="496">
        <v>547</v>
      </c>
      <c r="DP24" s="497"/>
      <c r="DQ24" s="494">
        <v>13</v>
      </c>
      <c r="DR24" s="495" t="s">
        <v>773</v>
      </c>
      <c r="DS24" s="496">
        <v>1</v>
      </c>
      <c r="DT24" s="496">
        <v>4</v>
      </c>
      <c r="DU24" s="496">
        <v>285</v>
      </c>
      <c r="DV24" s="496">
        <v>1</v>
      </c>
      <c r="DW24" s="496">
        <v>1</v>
      </c>
      <c r="DX24" s="497"/>
      <c r="DY24" s="494">
        <v>13</v>
      </c>
      <c r="DZ24" s="495" t="s">
        <v>773</v>
      </c>
      <c r="EA24" s="505">
        <v>132</v>
      </c>
      <c r="EB24" s="505">
        <v>162</v>
      </c>
      <c r="EC24" s="505">
        <v>128093</v>
      </c>
      <c r="ED24" s="496">
        <v>132</v>
      </c>
      <c r="EE24" s="496">
        <v>489</v>
      </c>
      <c r="EF24" s="497"/>
      <c r="EG24" s="494">
        <v>13</v>
      </c>
      <c r="EH24" s="495" t="s">
        <v>773</v>
      </c>
      <c r="EI24" s="511">
        <v>160</v>
      </c>
      <c r="EJ24" s="505">
        <v>179</v>
      </c>
      <c r="EK24" s="505">
        <v>9698</v>
      </c>
      <c r="EL24" s="496">
        <v>133</v>
      </c>
      <c r="EM24" s="496">
        <v>327</v>
      </c>
      <c r="EN24" s="497"/>
      <c r="EO24" s="494">
        <v>13</v>
      </c>
      <c r="EP24" s="495" t="s">
        <v>773</v>
      </c>
      <c r="EQ24" s="505">
        <v>87</v>
      </c>
      <c r="ER24" s="505">
        <v>87</v>
      </c>
      <c r="ES24" s="505">
        <v>130917</v>
      </c>
      <c r="ET24" s="496">
        <v>87</v>
      </c>
      <c r="EU24" s="496">
        <v>121</v>
      </c>
      <c r="EV24" s="500"/>
      <c r="EW24" s="494">
        <v>13</v>
      </c>
      <c r="EX24" s="495" t="s">
        <v>773</v>
      </c>
      <c r="EY24" s="505">
        <v>11</v>
      </c>
      <c r="EZ24" s="505">
        <v>11</v>
      </c>
      <c r="FA24" s="505">
        <v>15431</v>
      </c>
      <c r="FB24" s="505">
        <v>11</v>
      </c>
      <c r="FC24" s="505">
        <v>11</v>
      </c>
      <c r="FE24" s="494">
        <v>13</v>
      </c>
      <c r="FF24" s="495" t="s">
        <v>773</v>
      </c>
      <c r="FG24" s="505">
        <v>37132</v>
      </c>
      <c r="FH24" s="494" t="s">
        <v>641</v>
      </c>
      <c r="FI24" s="505">
        <v>9622597</v>
      </c>
      <c r="FJ24" s="496">
        <v>33958</v>
      </c>
      <c r="FK24" s="496">
        <v>111608</v>
      </c>
      <c r="FM24" s="494">
        <v>13</v>
      </c>
      <c r="FN24" s="495" t="s">
        <v>773</v>
      </c>
      <c r="FO24" s="505">
        <v>3831</v>
      </c>
      <c r="FP24" s="505">
        <v>19159</v>
      </c>
      <c r="FQ24" s="505">
        <v>812036</v>
      </c>
      <c r="FR24" s="496">
        <v>3738</v>
      </c>
      <c r="FS24" s="496">
        <v>9712</v>
      </c>
      <c r="FU24" s="494">
        <v>13</v>
      </c>
      <c r="FV24" s="495" t="s">
        <v>773</v>
      </c>
      <c r="FW24" s="505">
        <v>1</v>
      </c>
      <c r="FX24" s="494" t="s">
        <v>641</v>
      </c>
      <c r="FY24" s="505">
        <v>1500</v>
      </c>
      <c r="FZ24" s="496">
        <v>1</v>
      </c>
      <c r="GA24" s="496">
        <v>6</v>
      </c>
      <c r="GC24" s="494">
        <v>13</v>
      </c>
      <c r="GD24" s="495" t="s">
        <v>773</v>
      </c>
      <c r="GE24" s="513"/>
      <c r="GF24" s="494"/>
      <c r="GG24" s="494"/>
      <c r="GH24" s="496"/>
      <c r="GI24" s="496"/>
      <c r="GK24" s="494">
        <v>13</v>
      </c>
      <c r="GL24" s="495" t="s">
        <v>773</v>
      </c>
      <c r="GM24" s="505"/>
      <c r="GN24" s="505"/>
      <c r="GO24" s="505"/>
      <c r="GP24" s="496"/>
      <c r="GQ24" s="496"/>
      <c r="GS24" s="494">
        <v>13</v>
      </c>
      <c r="GT24" s="495" t="s">
        <v>773</v>
      </c>
      <c r="GU24" s="505">
        <v>1</v>
      </c>
      <c r="GV24" s="505">
        <v>1</v>
      </c>
      <c r="GW24" s="505">
        <v>1500</v>
      </c>
      <c r="GX24" s="496">
        <v>1</v>
      </c>
      <c r="GY24" s="496">
        <v>6</v>
      </c>
      <c r="GZ24" s="1217"/>
      <c r="HA24" s="494">
        <v>13</v>
      </c>
      <c r="HB24" s="495" t="s">
        <v>773</v>
      </c>
      <c r="HC24" s="494" t="s">
        <v>641</v>
      </c>
      <c r="HD24" s="494" t="s">
        <v>641</v>
      </c>
      <c r="HE24" s="494" t="s">
        <v>641</v>
      </c>
      <c r="HF24" s="496">
        <v>5551</v>
      </c>
      <c r="HG24" s="496">
        <v>17480</v>
      </c>
      <c r="HI24" s="494">
        <v>13</v>
      </c>
      <c r="HJ24" s="495" t="s">
        <v>773</v>
      </c>
      <c r="HK24" s="494" t="s">
        <v>641</v>
      </c>
      <c r="HL24" s="494" t="s">
        <v>641</v>
      </c>
      <c r="HM24" s="494" t="s">
        <v>641</v>
      </c>
      <c r="HN24" s="496">
        <v>919</v>
      </c>
      <c r="HO24" s="496">
        <v>2897</v>
      </c>
      <c r="HQ24" s="494">
        <v>13</v>
      </c>
      <c r="HR24" s="495" t="s">
        <v>773</v>
      </c>
      <c r="HS24" s="494" t="s">
        <v>641</v>
      </c>
      <c r="HT24" s="494" t="s">
        <v>641</v>
      </c>
      <c r="HU24" s="494" t="s">
        <v>641</v>
      </c>
      <c r="HV24" s="496">
        <v>17827</v>
      </c>
      <c r="HW24" s="496">
        <v>60456</v>
      </c>
      <c r="HY24" s="494">
        <v>13</v>
      </c>
      <c r="HZ24" s="495" t="s">
        <v>773</v>
      </c>
      <c r="IA24" s="505">
        <v>122</v>
      </c>
      <c r="IB24" s="505">
        <v>8975</v>
      </c>
      <c r="IC24" s="505">
        <v>392892</v>
      </c>
      <c r="ID24" s="496">
        <v>109</v>
      </c>
      <c r="IE24" s="496">
        <v>252</v>
      </c>
      <c r="IF24" s="1218"/>
      <c r="IG24" s="502"/>
      <c r="IH24" s="502"/>
    </row>
    <row r="25" spans="1:242" ht="26.25">
      <c r="A25" s="503">
        <v>14</v>
      </c>
      <c r="B25" s="504" t="s">
        <v>774</v>
      </c>
      <c r="C25" s="505">
        <v>114722</v>
      </c>
      <c r="D25" s="494" t="s">
        <v>641</v>
      </c>
      <c r="E25" s="505">
        <v>59100319</v>
      </c>
      <c r="F25" s="505">
        <v>73274</v>
      </c>
      <c r="G25" s="505">
        <v>257541</v>
      </c>
      <c r="H25" s="491"/>
      <c r="I25" s="506">
        <v>14</v>
      </c>
      <c r="J25" s="507" t="s">
        <v>774</v>
      </c>
      <c r="K25" s="496">
        <v>33260</v>
      </c>
      <c r="L25" s="505">
        <v>126928</v>
      </c>
      <c r="M25" s="496">
        <v>13363036</v>
      </c>
      <c r="N25" s="496">
        <v>32503</v>
      </c>
      <c r="O25" s="496">
        <v>120181</v>
      </c>
      <c r="P25" s="508"/>
      <c r="Q25" s="506">
        <v>14</v>
      </c>
      <c r="R25" s="507" t="s">
        <v>774</v>
      </c>
      <c r="S25" s="494" t="s">
        <v>641</v>
      </c>
      <c r="T25" s="494" t="s">
        <v>641</v>
      </c>
      <c r="U25" s="496">
        <v>1454850</v>
      </c>
      <c r="V25" s="494" t="s">
        <v>641</v>
      </c>
      <c r="W25" s="494" t="s">
        <v>641</v>
      </c>
      <c r="X25" s="509"/>
      <c r="Y25" s="506">
        <v>14</v>
      </c>
      <c r="Z25" s="507" t="s">
        <v>774</v>
      </c>
      <c r="AA25" s="494" t="s">
        <v>641</v>
      </c>
      <c r="AB25" s="494" t="s">
        <v>641</v>
      </c>
      <c r="AC25" s="496">
        <v>11908186</v>
      </c>
      <c r="AD25" s="494" t="s">
        <v>641</v>
      </c>
      <c r="AE25" s="494" t="s">
        <v>641</v>
      </c>
      <c r="AF25" s="1214"/>
      <c r="AG25" s="506">
        <v>14</v>
      </c>
      <c r="AH25" s="507" t="s">
        <v>774</v>
      </c>
      <c r="AI25" s="496">
        <v>29557</v>
      </c>
      <c r="AJ25" s="496">
        <v>106266</v>
      </c>
      <c r="AK25" s="496">
        <v>11988973</v>
      </c>
      <c r="AL25" s="496">
        <v>28715</v>
      </c>
      <c r="AM25" s="496">
        <v>108538</v>
      </c>
      <c r="AN25" s="509"/>
      <c r="AO25" s="506">
        <v>14</v>
      </c>
      <c r="AP25" s="507" t="s">
        <v>774</v>
      </c>
      <c r="AQ25" s="496">
        <v>1582</v>
      </c>
      <c r="AR25" s="496">
        <v>4695</v>
      </c>
      <c r="AS25" s="496">
        <v>444421</v>
      </c>
      <c r="AT25" s="496">
        <v>1566</v>
      </c>
      <c r="AU25" s="496">
        <v>5784</v>
      </c>
      <c r="AV25" s="509"/>
      <c r="AW25" s="506">
        <v>14</v>
      </c>
      <c r="AX25" s="507" t="s">
        <v>774</v>
      </c>
      <c r="AY25" s="496">
        <v>1498</v>
      </c>
      <c r="AZ25" s="496">
        <v>4317</v>
      </c>
      <c r="BA25" s="496">
        <v>372790</v>
      </c>
      <c r="BB25" s="496">
        <v>1429</v>
      </c>
      <c r="BC25" s="496">
        <v>5607</v>
      </c>
      <c r="BD25" s="509"/>
      <c r="BE25" s="506">
        <v>14</v>
      </c>
      <c r="BF25" s="507" t="s">
        <v>774</v>
      </c>
      <c r="BG25" s="496">
        <v>247</v>
      </c>
      <c r="BH25" s="496">
        <v>563</v>
      </c>
      <c r="BI25" s="496">
        <v>63766</v>
      </c>
      <c r="BJ25" s="496">
        <v>247</v>
      </c>
      <c r="BK25" s="496">
        <v>1139</v>
      </c>
      <c r="BL25" s="1214"/>
      <c r="BM25" s="506">
        <v>14</v>
      </c>
      <c r="BN25" s="507" t="s">
        <v>774</v>
      </c>
      <c r="BO25" s="496">
        <v>221</v>
      </c>
      <c r="BP25" s="496">
        <v>33403</v>
      </c>
      <c r="BQ25" s="496">
        <v>118792</v>
      </c>
      <c r="BR25" s="496">
        <v>218</v>
      </c>
      <c r="BS25" s="496">
        <v>272</v>
      </c>
      <c r="BT25" s="509"/>
      <c r="BU25" s="506">
        <v>14</v>
      </c>
      <c r="BV25" s="507" t="s">
        <v>774</v>
      </c>
      <c r="BW25" s="496">
        <v>58006</v>
      </c>
      <c r="BX25" s="496">
        <v>7804214</v>
      </c>
      <c r="BY25" s="496">
        <v>13920169</v>
      </c>
      <c r="BZ25" s="496">
        <v>31718</v>
      </c>
      <c r="CA25" s="496">
        <v>140819</v>
      </c>
      <c r="CB25" s="509"/>
      <c r="CC25" s="506">
        <v>14</v>
      </c>
      <c r="CD25" s="507" t="s">
        <v>774</v>
      </c>
      <c r="CE25" s="496">
        <v>55914</v>
      </c>
      <c r="CF25" s="505">
        <v>7414735</v>
      </c>
      <c r="CG25" s="505">
        <v>13218260</v>
      </c>
      <c r="CH25" s="505">
        <v>30212</v>
      </c>
      <c r="CI25" s="505">
        <v>138179</v>
      </c>
      <c r="CJ25" s="510"/>
      <c r="CK25" s="506">
        <v>14</v>
      </c>
      <c r="CL25" s="507" t="s">
        <v>774</v>
      </c>
      <c r="CM25" s="496">
        <v>3075</v>
      </c>
      <c r="CN25" s="505">
        <v>3996</v>
      </c>
      <c r="CO25" s="496">
        <v>394490</v>
      </c>
      <c r="CP25" s="496">
        <v>2983</v>
      </c>
      <c r="CQ25" s="496">
        <v>9944</v>
      </c>
      <c r="CR25" s="509"/>
      <c r="CS25" s="506">
        <v>14</v>
      </c>
      <c r="CT25" s="507" t="s">
        <v>774</v>
      </c>
      <c r="CU25" s="505">
        <v>3897</v>
      </c>
      <c r="CV25" s="505">
        <v>1657481</v>
      </c>
      <c r="CW25" s="505">
        <v>14350847</v>
      </c>
      <c r="CX25" s="505">
        <v>3803</v>
      </c>
      <c r="CY25" s="496">
        <v>4788</v>
      </c>
      <c r="CZ25" s="509"/>
      <c r="DA25" s="506">
        <v>14</v>
      </c>
      <c r="DB25" s="507" t="s">
        <v>774</v>
      </c>
      <c r="DC25" s="496">
        <v>105</v>
      </c>
      <c r="DD25" s="505">
        <v>10568</v>
      </c>
      <c r="DE25" s="496">
        <v>71999</v>
      </c>
      <c r="DF25" s="496">
        <v>103</v>
      </c>
      <c r="DG25" s="496">
        <v>112</v>
      </c>
      <c r="DH25" s="509"/>
      <c r="DI25" s="506">
        <v>14</v>
      </c>
      <c r="DJ25" s="507" t="s">
        <v>774</v>
      </c>
      <c r="DK25" s="496">
        <v>486</v>
      </c>
      <c r="DL25" s="496">
        <v>711</v>
      </c>
      <c r="DM25" s="496">
        <v>48931</v>
      </c>
      <c r="DN25" s="496">
        <v>486</v>
      </c>
      <c r="DO25" s="496">
        <v>1383</v>
      </c>
      <c r="DP25" s="509"/>
      <c r="DQ25" s="506">
        <v>14</v>
      </c>
      <c r="DR25" s="507" t="s">
        <v>774</v>
      </c>
      <c r="DS25" s="496">
        <v>20</v>
      </c>
      <c r="DT25" s="496">
        <v>25</v>
      </c>
      <c r="DU25" s="496">
        <v>2835</v>
      </c>
      <c r="DV25" s="496">
        <v>20</v>
      </c>
      <c r="DW25" s="496">
        <v>20</v>
      </c>
      <c r="DX25" s="509"/>
      <c r="DY25" s="506">
        <v>14</v>
      </c>
      <c r="DZ25" s="507" t="s">
        <v>774</v>
      </c>
      <c r="EA25" s="505">
        <v>353</v>
      </c>
      <c r="EB25" s="505">
        <v>542</v>
      </c>
      <c r="EC25" s="505">
        <v>258913</v>
      </c>
      <c r="ED25" s="496">
        <v>352</v>
      </c>
      <c r="EE25" s="496">
        <v>981</v>
      </c>
      <c r="EF25" s="509"/>
      <c r="EG25" s="506">
        <v>14</v>
      </c>
      <c r="EH25" s="507" t="s">
        <v>774</v>
      </c>
      <c r="EI25" s="511">
        <v>1318</v>
      </c>
      <c r="EJ25" s="505">
        <v>3144</v>
      </c>
      <c r="EK25" s="505">
        <v>136446</v>
      </c>
      <c r="EL25" s="496">
        <v>1129</v>
      </c>
      <c r="EM25" s="496">
        <v>3312</v>
      </c>
      <c r="EN25" s="497"/>
      <c r="EO25" s="506">
        <v>14</v>
      </c>
      <c r="EP25" s="507" t="s">
        <v>774</v>
      </c>
      <c r="EQ25" s="505">
        <v>139</v>
      </c>
      <c r="ER25" s="505">
        <v>139</v>
      </c>
      <c r="ES25" s="505">
        <v>216407</v>
      </c>
      <c r="ET25" s="496">
        <v>139</v>
      </c>
      <c r="EU25" s="496">
        <v>206</v>
      </c>
      <c r="EV25" s="500"/>
      <c r="EW25" s="506">
        <v>14</v>
      </c>
      <c r="EX25" s="507" t="s">
        <v>774</v>
      </c>
      <c r="EY25" s="505">
        <v>25</v>
      </c>
      <c r="EZ25" s="505">
        <v>25</v>
      </c>
      <c r="FA25" s="505">
        <v>35077</v>
      </c>
      <c r="FB25" s="496">
        <v>25</v>
      </c>
      <c r="FC25" s="496">
        <v>25</v>
      </c>
      <c r="FE25" s="506">
        <v>14</v>
      </c>
      <c r="FF25" s="507" t="s">
        <v>774</v>
      </c>
      <c r="FG25" s="505">
        <v>50745</v>
      </c>
      <c r="FH25" s="494" t="s">
        <v>641</v>
      </c>
      <c r="FI25" s="505">
        <v>15848496</v>
      </c>
      <c r="FJ25" s="496">
        <v>46786</v>
      </c>
      <c r="FK25" s="496">
        <v>155261</v>
      </c>
      <c r="FM25" s="506">
        <v>14</v>
      </c>
      <c r="FN25" s="507" t="s">
        <v>774</v>
      </c>
      <c r="FO25" s="505">
        <v>3923</v>
      </c>
      <c r="FP25" s="505">
        <v>6738</v>
      </c>
      <c r="FQ25" s="505">
        <v>971870</v>
      </c>
      <c r="FR25" s="496">
        <v>3730</v>
      </c>
      <c r="FS25" s="496">
        <v>9746</v>
      </c>
      <c r="FU25" s="506">
        <v>14</v>
      </c>
      <c r="FV25" s="507" t="s">
        <v>774</v>
      </c>
      <c r="FW25" s="505">
        <v>2</v>
      </c>
      <c r="FX25" s="494" t="s">
        <v>641</v>
      </c>
      <c r="FY25" s="505">
        <v>2800</v>
      </c>
      <c r="FZ25" s="496">
        <v>2</v>
      </c>
      <c r="GA25" s="496">
        <v>11</v>
      </c>
      <c r="GC25" s="506">
        <v>14</v>
      </c>
      <c r="GD25" s="507" t="s">
        <v>774</v>
      </c>
      <c r="GE25" s="513"/>
      <c r="GF25" s="494"/>
      <c r="GG25" s="494"/>
      <c r="GH25" s="496"/>
      <c r="GI25" s="496"/>
      <c r="GK25" s="506">
        <v>14</v>
      </c>
      <c r="GL25" s="507" t="s">
        <v>774</v>
      </c>
      <c r="GM25" s="505">
        <v>1</v>
      </c>
      <c r="GN25" s="505">
        <v>1</v>
      </c>
      <c r="GO25" s="505">
        <v>800</v>
      </c>
      <c r="GP25" s="496">
        <v>1</v>
      </c>
      <c r="GQ25" s="496">
        <v>5</v>
      </c>
      <c r="GS25" s="506">
        <v>14</v>
      </c>
      <c r="GT25" s="507" t="s">
        <v>774</v>
      </c>
      <c r="GU25" s="505">
        <v>1</v>
      </c>
      <c r="GV25" s="505">
        <v>1</v>
      </c>
      <c r="GW25" s="505">
        <v>2000</v>
      </c>
      <c r="GX25" s="496">
        <v>1</v>
      </c>
      <c r="GY25" s="496">
        <v>6</v>
      </c>
      <c r="GZ25" s="1217"/>
      <c r="HA25" s="506">
        <v>14</v>
      </c>
      <c r="HB25" s="507" t="s">
        <v>774</v>
      </c>
      <c r="HC25" s="494" t="s">
        <v>641</v>
      </c>
      <c r="HD25" s="494" t="s">
        <v>641</v>
      </c>
      <c r="HE25" s="494" t="s">
        <v>641</v>
      </c>
      <c r="HF25" s="496">
        <v>10486</v>
      </c>
      <c r="HG25" s="496">
        <v>33734</v>
      </c>
      <c r="HI25" s="506">
        <v>14</v>
      </c>
      <c r="HJ25" s="507" t="s">
        <v>774</v>
      </c>
      <c r="HK25" s="494" t="s">
        <v>641</v>
      </c>
      <c r="HL25" s="494" t="s">
        <v>641</v>
      </c>
      <c r="HM25" s="494" t="s">
        <v>641</v>
      </c>
      <c r="HN25" s="496">
        <v>1592</v>
      </c>
      <c r="HO25" s="496">
        <v>5085</v>
      </c>
      <c r="HQ25" s="506">
        <v>14</v>
      </c>
      <c r="HR25" s="507" t="s">
        <v>774</v>
      </c>
      <c r="HS25" s="494" t="s">
        <v>641</v>
      </c>
      <c r="HT25" s="494" t="s">
        <v>641</v>
      </c>
      <c r="HU25" s="494" t="s">
        <v>641</v>
      </c>
      <c r="HV25" s="496">
        <v>77423</v>
      </c>
      <c r="HW25" s="496">
        <v>254520</v>
      </c>
      <c r="HY25" s="506">
        <v>14</v>
      </c>
      <c r="HZ25" s="507" t="s">
        <v>774</v>
      </c>
      <c r="IA25" s="505">
        <v>130</v>
      </c>
      <c r="IB25" s="505">
        <v>460</v>
      </c>
      <c r="IC25" s="505">
        <v>440992</v>
      </c>
      <c r="ID25" s="496">
        <v>128</v>
      </c>
      <c r="IE25" s="496">
        <v>162</v>
      </c>
      <c r="IF25" s="1218"/>
      <c r="IG25" s="514"/>
      <c r="IH25" s="514"/>
    </row>
    <row r="26" spans="1:242" ht="26.25">
      <c r="A26" s="503">
        <v>15</v>
      </c>
      <c r="B26" s="504" t="s">
        <v>775</v>
      </c>
      <c r="C26" s="505">
        <v>176991</v>
      </c>
      <c r="D26" s="494" t="s">
        <v>641</v>
      </c>
      <c r="E26" s="505">
        <v>132001393</v>
      </c>
      <c r="F26" s="505">
        <v>120302</v>
      </c>
      <c r="G26" s="505">
        <v>421687</v>
      </c>
      <c r="H26" s="491"/>
      <c r="I26" s="506">
        <v>15</v>
      </c>
      <c r="J26" s="507" t="s">
        <v>775</v>
      </c>
      <c r="K26" s="496">
        <v>38658</v>
      </c>
      <c r="L26" s="505">
        <v>139752</v>
      </c>
      <c r="M26" s="496">
        <v>23083158</v>
      </c>
      <c r="N26" s="496">
        <v>38123</v>
      </c>
      <c r="O26" s="496">
        <v>140065</v>
      </c>
      <c r="P26" s="508"/>
      <c r="Q26" s="506">
        <v>15</v>
      </c>
      <c r="R26" s="507" t="s">
        <v>775</v>
      </c>
      <c r="S26" s="494" t="s">
        <v>641</v>
      </c>
      <c r="T26" s="494" t="s">
        <v>641</v>
      </c>
      <c r="U26" s="496">
        <v>10139078</v>
      </c>
      <c r="V26" s="494" t="s">
        <v>641</v>
      </c>
      <c r="W26" s="494" t="s">
        <v>641</v>
      </c>
      <c r="X26" s="509"/>
      <c r="Y26" s="506">
        <v>15</v>
      </c>
      <c r="Z26" s="507" t="s">
        <v>775</v>
      </c>
      <c r="AA26" s="494" t="s">
        <v>641</v>
      </c>
      <c r="AB26" s="494" t="s">
        <v>641</v>
      </c>
      <c r="AC26" s="496">
        <v>12944080</v>
      </c>
      <c r="AD26" s="494" t="s">
        <v>641</v>
      </c>
      <c r="AE26" s="494" t="s">
        <v>641</v>
      </c>
      <c r="AF26" s="1214"/>
      <c r="AG26" s="506">
        <v>15</v>
      </c>
      <c r="AH26" s="507" t="s">
        <v>775</v>
      </c>
      <c r="AI26" s="496">
        <v>32648</v>
      </c>
      <c r="AJ26" s="496">
        <v>119830</v>
      </c>
      <c r="AK26" s="496">
        <v>19723542</v>
      </c>
      <c r="AL26" s="496">
        <v>32150</v>
      </c>
      <c r="AM26" s="496">
        <v>117658</v>
      </c>
      <c r="AN26" s="509"/>
      <c r="AO26" s="506">
        <v>15</v>
      </c>
      <c r="AP26" s="507" t="s">
        <v>775</v>
      </c>
      <c r="AQ26" s="496">
        <v>3160</v>
      </c>
      <c r="AR26" s="496">
        <v>10542</v>
      </c>
      <c r="AS26" s="496">
        <v>1911124</v>
      </c>
      <c r="AT26" s="496">
        <v>3140</v>
      </c>
      <c r="AU26" s="496">
        <v>11561</v>
      </c>
      <c r="AV26" s="509"/>
      <c r="AW26" s="506">
        <v>15</v>
      </c>
      <c r="AX26" s="507" t="s">
        <v>775</v>
      </c>
      <c r="AY26" s="496">
        <v>2211</v>
      </c>
      <c r="AZ26" s="496">
        <v>6609</v>
      </c>
      <c r="BA26" s="496">
        <v>978534</v>
      </c>
      <c r="BB26" s="496">
        <v>2211</v>
      </c>
      <c r="BC26" s="496">
        <v>8318</v>
      </c>
      <c r="BD26" s="509"/>
      <c r="BE26" s="506">
        <v>15</v>
      </c>
      <c r="BF26" s="507" t="s">
        <v>775</v>
      </c>
      <c r="BG26" s="496">
        <v>362</v>
      </c>
      <c r="BH26" s="496">
        <v>1120</v>
      </c>
      <c r="BI26" s="496">
        <v>212318</v>
      </c>
      <c r="BJ26" s="496">
        <v>359</v>
      </c>
      <c r="BK26" s="496">
        <v>1031</v>
      </c>
      <c r="BL26" s="1214"/>
      <c r="BM26" s="506">
        <v>15</v>
      </c>
      <c r="BN26" s="507" t="s">
        <v>775</v>
      </c>
      <c r="BO26" s="496">
        <v>455</v>
      </c>
      <c r="BP26" s="496">
        <v>38787</v>
      </c>
      <c r="BQ26" s="496">
        <v>508532</v>
      </c>
      <c r="BR26" s="496">
        <v>436</v>
      </c>
      <c r="BS26" s="496">
        <v>518</v>
      </c>
      <c r="BT26" s="509"/>
      <c r="BU26" s="506">
        <v>15</v>
      </c>
      <c r="BV26" s="507" t="s">
        <v>775</v>
      </c>
      <c r="BW26" s="496">
        <v>77263</v>
      </c>
      <c r="BX26" s="496">
        <v>10960112</v>
      </c>
      <c r="BY26" s="496">
        <v>24874408</v>
      </c>
      <c r="BZ26" s="496">
        <v>43513</v>
      </c>
      <c r="CA26" s="496">
        <v>186348</v>
      </c>
      <c r="CB26" s="509"/>
      <c r="CC26" s="506">
        <v>15</v>
      </c>
      <c r="CD26" s="507" t="s">
        <v>775</v>
      </c>
      <c r="CE26" s="496">
        <v>72952</v>
      </c>
      <c r="CF26" s="505">
        <v>10263517</v>
      </c>
      <c r="CG26" s="505">
        <v>22233477</v>
      </c>
      <c r="CH26" s="505">
        <v>40033</v>
      </c>
      <c r="CI26" s="505">
        <v>181504</v>
      </c>
      <c r="CJ26" s="510"/>
      <c r="CK26" s="506">
        <v>15</v>
      </c>
      <c r="CL26" s="507" t="s">
        <v>775</v>
      </c>
      <c r="CM26" s="496">
        <v>1273</v>
      </c>
      <c r="CN26" s="505">
        <v>2037</v>
      </c>
      <c r="CO26" s="496">
        <v>219526</v>
      </c>
      <c r="CP26" s="496">
        <v>1131</v>
      </c>
      <c r="CQ26" s="496">
        <v>4388</v>
      </c>
      <c r="CR26" s="509"/>
      <c r="CS26" s="506">
        <v>15</v>
      </c>
      <c r="CT26" s="507" t="s">
        <v>775</v>
      </c>
      <c r="CU26" s="505">
        <v>6637</v>
      </c>
      <c r="CV26" s="505">
        <v>3261210</v>
      </c>
      <c r="CW26" s="505">
        <v>26703526</v>
      </c>
      <c r="CX26" s="505">
        <v>6470</v>
      </c>
      <c r="CY26" s="496">
        <v>8344</v>
      </c>
      <c r="CZ26" s="509"/>
      <c r="DA26" s="506">
        <v>15</v>
      </c>
      <c r="DB26" s="507" t="s">
        <v>775</v>
      </c>
      <c r="DC26" s="496">
        <v>63</v>
      </c>
      <c r="DD26" s="505">
        <v>36543</v>
      </c>
      <c r="DE26" s="496">
        <v>412743</v>
      </c>
      <c r="DF26" s="496">
        <v>62</v>
      </c>
      <c r="DG26" s="496">
        <v>95</v>
      </c>
      <c r="DH26" s="509"/>
      <c r="DI26" s="506">
        <v>15</v>
      </c>
      <c r="DJ26" s="507" t="s">
        <v>775</v>
      </c>
      <c r="DK26" s="496">
        <v>1320</v>
      </c>
      <c r="DL26" s="496">
        <v>2427</v>
      </c>
      <c r="DM26" s="496">
        <v>280407</v>
      </c>
      <c r="DN26" s="496">
        <v>1316</v>
      </c>
      <c r="DO26" s="496">
        <v>3484</v>
      </c>
      <c r="DP26" s="509"/>
      <c r="DQ26" s="506">
        <v>15</v>
      </c>
      <c r="DR26" s="507" t="s">
        <v>775</v>
      </c>
      <c r="DS26" s="496">
        <v>15</v>
      </c>
      <c r="DT26" s="496">
        <v>23</v>
      </c>
      <c r="DU26" s="496">
        <v>10997</v>
      </c>
      <c r="DV26" s="496">
        <v>15</v>
      </c>
      <c r="DW26" s="496">
        <v>15</v>
      </c>
      <c r="DX26" s="509"/>
      <c r="DY26" s="506">
        <v>15</v>
      </c>
      <c r="DZ26" s="507" t="s">
        <v>775</v>
      </c>
      <c r="EA26" s="505">
        <v>142</v>
      </c>
      <c r="EB26" s="505">
        <v>167</v>
      </c>
      <c r="EC26" s="505">
        <v>175087</v>
      </c>
      <c r="ED26" s="496">
        <v>142</v>
      </c>
      <c r="EE26" s="496">
        <v>492</v>
      </c>
      <c r="EF26" s="509"/>
      <c r="EG26" s="506">
        <v>15</v>
      </c>
      <c r="EH26" s="507" t="s">
        <v>775</v>
      </c>
      <c r="EI26" s="511">
        <v>403</v>
      </c>
      <c r="EJ26" s="505">
        <v>453</v>
      </c>
      <c r="EK26" s="505">
        <v>13311</v>
      </c>
      <c r="EL26" s="496">
        <v>402</v>
      </c>
      <c r="EM26" s="496">
        <v>524</v>
      </c>
      <c r="EN26" s="497"/>
      <c r="EO26" s="506">
        <v>15</v>
      </c>
      <c r="EP26" s="507" t="s">
        <v>775</v>
      </c>
      <c r="EQ26" s="505">
        <v>257</v>
      </c>
      <c r="ER26" s="505">
        <v>259</v>
      </c>
      <c r="ES26" s="505">
        <v>480127</v>
      </c>
      <c r="ET26" s="496">
        <v>257</v>
      </c>
      <c r="EU26" s="496">
        <v>355</v>
      </c>
      <c r="EV26" s="500"/>
      <c r="EW26" s="506">
        <v>15</v>
      </c>
      <c r="EX26" s="507" t="s">
        <v>775</v>
      </c>
      <c r="EY26" s="505">
        <v>35</v>
      </c>
      <c r="EZ26" s="505">
        <v>35</v>
      </c>
      <c r="FA26" s="505">
        <v>66574</v>
      </c>
      <c r="FB26" s="496">
        <v>35</v>
      </c>
      <c r="FC26" s="496">
        <v>36</v>
      </c>
      <c r="FE26" s="506">
        <v>15</v>
      </c>
      <c r="FF26" s="507" t="s">
        <v>775</v>
      </c>
      <c r="FG26" s="505">
        <v>99699</v>
      </c>
      <c r="FH26" s="494" t="s">
        <v>641</v>
      </c>
      <c r="FI26" s="505">
        <v>55051252</v>
      </c>
      <c r="FJ26" s="496">
        <v>87570</v>
      </c>
      <c r="FK26" s="496">
        <v>306447</v>
      </c>
      <c r="FM26" s="506">
        <v>15</v>
      </c>
      <c r="FN26" s="507" t="s">
        <v>775</v>
      </c>
      <c r="FO26" s="505">
        <v>13223</v>
      </c>
      <c r="FP26" s="505">
        <v>26535</v>
      </c>
      <c r="FQ26" s="505">
        <v>4345428</v>
      </c>
      <c r="FR26" s="496">
        <v>12897</v>
      </c>
      <c r="FS26" s="496">
        <v>34618</v>
      </c>
      <c r="FU26" s="506">
        <v>15</v>
      </c>
      <c r="FV26" s="507" t="s">
        <v>775</v>
      </c>
      <c r="FW26" s="505">
        <v>3</v>
      </c>
      <c r="FX26" s="494" t="s">
        <v>641</v>
      </c>
      <c r="FY26" s="505">
        <v>4700</v>
      </c>
      <c r="FZ26" s="496">
        <v>3</v>
      </c>
      <c r="GA26" s="496">
        <v>9</v>
      </c>
      <c r="GC26" s="506">
        <v>15</v>
      </c>
      <c r="GD26" s="507" t="s">
        <v>775</v>
      </c>
      <c r="GE26" s="513"/>
      <c r="GF26" s="494"/>
      <c r="GG26" s="494"/>
      <c r="GH26" s="496"/>
      <c r="GI26" s="496"/>
      <c r="GK26" s="506">
        <v>15</v>
      </c>
      <c r="GL26" s="507" t="s">
        <v>775</v>
      </c>
      <c r="GM26" s="505">
        <v>1</v>
      </c>
      <c r="GN26" s="505">
        <v>1</v>
      </c>
      <c r="GO26" s="505">
        <v>4200</v>
      </c>
      <c r="GP26" s="496">
        <v>1</v>
      </c>
      <c r="GQ26" s="496">
        <v>4</v>
      </c>
      <c r="GS26" s="506">
        <v>15</v>
      </c>
      <c r="GT26" s="507" t="s">
        <v>775</v>
      </c>
      <c r="GU26" s="505">
        <v>1</v>
      </c>
      <c r="GV26" s="505">
        <v>1</v>
      </c>
      <c r="GW26" s="505">
        <v>500</v>
      </c>
      <c r="GX26" s="496">
        <v>1</v>
      </c>
      <c r="GY26" s="496">
        <v>1</v>
      </c>
      <c r="GZ26" s="1217"/>
      <c r="HA26" s="506">
        <v>15</v>
      </c>
      <c r="HB26" s="507" t="s">
        <v>775</v>
      </c>
      <c r="HC26" s="494" t="s">
        <v>641</v>
      </c>
      <c r="HD26" s="494" t="s">
        <v>641</v>
      </c>
      <c r="HE26" s="494" t="s">
        <v>641</v>
      </c>
      <c r="HF26" s="496">
        <v>13231</v>
      </c>
      <c r="HG26" s="496">
        <v>41025</v>
      </c>
      <c r="HI26" s="506">
        <v>15</v>
      </c>
      <c r="HJ26" s="507" t="s">
        <v>775</v>
      </c>
      <c r="HK26" s="494" t="s">
        <v>641</v>
      </c>
      <c r="HL26" s="494" t="s">
        <v>641</v>
      </c>
      <c r="HM26" s="494" t="s">
        <v>641</v>
      </c>
      <c r="HN26" s="496">
        <v>2278</v>
      </c>
      <c r="HO26" s="496">
        <v>7210</v>
      </c>
      <c r="HQ26" s="506">
        <v>15</v>
      </c>
      <c r="HR26" s="507" t="s">
        <v>775</v>
      </c>
      <c r="HS26" s="494" t="s">
        <v>641</v>
      </c>
      <c r="HT26" s="494" t="s">
        <v>641</v>
      </c>
      <c r="HU26" s="494" t="s">
        <v>641</v>
      </c>
      <c r="HV26" s="496">
        <v>130394</v>
      </c>
      <c r="HW26" s="496">
        <v>431936</v>
      </c>
      <c r="HY26" s="506">
        <v>15</v>
      </c>
      <c r="HZ26" s="507" t="s">
        <v>775</v>
      </c>
      <c r="IA26" s="505">
        <v>131</v>
      </c>
      <c r="IB26" s="505">
        <v>1192</v>
      </c>
      <c r="IC26" s="505">
        <v>607359</v>
      </c>
      <c r="ID26" s="496">
        <v>127</v>
      </c>
      <c r="IE26" s="496">
        <v>168</v>
      </c>
      <c r="IF26" s="1218"/>
      <c r="IG26" s="514"/>
      <c r="IH26" s="514"/>
    </row>
    <row r="27" spans="1:243" ht="27" thickBot="1">
      <c r="A27" s="543">
        <v>16</v>
      </c>
      <c r="B27" s="544" t="s">
        <v>776</v>
      </c>
      <c r="C27" s="545">
        <v>128059</v>
      </c>
      <c r="D27" s="546" t="s">
        <v>641</v>
      </c>
      <c r="E27" s="545">
        <v>77858122</v>
      </c>
      <c r="F27" s="545">
        <v>77866</v>
      </c>
      <c r="G27" s="545">
        <v>258223</v>
      </c>
      <c r="H27" s="491"/>
      <c r="I27" s="547">
        <v>16</v>
      </c>
      <c r="J27" s="548" t="s">
        <v>776</v>
      </c>
      <c r="K27" s="549">
        <v>38457</v>
      </c>
      <c r="L27" s="545">
        <v>149871</v>
      </c>
      <c r="M27" s="549">
        <v>16662919</v>
      </c>
      <c r="N27" s="549">
        <v>37252</v>
      </c>
      <c r="O27" s="549">
        <v>129328</v>
      </c>
      <c r="P27" s="508"/>
      <c r="Q27" s="547">
        <v>16</v>
      </c>
      <c r="R27" s="548" t="s">
        <v>776</v>
      </c>
      <c r="S27" s="550" t="s">
        <v>641</v>
      </c>
      <c r="T27" s="494" t="s">
        <v>641</v>
      </c>
      <c r="U27" s="549">
        <v>3462238</v>
      </c>
      <c r="V27" s="550" t="s">
        <v>641</v>
      </c>
      <c r="W27" s="550" t="s">
        <v>641</v>
      </c>
      <c r="X27" s="509"/>
      <c r="Y27" s="547">
        <v>16</v>
      </c>
      <c r="Z27" s="548" t="s">
        <v>776</v>
      </c>
      <c r="AA27" s="546" t="s">
        <v>641</v>
      </c>
      <c r="AB27" s="546" t="s">
        <v>641</v>
      </c>
      <c r="AC27" s="549">
        <v>13200681</v>
      </c>
      <c r="AD27" s="546" t="s">
        <v>641</v>
      </c>
      <c r="AE27" s="546" t="s">
        <v>641</v>
      </c>
      <c r="AF27" s="1214"/>
      <c r="AG27" s="547">
        <v>16</v>
      </c>
      <c r="AH27" s="548" t="s">
        <v>776</v>
      </c>
      <c r="AI27" s="549">
        <v>33895</v>
      </c>
      <c r="AJ27" s="549">
        <v>134272</v>
      </c>
      <c r="AK27" s="549">
        <v>14983928</v>
      </c>
      <c r="AL27" s="549">
        <v>32895</v>
      </c>
      <c r="AM27" s="549">
        <v>114017</v>
      </c>
      <c r="AN27" s="509"/>
      <c r="AO27" s="547">
        <v>16</v>
      </c>
      <c r="AP27" s="548" t="s">
        <v>776</v>
      </c>
      <c r="AQ27" s="549">
        <v>1617</v>
      </c>
      <c r="AR27" s="549">
        <v>5170</v>
      </c>
      <c r="AS27" s="549">
        <v>402090</v>
      </c>
      <c r="AT27" s="549">
        <v>1596</v>
      </c>
      <c r="AU27" s="549">
        <v>5515</v>
      </c>
      <c r="AV27" s="509"/>
      <c r="AW27" s="551">
        <v>16</v>
      </c>
      <c r="AX27" s="552" t="s">
        <v>776</v>
      </c>
      <c r="AY27" s="553">
        <v>2188</v>
      </c>
      <c r="AZ27" s="553">
        <v>7657</v>
      </c>
      <c r="BA27" s="553">
        <v>684666</v>
      </c>
      <c r="BB27" s="553">
        <v>2154</v>
      </c>
      <c r="BC27" s="553">
        <v>6845</v>
      </c>
      <c r="BD27" s="509"/>
      <c r="BE27" s="547">
        <v>16</v>
      </c>
      <c r="BF27" s="548" t="s">
        <v>776</v>
      </c>
      <c r="BG27" s="549">
        <v>118</v>
      </c>
      <c r="BH27" s="549">
        <v>335</v>
      </c>
      <c r="BI27" s="549">
        <v>59214</v>
      </c>
      <c r="BJ27" s="549">
        <v>118</v>
      </c>
      <c r="BK27" s="549">
        <v>371</v>
      </c>
      <c r="BL27" s="1214"/>
      <c r="BM27" s="547">
        <v>16</v>
      </c>
      <c r="BN27" s="548" t="s">
        <v>776</v>
      </c>
      <c r="BO27" s="549">
        <v>660</v>
      </c>
      <c r="BP27" s="549">
        <v>48776</v>
      </c>
      <c r="BQ27" s="549">
        <v>568929</v>
      </c>
      <c r="BR27" s="549">
        <v>639</v>
      </c>
      <c r="BS27" s="549">
        <v>701</v>
      </c>
      <c r="BT27" s="509"/>
      <c r="BU27" s="547">
        <v>16</v>
      </c>
      <c r="BV27" s="548" t="s">
        <v>776</v>
      </c>
      <c r="BW27" s="549">
        <v>63036</v>
      </c>
      <c r="BX27" s="549">
        <v>8485766</v>
      </c>
      <c r="BY27" s="549">
        <v>20936596</v>
      </c>
      <c r="BZ27" s="549">
        <v>34822</v>
      </c>
      <c r="CA27" s="549">
        <v>143844</v>
      </c>
      <c r="CB27" s="509"/>
      <c r="CC27" s="547">
        <v>16</v>
      </c>
      <c r="CD27" s="548" t="s">
        <v>776</v>
      </c>
      <c r="CE27" s="549">
        <v>59397</v>
      </c>
      <c r="CF27" s="545">
        <v>8015986</v>
      </c>
      <c r="CG27" s="545">
        <v>19946810</v>
      </c>
      <c r="CH27" s="545">
        <v>31877</v>
      </c>
      <c r="CI27" s="545">
        <v>139041</v>
      </c>
      <c r="CJ27" s="510"/>
      <c r="CK27" s="547">
        <v>16</v>
      </c>
      <c r="CL27" s="548" t="s">
        <v>776</v>
      </c>
      <c r="CM27" s="549">
        <v>1664</v>
      </c>
      <c r="CN27" s="545">
        <v>2312</v>
      </c>
      <c r="CO27" s="549">
        <v>398680</v>
      </c>
      <c r="CP27" s="549">
        <v>1650</v>
      </c>
      <c r="CQ27" s="549">
        <v>5242</v>
      </c>
      <c r="CR27" s="509"/>
      <c r="CS27" s="547">
        <v>16</v>
      </c>
      <c r="CT27" s="548" t="s">
        <v>776</v>
      </c>
      <c r="CU27" s="545">
        <v>3536</v>
      </c>
      <c r="CV27" s="545">
        <v>1140088</v>
      </c>
      <c r="CW27" s="545">
        <v>13234510</v>
      </c>
      <c r="CX27" s="545">
        <v>3451</v>
      </c>
      <c r="CY27" s="549">
        <v>4251</v>
      </c>
      <c r="CZ27" s="509"/>
      <c r="DA27" s="547">
        <v>16</v>
      </c>
      <c r="DB27" s="548" t="s">
        <v>776</v>
      </c>
      <c r="DC27" s="549">
        <v>265</v>
      </c>
      <c r="DD27" s="545">
        <v>42185</v>
      </c>
      <c r="DE27" s="549">
        <v>520663</v>
      </c>
      <c r="DF27" s="549">
        <v>259</v>
      </c>
      <c r="DG27" s="549">
        <v>345</v>
      </c>
      <c r="DH27" s="509"/>
      <c r="DI27" s="547">
        <v>16</v>
      </c>
      <c r="DJ27" s="548" t="s">
        <v>776</v>
      </c>
      <c r="DK27" s="549">
        <v>521</v>
      </c>
      <c r="DL27" s="549">
        <v>989</v>
      </c>
      <c r="DM27" s="549">
        <v>69218</v>
      </c>
      <c r="DN27" s="549">
        <v>512</v>
      </c>
      <c r="DO27" s="549">
        <v>1192</v>
      </c>
      <c r="DP27" s="509"/>
      <c r="DQ27" s="547">
        <v>16</v>
      </c>
      <c r="DR27" s="548" t="s">
        <v>776</v>
      </c>
      <c r="DS27" s="549">
        <v>22</v>
      </c>
      <c r="DT27" s="549">
        <v>34</v>
      </c>
      <c r="DU27" s="549">
        <v>9461</v>
      </c>
      <c r="DV27" s="549">
        <v>22</v>
      </c>
      <c r="DW27" s="549">
        <v>22</v>
      </c>
      <c r="DX27" s="509"/>
      <c r="DY27" s="547">
        <v>16</v>
      </c>
      <c r="DZ27" s="548" t="s">
        <v>776</v>
      </c>
      <c r="EA27" s="545">
        <v>117</v>
      </c>
      <c r="EB27" s="545">
        <v>209</v>
      </c>
      <c r="EC27" s="545">
        <v>124131</v>
      </c>
      <c r="ED27" s="549">
        <v>117</v>
      </c>
      <c r="EE27" s="549">
        <v>379</v>
      </c>
      <c r="EF27" s="509"/>
      <c r="EG27" s="547">
        <v>16</v>
      </c>
      <c r="EH27" s="548" t="s">
        <v>776</v>
      </c>
      <c r="EI27" s="554">
        <v>1016</v>
      </c>
      <c r="EJ27" s="545">
        <v>2391</v>
      </c>
      <c r="EK27" s="545">
        <v>72491</v>
      </c>
      <c r="EL27" s="549">
        <v>907</v>
      </c>
      <c r="EM27" s="549">
        <v>2718</v>
      </c>
      <c r="EN27" s="497"/>
      <c r="EO27" s="547">
        <v>16</v>
      </c>
      <c r="EP27" s="548" t="s">
        <v>776</v>
      </c>
      <c r="EQ27" s="545">
        <v>225</v>
      </c>
      <c r="ER27" s="545">
        <v>226</v>
      </c>
      <c r="ES27" s="545">
        <v>298301</v>
      </c>
      <c r="ET27" s="549">
        <v>225</v>
      </c>
      <c r="EU27" s="549">
        <v>299</v>
      </c>
      <c r="EV27" s="500"/>
      <c r="EW27" s="547">
        <v>16</v>
      </c>
      <c r="EX27" s="548" t="s">
        <v>776</v>
      </c>
      <c r="EY27" s="545">
        <v>24</v>
      </c>
      <c r="EZ27" s="545">
        <v>24</v>
      </c>
      <c r="FA27" s="545">
        <v>30488</v>
      </c>
      <c r="FB27" s="549">
        <v>24</v>
      </c>
      <c r="FC27" s="549">
        <v>24</v>
      </c>
      <c r="FE27" s="547">
        <v>16</v>
      </c>
      <c r="FF27" s="548" t="s">
        <v>776</v>
      </c>
      <c r="FG27" s="545">
        <v>631036</v>
      </c>
      <c r="FH27" s="546" t="s">
        <v>641</v>
      </c>
      <c r="FI27" s="545">
        <v>24976306</v>
      </c>
      <c r="FJ27" s="549">
        <v>58247</v>
      </c>
      <c r="FK27" s="549">
        <v>186671</v>
      </c>
      <c r="FM27" s="547">
        <v>16</v>
      </c>
      <c r="FN27" s="548" t="s">
        <v>776</v>
      </c>
      <c r="FO27" s="545">
        <v>7258</v>
      </c>
      <c r="FP27" s="545">
        <v>13496</v>
      </c>
      <c r="FQ27" s="545">
        <v>1828977</v>
      </c>
      <c r="FR27" s="549">
        <v>7108</v>
      </c>
      <c r="FS27" s="549">
        <v>17955</v>
      </c>
      <c r="FU27" s="547">
        <v>16</v>
      </c>
      <c r="FV27" s="548" t="s">
        <v>776</v>
      </c>
      <c r="FW27" s="545">
        <v>5</v>
      </c>
      <c r="FX27" s="546" t="s">
        <v>641</v>
      </c>
      <c r="FY27" s="545">
        <v>680</v>
      </c>
      <c r="FZ27" s="549">
        <v>5</v>
      </c>
      <c r="GA27" s="549">
        <v>18</v>
      </c>
      <c r="GC27" s="547">
        <v>16</v>
      </c>
      <c r="GD27" s="548" t="s">
        <v>776</v>
      </c>
      <c r="GE27" s="555"/>
      <c r="GF27" s="546"/>
      <c r="GG27" s="546"/>
      <c r="GH27" s="549"/>
      <c r="GI27" s="549"/>
      <c r="GK27" s="547">
        <v>16</v>
      </c>
      <c r="GL27" s="548" t="s">
        <v>776</v>
      </c>
      <c r="GM27" s="545">
        <v>4</v>
      </c>
      <c r="GN27" s="545">
        <v>5</v>
      </c>
      <c r="GO27" s="545">
        <v>380</v>
      </c>
      <c r="GP27" s="549">
        <v>4</v>
      </c>
      <c r="GQ27" s="549">
        <v>15</v>
      </c>
      <c r="GS27" s="547">
        <v>16</v>
      </c>
      <c r="GT27" s="548" t="s">
        <v>776</v>
      </c>
      <c r="GU27" s="545">
        <v>1</v>
      </c>
      <c r="GV27" s="545">
        <v>1</v>
      </c>
      <c r="GW27" s="545">
        <v>300</v>
      </c>
      <c r="GX27" s="549">
        <v>1</v>
      </c>
      <c r="GY27" s="549">
        <v>3</v>
      </c>
      <c r="GZ27" s="1217"/>
      <c r="HA27" s="547">
        <v>16</v>
      </c>
      <c r="HB27" s="548" t="s">
        <v>776</v>
      </c>
      <c r="HC27" s="546" t="s">
        <v>641</v>
      </c>
      <c r="HD27" s="546" t="s">
        <v>641</v>
      </c>
      <c r="HE27" s="546" t="s">
        <v>641</v>
      </c>
      <c r="HF27" s="549">
        <v>5624</v>
      </c>
      <c r="HG27" s="549">
        <v>18562</v>
      </c>
      <c r="HI27" s="547">
        <v>16</v>
      </c>
      <c r="HJ27" s="548" t="s">
        <v>776</v>
      </c>
      <c r="HK27" s="546" t="s">
        <v>641</v>
      </c>
      <c r="HL27" s="546" t="s">
        <v>641</v>
      </c>
      <c r="HM27" s="546" t="s">
        <v>641</v>
      </c>
      <c r="HN27" s="549">
        <v>822</v>
      </c>
      <c r="HO27" s="549">
        <v>3204</v>
      </c>
      <c r="HQ27" s="547">
        <v>16</v>
      </c>
      <c r="HR27" s="548" t="s">
        <v>776</v>
      </c>
      <c r="HS27" s="546" t="s">
        <v>641</v>
      </c>
      <c r="HT27" s="546" t="s">
        <v>641</v>
      </c>
      <c r="HU27" s="546" t="s">
        <v>641</v>
      </c>
      <c r="HV27" s="549">
        <v>56987</v>
      </c>
      <c r="HW27" s="549">
        <v>173580</v>
      </c>
      <c r="HY27" s="547">
        <v>16</v>
      </c>
      <c r="HZ27" s="548" t="s">
        <v>776</v>
      </c>
      <c r="IA27" s="545">
        <v>110</v>
      </c>
      <c r="IB27" s="545">
        <v>3287</v>
      </c>
      <c r="IC27" s="545">
        <v>515361</v>
      </c>
      <c r="ID27" s="549">
        <v>109</v>
      </c>
      <c r="IE27" s="549">
        <v>127</v>
      </c>
      <c r="IF27" s="1218"/>
      <c r="IG27" s="514"/>
      <c r="IH27" s="514"/>
      <c r="II27" s="556" t="s">
        <v>687</v>
      </c>
    </row>
    <row r="28" spans="1:240" s="491" customFormat="1" ht="24" thickBot="1">
      <c r="A28" s="557"/>
      <c r="B28" s="558" t="s">
        <v>777</v>
      </c>
      <c r="C28" s="559">
        <f>SUM(C12:C27)</f>
        <v>2169990</v>
      </c>
      <c r="D28" s="560" t="s">
        <v>641</v>
      </c>
      <c r="E28" s="559">
        <f>SUM(E12:E27)</f>
        <v>1327896839</v>
      </c>
      <c r="F28" s="559">
        <f>SUM(F12:F27)</f>
        <v>1437680</v>
      </c>
      <c r="G28" s="559">
        <f>SUM(G12:G27)</f>
        <v>4846334</v>
      </c>
      <c r="I28" s="557"/>
      <c r="J28" s="558" t="s">
        <v>777</v>
      </c>
      <c r="K28" s="561">
        <f>SUM(K12:K27)</f>
        <v>551790</v>
      </c>
      <c r="L28" s="559">
        <f>SUM(L12:L27)</f>
        <v>2187138</v>
      </c>
      <c r="M28" s="561">
        <f>SUM(M12:M27)</f>
        <v>253857033</v>
      </c>
      <c r="N28" s="561">
        <f>SUM(N12:N27)</f>
        <v>540944</v>
      </c>
      <c r="O28" s="561">
        <f>SUM(O12:O27)</f>
        <v>1899081</v>
      </c>
      <c r="P28" s="508"/>
      <c r="Q28" s="557"/>
      <c r="R28" s="558" t="s">
        <v>777</v>
      </c>
      <c r="S28" s="560" t="s">
        <v>641</v>
      </c>
      <c r="T28" s="560" t="s">
        <v>641</v>
      </c>
      <c r="U28" s="561">
        <f>SUM(U12:U27)</f>
        <v>38587478</v>
      </c>
      <c r="V28" s="560" t="s">
        <v>641</v>
      </c>
      <c r="W28" s="560" t="s">
        <v>641</v>
      </c>
      <c r="X28" s="508"/>
      <c r="Y28" s="557"/>
      <c r="Z28" s="558" t="s">
        <v>777</v>
      </c>
      <c r="AA28" s="560" t="s">
        <v>641</v>
      </c>
      <c r="AB28" s="560" t="s">
        <v>641</v>
      </c>
      <c r="AC28" s="561">
        <f>SUM(AC12:AC27)</f>
        <v>215269555</v>
      </c>
      <c r="AD28" s="560" t="s">
        <v>641</v>
      </c>
      <c r="AE28" s="560" t="s">
        <v>641</v>
      </c>
      <c r="AF28" s="1214"/>
      <c r="AG28" s="562"/>
      <c r="AH28" s="563" t="s">
        <v>777</v>
      </c>
      <c r="AI28" s="561">
        <f>SUM(AI12:AI27)</f>
        <v>465993</v>
      </c>
      <c r="AJ28" s="561">
        <f>SUM(AJ12:AJ27)</f>
        <v>1847276</v>
      </c>
      <c r="AK28" s="561">
        <f>SUM(AK12:AK27)</f>
        <v>216975825</v>
      </c>
      <c r="AL28" s="561">
        <f>SUM(AL12:AL27)</f>
        <v>457266</v>
      </c>
      <c r="AM28" s="561">
        <f>SUM(AM12:AM27)</f>
        <v>1591190</v>
      </c>
      <c r="AN28" s="508"/>
      <c r="AO28" s="557"/>
      <c r="AP28" s="558" t="s">
        <v>777</v>
      </c>
      <c r="AQ28" s="561">
        <f>SUM(AQ12:AQ27)</f>
        <v>39186</v>
      </c>
      <c r="AR28" s="561">
        <f>SUM(AR12:AR27)</f>
        <v>138231</v>
      </c>
      <c r="AS28" s="561">
        <f>SUM(AS12:AS27)</f>
        <v>16089801</v>
      </c>
      <c r="AT28" s="561">
        <f>SUM(AT12:AT27)</f>
        <v>38804</v>
      </c>
      <c r="AU28" s="561">
        <f>SUM(AU12:AU27)</f>
        <v>143253</v>
      </c>
      <c r="AV28" s="508"/>
      <c r="AW28" s="562"/>
      <c r="AX28" s="563" t="s">
        <v>777</v>
      </c>
      <c r="AY28" s="561">
        <f>SUM(AY12:AY27)</f>
        <v>38612</v>
      </c>
      <c r="AZ28" s="561">
        <f>SUM(AZ12:AZ27)</f>
        <v>145980</v>
      </c>
      <c r="BA28" s="561">
        <f>SUM(BA12:BA27)</f>
        <v>12922790</v>
      </c>
      <c r="BB28" s="561">
        <f>SUM(BB12:BB27)</f>
        <v>38039</v>
      </c>
      <c r="BC28" s="561">
        <f>SUM(BC12:BC27)</f>
        <v>123782</v>
      </c>
      <c r="BD28" s="508"/>
      <c r="BE28" s="557"/>
      <c r="BF28" s="558" t="s">
        <v>777</v>
      </c>
      <c r="BG28" s="561">
        <f>SUM(BG12:BG27)</f>
        <v>2501</v>
      </c>
      <c r="BH28" s="561">
        <f>SUM(BH12:BH27)</f>
        <v>8357</v>
      </c>
      <c r="BI28" s="561">
        <f>SUM(BI12:BI27)</f>
        <v>1142157</v>
      </c>
      <c r="BJ28" s="561">
        <f>SUM(BJ12:BJ27)</f>
        <v>2436</v>
      </c>
      <c r="BK28" s="561">
        <f>SUM(BK12:BK27)</f>
        <v>9161</v>
      </c>
      <c r="BL28" s="1214"/>
      <c r="BM28" s="557"/>
      <c r="BN28" s="558" t="s">
        <v>777</v>
      </c>
      <c r="BO28" s="561">
        <f>SUM(BO12:BO27)</f>
        <v>10011</v>
      </c>
      <c r="BP28" s="561">
        <f>SUM(BP12:BP27)</f>
        <v>1395908</v>
      </c>
      <c r="BQ28" s="561">
        <f>SUM(BQ12:BQ27)</f>
        <v>17070091</v>
      </c>
      <c r="BR28" s="561">
        <f>SUM(BR12:BR27)</f>
        <v>9097</v>
      </c>
      <c r="BS28" s="561">
        <f>SUM(BS12:BS27)</f>
        <v>10898</v>
      </c>
      <c r="BT28" s="508"/>
      <c r="BU28" s="557"/>
      <c r="BV28" s="558" t="s">
        <v>777</v>
      </c>
      <c r="BW28" s="561">
        <f>SUM(BW12:BW27)</f>
        <v>1004722</v>
      </c>
      <c r="BX28" s="561">
        <f>SUM(BX12:BX27)</f>
        <v>131004805</v>
      </c>
      <c r="BY28" s="561">
        <f>SUM(BY12:BY27)</f>
        <v>275527624</v>
      </c>
      <c r="BZ28" s="561">
        <f>SUM(BZ12:BZ27)</f>
        <v>559483</v>
      </c>
      <c r="CA28" s="561">
        <f>SUM(CA12:CA27)</f>
        <v>2386672</v>
      </c>
      <c r="CB28" s="508"/>
      <c r="CC28" s="557"/>
      <c r="CD28" s="558" t="s">
        <v>777</v>
      </c>
      <c r="CE28" s="561">
        <f>SUM(CE12:CE27)</f>
        <v>940849</v>
      </c>
      <c r="CF28" s="559">
        <f>SUM(CF12:CF27)</f>
        <v>121330332</v>
      </c>
      <c r="CG28" s="561">
        <f>SUM(CG12:CG27)</f>
        <v>242807598</v>
      </c>
      <c r="CH28" s="561">
        <f>SUM(CH12:CH27)</f>
        <v>507800</v>
      </c>
      <c r="CI28" s="561">
        <f>SUM(CI12:CI27)</f>
        <v>2304636</v>
      </c>
      <c r="CJ28" s="456"/>
      <c r="CK28" s="562"/>
      <c r="CL28" s="563" t="s">
        <v>777</v>
      </c>
      <c r="CM28" s="561">
        <f>SUM(CM12:CM27)</f>
        <v>37773</v>
      </c>
      <c r="CN28" s="561">
        <f>SUM(CN12:CN27)</f>
        <v>63322</v>
      </c>
      <c r="CO28" s="561">
        <f>SUM(CO12:CO27)</f>
        <v>5772783</v>
      </c>
      <c r="CP28" s="561">
        <f>SUM(CP12:CP27)</f>
        <v>36256</v>
      </c>
      <c r="CQ28" s="561">
        <f>SUM(CQ12:CQ27)</f>
        <v>113407</v>
      </c>
      <c r="CR28" s="508"/>
      <c r="CS28" s="557"/>
      <c r="CT28" s="558" t="s">
        <v>777</v>
      </c>
      <c r="CU28" s="559">
        <f>SUM(CU12:CU27)</f>
        <v>80650</v>
      </c>
      <c r="CV28" s="559">
        <f>SUM(CV12:CV27)</f>
        <v>33762152</v>
      </c>
      <c r="CW28" s="559">
        <f>SUM(CW12:CW27)</f>
        <v>262687905</v>
      </c>
      <c r="CX28" s="561">
        <f>SUM(CX12:CX27)</f>
        <v>87895</v>
      </c>
      <c r="CY28" s="561">
        <f>SUM(CY12:CY27)</f>
        <v>101140</v>
      </c>
      <c r="CZ28" s="508"/>
      <c r="DA28" s="557"/>
      <c r="DB28" s="558" t="s">
        <v>777</v>
      </c>
      <c r="DC28" s="561">
        <f>SUM(DC12:DC27)</f>
        <v>4736</v>
      </c>
      <c r="DD28" s="561">
        <f>SUM(DD12:DD27)</f>
        <v>1632789</v>
      </c>
      <c r="DE28" s="561">
        <f>SUM(DE12:DE27)</f>
        <v>10864026</v>
      </c>
      <c r="DF28" s="561">
        <f>SUM(DF12:DF27)</f>
        <v>4636</v>
      </c>
      <c r="DG28" s="561">
        <f>SUM(DG12:DG27)</f>
        <v>7974</v>
      </c>
      <c r="DH28" s="508"/>
      <c r="DI28" s="557"/>
      <c r="DJ28" s="558" t="s">
        <v>777</v>
      </c>
      <c r="DK28" s="561">
        <f>SUM(DK12:DK27)</f>
        <v>7220</v>
      </c>
      <c r="DL28" s="561">
        <f>SUM(DL12:DL27)</f>
        <v>14820</v>
      </c>
      <c r="DM28" s="561">
        <f>SUM(DM12:DM27)</f>
        <v>1619771</v>
      </c>
      <c r="DN28" s="561">
        <f>SUM(DN12:DN27)</f>
        <v>7117</v>
      </c>
      <c r="DO28" s="561">
        <f>SUM(DO12:DO27)</f>
        <v>19448</v>
      </c>
      <c r="DP28" s="508"/>
      <c r="DQ28" s="557"/>
      <c r="DR28" s="558" t="s">
        <v>777</v>
      </c>
      <c r="DS28" s="561">
        <f>SUM(DS12:DS27)</f>
        <v>417</v>
      </c>
      <c r="DT28" s="561">
        <f>SUM(DT12:DT27)</f>
        <v>647</v>
      </c>
      <c r="DU28" s="561">
        <f>SUM(DU12:DU27)</f>
        <v>347183</v>
      </c>
      <c r="DV28" s="561">
        <f>SUM(DV12:DV27)</f>
        <v>416</v>
      </c>
      <c r="DW28" s="561">
        <f>SUM(DW12:DW27)</f>
        <v>431</v>
      </c>
      <c r="DX28" s="508"/>
      <c r="DY28" s="557"/>
      <c r="DZ28" s="558" t="s">
        <v>777</v>
      </c>
      <c r="EA28" s="559">
        <f>SUM(EA12:EA27)</f>
        <v>4948</v>
      </c>
      <c r="EB28" s="559">
        <f>SUM(EB12:EB27)</f>
        <v>6688</v>
      </c>
      <c r="EC28" s="559">
        <f>SUM(EC12:EC27)</f>
        <v>5230989</v>
      </c>
      <c r="ED28" s="559">
        <f>SUM(ED12:ED27)</f>
        <v>4926</v>
      </c>
      <c r="EE28" s="559">
        <f>SUM(EE12:EE27)</f>
        <v>16002</v>
      </c>
      <c r="EF28" s="508"/>
      <c r="EG28" s="557"/>
      <c r="EH28" s="558" t="s">
        <v>777</v>
      </c>
      <c r="EI28" s="559">
        <f>SUM(EI12:EI27)</f>
        <v>7768</v>
      </c>
      <c r="EJ28" s="559">
        <f>SUM(EJ12:EJ27)</f>
        <v>14897</v>
      </c>
      <c r="EK28" s="559">
        <f>SUM(EK12:EK27)</f>
        <v>440253</v>
      </c>
      <c r="EL28" s="559">
        <f>SUM(EL12:EL27)</f>
        <v>7132</v>
      </c>
      <c r="EM28" s="559">
        <f>SUM(EM12:EM27)</f>
        <v>15188</v>
      </c>
      <c r="EO28" s="557"/>
      <c r="EP28" s="558" t="s">
        <v>777</v>
      </c>
      <c r="EQ28" s="559">
        <f>SUM(EQ12:EQ27)</f>
        <v>4455</v>
      </c>
      <c r="ER28" s="559">
        <f>SUM(ER12:ER27)</f>
        <v>4463</v>
      </c>
      <c r="ES28" s="559">
        <f>SUM(ES12:ES27)</f>
        <v>6899934</v>
      </c>
      <c r="ET28" s="559">
        <f>SUM(ET12:ET27)</f>
        <v>4440</v>
      </c>
      <c r="EU28" s="559">
        <f>SUM(EU12:EU27)</f>
        <v>6012</v>
      </c>
      <c r="EW28" s="557"/>
      <c r="EX28" s="558" t="s">
        <v>777</v>
      </c>
      <c r="EY28" s="559">
        <f>SUM(EY12:EY27)</f>
        <v>738</v>
      </c>
      <c r="EZ28" s="559">
        <f>SUM(EZ12:EZ27)</f>
        <v>768</v>
      </c>
      <c r="FA28" s="559">
        <f>SUM(FA12:FA27)</f>
        <v>1184520</v>
      </c>
      <c r="FB28" s="559">
        <f>SUM(FB12:FB27)</f>
        <v>767</v>
      </c>
      <c r="FC28" s="559">
        <f>SUM(FC12:FC27)</f>
        <v>771</v>
      </c>
      <c r="FE28" s="557"/>
      <c r="FF28" s="558" t="s">
        <v>777</v>
      </c>
      <c r="FG28" s="559">
        <f>SUM(FG12:FG27)</f>
        <v>1607652</v>
      </c>
      <c r="FH28" s="560" t="s">
        <v>641</v>
      </c>
      <c r="FI28" s="559">
        <f>SUM(FI12:FI27)</f>
        <v>490620722</v>
      </c>
      <c r="FJ28" s="559">
        <f>SUM(FJ12:FJ27)</f>
        <v>948773</v>
      </c>
      <c r="FK28" s="559">
        <f>SUM(FK12:FK27)</f>
        <v>3183351</v>
      </c>
      <c r="FM28" s="557"/>
      <c r="FN28" s="558" t="s">
        <v>777</v>
      </c>
      <c r="FO28" s="559">
        <f>SUM(FO12:FO27)</f>
        <v>119569</v>
      </c>
      <c r="FP28" s="559">
        <f>SUM(FP12:FP27)</f>
        <v>219421</v>
      </c>
      <c r="FQ28" s="559">
        <f>SUM(FQ12:FQ27)</f>
        <v>35050732</v>
      </c>
      <c r="FR28" s="559">
        <f>SUM(FR12:FR27)</f>
        <v>114615</v>
      </c>
      <c r="FS28" s="559">
        <f>SUM(FS12:FS27)</f>
        <v>298875</v>
      </c>
      <c r="FU28" s="557"/>
      <c r="FV28" s="558" t="s">
        <v>777</v>
      </c>
      <c r="FW28" s="559">
        <f>SUM(FW12:FW27)</f>
        <v>75</v>
      </c>
      <c r="FX28" s="560" t="s">
        <v>641</v>
      </c>
      <c r="FY28" s="559">
        <f>SUM(FY12:FY27)</f>
        <v>84599</v>
      </c>
      <c r="FZ28" s="559">
        <f>SUM(FZ12:FZ27)</f>
        <v>75</v>
      </c>
      <c r="GA28" s="559">
        <f>SUM(GA12:GA27)</f>
        <v>262</v>
      </c>
      <c r="GC28" s="557"/>
      <c r="GD28" s="558" t="s">
        <v>777</v>
      </c>
      <c r="GE28" s="559">
        <f>SUM(GE12:GE27)</f>
        <v>0</v>
      </c>
      <c r="GF28" s="559">
        <f>SUM(GF12:GF27)</f>
        <v>0</v>
      </c>
      <c r="GG28" s="559">
        <f>SUM(GG12:GG27)</f>
        <v>0</v>
      </c>
      <c r="GH28" s="561">
        <f>SUM(GH12:GH27)</f>
        <v>0</v>
      </c>
      <c r="GI28" s="561">
        <f>SUM(GI12:GI27)</f>
        <v>0</v>
      </c>
      <c r="GK28" s="557"/>
      <c r="GL28" s="558" t="s">
        <v>777</v>
      </c>
      <c r="GM28" s="559">
        <f>SUM(GM12:GM27)</f>
        <v>38</v>
      </c>
      <c r="GN28" s="559">
        <f>SUM(GN12:GN27)</f>
        <v>39</v>
      </c>
      <c r="GO28" s="559">
        <f>SUM(GO12:GO27)</f>
        <v>37730</v>
      </c>
      <c r="GP28" s="561">
        <f>SUM(GP12:GP27)</f>
        <v>38</v>
      </c>
      <c r="GQ28" s="561">
        <f>SUM(GQ12:GQ27)</f>
        <v>141</v>
      </c>
      <c r="GS28" s="557"/>
      <c r="GT28" s="558" t="s">
        <v>777</v>
      </c>
      <c r="GU28" s="559">
        <f>SUM(GU12:GU27)</f>
        <v>36</v>
      </c>
      <c r="GV28" s="559">
        <f>SUM(GV12:GV27)</f>
        <v>37</v>
      </c>
      <c r="GW28" s="559">
        <f>SUM(GW12:GW27)</f>
        <v>46869</v>
      </c>
      <c r="GX28" s="559">
        <f>SUM(GX12:GX27)</f>
        <v>36</v>
      </c>
      <c r="GY28" s="559">
        <f>SUM(GY12:GY27)</f>
        <v>117</v>
      </c>
      <c r="GZ28" s="1217"/>
      <c r="HA28" s="557"/>
      <c r="HB28" s="558" t="s">
        <v>777</v>
      </c>
      <c r="HC28" s="560" t="s">
        <v>641</v>
      </c>
      <c r="HD28" s="560" t="s">
        <v>641</v>
      </c>
      <c r="HE28" s="560" t="s">
        <v>641</v>
      </c>
      <c r="HF28" s="561">
        <f>SUM(HF12:HF27)</f>
        <v>193451</v>
      </c>
      <c r="HG28" s="561">
        <f>SUM(HG12:HG27)</f>
        <v>547673</v>
      </c>
      <c r="HI28" s="557"/>
      <c r="HJ28" s="558" t="s">
        <v>777</v>
      </c>
      <c r="HK28" s="560" t="s">
        <v>641</v>
      </c>
      <c r="HL28" s="560" t="s">
        <v>641</v>
      </c>
      <c r="HM28" s="560" t="s">
        <v>641</v>
      </c>
      <c r="HN28" s="561">
        <f>SUM(HN12:HN27)</f>
        <v>37132</v>
      </c>
      <c r="HO28" s="561">
        <f>SUM(HO12:HO27)</f>
        <v>105853</v>
      </c>
      <c r="HQ28" s="557"/>
      <c r="HR28" s="558" t="s">
        <v>777</v>
      </c>
      <c r="HS28" s="560" t="s">
        <v>641</v>
      </c>
      <c r="HT28" s="560" t="s">
        <v>641</v>
      </c>
      <c r="HU28" s="560" t="s">
        <v>641</v>
      </c>
      <c r="HV28" s="561">
        <f>SUM(HV12:HV27)</f>
        <v>1030305</v>
      </c>
      <c r="HW28" s="561">
        <f>SUM(HW12:HW27)</f>
        <v>3169815</v>
      </c>
      <c r="HY28" s="557"/>
      <c r="HZ28" s="558" t="s">
        <v>777</v>
      </c>
      <c r="IA28" s="559">
        <f>SUM(IA12:IA27)</f>
        <v>2540</v>
      </c>
      <c r="IB28" s="559">
        <f>SUM(IB12:IB27)</f>
        <v>23821</v>
      </c>
      <c r="IC28" s="559">
        <f>SUM(IC12:IC27)</f>
        <v>12666093</v>
      </c>
      <c r="ID28" s="561">
        <f>SUM(ID12:ID27)</f>
        <v>2496</v>
      </c>
      <c r="IE28" s="561">
        <f>SUM(IE12:IE27)</f>
        <v>3359</v>
      </c>
      <c r="IF28" s="1218"/>
    </row>
    <row r="29" spans="1:159" ht="18">
      <c r="A29" s="459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1177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9"/>
      <c r="BL29" s="1177"/>
      <c r="BM29" s="564"/>
      <c r="BN29" s="564"/>
      <c r="BO29" s="477"/>
      <c r="BP29" s="477"/>
      <c r="BQ29" s="477"/>
      <c r="BR29" s="477"/>
      <c r="BS29" s="477"/>
      <c r="BT29" s="459"/>
      <c r="BU29" s="459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59"/>
      <c r="CK29" s="460"/>
      <c r="CL29" s="460"/>
      <c r="CM29" s="460"/>
      <c r="CN29" s="460"/>
      <c r="CO29" s="460"/>
      <c r="CP29" s="460"/>
      <c r="CQ29" s="460"/>
      <c r="CR29" s="459"/>
      <c r="CS29" s="459"/>
      <c r="CT29" s="459"/>
      <c r="CU29" s="459"/>
      <c r="CV29" s="459"/>
      <c r="CW29" s="459"/>
      <c r="CX29" s="459"/>
      <c r="CY29" s="459"/>
      <c r="CZ29" s="459"/>
      <c r="DA29" s="459"/>
      <c r="DB29" s="459"/>
      <c r="DC29" s="459"/>
      <c r="DD29" s="459"/>
      <c r="DE29" s="459"/>
      <c r="DF29" s="459"/>
      <c r="DG29" s="459"/>
      <c r="DH29" s="459"/>
      <c r="DI29" s="459"/>
      <c r="DJ29" s="459"/>
      <c r="DK29" s="459"/>
      <c r="DL29" s="459"/>
      <c r="DM29" s="459"/>
      <c r="DN29" s="459"/>
      <c r="DO29" s="459"/>
      <c r="DP29" s="459"/>
      <c r="DQ29" s="459"/>
      <c r="DR29" s="459"/>
      <c r="DS29" s="459"/>
      <c r="DT29" s="459"/>
      <c r="DU29" s="459"/>
      <c r="DV29" s="459"/>
      <c r="DW29" s="459"/>
      <c r="DX29" s="459"/>
      <c r="DY29" s="459"/>
      <c r="DZ29" s="459"/>
      <c r="EA29" s="459"/>
      <c r="EB29" s="459"/>
      <c r="EC29" s="459"/>
      <c r="ED29" s="459"/>
      <c r="EE29" s="459"/>
      <c r="EF29" s="459"/>
      <c r="EG29" s="459"/>
      <c r="EH29" s="459"/>
      <c r="EI29" s="459"/>
      <c r="EJ29" s="459"/>
      <c r="EK29" s="459"/>
      <c r="EL29" s="459"/>
      <c r="EM29" s="459"/>
      <c r="EN29" s="460"/>
      <c r="EO29" s="460"/>
      <c r="EP29" s="460"/>
      <c r="EQ29" s="460"/>
      <c r="ER29" s="460"/>
      <c r="ES29" s="460"/>
      <c r="ET29" s="460"/>
      <c r="EU29" s="460"/>
      <c r="EV29" s="460"/>
      <c r="FC29" s="565"/>
    </row>
    <row r="30" spans="243:246" ht="26.25">
      <c r="II30" s="556" t="s">
        <v>234</v>
      </c>
      <c r="IJ30" s="566"/>
      <c r="IK30" s="566"/>
      <c r="IL30" s="566"/>
    </row>
    <row r="31" ht="13.5" thickBot="1"/>
    <row r="32" spans="243:249" ht="12.75">
      <c r="II32" s="567"/>
      <c r="IJ32" s="568"/>
      <c r="IK32" s="569"/>
      <c r="IL32" s="569"/>
      <c r="IM32" s="569"/>
      <c r="IN32" s="569"/>
      <c r="IO32" s="569"/>
    </row>
    <row r="33" spans="243:249" ht="15.75">
      <c r="II33" s="570" t="s">
        <v>626</v>
      </c>
      <c r="IJ33" s="571"/>
      <c r="IK33" s="572" t="s">
        <v>622</v>
      </c>
      <c r="IL33" s="572" t="s">
        <v>623</v>
      </c>
      <c r="IM33" s="572" t="s">
        <v>624</v>
      </c>
      <c r="IN33" s="572" t="s">
        <v>623</v>
      </c>
      <c r="IO33" s="572" t="s">
        <v>625</v>
      </c>
    </row>
    <row r="34" spans="243:249" ht="18.75">
      <c r="II34" s="573"/>
      <c r="IJ34" s="571"/>
      <c r="IK34" s="572" t="s">
        <v>825</v>
      </c>
      <c r="IL34" s="572" t="s">
        <v>629</v>
      </c>
      <c r="IM34" s="572" t="s">
        <v>594</v>
      </c>
      <c r="IN34" s="572" t="s">
        <v>630</v>
      </c>
      <c r="IO34" s="572" t="s">
        <v>631</v>
      </c>
    </row>
    <row r="35" spans="243:249" ht="15.75">
      <c r="II35" s="573"/>
      <c r="IJ35" s="571"/>
      <c r="IK35" s="572" t="s">
        <v>848</v>
      </c>
      <c r="IL35" s="574"/>
      <c r="IM35" s="572" t="s">
        <v>827</v>
      </c>
      <c r="IN35" s="574"/>
      <c r="IO35" s="572"/>
    </row>
    <row r="36" spans="243:249" ht="16.5" thickBot="1">
      <c r="II36" s="575"/>
      <c r="IJ36" s="576"/>
      <c r="IK36" s="577"/>
      <c r="IL36" s="578"/>
      <c r="IM36" s="578"/>
      <c r="IN36" s="578"/>
      <c r="IO36" s="578"/>
    </row>
    <row r="37" spans="243:249" ht="16.5" thickBot="1">
      <c r="II37" s="579">
        <v>0</v>
      </c>
      <c r="IJ37" s="580"/>
      <c r="IK37" s="581">
        <v>1</v>
      </c>
      <c r="IL37" s="581">
        <v>2</v>
      </c>
      <c r="IM37" s="581">
        <v>3</v>
      </c>
      <c r="IN37" s="581">
        <v>4</v>
      </c>
      <c r="IO37" s="581">
        <v>5</v>
      </c>
    </row>
    <row r="38" spans="243:249" ht="12.75">
      <c r="II38" s="582"/>
      <c r="IJ38" s="583"/>
      <c r="IK38" s="583"/>
      <c r="IL38" s="583"/>
      <c r="IM38" s="583"/>
      <c r="IN38" s="583"/>
      <c r="IO38" s="584"/>
    </row>
    <row r="39" spans="243:249" ht="15.75">
      <c r="II39" s="585"/>
      <c r="IJ39" s="586"/>
      <c r="IK39" s="586"/>
      <c r="IL39" s="586"/>
      <c r="IM39" s="586"/>
      <c r="IN39" s="586"/>
      <c r="IO39" s="587"/>
    </row>
    <row r="40" spans="243:249" ht="26.25">
      <c r="II40" s="588" t="s">
        <v>640</v>
      </c>
      <c r="IJ40" s="589">
        <v>1</v>
      </c>
      <c r="IK40" s="590">
        <f>C28</f>
        <v>2169990</v>
      </c>
      <c r="IL40" s="591" t="s">
        <v>641</v>
      </c>
      <c r="IM40" s="590">
        <f>E28</f>
        <v>1327896839</v>
      </c>
      <c r="IN40" s="590">
        <f>F28</f>
        <v>1437680</v>
      </c>
      <c r="IO40" s="592">
        <f>G28</f>
        <v>4846334</v>
      </c>
    </row>
    <row r="41" spans="243:249" ht="24.75" customHeight="1">
      <c r="II41" s="593"/>
      <c r="IJ41" s="594"/>
      <c r="IK41" s="595"/>
      <c r="IL41" s="595"/>
      <c r="IM41" s="595"/>
      <c r="IN41" s="595"/>
      <c r="IO41" s="596"/>
    </row>
    <row r="42" spans="243:249" ht="24.75" customHeight="1">
      <c r="II42" s="597" t="s">
        <v>596</v>
      </c>
      <c r="IJ42" s="589">
        <v>2</v>
      </c>
      <c r="IK42" s="598">
        <f>K28</f>
        <v>551790</v>
      </c>
      <c r="IL42" s="599">
        <f>L28</f>
        <v>2187138</v>
      </c>
      <c r="IM42" s="598">
        <f>M28</f>
        <v>253857033</v>
      </c>
      <c r="IN42" s="599">
        <f>N28</f>
        <v>540944</v>
      </c>
      <c r="IO42" s="600">
        <f>O28</f>
        <v>1899081</v>
      </c>
    </row>
    <row r="43" spans="243:249" ht="49.5" customHeight="1">
      <c r="II43" s="601" t="s">
        <v>602</v>
      </c>
      <c r="IJ43" s="602">
        <v>3</v>
      </c>
      <c r="IK43" s="603" t="s">
        <v>644</v>
      </c>
      <c r="IL43" s="604" t="s">
        <v>644</v>
      </c>
      <c r="IM43" s="605">
        <f>U28</f>
        <v>38587478</v>
      </c>
      <c r="IN43" s="604" t="s">
        <v>644</v>
      </c>
      <c r="IO43" s="606" t="s">
        <v>644</v>
      </c>
    </row>
    <row r="44" spans="243:249" ht="49.5" customHeight="1">
      <c r="II44" s="607" t="s">
        <v>601</v>
      </c>
      <c r="IJ44" s="589">
        <v>4</v>
      </c>
      <c r="IK44" s="591" t="s">
        <v>644</v>
      </c>
      <c r="IL44" s="608" t="s">
        <v>644</v>
      </c>
      <c r="IM44" s="609">
        <f>AC28</f>
        <v>215269555</v>
      </c>
      <c r="IN44" s="608" t="s">
        <v>644</v>
      </c>
      <c r="IO44" s="610" t="s">
        <v>644</v>
      </c>
    </row>
    <row r="45" spans="243:249" ht="19.5" customHeight="1">
      <c r="II45" s="611" t="s">
        <v>829</v>
      </c>
      <c r="IJ45" s="612"/>
      <c r="IK45" s="613"/>
      <c r="IL45" s="614"/>
      <c r="IM45" s="613"/>
      <c r="IN45" s="614"/>
      <c r="IO45" s="615"/>
    </row>
    <row r="46" spans="243:249" ht="19.5" customHeight="1">
      <c r="II46" s="611" t="s">
        <v>830</v>
      </c>
      <c r="IJ46" s="612">
        <v>5</v>
      </c>
      <c r="IK46" s="616">
        <f>AI28</f>
        <v>465993</v>
      </c>
      <c r="IL46" s="617">
        <f>AJ28</f>
        <v>1847276</v>
      </c>
      <c r="IM46" s="616">
        <f>AK28</f>
        <v>216975825</v>
      </c>
      <c r="IN46" s="617">
        <f>AL28</f>
        <v>457266</v>
      </c>
      <c r="IO46" s="618">
        <f>AM28</f>
        <v>1591190</v>
      </c>
    </row>
    <row r="47" spans="243:249" ht="19.5" customHeight="1">
      <c r="II47" s="619"/>
      <c r="IJ47" s="594"/>
      <c r="IK47" s="620"/>
      <c r="IL47" s="621"/>
      <c r="IM47" s="620"/>
      <c r="IN47" s="621"/>
      <c r="IO47" s="622"/>
    </row>
    <row r="48" spans="243:249" ht="19.5" customHeight="1">
      <c r="II48" s="623" t="s">
        <v>831</v>
      </c>
      <c r="IJ48" s="589">
        <v>6</v>
      </c>
      <c r="IK48" s="616">
        <f>AQ28</f>
        <v>39186</v>
      </c>
      <c r="IL48" s="617">
        <f>AR28</f>
        <v>138231</v>
      </c>
      <c r="IM48" s="616">
        <f>AS28</f>
        <v>16089801</v>
      </c>
      <c r="IN48" s="617">
        <f>AT28</f>
        <v>38804</v>
      </c>
      <c r="IO48" s="618">
        <f>AU28</f>
        <v>143253</v>
      </c>
    </row>
    <row r="49" spans="243:249" ht="19.5" customHeight="1">
      <c r="II49" s="619"/>
      <c r="IJ49" s="594"/>
      <c r="IK49" s="620"/>
      <c r="IL49" s="621"/>
      <c r="IM49" s="620"/>
      <c r="IN49" s="621"/>
      <c r="IO49" s="622"/>
    </row>
    <row r="50" spans="243:249" ht="19.5" customHeight="1">
      <c r="II50" s="623" t="s">
        <v>832</v>
      </c>
      <c r="IJ50" s="589">
        <v>7</v>
      </c>
      <c r="IK50" s="616">
        <f>AY28</f>
        <v>38612</v>
      </c>
      <c r="IL50" s="617">
        <f>AZ28</f>
        <v>145980</v>
      </c>
      <c r="IM50" s="616">
        <f>BA28</f>
        <v>12922790</v>
      </c>
      <c r="IN50" s="617">
        <f>BB28</f>
        <v>38039</v>
      </c>
      <c r="IO50" s="618">
        <f>BC28</f>
        <v>123782</v>
      </c>
    </row>
    <row r="51" spans="243:249" ht="18">
      <c r="II51" s="624" t="s">
        <v>833</v>
      </c>
      <c r="IJ51" s="612"/>
      <c r="IK51" s="625"/>
      <c r="IL51" s="626"/>
      <c r="IM51" s="625"/>
      <c r="IN51" s="626"/>
      <c r="IO51" s="627"/>
    </row>
    <row r="52" spans="243:249" ht="18">
      <c r="II52" s="624" t="s">
        <v>851</v>
      </c>
      <c r="IJ52" s="612"/>
      <c r="IK52" s="625"/>
      <c r="IL52" s="626"/>
      <c r="IM52" s="625"/>
      <c r="IN52" s="626"/>
      <c r="IO52" s="627"/>
    </row>
    <row r="53" spans="243:249" ht="18">
      <c r="II53" s="624" t="s">
        <v>852</v>
      </c>
      <c r="IJ53" s="612">
        <v>8</v>
      </c>
      <c r="IK53" s="625">
        <f>BG28</f>
        <v>2501</v>
      </c>
      <c r="IL53" s="626">
        <f>BH28</f>
        <v>8357</v>
      </c>
      <c r="IM53" s="625">
        <f>BI28</f>
        <v>1142157</v>
      </c>
      <c r="IN53" s="626">
        <f>BJ28</f>
        <v>2436</v>
      </c>
      <c r="IO53" s="627">
        <f>BK28</f>
        <v>9161</v>
      </c>
    </row>
    <row r="54" spans="243:249" ht="19.5" customHeight="1">
      <c r="II54" s="628"/>
      <c r="IJ54" s="594"/>
      <c r="IK54" s="595"/>
      <c r="IL54" s="595"/>
      <c r="IM54" s="595"/>
      <c r="IN54" s="595"/>
      <c r="IO54" s="596"/>
    </row>
    <row r="55" spans="243:249" ht="19.5" customHeight="1">
      <c r="II55" s="629" t="s">
        <v>885</v>
      </c>
      <c r="IJ55" s="589">
        <v>9</v>
      </c>
      <c r="IK55" s="630">
        <f>BO28</f>
        <v>10011</v>
      </c>
      <c r="IL55" s="630">
        <f>BP28</f>
        <v>1395908</v>
      </c>
      <c r="IM55" s="630">
        <f>BQ28</f>
        <v>17070091</v>
      </c>
      <c r="IN55" s="630">
        <f>BR28</f>
        <v>9097</v>
      </c>
      <c r="IO55" s="631">
        <f>BS28</f>
        <v>10898</v>
      </c>
    </row>
    <row r="56" spans="243:249" ht="19.5" customHeight="1">
      <c r="II56" s="585"/>
      <c r="IJ56" s="594"/>
      <c r="IK56" s="632"/>
      <c r="IL56" s="632"/>
      <c r="IM56" s="632"/>
      <c r="IN56" s="632"/>
      <c r="IO56" s="633"/>
    </row>
    <row r="57" spans="243:249" ht="19.5" customHeight="1">
      <c r="II57" s="629" t="s">
        <v>858</v>
      </c>
      <c r="IJ57" s="589">
        <v>10</v>
      </c>
      <c r="IK57" s="630">
        <f>BW28</f>
        <v>1004722</v>
      </c>
      <c r="IL57" s="630">
        <f>BX28</f>
        <v>131004805</v>
      </c>
      <c r="IM57" s="630">
        <f>BY28</f>
        <v>275527624</v>
      </c>
      <c r="IN57" s="630">
        <f>BZ28</f>
        <v>559483</v>
      </c>
      <c r="IO57" s="631">
        <f>CA28</f>
        <v>2386672</v>
      </c>
    </row>
    <row r="58" spans="243:249" ht="19.5" customHeight="1">
      <c r="II58" s="634" t="s">
        <v>741</v>
      </c>
      <c r="IJ58" s="612"/>
      <c r="IK58" s="613"/>
      <c r="IL58" s="613"/>
      <c r="IM58" s="613"/>
      <c r="IN58" s="613"/>
      <c r="IO58" s="615"/>
    </row>
    <row r="59" spans="243:249" ht="19.5" customHeight="1">
      <c r="II59" s="635" t="s">
        <v>834</v>
      </c>
      <c r="IJ59" s="589">
        <v>11</v>
      </c>
      <c r="IK59" s="616">
        <f>CE28</f>
        <v>940849</v>
      </c>
      <c r="IL59" s="616">
        <f>CF28</f>
        <v>121330332</v>
      </c>
      <c r="IM59" s="616">
        <f>CG28</f>
        <v>242807598</v>
      </c>
      <c r="IN59" s="616">
        <f>CH28</f>
        <v>507800</v>
      </c>
      <c r="IO59" s="618">
        <f>CI28</f>
        <v>2304636</v>
      </c>
    </row>
    <row r="60" spans="243:249" ht="19.5" customHeight="1">
      <c r="II60" s="585"/>
      <c r="IJ60" s="612"/>
      <c r="IK60" s="613"/>
      <c r="IL60" s="613"/>
      <c r="IM60" s="613"/>
      <c r="IN60" s="613"/>
      <c r="IO60" s="615"/>
    </row>
    <row r="61" spans="243:249" ht="19.5" customHeight="1">
      <c r="II61" s="629" t="s">
        <v>1</v>
      </c>
      <c r="IJ61" s="589">
        <v>12</v>
      </c>
      <c r="IK61" s="630">
        <f>CM28</f>
        <v>37773</v>
      </c>
      <c r="IL61" s="630">
        <f>CN28</f>
        <v>63322</v>
      </c>
      <c r="IM61" s="630">
        <f>CO28</f>
        <v>5772783</v>
      </c>
      <c r="IN61" s="630">
        <f>CP28</f>
        <v>36256</v>
      </c>
      <c r="IO61" s="631">
        <f>CQ28</f>
        <v>113407</v>
      </c>
    </row>
    <row r="62" spans="243:249" ht="19.5" customHeight="1">
      <c r="II62" s="585"/>
      <c r="IJ62" s="612"/>
      <c r="IK62" s="636"/>
      <c r="IL62" s="636"/>
      <c r="IM62" s="636"/>
      <c r="IN62" s="636"/>
      <c r="IO62" s="637"/>
    </row>
    <row r="63" spans="243:249" ht="19.5" customHeight="1">
      <c r="II63" s="629" t="s">
        <v>3</v>
      </c>
      <c r="IJ63" s="589">
        <v>13</v>
      </c>
      <c r="IK63" s="630">
        <f>CU28</f>
        <v>80650</v>
      </c>
      <c r="IL63" s="630">
        <f>CV28</f>
        <v>33762152</v>
      </c>
      <c r="IM63" s="630">
        <f>CW28</f>
        <v>262687905</v>
      </c>
      <c r="IN63" s="630">
        <f>CX28</f>
        <v>87895</v>
      </c>
      <c r="IO63" s="631">
        <f>CY28</f>
        <v>101140</v>
      </c>
    </row>
    <row r="64" spans="243:249" ht="19.5" customHeight="1">
      <c r="II64" s="634" t="s">
        <v>167</v>
      </c>
      <c r="IJ64" s="612"/>
      <c r="IK64" s="613"/>
      <c r="IL64" s="613"/>
      <c r="IM64" s="613"/>
      <c r="IN64" s="613"/>
      <c r="IO64" s="615"/>
    </row>
    <row r="65" spans="243:249" ht="19.5" customHeight="1">
      <c r="II65" s="635" t="s">
        <v>835</v>
      </c>
      <c r="IJ65" s="589">
        <v>14</v>
      </c>
      <c r="IK65" s="616">
        <f>DC28</f>
        <v>4736</v>
      </c>
      <c r="IL65" s="616">
        <f>DD28</f>
        <v>1632789</v>
      </c>
      <c r="IM65" s="616">
        <f>DE28</f>
        <v>10864026</v>
      </c>
      <c r="IN65" s="616">
        <f>DF28</f>
        <v>4636</v>
      </c>
      <c r="IO65" s="618">
        <f>DG28</f>
        <v>7974</v>
      </c>
    </row>
    <row r="66" spans="243:249" ht="20.25">
      <c r="II66" s="585" t="s">
        <v>836</v>
      </c>
      <c r="IJ66" s="612"/>
      <c r="IK66" s="638"/>
      <c r="IL66" s="613"/>
      <c r="IM66" s="613"/>
      <c r="IN66" s="613"/>
      <c r="IO66" s="615"/>
    </row>
    <row r="67" spans="243:249" ht="20.25">
      <c r="II67" s="585" t="s">
        <v>837</v>
      </c>
      <c r="IJ67" s="612"/>
      <c r="IK67" s="638"/>
      <c r="IL67" s="613"/>
      <c r="IM67" s="613"/>
      <c r="IN67" s="613"/>
      <c r="IO67" s="615"/>
    </row>
    <row r="68" spans="243:249" ht="20.25">
      <c r="II68" s="585" t="s">
        <v>838</v>
      </c>
      <c r="IJ68" s="612"/>
      <c r="IK68" s="638"/>
      <c r="IL68" s="613"/>
      <c r="IM68" s="613"/>
      <c r="IN68" s="613"/>
      <c r="IO68" s="615"/>
    </row>
    <row r="69" spans="243:249" ht="20.25">
      <c r="II69" s="585" t="s">
        <v>839</v>
      </c>
      <c r="IJ69" s="612"/>
      <c r="IK69" s="638"/>
      <c r="IL69" s="613"/>
      <c r="IM69" s="613"/>
      <c r="IN69" s="613"/>
      <c r="IO69" s="615"/>
    </row>
    <row r="70" spans="243:249" ht="20.25">
      <c r="II70" s="585" t="s">
        <v>840</v>
      </c>
      <c r="IJ70" s="612">
        <v>15</v>
      </c>
      <c r="IK70" s="636">
        <f>DK28</f>
        <v>7220</v>
      </c>
      <c r="IL70" s="636">
        <f>DL28</f>
        <v>14820</v>
      </c>
      <c r="IM70" s="636">
        <f>DM28</f>
        <v>1619771</v>
      </c>
      <c r="IN70" s="636">
        <f>DN28</f>
        <v>7117</v>
      </c>
      <c r="IO70" s="637">
        <f>DO28</f>
        <v>19448</v>
      </c>
    </row>
    <row r="71" spans="243:249" ht="19.5" customHeight="1">
      <c r="II71" s="639" t="s">
        <v>741</v>
      </c>
      <c r="IJ71" s="594"/>
      <c r="IK71" s="595"/>
      <c r="IL71" s="595"/>
      <c r="IM71" s="595"/>
      <c r="IN71" s="595"/>
      <c r="IO71" s="596"/>
    </row>
    <row r="72" spans="243:249" ht="19.5" customHeight="1">
      <c r="II72" s="635" t="s">
        <v>841</v>
      </c>
      <c r="IJ72" s="589">
        <v>16</v>
      </c>
      <c r="IK72" s="616">
        <f>DS28</f>
        <v>417</v>
      </c>
      <c r="IL72" s="616">
        <f>DT28</f>
        <v>647</v>
      </c>
      <c r="IM72" s="616">
        <f>DU28</f>
        <v>347183</v>
      </c>
      <c r="IN72" s="616">
        <f>DV28</f>
        <v>416</v>
      </c>
      <c r="IO72" s="618">
        <f>DW28</f>
        <v>431</v>
      </c>
    </row>
    <row r="73" spans="243:249" ht="11.25" customHeight="1">
      <c r="II73" s="585"/>
      <c r="IJ73" s="612"/>
      <c r="IK73" s="613"/>
      <c r="IL73" s="613"/>
      <c r="IM73" s="613"/>
      <c r="IN73" s="613"/>
      <c r="IO73" s="615"/>
    </row>
    <row r="74" spans="243:249" ht="20.25">
      <c r="II74" s="611" t="s">
        <v>849</v>
      </c>
      <c r="IJ74" s="612"/>
      <c r="IK74" s="638"/>
      <c r="IL74" s="638"/>
      <c r="IM74" s="638"/>
      <c r="IN74" s="638"/>
      <c r="IO74" s="640"/>
    </row>
    <row r="75" spans="243:249" ht="20.25">
      <c r="II75" s="623" t="s">
        <v>850</v>
      </c>
      <c r="IJ75" s="589">
        <v>17</v>
      </c>
      <c r="IK75" s="641">
        <f>EA28</f>
        <v>4948</v>
      </c>
      <c r="IL75" s="641">
        <f>EB28</f>
        <v>6688</v>
      </c>
      <c r="IM75" s="641">
        <f>EC28</f>
        <v>5230989</v>
      </c>
      <c r="IN75" s="641">
        <f>ED28</f>
        <v>4926</v>
      </c>
      <c r="IO75" s="642">
        <f>EE28</f>
        <v>16002</v>
      </c>
    </row>
    <row r="76" spans="243:249" ht="19.5" customHeight="1">
      <c r="II76" s="585"/>
      <c r="IJ76" s="612"/>
      <c r="IK76" s="638"/>
      <c r="IL76" s="638"/>
      <c r="IM76" s="638"/>
      <c r="IN76" s="638"/>
      <c r="IO76" s="640"/>
    </row>
    <row r="77" spans="243:249" ht="19.5" customHeight="1">
      <c r="II77" s="643" t="s">
        <v>597</v>
      </c>
      <c r="IJ77" s="589">
        <v>18</v>
      </c>
      <c r="IK77" s="641">
        <f>EI28</f>
        <v>7768</v>
      </c>
      <c r="IL77" s="641">
        <f>EJ28</f>
        <v>14897</v>
      </c>
      <c r="IM77" s="641">
        <f>EK28</f>
        <v>440253</v>
      </c>
      <c r="IN77" s="641">
        <f>EL28</f>
        <v>7132</v>
      </c>
      <c r="IO77" s="642">
        <f>EM28</f>
        <v>15188</v>
      </c>
    </row>
    <row r="78" spans="243:249" ht="19.5" customHeight="1">
      <c r="II78" s="585"/>
      <c r="IJ78" s="612"/>
      <c r="IK78" s="638"/>
      <c r="IL78" s="638"/>
      <c r="IM78" s="638"/>
      <c r="IN78" s="644"/>
      <c r="IO78" s="645"/>
    </row>
    <row r="79" spans="243:249" ht="19.5" customHeight="1">
      <c r="II79" s="629" t="s">
        <v>8</v>
      </c>
      <c r="IJ79" s="589">
        <v>19</v>
      </c>
      <c r="IK79" s="641">
        <f>EQ28</f>
        <v>4455</v>
      </c>
      <c r="IL79" s="641">
        <f>ER28</f>
        <v>4463</v>
      </c>
      <c r="IM79" s="641">
        <f>ES28</f>
        <v>6899934</v>
      </c>
      <c r="IN79" s="641">
        <f>ET28</f>
        <v>4440</v>
      </c>
      <c r="IO79" s="642">
        <f>EU28</f>
        <v>6012</v>
      </c>
    </row>
    <row r="80" spans="243:249" ht="19.5" customHeight="1">
      <c r="II80" s="634" t="s">
        <v>646</v>
      </c>
      <c r="IJ80" s="612"/>
      <c r="IK80" s="613"/>
      <c r="IL80" s="613"/>
      <c r="IM80" s="613"/>
      <c r="IN80" s="613"/>
      <c r="IO80" s="615"/>
    </row>
    <row r="81" spans="243:249" ht="19.5" customHeight="1">
      <c r="II81" s="635" t="s">
        <v>854</v>
      </c>
      <c r="IJ81" s="589">
        <v>20</v>
      </c>
      <c r="IK81" s="646">
        <f>EY28</f>
        <v>738</v>
      </c>
      <c r="IL81" s="646">
        <f>EZ28</f>
        <v>768</v>
      </c>
      <c r="IM81" s="646">
        <f>FA28</f>
        <v>1184520</v>
      </c>
      <c r="IN81" s="646">
        <f>FB28</f>
        <v>767</v>
      </c>
      <c r="IO81" s="647">
        <f>FC28</f>
        <v>771</v>
      </c>
    </row>
    <row r="82" spans="243:249" ht="19.5" customHeight="1">
      <c r="II82" s="607" t="s">
        <v>606</v>
      </c>
      <c r="IJ82" s="612"/>
      <c r="IK82" s="638"/>
      <c r="IL82" s="638"/>
      <c r="IM82" s="638"/>
      <c r="IN82" s="638"/>
      <c r="IO82" s="640"/>
    </row>
    <row r="83" spans="243:249" ht="19.5" customHeight="1">
      <c r="II83" s="629" t="s">
        <v>105</v>
      </c>
      <c r="IJ83" s="589">
        <v>21</v>
      </c>
      <c r="IK83" s="641">
        <f>FG28</f>
        <v>1607652</v>
      </c>
      <c r="IL83" s="648" t="s">
        <v>644</v>
      </c>
      <c r="IM83" s="630">
        <f>FI28</f>
        <v>490620722</v>
      </c>
      <c r="IN83" s="630">
        <f>FJ28</f>
        <v>948773</v>
      </c>
      <c r="IO83" s="631">
        <f>FK28</f>
        <v>3183351</v>
      </c>
    </row>
    <row r="84" spans="243:249" ht="19.5" customHeight="1">
      <c r="II84" s="639" t="s">
        <v>605</v>
      </c>
      <c r="IJ84" s="594"/>
      <c r="IK84" s="595"/>
      <c r="IL84" s="595"/>
      <c r="IM84" s="594"/>
      <c r="IN84" s="594"/>
      <c r="IO84" s="649"/>
    </row>
    <row r="85" spans="243:249" ht="19.5" customHeight="1">
      <c r="II85" s="635" t="s">
        <v>853</v>
      </c>
      <c r="IJ85" s="589">
        <v>22</v>
      </c>
      <c r="IK85" s="616">
        <f>FO28</f>
        <v>119569</v>
      </c>
      <c r="IL85" s="616">
        <f>FP28</f>
        <v>219421</v>
      </c>
      <c r="IM85" s="616">
        <f>FQ28</f>
        <v>35050732</v>
      </c>
      <c r="IN85" s="616">
        <f>FR28</f>
        <v>114615</v>
      </c>
      <c r="IO85" s="618">
        <f>FS28</f>
        <v>298875</v>
      </c>
    </row>
    <row r="86" spans="243:249" ht="15.75">
      <c r="II86" s="585"/>
      <c r="IJ86" s="612"/>
      <c r="IK86" s="613"/>
      <c r="IL86" s="613"/>
      <c r="IM86" s="613"/>
      <c r="IN86" s="650"/>
      <c r="IO86" s="615"/>
    </row>
    <row r="87" spans="243:249" ht="20.25">
      <c r="II87" s="607" t="s">
        <v>607</v>
      </c>
      <c r="IJ87" s="612"/>
      <c r="IK87" s="613"/>
      <c r="IL87" s="613"/>
      <c r="IM87" s="613"/>
      <c r="IN87" s="613"/>
      <c r="IO87" s="615"/>
    </row>
    <row r="88" spans="243:249" ht="20.25">
      <c r="II88" s="629" t="s">
        <v>608</v>
      </c>
      <c r="IJ88" s="589">
        <v>23</v>
      </c>
      <c r="IK88" s="641">
        <f>FW28</f>
        <v>75</v>
      </c>
      <c r="IL88" s="648" t="s">
        <v>644</v>
      </c>
      <c r="IM88" s="641">
        <f>FY28</f>
        <v>84599</v>
      </c>
      <c r="IN88" s="630">
        <f>FZ28</f>
        <v>75</v>
      </c>
      <c r="IO88" s="642">
        <f>GA28</f>
        <v>262</v>
      </c>
    </row>
    <row r="89" spans="243:249" ht="19.5" customHeight="1">
      <c r="II89" s="639" t="s">
        <v>605</v>
      </c>
      <c r="IJ89" s="594"/>
      <c r="IK89" s="595"/>
      <c r="IL89" s="595"/>
      <c r="IM89" s="595"/>
      <c r="IN89" s="595"/>
      <c r="IO89" s="596"/>
    </row>
    <row r="90" spans="243:249" ht="19.5" customHeight="1">
      <c r="II90" s="651" t="s">
        <v>609</v>
      </c>
      <c r="IJ90" s="612">
        <v>24</v>
      </c>
      <c r="IK90" s="652">
        <f>GE28</f>
        <v>0</v>
      </c>
      <c r="IL90" s="652">
        <f>GF28</f>
        <v>0</v>
      </c>
      <c r="IM90" s="652">
        <f>GG28</f>
        <v>0</v>
      </c>
      <c r="IN90" s="652">
        <f>GH28</f>
        <v>0</v>
      </c>
      <c r="IO90" s="653">
        <f>GI28</f>
        <v>0</v>
      </c>
    </row>
    <row r="91" spans="243:249" ht="19.5" customHeight="1">
      <c r="II91" s="654"/>
      <c r="IJ91" s="594"/>
      <c r="IK91" s="655"/>
      <c r="IL91" s="655"/>
      <c r="IM91" s="655"/>
      <c r="IN91" s="656"/>
      <c r="IO91" s="657"/>
    </row>
    <row r="92" spans="243:249" ht="19.5" customHeight="1">
      <c r="II92" s="658" t="s">
        <v>842</v>
      </c>
      <c r="IJ92" s="589">
        <v>25</v>
      </c>
      <c r="IK92" s="646">
        <f>GM28</f>
        <v>38</v>
      </c>
      <c r="IL92" s="646">
        <f>GN28</f>
        <v>39</v>
      </c>
      <c r="IM92" s="646">
        <f>GO28</f>
        <v>37730</v>
      </c>
      <c r="IN92" s="616">
        <f>GP28</f>
        <v>38</v>
      </c>
      <c r="IO92" s="647">
        <f>GQ28</f>
        <v>141</v>
      </c>
    </row>
    <row r="93" spans="243:249" ht="19.5" customHeight="1">
      <c r="II93" s="654"/>
      <c r="IJ93" s="594"/>
      <c r="IK93" s="655"/>
      <c r="IL93" s="659"/>
      <c r="IM93" s="655"/>
      <c r="IN93" s="655"/>
      <c r="IO93" s="657"/>
    </row>
    <row r="94" spans="243:249" ht="19.5" customHeight="1">
      <c r="II94" s="658" t="s">
        <v>843</v>
      </c>
      <c r="IJ94" s="589">
        <v>26</v>
      </c>
      <c r="IK94" s="646">
        <f>GU28</f>
        <v>36</v>
      </c>
      <c r="IL94" s="660">
        <f>GV28</f>
        <v>37</v>
      </c>
      <c r="IM94" s="646">
        <f>GW28</f>
        <v>46869</v>
      </c>
      <c r="IN94" s="646">
        <f>GX28</f>
        <v>36</v>
      </c>
      <c r="IO94" s="647">
        <f>GY28</f>
        <v>117</v>
      </c>
    </row>
    <row r="95" spans="243:249" ht="15.75">
      <c r="II95" s="585"/>
      <c r="IJ95" s="612"/>
      <c r="IK95" s="613"/>
      <c r="IL95" s="614"/>
      <c r="IM95" s="613"/>
      <c r="IN95" s="613"/>
      <c r="IO95" s="615"/>
    </row>
    <row r="96" spans="243:249" ht="20.25">
      <c r="II96" s="607" t="s">
        <v>844</v>
      </c>
      <c r="IJ96" s="612"/>
      <c r="IK96" s="613"/>
      <c r="IL96" s="613"/>
      <c r="IM96" s="613"/>
      <c r="IN96" s="613"/>
      <c r="IO96" s="615"/>
    </row>
    <row r="97" spans="243:249" ht="20.25">
      <c r="II97" s="635" t="s">
        <v>845</v>
      </c>
      <c r="IJ97" s="589">
        <v>27</v>
      </c>
      <c r="IK97" s="648" t="s">
        <v>644</v>
      </c>
      <c r="IL97" s="648" t="s">
        <v>644</v>
      </c>
      <c r="IM97" s="648" t="s">
        <v>644</v>
      </c>
      <c r="IN97" s="641">
        <f>HF28</f>
        <v>193451</v>
      </c>
      <c r="IO97" s="642">
        <f>HG28</f>
        <v>547673</v>
      </c>
    </row>
    <row r="98" spans="243:249" ht="20.25">
      <c r="II98" s="585"/>
      <c r="IJ98" s="612"/>
      <c r="IK98" s="644"/>
      <c r="IL98" s="644"/>
      <c r="IM98" s="644"/>
      <c r="IN98" s="644"/>
      <c r="IO98" s="645"/>
    </row>
    <row r="99" spans="243:253" ht="20.25">
      <c r="II99" s="629" t="s">
        <v>880</v>
      </c>
      <c r="IJ99" s="589">
        <v>28</v>
      </c>
      <c r="IK99" s="648" t="s">
        <v>644</v>
      </c>
      <c r="IL99" s="648" t="s">
        <v>644</v>
      </c>
      <c r="IM99" s="648" t="s">
        <v>644</v>
      </c>
      <c r="IN99" s="641">
        <f>HN28</f>
        <v>37132</v>
      </c>
      <c r="IO99" s="642">
        <f>HO28</f>
        <v>105853</v>
      </c>
      <c r="IS99" s="461">
        <f>SUM(IS29,IS42,IS44,IS48,IS50,IS57,IS62,IS64,IS66,IS70,IS75)</f>
        <v>0</v>
      </c>
    </row>
    <row r="100" spans="243:249" ht="20.25">
      <c r="II100" s="585"/>
      <c r="IJ100" s="612"/>
      <c r="IK100" s="638"/>
      <c r="IL100" s="638"/>
      <c r="IM100" s="638"/>
      <c r="IN100" s="638"/>
      <c r="IO100" s="640"/>
    </row>
    <row r="101" spans="243:249" ht="21" thickBot="1">
      <c r="II101" s="661" t="s">
        <v>12</v>
      </c>
      <c r="IJ101" s="662">
        <v>29</v>
      </c>
      <c r="IK101" s="663" t="s">
        <v>644</v>
      </c>
      <c r="IL101" s="663" t="s">
        <v>644</v>
      </c>
      <c r="IM101" s="663" t="s">
        <v>644</v>
      </c>
      <c r="IN101" s="664">
        <f>HV28</f>
        <v>1030305</v>
      </c>
      <c r="IO101" s="665">
        <f>HW28</f>
        <v>3169815</v>
      </c>
    </row>
    <row r="102" spans="243:249" ht="20.25">
      <c r="II102" s="464"/>
      <c r="IJ102" s="845"/>
      <c r="IK102" s="959"/>
      <c r="IL102" s="959"/>
      <c r="IM102" s="959"/>
      <c r="IN102" s="1192"/>
      <c r="IO102" s="1192"/>
    </row>
    <row r="103" spans="243:249" ht="20.25">
      <c r="II103" s="464" t="s">
        <v>228</v>
      </c>
      <c r="IJ103" s="845">
        <v>30</v>
      </c>
      <c r="IK103" s="959">
        <f>IA28</f>
        <v>2540</v>
      </c>
      <c r="IL103" s="959">
        <f>IB28</f>
        <v>23821</v>
      </c>
      <c r="IM103" s="959">
        <f>IC28</f>
        <v>12666093</v>
      </c>
      <c r="IN103" s="959">
        <f>ID28</f>
        <v>2496</v>
      </c>
      <c r="IO103" s="959">
        <f>IE28</f>
        <v>3359</v>
      </c>
    </row>
    <row r="104" spans="243:249" ht="12.75" customHeight="1">
      <c r="II104" s="464"/>
      <c r="IJ104" s="845"/>
      <c r="IK104" s="959"/>
      <c r="IL104" s="959"/>
      <c r="IM104" s="959"/>
      <c r="IN104" s="959"/>
      <c r="IO104" s="959"/>
    </row>
    <row r="105" ht="12.75" customHeight="1"/>
    <row r="106" ht="12.75" customHeight="1">
      <c r="II106" s="461" t="s">
        <v>595</v>
      </c>
    </row>
    <row r="107" ht="12.75" customHeight="1">
      <c r="II107" s="461" t="s">
        <v>598</v>
      </c>
    </row>
    <row r="108" ht="12.75" customHeight="1">
      <c r="II108" s="461" t="s">
        <v>600</v>
      </c>
    </row>
    <row r="109" spans="243:248" ht="12.75" customHeight="1">
      <c r="II109" s="669" t="s">
        <v>738</v>
      </c>
      <c r="IJ109" s="669"/>
      <c r="IK109" s="669"/>
      <c r="IL109" s="669"/>
      <c r="IM109" s="669"/>
      <c r="IN109" s="669"/>
    </row>
    <row r="110" spans="243:248" ht="12.75" customHeight="1">
      <c r="II110" s="669" t="s">
        <v>739</v>
      </c>
      <c r="IJ110" s="669"/>
      <c r="IK110" s="669"/>
      <c r="IL110" s="669"/>
      <c r="IM110" s="669"/>
      <c r="IN110" s="669"/>
    </row>
    <row r="111" spans="243:248" ht="12.75" customHeight="1">
      <c r="II111" s="669" t="s">
        <v>740</v>
      </c>
      <c r="IJ111" s="669"/>
      <c r="IK111" s="669"/>
      <c r="IL111" s="669"/>
      <c r="IM111" s="669"/>
      <c r="IN111" s="669"/>
    </row>
    <row r="112" ht="12.75" customHeight="1"/>
    <row r="113" ht="12.75" customHeight="1">
      <c r="II113" s="459" t="s">
        <v>567</v>
      </c>
    </row>
    <row r="114" ht="12.75" customHeight="1">
      <c r="II114" s="666" t="s">
        <v>846</v>
      </c>
    </row>
    <row r="115" ht="12.75" customHeight="1">
      <c r="II115" s="666" t="s">
        <v>847</v>
      </c>
    </row>
    <row r="116" ht="12.75" customHeight="1">
      <c r="II116" s="666" t="s">
        <v>738</v>
      </c>
    </row>
    <row r="117" ht="12.75" customHeight="1">
      <c r="II117" s="666" t="s">
        <v>739</v>
      </c>
    </row>
    <row r="118" ht="12.75" customHeight="1">
      <c r="II118" s="666" t="s">
        <v>740</v>
      </c>
    </row>
    <row r="122" ht="12.75">
      <c r="II122"/>
    </row>
    <row r="123" ht="12.75">
      <c r="II123"/>
    </row>
    <row r="124" ht="12.75">
      <c r="II124"/>
    </row>
    <row r="125" ht="12.75">
      <c r="II125"/>
    </row>
    <row r="126" ht="12.75">
      <c r="II126"/>
    </row>
    <row r="127" ht="12.75">
      <c r="II127"/>
    </row>
  </sheetData>
  <printOptions/>
  <pageMargins left="0.46" right="0.31" top="0.86" bottom="0.58" header="0.38" footer="0.5"/>
  <pageSetup fitToHeight="1" fitToWidth="1" horizontalDpi="300" verticalDpi="3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34"/>
  <sheetViews>
    <sheetView zoomScale="65" zoomScaleNormal="65" workbookViewId="0" topLeftCell="A31">
      <selection activeCell="F60" sqref="F60"/>
    </sheetView>
  </sheetViews>
  <sheetFormatPr defaultColWidth="9.00390625" defaultRowHeight="12.75"/>
  <cols>
    <col min="1" max="1" width="8.875" style="461" customWidth="1"/>
    <col min="2" max="2" width="42.125" style="461" customWidth="1"/>
    <col min="3" max="3" width="21.75390625" style="461" customWidth="1"/>
    <col min="4" max="4" width="20.75390625" style="461" customWidth="1"/>
    <col min="5" max="5" width="22.375" style="461" customWidth="1"/>
    <col min="6" max="6" width="23.125" style="461" customWidth="1"/>
    <col min="7" max="8" width="21.625" style="461" customWidth="1"/>
    <col min="9" max="9" width="20.875" style="461" customWidth="1"/>
    <col min="10" max="11" width="8.875" style="461" customWidth="1"/>
    <col min="12" max="12" width="50.75390625" style="461" customWidth="1"/>
    <col min="13" max="13" width="23.375" style="461" customWidth="1"/>
    <col min="14" max="14" width="23.00390625" style="461" customWidth="1"/>
    <col min="15" max="15" width="24.00390625" style="461" customWidth="1"/>
    <col min="16" max="16" width="23.25390625" style="461" customWidth="1"/>
    <col min="17" max="17" width="21.75390625" style="461" customWidth="1"/>
    <col min="18" max="18" width="20.875" style="461" customWidth="1"/>
    <col min="19" max="19" width="22.75390625" style="461" customWidth="1"/>
    <col min="20" max="21" width="8.875" style="461" customWidth="1"/>
    <col min="22" max="22" width="45.00390625" style="461" customWidth="1"/>
    <col min="23" max="23" width="23.625" style="461" customWidth="1"/>
    <col min="24" max="24" width="22.00390625" style="461" customWidth="1"/>
    <col min="25" max="25" width="22.75390625" style="461" customWidth="1"/>
    <col min="26" max="26" width="23.375" style="461" customWidth="1"/>
    <col min="27" max="27" width="22.625" style="461" customWidth="1"/>
    <col min="28" max="28" width="23.375" style="461" customWidth="1"/>
    <col min="29" max="29" width="22.625" style="461" customWidth="1"/>
    <col min="30" max="31" width="8.875" style="461" customWidth="1"/>
    <col min="32" max="32" width="45.75390625" style="461" customWidth="1"/>
    <col min="33" max="33" width="23.25390625" style="461" customWidth="1"/>
    <col min="34" max="34" width="22.25390625" style="461" customWidth="1"/>
    <col min="35" max="35" width="23.75390625" style="461" customWidth="1"/>
    <col min="36" max="36" width="21.00390625" style="461" customWidth="1"/>
    <col min="37" max="37" width="23.75390625" style="461" customWidth="1"/>
    <col min="38" max="38" width="24.375" style="461" customWidth="1"/>
    <col min="39" max="39" width="23.75390625" style="461" customWidth="1"/>
    <col min="40" max="41" width="8.875" style="461" customWidth="1"/>
    <col min="42" max="42" width="42.00390625" style="461" customWidth="1"/>
    <col min="43" max="43" width="23.00390625" style="461" customWidth="1"/>
    <col min="44" max="44" width="23.375" style="461" customWidth="1"/>
    <col min="45" max="45" width="20.875" style="461" customWidth="1"/>
    <col min="46" max="46" width="23.25390625" style="461" customWidth="1"/>
    <col min="47" max="47" width="24.625" style="461" customWidth="1"/>
    <col min="48" max="48" width="19.75390625" style="461" customWidth="1"/>
    <col min="49" max="49" width="23.125" style="461" customWidth="1"/>
    <col min="50" max="51" width="8.875" style="461" customWidth="1"/>
    <col min="52" max="52" width="42.25390625" style="461" customWidth="1"/>
    <col min="53" max="53" width="21.875" style="461" customWidth="1"/>
    <col min="54" max="54" width="22.00390625" style="461" customWidth="1"/>
    <col min="55" max="56" width="21.875" style="461" customWidth="1"/>
    <col min="57" max="57" width="24.625" style="461" customWidth="1"/>
    <col min="58" max="58" width="22.125" style="461" customWidth="1"/>
    <col min="59" max="59" width="24.375" style="461" customWidth="1"/>
    <col min="60" max="61" width="8.875" style="461" customWidth="1"/>
    <col min="62" max="62" width="44.125" style="461" customWidth="1"/>
    <col min="63" max="63" width="22.375" style="461" customWidth="1"/>
    <col min="64" max="64" width="20.625" style="461" customWidth="1"/>
    <col min="65" max="65" width="21.00390625" style="461" customWidth="1"/>
    <col min="66" max="66" width="20.375" style="461" customWidth="1"/>
    <col min="67" max="67" width="20.125" style="461" customWidth="1"/>
    <col min="68" max="68" width="21.25390625" style="461" customWidth="1"/>
    <col min="69" max="69" width="21.875" style="461" customWidth="1"/>
    <col min="70" max="71" width="8.875" style="461" customWidth="1"/>
    <col min="72" max="72" width="42.625" style="461" customWidth="1"/>
    <col min="73" max="73" width="22.75390625" style="461" customWidth="1"/>
    <col min="74" max="74" width="20.375" style="461" customWidth="1"/>
    <col min="75" max="75" width="22.25390625" style="461" customWidth="1"/>
    <col min="76" max="76" width="21.75390625" style="461" customWidth="1"/>
    <col min="77" max="77" width="20.75390625" style="461" customWidth="1"/>
    <col min="78" max="78" width="22.875" style="461" customWidth="1"/>
    <col min="79" max="79" width="21.25390625" style="461" customWidth="1"/>
    <col min="80" max="81" width="8.875" style="461" customWidth="1"/>
    <col min="82" max="82" width="41.75390625" style="461" customWidth="1"/>
    <col min="83" max="83" width="22.125" style="461" customWidth="1"/>
    <col min="84" max="84" width="20.75390625" style="461" customWidth="1"/>
    <col min="85" max="85" width="20.875" style="461" customWidth="1"/>
    <col min="86" max="86" width="22.00390625" style="461" customWidth="1"/>
    <col min="87" max="87" width="22.75390625" style="461" customWidth="1"/>
    <col min="88" max="88" width="22.00390625" style="461" customWidth="1"/>
    <col min="89" max="89" width="22.125" style="461" customWidth="1"/>
    <col min="90" max="91" width="8.875" style="461" customWidth="1"/>
    <col min="92" max="92" width="44.75390625" style="461" customWidth="1"/>
    <col min="93" max="93" width="22.125" style="461" customWidth="1"/>
    <col min="94" max="94" width="25.625" style="461" customWidth="1"/>
    <col min="95" max="95" width="21.375" style="461" customWidth="1"/>
    <col min="96" max="96" width="20.75390625" style="461" customWidth="1"/>
    <col min="97" max="97" width="22.625" style="461" customWidth="1"/>
    <col min="98" max="98" width="21.75390625" style="461" customWidth="1"/>
    <col min="99" max="99" width="20.00390625" style="461" customWidth="1"/>
    <col min="100" max="101" width="8.875" style="461" customWidth="1"/>
    <col min="102" max="102" width="44.375" style="461" customWidth="1"/>
    <col min="103" max="103" width="24.875" style="461" customWidth="1"/>
    <col min="104" max="104" width="22.625" style="461" customWidth="1"/>
    <col min="105" max="105" width="20.00390625" style="461" customWidth="1"/>
    <col min="106" max="106" width="22.375" style="461" customWidth="1"/>
    <col min="107" max="107" width="24.875" style="461" customWidth="1"/>
    <col min="108" max="108" width="25.375" style="461" customWidth="1"/>
    <col min="109" max="109" width="23.875" style="461" customWidth="1"/>
    <col min="110" max="111" width="8.875" style="461" customWidth="1"/>
    <col min="112" max="112" width="44.375" style="461" customWidth="1"/>
    <col min="113" max="113" width="24.875" style="461" customWidth="1"/>
    <col min="114" max="114" width="22.625" style="461" customWidth="1"/>
    <col min="115" max="115" width="20.00390625" style="461" customWidth="1"/>
    <col min="116" max="116" width="22.375" style="461" customWidth="1"/>
    <col min="117" max="117" width="24.875" style="461" customWidth="1"/>
    <col min="118" max="118" width="25.375" style="461" customWidth="1"/>
    <col min="119" max="119" width="23.875" style="461" customWidth="1"/>
    <col min="120" max="121" width="8.875" style="461" customWidth="1"/>
    <col min="122" max="122" width="41.375" style="461" customWidth="1"/>
    <col min="123" max="123" width="26.375" style="461" customWidth="1"/>
    <col min="124" max="124" width="25.375" style="461" customWidth="1"/>
    <col min="125" max="125" width="24.625" style="461" customWidth="1"/>
    <col min="126" max="126" width="23.875" style="461" customWidth="1"/>
    <col min="127" max="127" width="24.75390625" style="461" customWidth="1"/>
    <col min="128" max="128" width="23.75390625" style="461" customWidth="1"/>
    <col min="129" max="129" width="22.75390625" style="461" customWidth="1"/>
    <col min="130" max="131" width="8.875" style="461" customWidth="1"/>
    <col min="132" max="132" width="40.375" style="461" customWidth="1"/>
    <col min="133" max="133" width="25.75390625" style="461" customWidth="1"/>
    <col min="134" max="134" width="24.125" style="461" customWidth="1"/>
    <col min="135" max="135" width="24.875" style="461" customWidth="1"/>
    <col min="136" max="136" width="24.125" style="461" customWidth="1"/>
    <col min="137" max="137" width="25.00390625" style="461" customWidth="1"/>
    <col min="138" max="138" width="22.625" style="461" customWidth="1"/>
    <col min="139" max="139" width="21.75390625" style="461" customWidth="1"/>
    <col min="140" max="141" width="8.875" style="461" customWidth="1"/>
    <col min="142" max="142" width="41.875" style="461" customWidth="1"/>
    <col min="143" max="143" width="21.625" style="461" customWidth="1"/>
    <col min="144" max="144" width="21.875" style="461" customWidth="1"/>
    <col min="145" max="145" width="23.00390625" style="461" customWidth="1"/>
    <col min="146" max="146" width="22.375" style="461" customWidth="1"/>
    <col min="147" max="147" width="19.00390625" style="461" customWidth="1"/>
    <col min="148" max="148" width="23.125" style="461" customWidth="1"/>
    <col min="149" max="149" width="23.75390625" style="461" customWidth="1"/>
    <col min="150" max="151" width="8.875" style="461" customWidth="1"/>
    <col min="152" max="152" width="42.125" style="461" customWidth="1"/>
    <col min="153" max="153" width="20.375" style="461" customWidth="1"/>
    <col min="154" max="154" width="24.75390625" style="461" customWidth="1"/>
    <col min="155" max="155" width="21.875" style="461" customWidth="1"/>
    <col min="156" max="156" width="22.125" style="461" customWidth="1"/>
    <col min="157" max="157" width="23.25390625" style="461" customWidth="1"/>
    <col min="158" max="158" width="22.125" style="461" customWidth="1"/>
    <col min="159" max="159" width="20.875" style="461" customWidth="1"/>
    <col min="160" max="161" width="8.875" style="461" customWidth="1"/>
    <col min="162" max="162" width="43.625" style="461" customWidth="1"/>
    <col min="163" max="163" width="24.25390625" style="461" customWidth="1"/>
    <col min="164" max="164" width="25.875" style="461" customWidth="1"/>
    <col min="165" max="165" width="25.75390625" style="461" customWidth="1"/>
    <col min="166" max="166" width="22.25390625" style="461" customWidth="1"/>
    <col min="167" max="167" width="24.875" style="461" customWidth="1"/>
    <col min="168" max="168" width="27.125" style="461" customWidth="1"/>
    <col min="169" max="169" width="25.625" style="461" customWidth="1"/>
    <col min="170" max="171" width="8.875" style="461" customWidth="1"/>
    <col min="172" max="172" width="42.375" style="461" customWidth="1"/>
    <col min="173" max="174" width="24.75390625" style="461" customWidth="1"/>
    <col min="175" max="175" width="22.875" style="461" customWidth="1"/>
    <col min="176" max="176" width="23.00390625" style="461" customWidth="1"/>
    <col min="177" max="177" width="22.625" style="461" customWidth="1"/>
    <col min="178" max="178" width="24.875" style="461" customWidth="1"/>
    <col min="179" max="179" width="23.125" style="461" customWidth="1"/>
    <col min="180" max="181" width="8.875" style="461" customWidth="1"/>
    <col min="182" max="182" width="44.875" style="461" customWidth="1"/>
    <col min="183" max="183" width="22.875" style="461" customWidth="1"/>
    <col min="184" max="184" width="21.375" style="461" customWidth="1"/>
    <col min="185" max="185" width="23.875" style="461" customWidth="1"/>
    <col min="186" max="186" width="21.75390625" style="461" customWidth="1"/>
    <col min="187" max="187" width="23.00390625" style="461" customWidth="1"/>
    <col min="188" max="188" width="21.625" style="461" customWidth="1"/>
    <col min="189" max="189" width="21.75390625" style="461" customWidth="1"/>
    <col min="190" max="191" width="8.875" style="461" customWidth="1"/>
    <col min="192" max="192" width="39.75390625" style="461" customWidth="1"/>
    <col min="193" max="193" width="20.75390625" style="461" customWidth="1"/>
    <col min="194" max="194" width="21.25390625" style="461" customWidth="1"/>
    <col min="195" max="195" width="24.125" style="461" customWidth="1"/>
    <col min="196" max="196" width="24.00390625" style="461" customWidth="1"/>
    <col min="197" max="197" width="23.125" style="461" customWidth="1"/>
    <col min="198" max="198" width="22.625" style="461" customWidth="1"/>
    <col min="199" max="199" width="23.75390625" style="461" customWidth="1"/>
    <col min="200" max="201" width="8.875" style="461" customWidth="1"/>
    <col min="202" max="202" width="41.75390625" style="461" customWidth="1"/>
    <col min="203" max="203" width="25.625" style="461" customWidth="1"/>
    <col min="204" max="204" width="24.125" style="461" customWidth="1"/>
    <col min="205" max="205" width="22.00390625" style="461" customWidth="1"/>
    <col min="206" max="206" width="22.875" style="461" customWidth="1"/>
    <col min="207" max="207" width="24.875" style="461" customWidth="1"/>
    <col min="208" max="208" width="24.125" style="461" customWidth="1"/>
    <col min="209" max="209" width="23.875" style="461" customWidth="1"/>
    <col min="210" max="211" width="8.875" style="461" customWidth="1"/>
    <col min="212" max="212" width="42.25390625" style="461" customWidth="1"/>
    <col min="213" max="213" width="23.125" style="461" customWidth="1"/>
    <col min="214" max="214" width="24.125" style="461" customWidth="1"/>
    <col min="215" max="215" width="21.25390625" style="461" customWidth="1"/>
    <col min="216" max="216" width="20.625" style="461" customWidth="1"/>
    <col min="217" max="217" width="21.625" style="461" customWidth="1"/>
    <col min="218" max="218" width="20.375" style="461" customWidth="1"/>
    <col min="219" max="219" width="21.375" style="461" customWidth="1"/>
    <col min="220" max="221" width="8.875" style="461" customWidth="1"/>
    <col min="222" max="222" width="41.125" style="461" customWidth="1"/>
    <col min="223" max="223" width="27.875" style="461" customWidth="1"/>
    <col min="224" max="224" width="24.375" style="461" customWidth="1"/>
    <col min="225" max="225" width="22.00390625" style="461" customWidth="1"/>
    <col min="226" max="226" width="22.25390625" style="461" customWidth="1"/>
    <col min="227" max="227" width="24.25390625" style="461" customWidth="1"/>
    <col min="228" max="228" width="24.625" style="461" customWidth="1"/>
    <col min="229" max="229" width="24.875" style="461" customWidth="1"/>
    <col min="230" max="231" width="8.875" style="461" customWidth="1"/>
    <col min="232" max="232" width="42.875" style="461" customWidth="1"/>
    <col min="233" max="233" width="23.375" style="461" customWidth="1"/>
    <col min="234" max="234" width="25.00390625" style="461" customWidth="1"/>
    <col min="235" max="235" width="21.25390625" style="461" customWidth="1"/>
    <col min="236" max="236" width="23.25390625" style="461" customWidth="1"/>
    <col min="237" max="237" width="23.00390625" style="461" customWidth="1"/>
    <col min="238" max="238" width="22.375" style="461" customWidth="1"/>
    <col min="239" max="239" width="21.25390625" style="461" customWidth="1"/>
    <col min="240" max="241" width="8.875" style="461" customWidth="1"/>
    <col min="242" max="242" width="96.875" style="461" customWidth="1"/>
    <col min="243" max="243" width="8.875" style="461" customWidth="1"/>
    <col min="244" max="244" width="48.25390625" style="461" customWidth="1"/>
    <col min="245" max="245" width="55.25390625" style="461" customWidth="1"/>
    <col min="246" max="246" width="53.75390625" style="461" customWidth="1"/>
    <col min="247" max="247" width="46.25390625" style="461" customWidth="1"/>
    <col min="248" max="248" width="51.875" style="461" customWidth="1"/>
    <col min="249" max="249" width="53.625" style="461" customWidth="1"/>
    <col min="250" max="250" width="52.00390625" style="461" customWidth="1"/>
    <col min="251" max="16384" width="8.875" style="461" customWidth="1"/>
  </cols>
  <sheetData>
    <row r="1" spans="233:239" ht="25.5">
      <c r="HY1" s="667"/>
      <c r="HZ1" s="667"/>
      <c r="IA1" s="667"/>
      <c r="IB1" s="667"/>
      <c r="IC1" s="667"/>
      <c r="ID1" s="667"/>
      <c r="IE1" s="667"/>
    </row>
    <row r="6" spans="1:239" ht="26.25">
      <c r="A6" s="556" t="s">
        <v>688</v>
      </c>
      <c r="B6" s="456"/>
      <c r="C6" s="668"/>
      <c r="D6" s="456"/>
      <c r="E6" s="456"/>
      <c r="F6" s="456"/>
      <c r="G6" s="456"/>
      <c r="H6" s="508"/>
      <c r="I6" s="508"/>
      <c r="J6" s="508"/>
      <c r="K6" s="556" t="s">
        <v>688</v>
      </c>
      <c r="L6" s="456"/>
      <c r="M6" s="668"/>
      <c r="N6" s="456"/>
      <c r="O6" s="456"/>
      <c r="P6" s="456"/>
      <c r="Q6" s="456"/>
      <c r="R6" s="508"/>
      <c r="S6" s="508"/>
      <c r="T6" s="456"/>
      <c r="U6" s="556" t="s">
        <v>688</v>
      </c>
      <c r="V6" s="456"/>
      <c r="W6" s="668"/>
      <c r="X6" s="456"/>
      <c r="Y6" s="456"/>
      <c r="Z6" s="456"/>
      <c r="AA6" s="456"/>
      <c r="AB6" s="508"/>
      <c r="AC6" s="508"/>
      <c r="AD6" s="508"/>
      <c r="AE6" s="556" t="s">
        <v>688</v>
      </c>
      <c r="AF6" s="456"/>
      <c r="AG6" s="668"/>
      <c r="AH6" s="456"/>
      <c r="AI6" s="456"/>
      <c r="AJ6" s="456"/>
      <c r="AK6" s="456"/>
      <c r="AL6" s="508"/>
      <c r="AM6" s="508"/>
      <c r="AN6" s="508"/>
      <c r="AO6" s="556" t="s">
        <v>689</v>
      </c>
      <c r="AP6" s="456"/>
      <c r="AQ6" s="668"/>
      <c r="AR6" s="456"/>
      <c r="AS6" s="456"/>
      <c r="AT6" s="456"/>
      <c r="AU6" s="456"/>
      <c r="AV6" s="508"/>
      <c r="AW6" s="508"/>
      <c r="AX6" s="508"/>
      <c r="AY6" s="556" t="s">
        <v>688</v>
      </c>
      <c r="AZ6" s="456"/>
      <c r="BA6" s="668"/>
      <c r="BB6" s="456"/>
      <c r="BC6" s="456"/>
      <c r="BD6" s="456"/>
      <c r="BE6" s="456"/>
      <c r="BF6" s="508"/>
      <c r="BG6" s="508"/>
      <c r="BH6" s="456"/>
      <c r="BI6" s="556" t="s">
        <v>688</v>
      </c>
      <c r="BJ6" s="456"/>
      <c r="BK6" s="668"/>
      <c r="BL6" s="456"/>
      <c r="BM6" s="456"/>
      <c r="BN6" s="456"/>
      <c r="BO6" s="456"/>
      <c r="BP6" s="508"/>
      <c r="BQ6" s="508"/>
      <c r="BR6" s="508"/>
      <c r="BS6" s="556" t="s">
        <v>688</v>
      </c>
      <c r="BT6" s="456"/>
      <c r="BU6" s="668"/>
      <c r="BV6" s="456"/>
      <c r="BW6" s="456"/>
      <c r="BX6" s="456"/>
      <c r="BY6" s="456"/>
      <c r="BZ6" s="508"/>
      <c r="CA6" s="508"/>
      <c r="CB6" s="508"/>
      <c r="CC6" s="556" t="s">
        <v>688</v>
      </c>
      <c r="CD6" s="456"/>
      <c r="CE6" s="668"/>
      <c r="CF6" s="456"/>
      <c r="CG6" s="456"/>
      <c r="CH6" s="456"/>
      <c r="CI6" s="456"/>
      <c r="CJ6" s="508"/>
      <c r="CK6" s="508"/>
      <c r="CL6" s="508"/>
      <c r="CM6" s="556" t="s">
        <v>688</v>
      </c>
      <c r="CN6" s="456"/>
      <c r="CO6" s="668"/>
      <c r="CP6" s="456"/>
      <c r="CQ6" s="456"/>
      <c r="CR6" s="456"/>
      <c r="CS6" s="456"/>
      <c r="CT6" s="508"/>
      <c r="CU6" s="508"/>
      <c r="CV6" s="508"/>
      <c r="CW6" s="556" t="s">
        <v>688</v>
      </c>
      <c r="CX6" s="456"/>
      <c r="CY6" s="668"/>
      <c r="CZ6" s="456"/>
      <c r="DA6" s="456"/>
      <c r="DB6" s="456"/>
      <c r="DC6" s="456"/>
      <c r="DD6" s="508"/>
      <c r="DE6" s="508"/>
      <c r="DF6" s="508"/>
      <c r="DG6" s="556" t="s">
        <v>688</v>
      </c>
      <c r="DH6" s="456"/>
      <c r="DI6" s="668"/>
      <c r="DJ6" s="456"/>
      <c r="DK6" s="456"/>
      <c r="DL6" s="456"/>
      <c r="DM6" s="456"/>
      <c r="DN6" s="508"/>
      <c r="DO6" s="508"/>
      <c r="DP6" s="508"/>
      <c r="DQ6" s="556" t="s">
        <v>688</v>
      </c>
      <c r="DR6" s="456"/>
      <c r="DS6" s="668"/>
      <c r="DT6" s="456"/>
      <c r="DU6" s="456"/>
      <c r="DV6" s="456"/>
      <c r="DW6" s="456"/>
      <c r="DX6" s="508"/>
      <c r="DY6" s="508"/>
      <c r="DZ6" s="508"/>
      <c r="EA6" s="556" t="s">
        <v>688</v>
      </c>
      <c r="EB6" s="456"/>
      <c r="EC6" s="668"/>
      <c r="ED6" s="456"/>
      <c r="EE6" s="456"/>
      <c r="EF6" s="456"/>
      <c r="EG6" s="456"/>
      <c r="EH6" s="508"/>
      <c r="EI6" s="508"/>
      <c r="EJ6" s="508"/>
      <c r="EK6" s="556" t="s">
        <v>688</v>
      </c>
      <c r="EL6" s="456"/>
      <c r="EM6" s="668"/>
      <c r="EN6" s="456"/>
      <c r="EO6" s="456"/>
      <c r="EP6" s="456"/>
      <c r="EQ6" s="456"/>
      <c r="ER6" s="508"/>
      <c r="ES6" s="508"/>
      <c r="ET6" s="508"/>
      <c r="EU6" s="556" t="s">
        <v>688</v>
      </c>
      <c r="EV6" s="456"/>
      <c r="EW6" s="668"/>
      <c r="EX6" s="456"/>
      <c r="EY6" s="456"/>
      <c r="EZ6" s="456"/>
      <c r="FA6" s="456"/>
      <c r="FB6" s="508"/>
      <c r="FC6" s="508"/>
      <c r="FD6" s="508"/>
      <c r="FE6" s="556" t="s">
        <v>688</v>
      </c>
      <c r="FF6" s="456"/>
      <c r="FG6" s="668"/>
      <c r="FH6" s="456"/>
      <c r="FI6" s="456"/>
      <c r="FJ6" s="456"/>
      <c r="FK6" s="456"/>
      <c r="FL6" s="508"/>
      <c r="FM6" s="508"/>
      <c r="FN6" s="508"/>
      <c r="FO6" s="556" t="s">
        <v>688</v>
      </c>
      <c r="FP6" s="456"/>
      <c r="FQ6" s="668"/>
      <c r="FR6" s="456"/>
      <c r="FS6" s="456"/>
      <c r="FT6" s="456"/>
      <c r="FU6" s="456"/>
      <c r="FV6" s="508"/>
      <c r="FW6" s="508"/>
      <c r="FX6" s="508"/>
      <c r="FY6" s="556" t="s">
        <v>688</v>
      </c>
      <c r="FZ6" s="456"/>
      <c r="GA6" s="668"/>
      <c r="GB6" s="456"/>
      <c r="GC6" s="456"/>
      <c r="GD6" s="456"/>
      <c r="GE6" s="456"/>
      <c r="GF6" s="508"/>
      <c r="GG6" s="508"/>
      <c r="GH6" s="508"/>
      <c r="GI6" s="556" t="s">
        <v>688</v>
      </c>
      <c r="GJ6" s="456"/>
      <c r="GK6" s="668"/>
      <c r="GL6" s="456"/>
      <c r="GM6" s="456"/>
      <c r="GN6" s="456"/>
      <c r="GO6" s="456"/>
      <c r="GP6" s="508"/>
      <c r="GQ6" s="508"/>
      <c r="GR6" s="508"/>
      <c r="GS6" s="556" t="s">
        <v>688</v>
      </c>
      <c r="GT6" s="456"/>
      <c r="GU6" s="668"/>
      <c r="GV6" s="456"/>
      <c r="GW6" s="456"/>
      <c r="GX6" s="456"/>
      <c r="GY6" s="456"/>
      <c r="GZ6" s="508"/>
      <c r="HA6" s="508"/>
      <c r="HB6" s="508"/>
      <c r="HC6" s="556" t="s">
        <v>688</v>
      </c>
      <c r="HD6" s="456"/>
      <c r="HE6" s="668"/>
      <c r="HF6" s="456"/>
      <c r="HG6" s="456"/>
      <c r="HH6" s="456"/>
      <c r="HI6" s="456"/>
      <c r="HJ6" s="508"/>
      <c r="HK6" s="508"/>
      <c r="HL6" s="508"/>
      <c r="HM6" s="556" t="s">
        <v>688</v>
      </c>
      <c r="HN6" s="456"/>
      <c r="HO6" s="668"/>
      <c r="HP6" s="456"/>
      <c r="HQ6" s="456"/>
      <c r="HR6" s="456"/>
      <c r="HS6" s="456"/>
      <c r="HT6" s="508"/>
      <c r="HU6" s="508"/>
      <c r="HV6" s="508"/>
      <c r="HW6" s="556" t="s">
        <v>688</v>
      </c>
      <c r="HX6" s="456"/>
      <c r="HY6" s="668"/>
      <c r="HZ6" s="456"/>
      <c r="IA6" s="456"/>
      <c r="IB6" s="456"/>
      <c r="IC6" s="456"/>
      <c r="ID6" s="508"/>
      <c r="IE6" s="508"/>
    </row>
    <row r="7" spans="1:239" ht="15.75">
      <c r="A7" s="566"/>
      <c r="B7" s="566"/>
      <c r="G7" s="566"/>
      <c r="H7" s="566"/>
      <c r="I7" s="566"/>
      <c r="J7" s="566"/>
      <c r="K7" s="566"/>
      <c r="L7" s="566"/>
      <c r="O7" s="666"/>
      <c r="Q7" s="566"/>
      <c r="R7" s="566"/>
      <c r="S7" s="566"/>
      <c r="T7" s="566"/>
      <c r="U7" s="566"/>
      <c r="V7" s="566"/>
      <c r="AA7" s="566"/>
      <c r="AB7" s="566"/>
      <c r="AC7" s="566"/>
      <c r="AE7" s="566"/>
      <c r="AF7" s="566"/>
      <c r="AK7" s="566"/>
      <c r="AL7" s="566"/>
      <c r="AM7" s="566"/>
      <c r="AO7" s="566"/>
      <c r="AP7" s="566"/>
      <c r="AU7" s="566"/>
      <c r="AV7" s="566"/>
      <c r="AW7" s="566"/>
      <c r="AX7" s="566"/>
      <c r="AY7" s="566"/>
      <c r="AZ7" s="566"/>
      <c r="BC7" s="666"/>
      <c r="BE7" s="566"/>
      <c r="BF7" s="566"/>
      <c r="BG7" s="566"/>
      <c r="BH7" s="566"/>
      <c r="BI7" s="566"/>
      <c r="BJ7" s="566"/>
      <c r="BO7" s="566"/>
      <c r="BP7" s="566"/>
      <c r="BQ7" s="566"/>
      <c r="BS7" s="566"/>
      <c r="BT7" s="566"/>
      <c r="BY7" s="566"/>
      <c r="BZ7" s="566"/>
      <c r="CA7" s="566"/>
      <c r="CC7" s="566"/>
      <c r="CD7" s="566"/>
      <c r="CI7" s="566"/>
      <c r="CJ7" s="566"/>
      <c r="CK7" s="566"/>
      <c r="CM7" s="566"/>
      <c r="CN7" s="566"/>
      <c r="CS7" s="566"/>
      <c r="CT7" s="566"/>
      <c r="CU7" s="566"/>
      <c r="CW7" s="566"/>
      <c r="CX7" s="566"/>
      <c r="DC7" s="566"/>
      <c r="DD7" s="566"/>
      <c r="DE7" s="566"/>
      <c r="DG7" s="566"/>
      <c r="DH7" s="566"/>
      <c r="DM7" s="566"/>
      <c r="DN7" s="566"/>
      <c r="DO7" s="566"/>
      <c r="DQ7" s="566"/>
      <c r="DR7" s="566"/>
      <c r="DW7" s="566"/>
      <c r="DX7" s="566"/>
      <c r="DY7" s="566"/>
      <c r="EA7" s="566"/>
      <c r="EB7" s="566"/>
      <c r="EG7" s="566"/>
      <c r="EH7" s="566"/>
      <c r="EI7" s="566"/>
      <c r="EK7" s="566"/>
      <c r="EL7" s="566"/>
      <c r="EQ7" s="566"/>
      <c r="ER7" s="566"/>
      <c r="ES7" s="566"/>
      <c r="EU7" s="566"/>
      <c r="EV7" s="566"/>
      <c r="FA7" s="566"/>
      <c r="FB7" s="566"/>
      <c r="FC7" s="566"/>
      <c r="FE7" s="566"/>
      <c r="FF7" s="566"/>
      <c r="FK7" s="566"/>
      <c r="FL7" s="566"/>
      <c r="FM7" s="566"/>
      <c r="FO7" s="566"/>
      <c r="FP7" s="566"/>
      <c r="FU7" s="566"/>
      <c r="FV7" s="566"/>
      <c r="FW7" s="566"/>
      <c r="FY7" s="566"/>
      <c r="FZ7" s="566"/>
      <c r="GE7" s="566"/>
      <c r="GF7" s="566"/>
      <c r="GG7" s="566"/>
      <c r="GI7" s="566"/>
      <c r="GJ7" s="566"/>
      <c r="GO7" s="566"/>
      <c r="GP7" s="566"/>
      <c r="GQ7" s="566"/>
      <c r="GS7" s="566"/>
      <c r="GT7" s="566"/>
      <c r="GY7" s="566"/>
      <c r="GZ7" s="566"/>
      <c r="HA7" s="566"/>
      <c r="HC7" s="566"/>
      <c r="HD7" s="566"/>
      <c r="HI7" s="566"/>
      <c r="HJ7" s="566"/>
      <c r="HK7" s="566"/>
      <c r="HM7" s="566"/>
      <c r="HN7" s="566"/>
      <c r="HS7" s="566"/>
      <c r="HT7" s="566"/>
      <c r="HU7" s="566"/>
      <c r="HW7" s="566"/>
      <c r="HX7" s="566"/>
      <c r="IC7" s="566"/>
      <c r="ID7" s="566"/>
      <c r="IE7" s="566"/>
    </row>
    <row r="8" spans="1:239" ht="23.25">
      <c r="A8" s="456" t="s">
        <v>252</v>
      </c>
      <c r="B8" s="456"/>
      <c r="C8" s="508"/>
      <c r="D8" s="508"/>
      <c r="G8" s="566"/>
      <c r="H8" s="566"/>
      <c r="I8" s="566"/>
      <c r="J8" s="669"/>
      <c r="K8" s="456" t="s">
        <v>252</v>
      </c>
      <c r="L8" s="456"/>
      <c r="M8" s="508"/>
      <c r="N8" s="508"/>
      <c r="Q8" s="566"/>
      <c r="R8" s="566"/>
      <c r="S8" s="566"/>
      <c r="T8" s="566"/>
      <c r="U8" s="456" t="s">
        <v>252</v>
      </c>
      <c r="V8" s="456"/>
      <c r="W8" s="508"/>
      <c r="X8" s="508"/>
      <c r="AA8" s="566"/>
      <c r="AB8" s="566"/>
      <c r="AC8" s="566"/>
      <c r="AE8" s="456" t="s">
        <v>252</v>
      </c>
      <c r="AF8" s="456"/>
      <c r="AG8" s="508"/>
      <c r="AH8" s="508"/>
      <c r="AK8" s="566"/>
      <c r="AL8" s="566"/>
      <c r="AM8" s="566"/>
      <c r="AO8" s="456" t="s">
        <v>252</v>
      </c>
      <c r="AP8" s="456"/>
      <c r="AQ8" s="508"/>
      <c r="AR8" s="508"/>
      <c r="AU8" s="566"/>
      <c r="AV8" s="566"/>
      <c r="AW8" s="566"/>
      <c r="AX8" s="669"/>
      <c r="AY8" s="456" t="s">
        <v>252</v>
      </c>
      <c r="AZ8" s="456"/>
      <c r="BA8" s="508"/>
      <c r="BB8" s="508"/>
      <c r="BE8" s="566"/>
      <c r="BF8" s="566"/>
      <c r="BG8" s="566"/>
      <c r="BH8" s="566"/>
      <c r="BI8" s="456" t="s">
        <v>252</v>
      </c>
      <c r="BJ8" s="456"/>
      <c r="BK8" s="508"/>
      <c r="BL8" s="508"/>
      <c r="BO8" s="566"/>
      <c r="BP8" s="566"/>
      <c r="BQ8" s="566"/>
      <c r="BS8" s="456" t="s">
        <v>252</v>
      </c>
      <c r="BT8" s="456"/>
      <c r="BU8" s="508"/>
      <c r="BV8" s="508"/>
      <c r="BY8" s="566"/>
      <c r="BZ8" s="566"/>
      <c r="CA8" s="566"/>
      <c r="CC8" s="456" t="s">
        <v>252</v>
      </c>
      <c r="CD8" s="456"/>
      <c r="CE8" s="508"/>
      <c r="CF8" s="508"/>
      <c r="CI8" s="566"/>
      <c r="CJ8" s="566"/>
      <c r="CK8" s="566"/>
      <c r="CM8" s="456" t="s">
        <v>252</v>
      </c>
      <c r="CN8" s="456"/>
      <c r="CO8" s="508"/>
      <c r="CP8" s="508"/>
      <c r="CS8" s="566"/>
      <c r="CT8" s="566"/>
      <c r="CU8" s="566"/>
      <c r="CW8" s="456" t="s">
        <v>252</v>
      </c>
      <c r="CX8" s="456"/>
      <c r="CY8" s="508"/>
      <c r="CZ8" s="508"/>
      <c r="DC8" s="566"/>
      <c r="DD8" s="566"/>
      <c r="DE8" s="566"/>
      <c r="DG8" s="456" t="s">
        <v>252</v>
      </c>
      <c r="DH8" s="456"/>
      <c r="DI8" s="508"/>
      <c r="DJ8" s="508"/>
      <c r="DM8" s="566"/>
      <c r="DN8" s="566"/>
      <c r="DO8" s="566"/>
      <c r="DQ8" s="456" t="s">
        <v>252</v>
      </c>
      <c r="DR8" s="456"/>
      <c r="DS8" s="508"/>
      <c r="DT8" s="508"/>
      <c r="DW8" s="566"/>
      <c r="DX8" s="566"/>
      <c r="DY8" s="566"/>
      <c r="EA8" s="456" t="s">
        <v>252</v>
      </c>
      <c r="EB8" s="456"/>
      <c r="EC8" s="508"/>
      <c r="ED8" s="508"/>
      <c r="EG8" s="566"/>
      <c r="EH8" s="566"/>
      <c r="EI8" s="566"/>
      <c r="EK8" s="456" t="s">
        <v>252</v>
      </c>
      <c r="EL8" s="456"/>
      <c r="EM8" s="508"/>
      <c r="EN8" s="508"/>
      <c r="EQ8" s="566"/>
      <c r="ER8" s="566"/>
      <c r="ES8" s="566"/>
      <c r="EU8" s="456" t="s">
        <v>252</v>
      </c>
      <c r="EV8" s="456"/>
      <c r="EW8" s="508"/>
      <c r="EX8" s="508"/>
      <c r="FA8" s="566"/>
      <c r="FB8" s="566"/>
      <c r="FC8" s="566"/>
      <c r="FE8" s="456" t="s">
        <v>252</v>
      </c>
      <c r="FF8" s="456"/>
      <c r="FG8" s="508"/>
      <c r="FH8" s="508"/>
      <c r="FK8" s="566"/>
      <c r="FL8" s="566"/>
      <c r="FM8" s="566"/>
      <c r="FO8" s="456" t="s">
        <v>252</v>
      </c>
      <c r="FP8" s="456"/>
      <c r="FQ8" s="508"/>
      <c r="FR8" s="508"/>
      <c r="FU8" s="566"/>
      <c r="FV8" s="566"/>
      <c r="FW8" s="566"/>
      <c r="FY8" s="456" t="s">
        <v>252</v>
      </c>
      <c r="FZ8" s="456"/>
      <c r="GA8" s="508"/>
      <c r="GB8" s="508"/>
      <c r="GE8" s="566"/>
      <c r="GF8" s="566"/>
      <c r="GG8" s="566"/>
      <c r="GI8" s="456" t="s">
        <v>252</v>
      </c>
      <c r="GJ8" s="456"/>
      <c r="GK8" s="508"/>
      <c r="GL8" s="508"/>
      <c r="GO8" s="566"/>
      <c r="GP8" s="566"/>
      <c r="GQ8" s="566"/>
      <c r="GS8" s="456" t="s">
        <v>252</v>
      </c>
      <c r="GT8" s="456"/>
      <c r="GU8" s="508"/>
      <c r="GV8" s="508"/>
      <c r="GY8" s="566"/>
      <c r="GZ8" s="566"/>
      <c r="HA8" s="566"/>
      <c r="HC8" s="456" t="s">
        <v>252</v>
      </c>
      <c r="HD8" s="456"/>
      <c r="HE8" s="508"/>
      <c r="HF8" s="508"/>
      <c r="HI8" s="566"/>
      <c r="HJ8" s="566"/>
      <c r="HK8" s="566"/>
      <c r="HM8" s="456" t="s">
        <v>252</v>
      </c>
      <c r="HN8" s="456"/>
      <c r="HO8" s="508"/>
      <c r="HP8" s="508"/>
      <c r="HS8" s="566"/>
      <c r="HT8" s="566"/>
      <c r="HU8" s="566"/>
      <c r="HW8" s="456" t="s">
        <v>252</v>
      </c>
      <c r="HX8" s="456"/>
      <c r="HY8" s="508"/>
      <c r="HZ8" s="508"/>
      <c r="IC8" s="566"/>
      <c r="ID8" s="566"/>
      <c r="IE8" s="566"/>
    </row>
    <row r="9" spans="1:239" ht="23.25">
      <c r="A9" s="456" t="s">
        <v>255</v>
      </c>
      <c r="B9" s="456"/>
      <c r="C9" s="508"/>
      <c r="D9" s="508"/>
      <c r="G9" s="566"/>
      <c r="H9" s="566"/>
      <c r="I9" s="566"/>
      <c r="J9" s="669"/>
      <c r="K9" s="456" t="s">
        <v>255</v>
      </c>
      <c r="L9" s="456"/>
      <c r="M9" s="508"/>
      <c r="N9" s="508"/>
      <c r="Q9" s="566"/>
      <c r="R9" s="566"/>
      <c r="S9" s="566"/>
      <c r="T9" s="566"/>
      <c r="U9" s="456" t="s">
        <v>255</v>
      </c>
      <c r="V9" s="456"/>
      <c r="W9" s="508"/>
      <c r="X9" s="508"/>
      <c r="AA9" s="566"/>
      <c r="AB9" s="566"/>
      <c r="AC9" s="566"/>
      <c r="AE9" s="456" t="s">
        <v>255</v>
      </c>
      <c r="AF9" s="456"/>
      <c r="AG9" s="508"/>
      <c r="AH9" s="508"/>
      <c r="AK9" s="566"/>
      <c r="AL9" s="566"/>
      <c r="AM9" s="566"/>
      <c r="AO9" s="456" t="s">
        <v>255</v>
      </c>
      <c r="AP9" s="456"/>
      <c r="AQ9" s="508"/>
      <c r="AR9" s="508"/>
      <c r="AU9" s="566"/>
      <c r="AV9" s="566"/>
      <c r="AW9" s="566"/>
      <c r="AX9" s="669"/>
      <c r="AY9" s="456" t="s">
        <v>255</v>
      </c>
      <c r="AZ9" s="456"/>
      <c r="BA9" s="508"/>
      <c r="BB9" s="508"/>
      <c r="BE9" s="566"/>
      <c r="BF9" s="566"/>
      <c r="BG9" s="566"/>
      <c r="BH9" s="566"/>
      <c r="BI9" s="456" t="s">
        <v>255</v>
      </c>
      <c r="BJ9" s="456"/>
      <c r="BK9" s="508"/>
      <c r="BL9" s="508"/>
      <c r="BO9" s="566"/>
      <c r="BP9" s="566"/>
      <c r="BQ9" s="566"/>
      <c r="BS9" s="456" t="s">
        <v>255</v>
      </c>
      <c r="BT9" s="456"/>
      <c r="BU9" s="508"/>
      <c r="BV9" s="508"/>
      <c r="BY9" s="566"/>
      <c r="BZ9" s="566"/>
      <c r="CA9" s="566"/>
      <c r="CC9" s="456" t="s">
        <v>255</v>
      </c>
      <c r="CD9" s="456"/>
      <c r="CE9" s="508"/>
      <c r="CF9" s="508"/>
      <c r="CI9" s="566"/>
      <c r="CJ9" s="566"/>
      <c r="CK9" s="566"/>
      <c r="CM9" s="456" t="s">
        <v>255</v>
      </c>
      <c r="CN9" s="456"/>
      <c r="CO9" s="508"/>
      <c r="CP9" s="508"/>
      <c r="CS9" s="566"/>
      <c r="CT9" s="566"/>
      <c r="CU9" s="566"/>
      <c r="CW9" s="456" t="s">
        <v>255</v>
      </c>
      <c r="CX9" s="456"/>
      <c r="CY9" s="508"/>
      <c r="CZ9" s="508"/>
      <c r="DC9" s="566"/>
      <c r="DD9" s="566"/>
      <c r="DE9" s="566"/>
      <c r="DG9" s="456" t="s">
        <v>255</v>
      </c>
      <c r="DH9" s="456"/>
      <c r="DI9" s="508"/>
      <c r="DJ9" s="508"/>
      <c r="DM9" s="566"/>
      <c r="DN9" s="566"/>
      <c r="DO9" s="566"/>
      <c r="DQ9" s="456" t="s">
        <v>255</v>
      </c>
      <c r="DR9" s="456"/>
      <c r="DS9" s="508"/>
      <c r="DT9" s="508"/>
      <c r="DW9" s="566"/>
      <c r="DX9" s="566"/>
      <c r="DY9" s="566"/>
      <c r="EA9" s="456" t="s">
        <v>255</v>
      </c>
      <c r="EB9" s="456"/>
      <c r="EC9" s="508"/>
      <c r="ED9" s="508"/>
      <c r="EG9" s="566"/>
      <c r="EH9" s="566"/>
      <c r="EI9" s="566"/>
      <c r="EK9" s="456" t="s">
        <v>255</v>
      </c>
      <c r="EL9" s="456"/>
      <c r="EM9" s="508"/>
      <c r="EN9" s="508"/>
      <c r="EQ9" s="566"/>
      <c r="ER9" s="566"/>
      <c r="ES9" s="566"/>
      <c r="EU9" s="456" t="s">
        <v>255</v>
      </c>
      <c r="EV9" s="456"/>
      <c r="EW9" s="508"/>
      <c r="EX9" s="508"/>
      <c r="FA9" s="566"/>
      <c r="FB9" s="566"/>
      <c r="FC9" s="566"/>
      <c r="FE9" s="456" t="s">
        <v>255</v>
      </c>
      <c r="FF9" s="456"/>
      <c r="FG9" s="508"/>
      <c r="FH9" s="508"/>
      <c r="FK9" s="566"/>
      <c r="FL9" s="566"/>
      <c r="FM9" s="566"/>
      <c r="FO9" s="456" t="s">
        <v>255</v>
      </c>
      <c r="FP9" s="456"/>
      <c r="FQ9" s="508"/>
      <c r="FR9" s="508"/>
      <c r="FU9" s="566"/>
      <c r="FV9" s="566"/>
      <c r="FW9" s="566"/>
      <c r="FY9" s="456" t="s">
        <v>255</v>
      </c>
      <c r="FZ9" s="456"/>
      <c r="GA9" s="508"/>
      <c r="GB9" s="508"/>
      <c r="GE9" s="566"/>
      <c r="GF9" s="566"/>
      <c r="GG9" s="566"/>
      <c r="GI9" s="456" t="s">
        <v>255</v>
      </c>
      <c r="GJ9" s="456"/>
      <c r="GK9" s="508"/>
      <c r="GL9" s="508"/>
      <c r="GO9" s="566"/>
      <c r="GP9" s="566"/>
      <c r="GQ9" s="566"/>
      <c r="GS9" s="456" t="s">
        <v>255</v>
      </c>
      <c r="GT9" s="456"/>
      <c r="GU9" s="508"/>
      <c r="GV9" s="508"/>
      <c r="GY9" s="566"/>
      <c r="GZ9" s="566"/>
      <c r="HA9" s="566"/>
      <c r="HC9" s="456" t="s">
        <v>255</v>
      </c>
      <c r="HD9" s="456"/>
      <c r="HE9" s="508"/>
      <c r="HF9" s="508"/>
      <c r="HI9" s="566"/>
      <c r="HJ9" s="566"/>
      <c r="HK9" s="566"/>
      <c r="HM9" s="456" t="s">
        <v>255</v>
      </c>
      <c r="HN9" s="456"/>
      <c r="HO9" s="508"/>
      <c r="HP9" s="508"/>
      <c r="HS9" s="566"/>
      <c r="HT9" s="566"/>
      <c r="HU9" s="566"/>
      <c r="HW9" s="456" t="s">
        <v>255</v>
      </c>
      <c r="HX9" s="456"/>
      <c r="HY9" s="508"/>
      <c r="HZ9" s="508"/>
      <c r="IC9" s="566"/>
      <c r="ID9" s="566"/>
      <c r="IE9" s="566"/>
    </row>
    <row r="10" spans="1:239" ht="23.25">
      <c r="A10" s="456"/>
      <c r="B10" s="456"/>
      <c r="C10" s="508"/>
      <c r="D10" s="508"/>
      <c r="G10" s="566"/>
      <c r="H10" s="566"/>
      <c r="I10" s="566"/>
      <c r="J10" s="669"/>
      <c r="K10" s="456"/>
      <c r="L10" s="456"/>
      <c r="M10" s="508"/>
      <c r="N10" s="508"/>
      <c r="Q10" s="566"/>
      <c r="R10" s="566"/>
      <c r="S10" s="566"/>
      <c r="T10" s="566"/>
      <c r="U10" s="456"/>
      <c r="V10" s="456"/>
      <c r="W10" s="508"/>
      <c r="X10" s="508"/>
      <c r="AA10" s="566"/>
      <c r="AB10" s="566"/>
      <c r="AC10" s="566"/>
      <c r="AE10" s="456"/>
      <c r="AF10" s="456"/>
      <c r="AG10" s="508"/>
      <c r="AH10" s="508"/>
      <c r="AK10" s="566"/>
      <c r="AL10" s="566"/>
      <c r="AM10" s="566"/>
      <c r="AO10" s="456"/>
      <c r="AP10" s="456"/>
      <c r="AQ10" s="508"/>
      <c r="AR10" s="508"/>
      <c r="AU10" s="566"/>
      <c r="AV10" s="566"/>
      <c r="AW10" s="566"/>
      <c r="AX10" s="669"/>
      <c r="AY10" s="456"/>
      <c r="AZ10" s="456"/>
      <c r="BA10" s="508"/>
      <c r="BB10" s="508"/>
      <c r="BE10" s="566"/>
      <c r="BF10" s="566"/>
      <c r="BG10" s="566"/>
      <c r="BH10" s="566"/>
      <c r="BI10" s="456"/>
      <c r="BJ10" s="456"/>
      <c r="BK10" s="508"/>
      <c r="BL10" s="508"/>
      <c r="BO10" s="566"/>
      <c r="BP10" s="566"/>
      <c r="BQ10" s="566"/>
      <c r="BS10" s="456"/>
      <c r="BT10" s="456"/>
      <c r="BU10" s="508"/>
      <c r="BV10" s="508"/>
      <c r="BY10" s="566"/>
      <c r="BZ10" s="566"/>
      <c r="CA10" s="566"/>
      <c r="CC10" s="456"/>
      <c r="CD10" s="456"/>
      <c r="CE10" s="508"/>
      <c r="CF10" s="508"/>
      <c r="CI10" s="566"/>
      <c r="CJ10" s="566"/>
      <c r="CK10" s="566"/>
      <c r="CM10" s="456"/>
      <c r="CN10" s="456"/>
      <c r="CO10" s="508"/>
      <c r="CP10" s="508"/>
      <c r="CS10" s="566"/>
      <c r="CT10" s="566"/>
      <c r="CU10" s="566"/>
      <c r="CW10" s="456"/>
      <c r="CX10" s="456"/>
      <c r="CY10" s="508"/>
      <c r="CZ10" s="508"/>
      <c r="DC10" s="566"/>
      <c r="DD10" s="566"/>
      <c r="DE10" s="566"/>
      <c r="DG10" s="456"/>
      <c r="DH10" s="456"/>
      <c r="DI10" s="508"/>
      <c r="DJ10" s="508"/>
      <c r="DM10" s="566"/>
      <c r="DN10" s="566"/>
      <c r="DO10" s="566"/>
      <c r="DQ10" s="456"/>
      <c r="DR10" s="456"/>
      <c r="DS10" s="508"/>
      <c r="DT10" s="508"/>
      <c r="DW10" s="566"/>
      <c r="DX10" s="566"/>
      <c r="DY10" s="566"/>
      <c r="EA10" s="456"/>
      <c r="EB10" s="456"/>
      <c r="EC10" s="508"/>
      <c r="ED10" s="508"/>
      <c r="EG10" s="566"/>
      <c r="EH10" s="566"/>
      <c r="EI10" s="566"/>
      <c r="EK10" s="456"/>
      <c r="EL10" s="456"/>
      <c r="EM10" s="508"/>
      <c r="EN10" s="508"/>
      <c r="EQ10" s="566"/>
      <c r="ER10" s="566"/>
      <c r="ES10" s="566"/>
      <c r="EU10" s="456"/>
      <c r="EV10" s="456"/>
      <c r="EW10" s="508"/>
      <c r="EX10" s="508"/>
      <c r="FA10" s="566"/>
      <c r="FB10" s="566"/>
      <c r="FC10" s="566"/>
      <c r="FE10" s="456"/>
      <c r="FF10" s="456"/>
      <c r="FG10" s="508"/>
      <c r="FH10" s="508"/>
      <c r="FK10" s="566"/>
      <c r="FL10" s="566"/>
      <c r="FM10" s="566"/>
      <c r="FO10" s="456"/>
      <c r="FP10" s="456"/>
      <c r="FQ10" s="508"/>
      <c r="FR10" s="508"/>
      <c r="FU10" s="566"/>
      <c r="FV10" s="566"/>
      <c r="FW10" s="566"/>
      <c r="FY10" s="456"/>
      <c r="FZ10" s="456"/>
      <c r="GA10" s="508"/>
      <c r="GB10" s="508"/>
      <c r="GE10" s="566"/>
      <c r="GF10" s="566"/>
      <c r="GG10" s="566"/>
      <c r="GI10" s="456"/>
      <c r="GJ10" s="456"/>
      <c r="GK10" s="508"/>
      <c r="GL10" s="508"/>
      <c r="GO10" s="566"/>
      <c r="GP10" s="566"/>
      <c r="GQ10" s="566"/>
      <c r="GS10" s="456"/>
      <c r="GT10" s="456"/>
      <c r="GU10" s="508"/>
      <c r="GV10" s="508"/>
      <c r="GY10" s="566"/>
      <c r="GZ10" s="566"/>
      <c r="HA10" s="566"/>
      <c r="HC10" s="456"/>
      <c r="HD10" s="456"/>
      <c r="HE10" s="508"/>
      <c r="HF10" s="508"/>
      <c r="HI10" s="566"/>
      <c r="HJ10" s="566"/>
      <c r="HK10" s="566"/>
      <c r="HM10" s="456"/>
      <c r="HN10" s="456"/>
      <c r="HO10" s="508"/>
      <c r="HP10" s="508"/>
      <c r="HS10" s="566"/>
      <c r="HT10" s="566"/>
      <c r="HU10" s="566"/>
      <c r="HW10" s="456"/>
      <c r="HX10" s="456"/>
      <c r="HY10" s="508"/>
      <c r="HZ10" s="508"/>
      <c r="IC10" s="566"/>
      <c r="ID10" s="566"/>
      <c r="IE10" s="566"/>
    </row>
    <row r="11" spans="1:239" ht="18">
      <c r="A11" s="457" t="s">
        <v>267</v>
      </c>
      <c r="B11" s="670"/>
      <c r="G11" s="669"/>
      <c r="H11" s="669"/>
      <c r="I11" s="666"/>
      <c r="J11" s="669"/>
      <c r="K11" s="457" t="s">
        <v>267</v>
      </c>
      <c r="L11" s="670"/>
      <c r="Q11" s="669"/>
      <c r="R11" s="669"/>
      <c r="S11" s="666"/>
      <c r="T11" s="669"/>
      <c r="U11" s="457" t="s">
        <v>267</v>
      </c>
      <c r="V11" s="670"/>
      <c r="AA11" s="669"/>
      <c r="AB11" s="669"/>
      <c r="AC11" s="669"/>
      <c r="AE11" s="457" t="s">
        <v>267</v>
      </c>
      <c r="AF11" s="670"/>
      <c r="AK11" s="669"/>
      <c r="AL11" s="669"/>
      <c r="AM11" s="669"/>
      <c r="AO11" s="457" t="s">
        <v>267</v>
      </c>
      <c r="AP11" s="670"/>
      <c r="AU11" s="669"/>
      <c r="AV11" s="669"/>
      <c r="AW11" s="669"/>
      <c r="AX11" s="669"/>
      <c r="AY11" s="457" t="s">
        <v>267</v>
      </c>
      <c r="AZ11" s="670"/>
      <c r="BE11" s="669"/>
      <c r="BF11" s="669"/>
      <c r="BG11" s="666"/>
      <c r="BH11" s="669"/>
      <c r="BI11" s="457" t="s">
        <v>267</v>
      </c>
      <c r="BJ11" s="670"/>
      <c r="BO11" s="669"/>
      <c r="BP11" s="669"/>
      <c r="BQ11" s="669"/>
      <c r="BS11" s="457" t="s">
        <v>267</v>
      </c>
      <c r="BT11" s="670"/>
      <c r="BY11" s="669"/>
      <c r="BZ11" s="669"/>
      <c r="CA11" s="669"/>
      <c r="CC11" s="457" t="s">
        <v>267</v>
      </c>
      <c r="CD11" s="670"/>
      <c r="CI11" s="669"/>
      <c r="CJ11" s="669"/>
      <c r="CK11" s="669"/>
      <c r="CM11" s="457" t="s">
        <v>267</v>
      </c>
      <c r="CN11" s="670"/>
      <c r="CS11" s="669"/>
      <c r="CT11" s="669"/>
      <c r="CU11" s="669"/>
      <c r="CW11" s="457" t="s">
        <v>267</v>
      </c>
      <c r="CX11" s="670"/>
      <c r="DC11" s="669"/>
      <c r="DD11" s="669"/>
      <c r="DE11" s="669"/>
      <c r="DG11" s="457" t="s">
        <v>267</v>
      </c>
      <c r="DH11" s="670"/>
      <c r="DM11" s="669"/>
      <c r="DN11" s="669"/>
      <c r="DO11" s="669"/>
      <c r="DQ11" s="457" t="s">
        <v>267</v>
      </c>
      <c r="DR11" s="670"/>
      <c r="DW11" s="669"/>
      <c r="DX11" s="669"/>
      <c r="DY11" s="669"/>
      <c r="EA11" s="457" t="s">
        <v>267</v>
      </c>
      <c r="EB11" s="670"/>
      <c r="EG11" s="669"/>
      <c r="EH11" s="669"/>
      <c r="EI11" s="669"/>
      <c r="EK11" s="457" t="s">
        <v>267</v>
      </c>
      <c r="EL11" s="670"/>
      <c r="EQ11" s="669"/>
      <c r="ER11" s="669"/>
      <c r="ES11" s="669"/>
      <c r="EU11" s="457" t="s">
        <v>267</v>
      </c>
      <c r="EV11" s="670"/>
      <c r="FA11" s="669"/>
      <c r="FB11" s="669"/>
      <c r="FC11" s="669"/>
      <c r="FE11" s="457" t="s">
        <v>267</v>
      </c>
      <c r="FF11" s="670"/>
      <c r="FK11" s="669"/>
      <c r="FL11" s="669"/>
      <c r="FM11" s="669"/>
      <c r="FO11" s="457" t="s">
        <v>267</v>
      </c>
      <c r="FP11" s="670"/>
      <c r="FU11" s="669"/>
      <c r="FV11" s="669"/>
      <c r="FW11" s="669"/>
      <c r="FY11" s="457" t="s">
        <v>267</v>
      </c>
      <c r="FZ11" s="670"/>
      <c r="GE11" s="669"/>
      <c r="GF11" s="669"/>
      <c r="GG11" s="669"/>
      <c r="GI11" s="457" t="s">
        <v>267</v>
      </c>
      <c r="GJ11" s="670"/>
      <c r="GO11" s="669"/>
      <c r="GP11" s="669"/>
      <c r="GQ11" s="669"/>
      <c r="GS11" s="457" t="s">
        <v>267</v>
      </c>
      <c r="GT11" s="670"/>
      <c r="GY11" s="669"/>
      <c r="GZ11" s="669"/>
      <c r="HA11" s="669"/>
      <c r="HC11" s="457" t="s">
        <v>267</v>
      </c>
      <c r="HD11" s="670"/>
      <c r="HI11" s="669"/>
      <c r="HJ11" s="669"/>
      <c r="HK11" s="669"/>
      <c r="HM11" s="457" t="s">
        <v>267</v>
      </c>
      <c r="HN11" s="670"/>
      <c r="HS11" s="669"/>
      <c r="HT11" s="669"/>
      <c r="HU11" s="669"/>
      <c r="HW11" s="457" t="s">
        <v>267</v>
      </c>
      <c r="HX11" s="670"/>
      <c r="IC11" s="669"/>
      <c r="ID11" s="669"/>
      <c r="IE11" s="669"/>
    </row>
    <row r="12" spans="1:239" ht="18.75" thickBot="1">
      <c r="A12" s="457" t="s">
        <v>645</v>
      </c>
      <c r="B12" s="671"/>
      <c r="C12" s="670"/>
      <c r="D12" s="672"/>
      <c r="E12" s="670"/>
      <c r="F12" s="672"/>
      <c r="G12" s="673"/>
      <c r="H12" s="673"/>
      <c r="I12" s="674" t="s">
        <v>778</v>
      </c>
      <c r="K12" s="457" t="s">
        <v>13</v>
      </c>
      <c r="L12" s="671"/>
      <c r="M12" s="670"/>
      <c r="N12" s="672"/>
      <c r="O12" s="670"/>
      <c r="P12" s="672"/>
      <c r="Q12" s="673"/>
      <c r="R12" s="673"/>
      <c r="S12" s="674" t="s">
        <v>779</v>
      </c>
      <c r="U12" s="457" t="s">
        <v>14</v>
      </c>
      <c r="V12" s="671"/>
      <c r="W12" s="670"/>
      <c r="X12" s="672"/>
      <c r="Y12" s="670"/>
      <c r="Z12" s="672"/>
      <c r="AA12" s="673"/>
      <c r="AB12" s="673"/>
      <c r="AC12" s="675" t="s">
        <v>15</v>
      </c>
      <c r="AE12" s="457" t="s">
        <v>650</v>
      </c>
      <c r="AF12" s="671"/>
      <c r="AG12" s="670"/>
      <c r="AH12" s="672"/>
      <c r="AI12" s="670"/>
      <c r="AJ12" s="672"/>
      <c r="AK12" s="673"/>
      <c r="AL12" s="673"/>
      <c r="AM12" s="675" t="s">
        <v>0</v>
      </c>
      <c r="AO12" s="457" t="s">
        <v>677</v>
      </c>
      <c r="AP12" s="671"/>
      <c r="AQ12" s="670"/>
      <c r="AR12" s="672"/>
      <c r="AS12" s="670"/>
      <c r="AT12" s="672"/>
      <c r="AU12" s="673"/>
      <c r="AV12" s="673"/>
      <c r="AW12" s="675" t="s">
        <v>750</v>
      </c>
      <c r="AY12" s="457" t="s">
        <v>651</v>
      </c>
      <c r="AZ12" s="671"/>
      <c r="BA12" s="670"/>
      <c r="BB12" s="672"/>
      <c r="BC12" s="670"/>
      <c r="BD12" s="672"/>
      <c r="BE12" s="673"/>
      <c r="BF12" s="673"/>
      <c r="BG12" s="674" t="s">
        <v>16</v>
      </c>
      <c r="BI12" s="457" t="s">
        <v>672</v>
      </c>
      <c r="BJ12" s="671"/>
      <c r="BK12" s="670"/>
      <c r="BL12" s="672"/>
      <c r="BM12" s="670"/>
      <c r="BN12" s="672"/>
      <c r="BO12" s="673"/>
      <c r="BP12" s="673"/>
      <c r="BQ12" s="675" t="s">
        <v>17</v>
      </c>
      <c r="BS12" s="457" t="s">
        <v>673</v>
      </c>
      <c r="BT12" s="671"/>
      <c r="BU12" s="670"/>
      <c r="BV12" s="672"/>
      <c r="BW12" s="670"/>
      <c r="BX12" s="672"/>
      <c r="BY12" s="673"/>
      <c r="BZ12" s="673"/>
      <c r="CA12" s="675" t="s">
        <v>753</v>
      </c>
      <c r="CC12" s="457" t="s">
        <v>678</v>
      </c>
      <c r="CD12" s="671"/>
      <c r="CE12" s="670"/>
      <c r="CF12" s="672"/>
      <c r="CG12" s="670"/>
      <c r="CH12" s="672"/>
      <c r="CI12" s="673"/>
      <c r="CJ12" s="673"/>
      <c r="CK12" s="675" t="s">
        <v>18</v>
      </c>
      <c r="CM12" s="457" t="s">
        <v>674</v>
      </c>
      <c r="CN12" s="671"/>
      <c r="CO12" s="670"/>
      <c r="CP12" s="672"/>
      <c r="CQ12" s="670"/>
      <c r="CR12" s="672"/>
      <c r="CS12" s="673"/>
      <c r="CT12" s="673"/>
      <c r="CU12" s="675" t="s">
        <v>19</v>
      </c>
      <c r="CW12" s="457" t="s">
        <v>675</v>
      </c>
      <c r="CX12" s="671"/>
      <c r="CY12" s="670"/>
      <c r="CZ12" s="672"/>
      <c r="DA12" s="670"/>
      <c r="DB12" s="672"/>
      <c r="DC12" s="673"/>
      <c r="DD12" s="673"/>
      <c r="DE12" s="675" t="s">
        <v>758</v>
      </c>
      <c r="DG12" s="457" t="s">
        <v>676</v>
      </c>
      <c r="DH12" s="671"/>
      <c r="DI12" s="670"/>
      <c r="DJ12" s="672"/>
      <c r="DK12" s="670"/>
      <c r="DL12" s="672"/>
      <c r="DM12" s="673"/>
      <c r="DN12" s="673"/>
      <c r="DO12" s="675" t="s">
        <v>610</v>
      </c>
      <c r="DQ12" s="457" t="s">
        <v>679</v>
      </c>
      <c r="DR12" s="671"/>
      <c r="DS12" s="670"/>
      <c r="DT12" s="672"/>
      <c r="DU12" s="670"/>
      <c r="DV12" s="672"/>
      <c r="DW12" s="673"/>
      <c r="DX12" s="673"/>
      <c r="DY12" s="675" t="s">
        <v>611</v>
      </c>
      <c r="EA12" s="457" t="s">
        <v>680</v>
      </c>
      <c r="EB12" s="671"/>
      <c r="EC12" s="670"/>
      <c r="ED12" s="672"/>
      <c r="EE12" s="670"/>
      <c r="EF12" s="672"/>
      <c r="EG12" s="673"/>
      <c r="EH12" s="673"/>
      <c r="EI12" s="675" t="s">
        <v>612</v>
      </c>
      <c r="EK12" s="457" t="s">
        <v>681</v>
      </c>
      <c r="EL12" s="671"/>
      <c r="EM12" s="670"/>
      <c r="EN12" s="672"/>
      <c r="EO12" s="670"/>
      <c r="EP12" s="672"/>
      <c r="EQ12" s="673"/>
      <c r="ER12" s="673"/>
      <c r="ES12" s="675" t="s">
        <v>613</v>
      </c>
      <c r="EU12" s="457" t="s">
        <v>696</v>
      </c>
      <c r="EV12" s="671"/>
      <c r="EW12" s="670"/>
      <c r="EX12" s="672"/>
      <c r="EY12" s="670"/>
      <c r="EZ12" s="672"/>
      <c r="FA12" s="673"/>
      <c r="FB12" s="673"/>
      <c r="FC12" s="675" t="s">
        <v>20</v>
      </c>
      <c r="FE12" s="457" t="s">
        <v>697</v>
      </c>
      <c r="FF12" s="671"/>
      <c r="FG12" s="670"/>
      <c r="FH12" s="672"/>
      <c r="FI12" s="670"/>
      <c r="FJ12" s="672"/>
      <c r="FK12" s="673"/>
      <c r="FL12" s="673"/>
      <c r="FM12" s="675" t="s">
        <v>21</v>
      </c>
      <c r="FO12" s="457" t="s">
        <v>698</v>
      </c>
      <c r="FP12" s="671"/>
      <c r="FQ12" s="670"/>
      <c r="FR12" s="672"/>
      <c r="FS12" s="670"/>
      <c r="FT12" s="672"/>
      <c r="FU12" s="673"/>
      <c r="FV12" s="673"/>
      <c r="FW12" s="675" t="s">
        <v>22</v>
      </c>
      <c r="FY12" s="457" t="s">
        <v>699</v>
      </c>
      <c r="FZ12" s="671"/>
      <c r="GA12" s="670"/>
      <c r="GB12" s="672"/>
      <c r="GC12" s="670"/>
      <c r="GD12" s="672"/>
      <c r="GE12" s="673"/>
      <c r="GF12" s="673"/>
      <c r="GG12" s="675" t="s">
        <v>23</v>
      </c>
      <c r="GI12" s="457" t="s">
        <v>700</v>
      </c>
      <c r="GJ12" s="671"/>
      <c r="GK12" s="670"/>
      <c r="GL12" s="672"/>
      <c r="GM12" s="670"/>
      <c r="GN12" s="672"/>
      <c r="GO12" s="673"/>
      <c r="GP12" s="673"/>
      <c r="GQ12" s="675" t="s">
        <v>24</v>
      </c>
      <c r="GS12" s="457" t="s">
        <v>701</v>
      </c>
      <c r="GT12" s="671"/>
      <c r="GU12" s="670"/>
      <c r="GV12" s="672"/>
      <c r="GW12" s="670"/>
      <c r="GX12" s="672"/>
      <c r="GY12" s="673"/>
      <c r="GZ12" s="673"/>
      <c r="HA12" s="675" t="s">
        <v>25</v>
      </c>
      <c r="HC12" s="457" t="s">
        <v>702</v>
      </c>
      <c r="HD12" s="671"/>
      <c r="HE12" s="670"/>
      <c r="HF12" s="672"/>
      <c r="HG12" s="670"/>
      <c r="HH12" s="672"/>
      <c r="HI12" s="673"/>
      <c r="HJ12" s="673"/>
      <c r="HK12" s="675" t="s">
        <v>26</v>
      </c>
      <c r="HM12" s="457" t="s">
        <v>703</v>
      </c>
      <c r="HN12" s="671"/>
      <c r="HO12" s="670"/>
      <c r="HP12" s="672"/>
      <c r="HQ12" s="670"/>
      <c r="HR12" s="672"/>
      <c r="HS12" s="673"/>
      <c r="HT12" s="673"/>
      <c r="HU12" s="675" t="s">
        <v>27</v>
      </c>
      <c r="HW12" s="457" t="s">
        <v>704</v>
      </c>
      <c r="HX12" s="671"/>
      <c r="HY12" s="670"/>
      <c r="HZ12" s="672"/>
      <c r="IA12" s="670"/>
      <c r="IB12" s="672"/>
      <c r="IC12" s="673"/>
      <c r="ID12" s="673"/>
      <c r="IE12" s="675" t="s">
        <v>811</v>
      </c>
    </row>
    <row r="13" spans="1:239" ht="13.5" thickBot="1">
      <c r="A13" s="676"/>
      <c r="B13" s="677"/>
      <c r="C13" s="678"/>
      <c r="D13" s="679"/>
      <c r="E13" s="679"/>
      <c r="F13" s="680" t="s">
        <v>780</v>
      </c>
      <c r="G13" s="679"/>
      <c r="H13" s="679"/>
      <c r="I13" s="681"/>
      <c r="K13" s="676"/>
      <c r="L13" s="677"/>
      <c r="M13" s="678"/>
      <c r="N13" s="679"/>
      <c r="O13" s="679"/>
      <c r="P13" s="680" t="s">
        <v>780</v>
      </c>
      <c r="Q13" s="679"/>
      <c r="R13" s="679"/>
      <c r="S13" s="681"/>
      <c r="U13" s="676"/>
      <c r="V13" s="677"/>
      <c r="W13" s="678"/>
      <c r="X13" s="679"/>
      <c r="Y13" s="679"/>
      <c r="Z13" s="680" t="s">
        <v>780</v>
      </c>
      <c r="AA13" s="679"/>
      <c r="AB13" s="679"/>
      <c r="AC13" s="681"/>
      <c r="AE13" s="676"/>
      <c r="AF13" s="677"/>
      <c r="AG13" s="678"/>
      <c r="AH13" s="679"/>
      <c r="AI13" s="679"/>
      <c r="AJ13" s="680" t="s">
        <v>780</v>
      </c>
      <c r="AK13" s="679"/>
      <c r="AL13" s="679"/>
      <c r="AM13" s="681"/>
      <c r="AO13" s="676"/>
      <c r="AP13" s="677"/>
      <c r="AQ13" s="678"/>
      <c r="AR13" s="679"/>
      <c r="AS13" s="679"/>
      <c r="AT13" s="680" t="s">
        <v>780</v>
      </c>
      <c r="AU13" s="679"/>
      <c r="AV13" s="679"/>
      <c r="AW13" s="681"/>
      <c r="AY13" s="676"/>
      <c r="AZ13" s="677"/>
      <c r="BA13" s="678"/>
      <c r="BB13" s="679"/>
      <c r="BC13" s="679"/>
      <c r="BD13" s="680" t="s">
        <v>780</v>
      </c>
      <c r="BE13" s="679"/>
      <c r="BF13" s="679"/>
      <c r="BG13" s="681"/>
      <c r="BI13" s="676"/>
      <c r="BJ13" s="677"/>
      <c r="BK13" s="678"/>
      <c r="BL13" s="679"/>
      <c r="BM13" s="679"/>
      <c r="BN13" s="680" t="s">
        <v>780</v>
      </c>
      <c r="BO13" s="679"/>
      <c r="BP13" s="679"/>
      <c r="BQ13" s="681"/>
      <c r="BS13" s="676"/>
      <c r="BT13" s="677"/>
      <c r="BU13" s="678"/>
      <c r="BV13" s="679"/>
      <c r="BW13" s="679"/>
      <c r="BX13" s="680" t="s">
        <v>780</v>
      </c>
      <c r="BY13" s="679"/>
      <c r="BZ13" s="679"/>
      <c r="CA13" s="681"/>
      <c r="CC13" s="676"/>
      <c r="CD13" s="677"/>
      <c r="CE13" s="678"/>
      <c r="CF13" s="679"/>
      <c r="CG13" s="679"/>
      <c r="CH13" s="680" t="s">
        <v>780</v>
      </c>
      <c r="CI13" s="679"/>
      <c r="CJ13" s="679"/>
      <c r="CK13" s="681"/>
      <c r="CM13" s="676"/>
      <c r="CN13" s="677"/>
      <c r="CO13" s="678"/>
      <c r="CP13" s="679"/>
      <c r="CQ13" s="679"/>
      <c r="CR13" s="680" t="s">
        <v>780</v>
      </c>
      <c r="CS13" s="679"/>
      <c r="CT13" s="679"/>
      <c r="CU13" s="681"/>
      <c r="CW13" s="676"/>
      <c r="CX13" s="677"/>
      <c r="CY13" s="678"/>
      <c r="CZ13" s="679"/>
      <c r="DA13" s="679"/>
      <c r="DB13" s="680" t="s">
        <v>780</v>
      </c>
      <c r="DC13" s="679"/>
      <c r="DD13" s="679"/>
      <c r="DE13" s="681"/>
      <c r="DG13" s="676"/>
      <c r="DH13" s="677"/>
      <c r="DI13" s="678"/>
      <c r="DJ13" s="679"/>
      <c r="DK13" s="679"/>
      <c r="DL13" s="680" t="s">
        <v>780</v>
      </c>
      <c r="DM13" s="679"/>
      <c r="DN13" s="679"/>
      <c r="DO13" s="681"/>
      <c r="DQ13" s="676"/>
      <c r="DR13" s="677"/>
      <c r="DS13" s="678"/>
      <c r="DT13" s="679"/>
      <c r="DU13" s="679"/>
      <c r="DV13" s="680" t="s">
        <v>780</v>
      </c>
      <c r="DW13" s="679"/>
      <c r="DX13" s="679"/>
      <c r="DY13" s="681"/>
      <c r="EA13" s="676"/>
      <c r="EB13" s="677"/>
      <c r="EC13" s="678"/>
      <c r="ED13" s="679"/>
      <c r="EE13" s="679"/>
      <c r="EF13" s="680" t="s">
        <v>780</v>
      </c>
      <c r="EG13" s="679"/>
      <c r="EH13" s="679"/>
      <c r="EI13" s="681"/>
      <c r="EK13" s="676"/>
      <c r="EL13" s="677"/>
      <c r="EM13" s="678"/>
      <c r="EN13" s="679"/>
      <c r="EO13" s="679"/>
      <c r="EP13" s="680" t="s">
        <v>780</v>
      </c>
      <c r="EQ13" s="679"/>
      <c r="ER13" s="679"/>
      <c r="ES13" s="681"/>
      <c r="EU13" s="676"/>
      <c r="EV13" s="677"/>
      <c r="EW13" s="678"/>
      <c r="EX13" s="679"/>
      <c r="EY13" s="679"/>
      <c r="EZ13" s="680" t="s">
        <v>780</v>
      </c>
      <c r="FA13" s="679"/>
      <c r="FB13" s="679"/>
      <c r="FC13" s="681"/>
      <c r="FE13" s="676"/>
      <c r="FF13" s="677"/>
      <c r="FG13" s="678"/>
      <c r="FH13" s="679"/>
      <c r="FI13" s="679"/>
      <c r="FJ13" s="680" t="s">
        <v>780</v>
      </c>
      <c r="FK13" s="679"/>
      <c r="FL13" s="679"/>
      <c r="FM13" s="681"/>
      <c r="FO13" s="676"/>
      <c r="FP13" s="677"/>
      <c r="FQ13" s="678"/>
      <c r="FR13" s="679"/>
      <c r="FS13" s="679"/>
      <c r="FT13" s="680" t="s">
        <v>780</v>
      </c>
      <c r="FU13" s="679"/>
      <c r="FV13" s="679"/>
      <c r="FW13" s="681"/>
      <c r="FY13" s="676"/>
      <c r="FZ13" s="677"/>
      <c r="GA13" s="678"/>
      <c r="GB13" s="679"/>
      <c r="GC13" s="679"/>
      <c r="GD13" s="680" t="s">
        <v>780</v>
      </c>
      <c r="GE13" s="679"/>
      <c r="GF13" s="679"/>
      <c r="GG13" s="681"/>
      <c r="GI13" s="676"/>
      <c r="GJ13" s="677"/>
      <c r="GK13" s="678"/>
      <c r="GL13" s="679"/>
      <c r="GM13" s="679"/>
      <c r="GN13" s="680" t="s">
        <v>780</v>
      </c>
      <c r="GO13" s="679"/>
      <c r="GP13" s="679"/>
      <c r="GQ13" s="681"/>
      <c r="GS13" s="676"/>
      <c r="GT13" s="677"/>
      <c r="GU13" s="678"/>
      <c r="GV13" s="679"/>
      <c r="GW13" s="679"/>
      <c r="GX13" s="680" t="s">
        <v>780</v>
      </c>
      <c r="GY13" s="679"/>
      <c r="GZ13" s="679"/>
      <c r="HA13" s="681"/>
      <c r="HC13" s="676"/>
      <c r="HD13" s="677"/>
      <c r="HE13" s="678"/>
      <c r="HF13" s="679"/>
      <c r="HG13" s="679"/>
      <c r="HH13" s="680" t="s">
        <v>780</v>
      </c>
      <c r="HI13" s="679"/>
      <c r="HJ13" s="679"/>
      <c r="HK13" s="681"/>
      <c r="HM13" s="676"/>
      <c r="HN13" s="677"/>
      <c r="HO13" s="678"/>
      <c r="HP13" s="679"/>
      <c r="HQ13" s="679"/>
      <c r="HR13" s="680" t="s">
        <v>780</v>
      </c>
      <c r="HS13" s="679"/>
      <c r="HT13" s="679"/>
      <c r="HU13" s="681"/>
      <c r="HW13" s="676"/>
      <c r="HX13" s="677"/>
      <c r="HY13" s="678"/>
      <c r="HZ13" s="679"/>
      <c r="IA13" s="679"/>
      <c r="IB13" s="680" t="s">
        <v>780</v>
      </c>
      <c r="IC13" s="679"/>
      <c r="ID13" s="679"/>
      <c r="IE13" s="681"/>
    </row>
    <row r="14" spans="1:239" ht="13.5" thickBot="1">
      <c r="A14" s="573"/>
      <c r="B14" s="670"/>
      <c r="C14" s="682"/>
      <c r="D14" s="683"/>
      <c r="E14" s="679"/>
      <c r="F14" s="679" t="s">
        <v>781</v>
      </c>
      <c r="G14" s="683"/>
      <c r="H14" s="683"/>
      <c r="I14" s="684"/>
      <c r="K14" s="573"/>
      <c r="L14" s="670"/>
      <c r="M14" s="682"/>
      <c r="N14" s="683"/>
      <c r="O14" s="679"/>
      <c r="P14" s="679" t="s">
        <v>781</v>
      </c>
      <c r="Q14" s="683"/>
      <c r="R14" s="683"/>
      <c r="S14" s="684"/>
      <c r="U14" s="573"/>
      <c r="V14" s="670"/>
      <c r="W14" s="682"/>
      <c r="X14" s="683"/>
      <c r="Y14" s="679"/>
      <c r="Z14" s="679" t="s">
        <v>781</v>
      </c>
      <c r="AA14" s="683"/>
      <c r="AB14" s="683"/>
      <c r="AC14" s="684"/>
      <c r="AE14" s="573"/>
      <c r="AF14" s="670"/>
      <c r="AG14" s="682"/>
      <c r="AH14" s="683"/>
      <c r="AI14" s="679"/>
      <c r="AJ14" s="679" t="s">
        <v>781</v>
      </c>
      <c r="AK14" s="683"/>
      <c r="AL14" s="683"/>
      <c r="AM14" s="684"/>
      <c r="AO14" s="573"/>
      <c r="AP14" s="670"/>
      <c r="AQ14" s="682"/>
      <c r="AR14" s="683"/>
      <c r="AS14" s="679"/>
      <c r="AT14" s="679" t="s">
        <v>781</v>
      </c>
      <c r="AU14" s="683"/>
      <c r="AV14" s="683"/>
      <c r="AW14" s="684"/>
      <c r="AY14" s="573"/>
      <c r="AZ14" s="670"/>
      <c r="BA14" s="682"/>
      <c r="BB14" s="683"/>
      <c r="BC14" s="679"/>
      <c r="BD14" s="679" t="s">
        <v>781</v>
      </c>
      <c r="BE14" s="683"/>
      <c r="BF14" s="683"/>
      <c r="BG14" s="684"/>
      <c r="BI14" s="573"/>
      <c r="BJ14" s="670"/>
      <c r="BK14" s="682"/>
      <c r="BL14" s="683"/>
      <c r="BM14" s="679"/>
      <c r="BN14" s="679" t="s">
        <v>781</v>
      </c>
      <c r="BO14" s="683"/>
      <c r="BP14" s="683"/>
      <c r="BQ14" s="684"/>
      <c r="BS14" s="573"/>
      <c r="BT14" s="670"/>
      <c r="BU14" s="682"/>
      <c r="BV14" s="683"/>
      <c r="BW14" s="679"/>
      <c r="BX14" s="679" t="s">
        <v>781</v>
      </c>
      <c r="BY14" s="683"/>
      <c r="BZ14" s="683"/>
      <c r="CA14" s="684"/>
      <c r="CC14" s="573"/>
      <c r="CD14" s="670"/>
      <c r="CE14" s="682"/>
      <c r="CF14" s="683"/>
      <c r="CG14" s="679"/>
      <c r="CH14" s="679" t="s">
        <v>781</v>
      </c>
      <c r="CI14" s="683"/>
      <c r="CJ14" s="683"/>
      <c r="CK14" s="684"/>
      <c r="CM14" s="573"/>
      <c r="CN14" s="670"/>
      <c r="CO14" s="682"/>
      <c r="CP14" s="683"/>
      <c r="CQ14" s="679"/>
      <c r="CR14" s="679" t="s">
        <v>781</v>
      </c>
      <c r="CS14" s="683"/>
      <c r="CT14" s="683"/>
      <c r="CU14" s="684"/>
      <c r="CW14" s="573"/>
      <c r="CX14" s="670"/>
      <c r="CY14" s="682"/>
      <c r="CZ14" s="683"/>
      <c r="DA14" s="679"/>
      <c r="DB14" s="679" t="s">
        <v>781</v>
      </c>
      <c r="DC14" s="683"/>
      <c r="DD14" s="683"/>
      <c r="DE14" s="684"/>
      <c r="DG14" s="573"/>
      <c r="DH14" s="670"/>
      <c r="DI14" s="682"/>
      <c r="DJ14" s="683"/>
      <c r="DK14" s="679"/>
      <c r="DL14" s="679" t="s">
        <v>781</v>
      </c>
      <c r="DM14" s="683"/>
      <c r="DN14" s="683"/>
      <c r="DO14" s="684"/>
      <c r="DQ14" s="573"/>
      <c r="DR14" s="670"/>
      <c r="DS14" s="682"/>
      <c r="DT14" s="683"/>
      <c r="DU14" s="679"/>
      <c r="DV14" s="679" t="s">
        <v>781</v>
      </c>
      <c r="DW14" s="683"/>
      <c r="DX14" s="683"/>
      <c r="DY14" s="684"/>
      <c r="EA14" s="573"/>
      <c r="EB14" s="670"/>
      <c r="EC14" s="682"/>
      <c r="ED14" s="683"/>
      <c r="EE14" s="679"/>
      <c r="EF14" s="679" t="s">
        <v>781</v>
      </c>
      <c r="EG14" s="683"/>
      <c r="EH14" s="683"/>
      <c r="EI14" s="684"/>
      <c r="EK14" s="573"/>
      <c r="EL14" s="670"/>
      <c r="EM14" s="682"/>
      <c r="EN14" s="683"/>
      <c r="EO14" s="679"/>
      <c r="EP14" s="679" t="s">
        <v>781</v>
      </c>
      <c r="EQ14" s="683"/>
      <c r="ER14" s="683"/>
      <c r="ES14" s="684"/>
      <c r="EU14" s="573"/>
      <c r="EV14" s="670"/>
      <c r="EW14" s="682"/>
      <c r="EX14" s="683"/>
      <c r="EY14" s="679"/>
      <c r="EZ14" s="679" t="s">
        <v>781</v>
      </c>
      <c r="FA14" s="683"/>
      <c r="FB14" s="683"/>
      <c r="FC14" s="684"/>
      <c r="FE14" s="573"/>
      <c r="FF14" s="670"/>
      <c r="FG14" s="682"/>
      <c r="FH14" s="683"/>
      <c r="FI14" s="679"/>
      <c r="FJ14" s="679" t="s">
        <v>781</v>
      </c>
      <c r="FK14" s="683"/>
      <c r="FL14" s="683"/>
      <c r="FM14" s="684"/>
      <c r="FO14" s="573"/>
      <c r="FP14" s="670"/>
      <c r="FQ14" s="682"/>
      <c r="FR14" s="683"/>
      <c r="FS14" s="679"/>
      <c r="FT14" s="679" t="s">
        <v>781</v>
      </c>
      <c r="FU14" s="683"/>
      <c r="FV14" s="683"/>
      <c r="FW14" s="684"/>
      <c r="FY14" s="573"/>
      <c r="FZ14" s="670"/>
      <c r="GA14" s="682"/>
      <c r="GB14" s="683"/>
      <c r="GC14" s="679"/>
      <c r="GD14" s="679" t="s">
        <v>781</v>
      </c>
      <c r="GE14" s="683"/>
      <c r="GF14" s="683"/>
      <c r="GG14" s="684"/>
      <c r="GI14" s="573"/>
      <c r="GJ14" s="670"/>
      <c r="GK14" s="682"/>
      <c r="GL14" s="683"/>
      <c r="GM14" s="679"/>
      <c r="GN14" s="679" t="s">
        <v>781</v>
      </c>
      <c r="GO14" s="683"/>
      <c r="GP14" s="683"/>
      <c r="GQ14" s="684"/>
      <c r="GS14" s="573"/>
      <c r="GT14" s="670"/>
      <c r="GU14" s="682"/>
      <c r="GV14" s="683"/>
      <c r="GW14" s="679"/>
      <c r="GX14" s="679" t="s">
        <v>781</v>
      </c>
      <c r="GY14" s="683"/>
      <c r="GZ14" s="683"/>
      <c r="HA14" s="684"/>
      <c r="HC14" s="573"/>
      <c r="HD14" s="670"/>
      <c r="HE14" s="682"/>
      <c r="HF14" s="683"/>
      <c r="HG14" s="679"/>
      <c r="HH14" s="679" t="s">
        <v>781</v>
      </c>
      <c r="HI14" s="683"/>
      <c r="HJ14" s="683"/>
      <c r="HK14" s="684"/>
      <c r="HM14" s="573"/>
      <c r="HN14" s="670"/>
      <c r="HO14" s="682"/>
      <c r="HP14" s="683"/>
      <c r="HQ14" s="679"/>
      <c r="HR14" s="679" t="s">
        <v>781</v>
      </c>
      <c r="HS14" s="683"/>
      <c r="HT14" s="683"/>
      <c r="HU14" s="684"/>
      <c r="HW14" s="573"/>
      <c r="HX14" s="670"/>
      <c r="HY14" s="682"/>
      <c r="HZ14" s="683"/>
      <c r="IA14" s="679"/>
      <c r="IB14" s="679" t="s">
        <v>781</v>
      </c>
      <c r="IC14" s="683"/>
      <c r="ID14" s="683"/>
      <c r="IE14" s="684"/>
    </row>
    <row r="15" spans="1:239" ht="13.5" thickBot="1">
      <c r="A15" s="685"/>
      <c r="B15" s="686" t="s">
        <v>638</v>
      </c>
      <c r="C15" s="687" t="s">
        <v>782</v>
      </c>
      <c r="D15" s="687" t="s">
        <v>782</v>
      </c>
      <c r="E15" s="687" t="s">
        <v>783</v>
      </c>
      <c r="F15" s="688" t="s">
        <v>784</v>
      </c>
      <c r="G15" s="689" t="s">
        <v>785</v>
      </c>
      <c r="H15" s="676" t="s">
        <v>786</v>
      </c>
      <c r="I15" s="690"/>
      <c r="K15" s="685"/>
      <c r="L15" s="686" t="s">
        <v>638</v>
      </c>
      <c r="M15" s="687" t="s">
        <v>782</v>
      </c>
      <c r="N15" s="687" t="s">
        <v>782</v>
      </c>
      <c r="O15" s="687" t="s">
        <v>783</v>
      </c>
      <c r="P15" s="688" t="s">
        <v>784</v>
      </c>
      <c r="Q15" s="689" t="s">
        <v>785</v>
      </c>
      <c r="R15" s="676" t="s">
        <v>786</v>
      </c>
      <c r="S15" s="690"/>
      <c r="U15" s="685"/>
      <c r="V15" s="686" t="s">
        <v>638</v>
      </c>
      <c r="W15" s="687" t="s">
        <v>782</v>
      </c>
      <c r="X15" s="687" t="s">
        <v>782</v>
      </c>
      <c r="Y15" s="687" t="s">
        <v>783</v>
      </c>
      <c r="Z15" s="688" t="s">
        <v>784</v>
      </c>
      <c r="AA15" s="689" t="s">
        <v>785</v>
      </c>
      <c r="AB15" s="676" t="s">
        <v>786</v>
      </c>
      <c r="AC15" s="690"/>
      <c r="AE15" s="685"/>
      <c r="AF15" s="686" t="s">
        <v>638</v>
      </c>
      <c r="AG15" s="687" t="s">
        <v>782</v>
      </c>
      <c r="AH15" s="687" t="s">
        <v>782</v>
      </c>
      <c r="AI15" s="687" t="s">
        <v>783</v>
      </c>
      <c r="AJ15" s="688" t="s">
        <v>784</v>
      </c>
      <c r="AK15" s="689" t="s">
        <v>785</v>
      </c>
      <c r="AL15" s="676" t="s">
        <v>786</v>
      </c>
      <c r="AM15" s="690"/>
      <c r="AO15" s="685"/>
      <c r="AP15" s="686" t="s">
        <v>638</v>
      </c>
      <c r="AQ15" s="687" t="s">
        <v>782</v>
      </c>
      <c r="AR15" s="687" t="s">
        <v>782</v>
      </c>
      <c r="AS15" s="687" t="s">
        <v>783</v>
      </c>
      <c r="AT15" s="688" t="s">
        <v>784</v>
      </c>
      <c r="AU15" s="689" t="s">
        <v>785</v>
      </c>
      <c r="AV15" s="676" t="s">
        <v>786</v>
      </c>
      <c r="AW15" s="690"/>
      <c r="AY15" s="685"/>
      <c r="AZ15" s="686" t="s">
        <v>638</v>
      </c>
      <c r="BA15" s="687" t="s">
        <v>782</v>
      </c>
      <c r="BB15" s="687" t="s">
        <v>782</v>
      </c>
      <c r="BC15" s="687" t="s">
        <v>783</v>
      </c>
      <c r="BD15" s="688" t="s">
        <v>784</v>
      </c>
      <c r="BE15" s="689" t="s">
        <v>785</v>
      </c>
      <c r="BF15" s="676" t="s">
        <v>786</v>
      </c>
      <c r="BG15" s="690"/>
      <c r="BI15" s="685"/>
      <c r="BJ15" s="686" t="s">
        <v>638</v>
      </c>
      <c r="BK15" s="687" t="s">
        <v>782</v>
      </c>
      <c r="BL15" s="687" t="s">
        <v>782</v>
      </c>
      <c r="BM15" s="687" t="s">
        <v>783</v>
      </c>
      <c r="BN15" s="688" t="s">
        <v>784</v>
      </c>
      <c r="BO15" s="689" t="s">
        <v>785</v>
      </c>
      <c r="BP15" s="676" t="s">
        <v>786</v>
      </c>
      <c r="BQ15" s="690"/>
      <c r="BS15" s="685"/>
      <c r="BT15" s="686" t="s">
        <v>638</v>
      </c>
      <c r="BU15" s="687" t="s">
        <v>782</v>
      </c>
      <c r="BV15" s="687" t="s">
        <v>782</v>
      </c>
      <c r="BW15" s="687" t="s">
        <v>783</v>
      </c>
      <c r="BX15" s="688" t="s">
        <v>784</v>
      </c>
      <c r="BY15" s="689" t="s">
        <v>785</v>
      </c>
      <c r="BZ15" s="676" t="s">
        <v>786</v>
      </c>
      <c r="CA15" s="690"/>
      <c r="CC15" s="685"/>
      <c r="CD15" s="686" t="s">
        <v>638</v>
      </c>
      <c r="CE15" s="687" t="s">
        <v>782</v>
      </c>
      <c r="CF15" s="687" t="s">
        <v>782</v>
      </c>
      <c r="CG15" s="687" t="s">
        <v>783</v>
      </c>
      <c r="CH15" s="688" t="s">
        <v>784</v>
      </c>
      <c r="CI15" s="689" t="s">
        <v>785</v>
      </c>
      <c r="CJ15" s="676" t="s">
        <v>786</v>
      </c>
      <c r="CK15" s="690"/>
      <c r="CM15" s="685"/>
      <c r="CN15" s="686" t="s">
        <v>638</v>
      </c>
      <c r="CO15" s="687" t="s">
        <v>782</v>
      </c>
      <c r="CP15" s="687" t="s">
        <v>782</v>
      </c>
      <c r="CQ15" s="687" t="s">
        <v>783</v>
      </c>
      <c r="CR15" s="688" t="s">
        <v>784</v>
      </c>
      <c r="CS15" s="689" t="s">
        <v>785</v>
      </c>
      <c r="CT15" s="676" t="s">
        <v>786</v>
      </c>
      <c r="CU15" s="690"/>
      <c r="CW15" s="685"/>
      <c r="CX15" s="686" t="s">
        <v>638</v>
      </c>
      <c r="CY15" s="687" t="s">
        <v>782</v>
      </c>
      <c r="CZ15" s="687" t="s">
        <v>782</v>
      </c>
      <c r="DA15" s="687" t="s">
        <v>783</v>
      </c>
      <c r="DB15" s="688" t="s">
        <v>784</v>
      </c>
      <c r="DC15" s="689" t="s">
        <v>785</v>
      </c>
      <c r="DD15" s="676" t="s">
        <v>786</v>
      </c>
      <c r="DE15" s="690"/>
      <c r="DG15" s="685"/>
      <c r="DH15" s="686" t="s">
        <v>638</v>
      </c>
      <c r="DI15" s="687" t="s">
        <v>782</v>
      </c>
      <c r="DJ15" s="687" t="s">
        <v>782</v>
      </c>
      <c r="DK15" s="687" t="s">
        <v>783</v>
      </c>
      <c r="DL15" s="688" t="s">
        <v>784</v>
      </c>
      <c r="DM15" s="689" t="s">
        <v>785</v>
      </c>
      <c r="DN15" s="676" t="s">
        <v>786</v>
      </c>
      <c r="DO15" s="690"/>
      <c r="DQ15" s="685"/>
      <c r="DR15" s="686" t="s">
        <v>638</v>
      </c>
      <c r="DS15" s="687" t="s">
        <v>782</v>
      </c>
      <c r="DT15" s="687" t="s">
        <v>782</v>
      </c>
      <c r="DU15" s="687" t="s">
        <v>783</v>
      </c>
      <c r="DV15" s="688" t="s">
        <v>784</v>
      </c>
      <c r="DW15" s="689" t="s">
        <v>785</v>
      </c>
      <c r="DX15" s="676" t="s">
        <v>786</v>
      </c>
      <c r="DY15" s="690"/>
      <c r="EA15" s="685"/>
      <c r="EB15" s="686" t="s">
        <v>638</v>
      </c>
      <c r="EC15" s="687" t="s">
        <v>782</v>
      </c>
      <c r="ED15" s="687" t="s">
        <v>782</v>
      </c>
      <c r="EE15" s="687" t="s">
        <v>783</v>
      </c>
      <c r="EF15" s="688" t="s">
        <v>784</v>
      </c>
      <c r="EG15" s="689" t="s">
        <v>785</v>
      </c>
      <c r="EH15" s="676" t="s">
        <v>786</v>
      </c>
      <c r="EI15" s="690"/>
      <c r="EK15" s="685"/>
      <c r="EL15" s="686" t="s">
        <v>638</v>
      </c>
      <c r="EM15" s="687" t="s">
        <v>782</v>
      </c>
      <c r="EN15" s="687" t="s">
        <v>782</v>
      </c>
      <c r="EO15" s="687" t="s">
        <v>783</v>
      </c>
      <c r="EP15" s="688" t="s">
        <v>784</v>
      </c>
      <c r="EQ15" s="689" t="s">
        <v>785</v>
      </c>
      <c r="ER15" s="676" t="s">
        <v>786</v>
      </c>
      <c r="ES15" s="690"/>
      <c r="EU15" s="685"/>
      <c r="EV15" s="686" t="s">
        <v>638</v>
      </c>
      <c r="EW15" s="687" t="s">
        <v>782</v>
      </c>
      <c r="EX15" s="687" t="s">
        <v>782</v>
      </c>
      <c r="EY15" s="687" t="s">
        <v>783</v>
      </c>
      <c r="EZ15" s="688" t="s">
        <v>784</v>
      </c>
      <c r="FA15" s="689" t="s">
        <v>785</v>
      </c>
      <c r="FB15" s="676" t="s">
        <v>786</v>
      </c>
      <c r="FC15" s="690"/>
      <c r="FE15" s="685"/>
      <c r="FF15" s="686" t="s">
        <v>638</v>
      </c>
      <c r="FG15" s="687" t="s">
        <v>782</v>
      </c>
      <c r="FH15" s="687" t="s">
        <v>782</v>
      </c>
      <c r="FI15" s="687" t="s">
        <v>783</v>
      </c>
      <c r="FJ15" s="688" t="s">
        <v>784</v>
      </c>
      <c r="FK15" s="689" t="s">
        <v>785</v>
      </c>
      <c r="FL15" s="676" t="s">
        <v>786</v>
      </c>
      <c r="FM15" s="690"/>
      <c r="FO15" s="685"/>
      <c r="FP15" s="686" t="s">
        <v>638</v>
      </c>
      <c r="FQ15" s="687" t="s">
        <v>782</v>
      </c>
      <c r="FR15" s="687" t="s">
        <v>782</v>
      </c>
      <c r="FS15" s="687" t="s">
        <v>783</v>
      </c>
      <c r="FT15" s="688" t="s">
        <v>784</v>
      </c>
      <c r="FU15" s="689" t="s">
        <v>785</v>
      </c>
      <c r="FV15" s="676" t="s">
        <v>786</v>
      </c>
      <c r="FW15" s="690"/>
      <c r="FY15" s="685"/>
      <c r="FZ15" s="686" t="s">
        <v>638</v>
      </c>
      <c r="GA15" s="687" t="s">
        <v>782</v>
      </c>
      <c r="GB15" s="687" t="s">
        <v>782</v>
      </c>
      <c r="GC15" s="687" t="s">
        <v>783</v>
      </c>
      <c r="GD15" s="688" t="s">
        <v>784</v>
      </c>
      <c r="GE15" s="689" t="s">
        <v>785</v>
      </c>
      <c r="GF15" s="676" t="s">
        <v>786</v>
      </c>
      <c r="GG15" s="690"/>
      <c r="GI15" s="685"/>
      <c r="GJ15" s="686" t="s">
        <v>638</v>
      </c>
      <c r="GK15" s="687" t="s">
        <v>782</v>
      </c>
      <c r="GL15" s="687" t="s">
        <v>782</v>
      </c>
      <c r="GM15" s="687" t="s">
        <v>783</v>
      </c>
      <c r="GN15" s="688" t="s">
        <v>784</v>
      </c>
      <c r="GO15" s="689" t="s">
        <v>785</v>
      </c>
      <c r="GP15" s="676" t="s">
        <v>786</v>
      </c>
      <c r="GQ15" s="690"/>
      <c r="GS15" s="685"/>
      <c r="GT15" s="686" t="s">
        <v>638</v>
      </c>
      <c r="GU15" s="687" t="s">
        <v>782</v>
      </c>
      <c r="GV15" s="687" t="s">
        <v>782</v>
      </c>
      <c r="GW15" s="687" t="s">
        <v>783</v>
      </c>
      <c r="GX15" s="688" t="s">
        <v>784</v>
      </c>
      <c r="GY15" s="689" t="s">
        <v>785</v>
      </c>
      <c r="GZ15" s="676" t="s">
        <v>786</v>
      </c>
      <c r="HA15" s="690"/>
      <c r="HC15" s="685"/>
      <c r="HD15" s="686" t="s">
        <v>638</v>
      </c>
      <c r="HE15" s="687" t="s">
        <v>782</v>
      </c>
      <c r="HF15" s="687" t="s">
        <v>782</v>
      </c>
      <c r="HG15" s="687" t="s">
        <v>783</v>
      </c>
      <c r="HH15" s="688" t="s">
        <v>784</v>
      </c>
      <c r="HI15" s="689" t="s">
        <v>785</v>
      </c>
      <c r="HJ15" s="676" t="s">
        <v>786</v>
      </c>
      <c r="HK15" s="690"/>
      <c r="HM15" s="685"/>
      <c r="HN15" s="686" t="s">
        <v>638</v>
      </c>
      <c r="HO15" s="687" t="s">
        <v>782</v>
      </c>
      <c r="HP15" s="687" t="s">
        <v>782</v>
      </c>
      <c r="HQ15" s="687" t="s">
        <v>783</v>
      </c>
      <c r="HR15" s="688" t="s">
        <v>784</v>
      </c>
      <c r="HS15" s="689" t="s">
        <v>785</v>
      </c>
      <c r="HT15" s="676" t="s">
        <v>786</v>
      </c>
      <c r="HU15" s="690"/>
      <c r="HW15" s="685"/>
      <c r="HX15" s="686" t="s">
        <v>638</v>
      </c>
      <c r="HY15" s="687" t="s">
        <v>782</v>
      </c>
      <c r="HZ15" s="687" t="s">
        <v>782</v>
      </c>
      <c r="IA15" s="687" t="s">
        <v>783</v>
      </c>
      <c r="IB15" s="688" t="s">
        <v>784</v>
      </c>
      <c r="IC15" s="689" t="s">
        <v>785</v>
      </c>
      <c r="ID15" s="676" t="s">
        <v>786</v>
      </c>
      <c r="IE15" s="690"/>
    </row>
    <row r="16" spans="1:239" ht="12.75">
      <c r="A16" s="685"/>
      <c r="B16" s="686"/>
      <c r="C16" s="689" t="s">
        <v>787</v>
      </c>
      <c r="D16" s="689" t="s">
        <v>787</v>
      </c>
      <c r="E16" s="689" t="s">
        <v>788</v>
      </c>
      <c r="F16" s="689" t="s">
        <v>789</v>
      </c>
      <c r="G16" s="689" t="s">
        <v>790</v>
      </c>
      <c r="H16" s="685" t="s">
        <v>791</v>
      </c>
      <c r="I16" s="689" t="s">
        <v>792</v>
      </c>
      <c r="K16" s="685"/>
      <c r="L16" s="686"/>
      <c r="M16" s="689" t="s">
        <v>787</v>
      </c>
      <c r="N16" s="689" t="s">
        <v>787</v>
      </c>
      <c r="O16" s="689" t="s">
        <v>788</v>
      </c>
      <c r="P16" s="689" t="s">
        <v>789</v>
      </c>
      <c r="Q16" s="689" t="s">
        <v>790</v>
      </c>
      <c r="R16" s="685" t="s">
        <v>791</v>
      </c>
      <c r="S16" s="689" t="s">
        <v>792</v>
      </c>
      <c r="U16" s="685"/>
      <c r="V16" s="686"/>
      <c r="W16" s="689" t="s">
        <v>787</v>
      </c>
      <c r="X16" s="689" t="s">
        <v>787</v>
      </c>
      <c r="Y16" s="689" t="s">
        <v>788</v>
      </c>
      <c r="Z16" s="689" t="s">
        <v>789</v>
      </c>
      <c r="AA16" s="689" t="s">
        <v>790</v>
      </c>
      <c r="AB16" s="685" t="s">
        <v>791</v>
      </c>
      <c r="AC16" s="689" t="s">
        <v>792</v>
      </c>
      <c r="AE16" s="685"/>
      <c r="AF16" s="686"/>
      <c r="AG16" s="689" t="s">
        <v>787</v>
      </c>
      <c r="AH16" s="689" t="s">
        <v>787</v>
      </c>
      <c r="AI16" s="689" t="s">
        <v>788</v>
      </c>
      <c r="AJ16" s="689" t="s">
        <v>789</v>
      </c>
      <c r="AK16" s="689" t="s">
        <v>790</v>
      </c>
      <c r="AL16" s="685" t="s">
        <v>791</v>
      </c>
      <c r="AM16" s="689" t="s">
        <v>792</v>
      </c>
      <c r="AO16" s="685"/>
      <c r="AP16" s="686"/>
      <c r="AQ16" s="689" t="s">
        <v>787</v>
      </c>
      <c r="AR16" s="689" t="s">
        <v>787</v>
      </c>
      <c r="AS16" s="689" t="s">
        <v>788</v>
      </c>
      <c r="AT16" s="689" t="s">
        <v>789</v>
      </c>
      <c r="AU16" s="689" t="s">
        <v>790</v>
      </c>
      <c r="AV16" s="685" t="s">
        <v>791</v>
      </c>
      <c r="AW16" s="689" t="s">
        <v>792</v>
      </c>
      <c r="AY16" s="685"/>
      <c r="AZ16" s="686"/>
      <c r="BA16" s="689" t="s">
        <v>787</v>
      </c>
      <c r="BB16" s="689" t="s">
        <v>787</v>
      </c>
      <c r="BC16" s="689" t="s">
        <v>788</v>
      </c>
      <c r="BD16" s="689" t="s">
        <v>789</v>
      </c>
      <c r="BE16" s="689" t="s">
        <v>790</v>
      </c>
      <c r="BF16" s="685" t="s">
        <v>791</v>
      </c>
      <c r="BG16" s="689" t="s">
        <v>792</v>
      </c>
      <c r="BI16" s="685"/>
      <c r="BJ16" s="686"/>
      <c r="BK16" s="689" t="s">
        <v>787</v>
      </c>
      <c r="BL16" s="689" t="s">
        <v>787</v>
      </c>
      <c r="BM16" s="689" t="s">
        <v>788</v>
      </c>
      <c r="BN16" s="689" t="s">
        <v>789</v>
      </c>
      <c r="BO16" s="689" t="s">
        <v>790</v>
      </c>
      <c r="BP16" s="685" t="s">
        <v>791</v>
      </c>
      <c r="BQ16" s="689" t="s">
        <v>792</v>
      </c>
      <c r="BS16" s="685"/>
      <c r="BT16" s="686"/>
      <c r="BU16" s="689" t="s">
        <v>787</v>
      </c>
      <c r="BV16" s="689" t="s">
        <v>787</v>
      </c>
      <c r="BW16" s="689" t="s">
        <v>788</v>
      </c>
      <c r="BX16" s="689" t="s">
        <v>789</v>
      </c>
      <c r="BY16" s="689" t="s">
        <v>790</v>
      </c>
      <c r="BZ16" s="685" t="s">
        <v>791</v>
      </c>
      <c r="CA16" s="689" t="s">
        <v>792</v>
      </c>
      <c r="CC16" s="685"/>
      <c r="CD16" s="686"/>
      <c r="CE16" s="689" t="s">
        <v>787</v>
      </c>
      <c r="CF16" s="689" t="s">
        <v>787</v>
      </c>
      <c r="CG16" s="689" t="s">
        <v>788</v>
      </c>
      <c r="CH16" s="689" t="s">
        <v>789</v>
      </c>
      <c r="CI16" s="689" t="s">
        <v>790</v>
      </c>
      <c r="CJ16" s="685" t="s">
        <v>791</v>
      </c>
      <c r="CK16" s="689" t="s">
        <v>792</v>
      </c>
      <c r="CM16" s="685"/>
      <c r="CN16" s="686"/>
      <c r="CO16" s="689" t="s">
        <v>787</v>
      </c>
      <c r="CP16" s="689" t="s">
        <v>787</v>
      </c>
      <c r="CQ16" s="689" t="s">
        <v>788</v>
      </c>
      <c r="CR16" s="689" t="s">
        <v>789</v>
      </c>
      <c r="CS16" s="689" t="s">
        <v>790</v>
      </c>
      <c r="CT16" s="685" t="s">
        <v>791</v>
      </c>
      <c r="CU16" s="689" t="s">
        <v>792</v>
      </c>
      <c r="CW16" s="685"/>
      <c r="CX16" s="686"/>
      <c r="CY16" s="689" t="s">
        <v>787</v>
      </c>
      <c r="CZ16" s="689" t="s">
        <v>787</v>
      </c>
      <c r="DA16" s="689" t="s">
        <v>788</v>
      </c>
      <c r="DB16" s="689" t="s">
        <v>789</v>
      </c>
      <c r="DC16" s="689" t="s">
        <v>790</v>
      </c>
      <c r="DD16" s="685" t="s">
        <v>791</v>
      </c>
      <c r="DE16" s="689" t="s">
        <v>792</v>
      </c>
      <c r="DG16" s="685"/>
      <c r="DH16" s="686"/>
      <c r="DI16" s="689" t="s">
        <v>787</v>
      </c>
      <c r="DJ16" s="689" t="s">
        <v>787</v>
      </c>
      <c r="DK16" s="689" t="s">
        <v>788</v>
      </c>
      <c r="DL16" s="689" t="s">
        <v>789</v>
      </c>
      <c r="DM16" s="689" t="s">
        <v>790</v>
      </c>
      <c r="DN16" s="685" t="s">
        <v>791</v>
      </c>
      <c r="DO16" s="689" t="s">
        <v>792</v>
      </c>
      <c r="DQ16" s="685"/>
      <c r="DR16" s="686"/>
      <c r="DS16" s="689" t="s">
        <v>787</v>
      </c>
      <c r="DT16" s="689" t="s">
        <v>787</v>
      </c>
      <c r="DU16" s="689" t="s">
        <v>788</v>
      </c>
      <c r="DV16" s="689" t="s">
        <v>789</v>
      </c>
      <c r="DW16" s="689" t="s">
        <v>790</v>
      </c>
      <c r="DX16" s="685" t="s">
        <v>791</v>
      </c>
      <c r="DY16" s="689" t="s">
        <v>792</v>
      </c>
      <c r="EA16" s="685"/>
      <c r="EB16" s="686"/>
      <c r="EC16" s="689" t="s">
        <v>787</v>
      </c>
      <c r="ED16" s="689" t="s">
        <v>787</v>
      </c>
      <c r="EE16" s="689" t="s">
        <v>788</v>
      </c>
      <c r="EF16" s="689" t="s">
        <v>789</v>
      </c>
      <c r="EG16" s="689" t="s">
        <v>790</v>
      </c>
      <c r="EH16" s="685" t="s">
        <v>791</v>
      </c>
      <c r="EI16" s="689" t="s">
        <v>792</v>
      </c>
      <c r="EK16" s="685"/>
      <c r="EL16" s="686"/>
      <c r="EM16" s="689" t="s">
        <v>787</v>
      </c>
      <c r="EN16" s="689" t="s">
        <v>787</v>
      </c>
      <c r="EO16" s="689" t="s">
        <v>788</v>
      </c>
      <c r="EP16" s="689" t="s">
        <v>789</v>
      </c>
      <c r="EQ16" s="689" t="s">
        <v>790</v>
      </c>
      <c r="ER16" s="685" t="s">
        <v>791</v>
      </c>
      <c r="ES16" s="689" t="s">
        <v>792</v>
      </c>
      <c r="EU16" s="685"/>
      <c r="EV16" s="686"/>
      <c r="EW16" s="689" t="s">
        <v>787</v>
      </c>
      <c r="EX16" s="689" t="s">
        <v>787</v>
      </c>
      <c r="EY16" s="689" t="s">
        <v>788</v>
      </c>
      <c r="EZ16" s="689" t="s">
        <v>789</v>
      </c>
      <c r="FA16" s="689" t="s">
        <v>790</v>
      </c>
      <c r="FB16" s="685" t="s">
        <v>791</v>
      </c>
      <c r="FC16" s="689" t="s">
        <v>792</v>
      </c>
      <c r="FE16" s="685"/>
      <c r="FF16" s="686"/>
      <c r="FG16" s="689" t="s">
        <v>787</v>
      </c>
      <c r="FH16" s="689" t="s">
        <v>787</v>
      </c>
      <c r="FI16" s="689" t="s">
        <v>788</v>
      </c>
      <c r="FJ16" s="689" t="s">
        <v>789</v>
      </c>
      <c r="FK16" s="689" t="s">
        <v>790</v>
      </c>
      <c r="FL16" s="685" t="s">
        <v>791</v>
      </c>
      <c r="FM16" s="689" t="s">
        <v>792</v>
      </c>
      <c r="FO16" s="685"/>
      <c r="FP16" s="686"/>
      <c r="FQ16" s="689" t="s">
        <v>787</v>
      </c>
      <c r="FR16" s="689" t="s">
        <v>787</v>
      </c>
      <c r="FS16" s="689" t="s">
        <v>788</v>
      </c>
      <c r="FT16" s="689" t="s">
        <v>789</v>
      </c>
      <c r="FU16" s="689" t="s">
        <v>790</v>
      </c>
      <c r="FV16" s="685" t="s">
        <v>791</v>
      </c>
      <c r="FW16" s="689" t="s">
        <v>792</v>
      </c>
      <c r="FY16" s="685"/>
      <c r="FZ16" s="686"/>
      <c r="GA16" s="689" t="s">
        <v>787</v>
      </c>
      <c r="GB16" s="689" t="s">
        <v>787</v>
      </c>
      <c r="GC16" s="689" t="s">
        <v>788</v>
      </c>
      <c r="GD16" s="689" t="s">
        <v>789</v>
      </c>
      <c r="GE16" s="689" t="s">
        <v>790</v>
      </c>
      <c r="GF16" s="685" t="s">
        <v>791</v>
      </c>
      <c r="GG16" s="689" t="s">
        <v>792</v>
      </c>
      <c r="GI16" s="685"/>
      <c r="GJ16" s="686"/>
      <c r="GK16" s="689" t="s">
        <v>787</v>
      </c>
      <c r="GL16" s="689" t="s">
        <v>787</v>
      </c>
      <c r="GM16" s="689" t="s">
        <v>788</v>
      </c>
      <c r="GN16" s="689" t="s">
        <v>789</v>
      </c>
      <c r="GO16" s="689" t="s">
        <v>790</v>
      </c>
      <c r="GP16" s="685" t="s">
        <v>791</v>
      </c>
      <c r="GQ16" s="689" t="s">
        <v>792</v>
      </c>
      <c r="GS16" s="685"/>
      <c r="GT16" s="686"/>
      <c r="GU16" s="689" t="s">
        <v>787</v>
      </c>
      <c r="GV16" s="689" t="s">
        <v>787</v>
      </c>
      <c r="GW16" s="689" t="s">
        <v>788</v>
      </c>
      <c r="GX16" s="689" t="s">
        <v>789</v>
      </c>
      <c r="GY16" s="689" t="s">
        <v>790</v>
      </c>
      <c r="GZ16" s="685" t="s">
        <v>791</v>
      </c>
      <c r="HA16" s="689" t="s">
        <v>792</v>
      </c>
      <c r="HC16" s="685"/>
      <c r="HD16" s="686"/>
      <c r="HE16" s="689" t="s">
        <v>787</v>
      </c>
      <c r="HF16" s="689" t="s">
        <v>787</v>
      </c>
      <c r="HG16" s="689" t="s">
        <v>788</v>
      </c>
      <c r="HH16" s="689" t="s">
        <v>789</v>
      </c>
      <c r="HI16" s="689" t="s">
        <v>790</v>
      </c>
      <c r="HJ16" s="685" t="s">
        <v>791</v>
      </c>
      <c r="HK16" s="689" t="s">
        <v>792</v>
      </c>
      <c r="HM16" s="685"/>
      <c r="HN16" s="686"/>
      <c r="HO16" s="689" t="s">
        <v>787</v>
      </c>
      <c r="HP16" s="689" t="s">
        <v>787</v>
      </c>
      <c r="HQ16" s="689" t="s">
        <v>788</v>
      </c>
      <c r="HR16" s="689" t="s">
        <v>789</v>
      </c>
      <c r="HS16" s="689" t="s">
        <v>790</v>
      </c>
      <c r="HT16" s="685" t="s">
        <v>791</v>
      </c>
      <c r="HU16" s="689" t="s">
        <v>792</v>
      </c>
      <c r="HW16" s="685"/>
      <c r="HX16" s="686"/>
      <c r="HY16" s="689" t="s">
        <v>787</v>
      </c>
      <c r="HZ16" s="689" t="s">
        <v>787</v>
      </c>
      <c r="IA16" s="689" t="s">
        <v>788</v>
      </c>
      <c r="IB16" s="689" t="s">
        <v>789</v>
      </c>
      <c r="IC16" s="689" t="s">
        <v>790</v>
      </c>
      <c r="ID16" s="685" t="s">
        <v>791</v>
      </c>
      <c r="IE16" s="689" t="s">
        <v>792</v>
      </c>
    </row>
    <row r="17" spans="1:239" ht="12.75">
      <c r="A17" s="685"/>
      <c r="B17" s="686"/>
      <c r="C17" s="689" t="s">
        <v>793</v>
      </c>
      <c r="D17" s="689" t="s">
        <v>794</v>
      </c>
      <c r="E17" s="689" t="s">
        <v>795</v>
      </c>
      <c r="F17" s="689" t="s">
        <v>796</v>
      </c>
      <c r="G17" s="689" t="s">
        <v>797</v>
      </c>
      <c r="H17" s="685" t="s">
        <v>798</v>
      </c>
      <c r="I17" s="689" t="s">
        <v>799</v>
      </c>
      <c r="K17" s="685"/>
      <c r="L17" s="686"/>
      <c r="M17" s="689" t="s">
        <v>793</v>
      </c>
      <c r="N17" s="689" t="s">
        <v>794</v>
      </c>
      <c r="O17" s="689" t="s">
        <v>795</v>
      </c>
      <c r="P17" s="689" t="s">
        <v>796</v>
      </c>
      <c r="Q17" s="689" t="s">
        <v>797</v>
      </c>
      <c r="R17" s="685" t="s">
        <v>798</v>
      </c>
      <c r="S17" s="689" t="s">
        <v>799</v>
      </c>
      <c r="U17" s="685"/>
      <c r="V17" s="686"/>
      <c r="W17" s="689" t="s">
        <v>793</v>
      </c>
      <c r="X17" s="689" t="s">
        <v>794</v>
      </c>
      <c r="Y17" s="689" t="s">
        <v>795</v>
      </c>
      <c r="Z17" s="689" t="s">
        <v>796</v>
      </c>
      <c r="AA17" s="689" t="s">
        <v>797</v>
      </c>
      <c r="AB17" s="685" t="s">
        <v>798</v>
      </c>
      <c r="AC17" s="689" t="s">
        <v>799</v>
      </c>
      <c r="AE17" s="685"/>
      <c r="AF17" s="686"/>
      <c r="AG17" s="689" t="s">
        <v>793</v>
      </c>
      <c r="AH17" s="689" t="s">
        <v>794</v>
      </c>
      <c r="AI17" s="689" t="s">
        <v>795</v>
      </c>
      <c r="AJ17" s="689" t="s">
        <v>796</v>
      </c>
      <c r="AK17" s="689" t="s">
        <v>797</v>
      </c>
      <c r="AL17" s="685" t="s">
        <v>798</v>
      </c>
      <c r="AM17" s="689" t="s">
        <v>799</v>
      </c>
      <c r="AO17" s="685"/>
      <c r="AP17" s="686"/>
      <c r="AQ17" s="689" t="s">
        <v>793</v>
      </c>
      <c r="AR17" s="689" t="s">
        <v>794</v>
      </c>
      <c r="AS17" s="689" t="s">
        <v>795</v>
      </c>
      <c r="AT17" s="689" t="s">
        <v>796</v>
      </c>
      <c r="AU17" s="689" t="s">
        <v>797</v>
      </c>
      <c r="AV17" s="685" t="s">
        <v>798</v>
      </c>
      <c r="AW17" s="689" t="s">
        <v>799</v>
      </c>
      <c r="AY17" s="685"/>
      <c r="AZ17" s="686"/>
      <c r="BA17" s="689" t="s">
        <v>793</v>
      </c>
      <c r="BB17" s="689" t="s">
        <v>794</v>
      </c>
      <c r="BC17" s="689" t="s">
        <v>795</v>
      </c>
      <c r="BD17" s="689" t="s">
        <v>796</v>
      </c>
      <c r="BE17" s="689" t="s">
        <v>797</v>
      </c>
      <c r="BF17" s="685" t="s">
        <v>798</v>
      </c>
      <c r="BG17" s="689" t="s">
        <v>799</v>
      </c>
      <c r="BI17" s="685"/>
      <c r="BJ17" s="686"/>
      <c r="BK17" s="689" t="s">
        <v>793</v>
      </c>
      <c r="BL17" s="689" t="s">
        <v>794</v>
      </c>
      <c r="BM17" s="689" t="s">
        <v>795</v>
      </c>
      <c r="BN17" s="689" t="s">
        <v>796</v>
      </c>
      <c r="BO17" s="689" t="s">
        <v>797</v>
      </c>
      <c r="BP17" s="685" t="s">
        <v>798</v>
      </c>
      <c r="BQ17" s="689" t="s">
        <v>799</v>
      </c>
      <c r="BS17" s="685"/>
      <c r="BT17" s="686"/>
      <c r="BU17" s="689" t="s">
        <v>793</v>
      </c>
      <c r="BV17" s="689" t="s">
        <v>794</v>
      </c>
      <c r="BW17" s="689" t="s">
        <v>795</v>
      </c>
      <c r="BX17" s="689" t="s">
        <v>796</v>
      </c>
      <c r="BY17" s="689" t="s">
        <v>797</v>
      </c>
      <c r="BZ17" s="685" t="s">
        <v>798</v>
      </c>
      <c r="CA17" s="689" t="s">
        <v>799</v>
      </c>
      <c r="CC17" s="685"/>
      <c r="CD17" s="686"/>
      <c r="CE17" s="689" t="s">
        <v>793</v>
      </c>
      <c r="CF17" s="689" t="s">
        <v>794</v>
      </c>
      <c r="CG17" s="689" t="s">
        <v>795</v>
      </c>
      <c r="CH17" s="689" t="s">
        <v>796</v>
      </c>
      <c r="CI17" s="689" t="s">
        <v>797</v>
      </c>
      <c r="CJ17" s="685" t="s">
        <v>798</v>
      </c>
      <c r="CK17" s="689" t="s">
        <v>799</v>
      </c>
      <c r="CM17" s="685"/>
      <c r="CN17" s="686"/>
      <c r="CO17" s="689" t="s">
        <v>793</v>
      </c>
      <c r="CP17" s="689" t="s">
        <v>794</v>
      </c>
      <c r="CQ17" s="689" t="s">
        <v>795</v>
      </c>
      <c r="CR17" s="689" t="s">
        <v>796</v>
      </c>
      <c r="CS17" s="689" t="s">
        <v>797</v>
      </c>
      <c r="CT17" s="685" t="s">
        <v>798</v>
      </c>
      <c r="CU17" s="689" t="s">
        <v>799</v>
      </c>
      <c r="CW17" s="685"/>
      <c r="CX17" s="686"/>
      <c r="CY17" s="689" t="s">
        <v>793</v>
      </c>
      <c r="CZ17" s="689" t="s">
        <v>794</v>
      </c>
      <c r="DA17" s="689" t="s">
        <v>795</v>
      </c>
      <c r="DB17" s="689" t="s">
        <v>796</v>
      </c>
      <c r="DC17" s="689" t="s">
        <v>797</v>
      </c>
      <c r="DD17" s="685" t="s">
        <v>798</v>
      </c>
      <c r="DE17" s="689" t="s">
        <v>799</v>
      </c>
      <c r="DG17" s="685"/>
      <c r="DH17" s="686"/>
      <c r="DI17" s="689" t="s">
        <v>793</v>
      </c>
      <c r="DJ17" s="689" t="s">
        <v>794</v>
      </c>
      <c r="DK17" s="689" t="s">
        <v>795</v>
      </c>
      <c r="DL17" s="689" t="s">
        <v>796</v>
      </c>
      <c r="DM17" s="689" t="s">
        <v>797</v>
      </c>
      <c r="DN17" s="685" t="s">
        <v>798</v>
      </c>
      <c r="DO17" s="689" t="s">
        <v>799</v>
      </c>
      <c r="DQ17" s="685"/>
      <c r="DR17" s="686"/>
      <c r="DS17" s="689" t="s">
        <v>793</v>
      </c>
      <c r="DT17" s="689" t="s">
        <v>794</v>
      </c>
      <c r="DU17" s="689" t="s">
        <v>795</v>
      </c>
      <c r="DV17" s="689" t="s">
        <v>796</v>
      </c>
      <c r="DW17" s="689" t="s">
        <v>797</v>
      </c>
      <c r="DX17" s="685" t="s">
        <v>798</v>
      </c>
      <c r="DY17" s="689" t="s">
        <v>799</v>
      </c>
      <c r="EA17" s="685"/>
      <c r="EB17" s="686"/>
      <c r="EC17" s="689" t="s">
        <v>793</v>
      </c>
      <c r="ED17" s="689" t="s">
        <v>794</v>
      </c>
      <c r="EE17" s="689" t="s">
        <v>795</v>
      </c>
      <c r="EF17" s="689" t="s">
        <v>796</v>
      </c>
      <c r="EG17" s="689" t="s">
        <v>797</v>
      </c>
      <c r="EH17" s="685" t="s">
        <v>798</v>
      </c>
      <c r="EI17" s="689" t="s">
        <v>799</v>
      </c>
      <c r="EK17" s="685"/>
      <c r="EL17" s="686"/>
      <c r="EM17" s="689" t="s">
        <v>793</v>
      </c>
      <c r="EN17" s="689" t="s">
        <v>794</v>
      </c>
      <c r="EO17" s="689" t="s">
        <v>795</v>
      </c>
      <c r="EP17" s="689" t="s">
        <v>796</v>
      </c>
      <c r="EQ17" s="689" t="s">
        <v>797</v>
      </c>
      <c r="ER17" s="685" t="s">
        <v>798</v>
      </c>
      <c r="ES17" s="689" t="s">
        <v>799</v>
      </c>
      <c r="EU17" s="685"/>
      <c r="EV17" s="686"/>
      <c r="EW17" s="689" t="s">
        <v>793</v>
      </c>
      <c r="EX17" s="689" t="s">
        <v>794</v>
      </c>
      <c r="EY17" s="689" t="s">
        <v>795</v>
      </c>
      <c r="EZ17" s="689" t="s">
        <v>796</v>
      </c>
      <c r="FA17" s="689" t="s">
        <v>797</v>
      </c>
      <c r="FB17" s="685" t="s">
        <v>798</v>
      </c>
      <c r="FC17" s="689" t="s">
        <v>799</v>
      </c>
      <c r="FE17" s="685"/>
      <c r="FF17" s="686"/>
      <c r="FG17" s="689" t="s">
        <v>793</v>
      </c>
      <c r="FH17" s="689" t="s">
        <v>794</v>
      </c>
      <c r="FI17" s="689" t="s">
        <v>795</v>
      </c>
      <c r="FJ17" s="689" t="s">
        <v>796</v>
      </c>
      <c r="FK17" s="689" t="s">
        <v>797</v>
      </c>
      <c r="FL17" s="685" t="s">
        <v>798</v>
      </c>
      <c r="FM17" s="689" t="s">
        <v>799</v>
      </c>
      <c r="FO17" s="685"/>
      <c r="FP17" s="686"/>
      <c r="FQ17" s="689" t="s">
        <v>793</v>
      </c>
      <c r="FR17" s="689" t="s">
        <v>794</v>
      </c>
      <c r="FS17" s="689" t="s">
        <v>795</v>
      </c>
      <c r="FT17" s="689" t="s">
        <v>796</v>
      </c>
      <c r="FU17" s="689" t="s">
        <v>797</v>
      </c>
      <c r="FV17" s="685" t="s">
        <v>798</v>
      </c>
      <c r="FW17" s="689" t="s">
        <v>799</v>
      </c>
      <c r="FY17" s="685"/>
      <c r="FZ17" s="686"/>
      <c r="GA17" s="689" t="s">
        <v>793</v>
      </c>
      <c r="GB17" s="689" t="s">
        <v>794</v>
      </c>
      <c r="GC17" s="689" t="s">
        <v>795</v>
      </c>
      <c r="GD17" s="689" t="s">
        <v>796</v>
      </c>
      <c r="GE17" s="689" t="s">
        <v>797</v>
      </c>
      <c r="GF17" s="685" t="s">
        <v>798</v>
      </c>
      <c r="GG17" s="689" t="s">
        <v>799</v>
      </c>
      <c r="GI17" s="685"/>
      <c r="GJ17" s="686"/>
      <c r="GK17" s="689" t="s">
        <v>793</v>
      </c>
      <c r="GL17" s="689" t="s">
        <v>794</v>
      </c>
      <c r="GM17" s="689" t="s">
        <v>795</v>
      </c>
      <c r="GN17" s="689" t="s">
        <v>796</v>
      </c>
      <c r="GO17" s="689" t="s">
        <v>797</v>
      </c>
      <c r="GP17" s="685" t="s">
        <v>798</v>
      </c>
      <c r="GQ17" s="689" t="s">
        <v>799</v>
      </c>
      <c r="GS17" s="685"/>
      <c r="GT17" s="686"/>
      <c r="GU17" s="689" t="s">
        <v>793</v>
      </c>
      <c r="GV17" s="689" t="s">
        <v>794</v>
      </c>
      <c r="GW17" s="689" t="s">
        <v>795</v>
      </c>
      <c r="GX17" s="689" t="s">
        <v>796</v>
      </c>
      <c r="GY17" s="689" t="s">
        <v>797</v>
      </c>
      <c r="GZ17" s="685" t="s">
        <v>798</v>
      </c>
      <c r="HA17" s="689" t="s">
        <v>799</v>
      </c>
      <c r="HC17" s="685"/>
      <c r="HD17" s="686"/>
      <c r="HE17" s="689" t="s">
        <v>793</v>
      </c>
      <c r="HF17" s="689" t="s">
        <v>794</v>
      </c>
      <c r="HG17" s="689" t="s">
        <v>795</v>
      </c>
      <c r="HH17" s="689" t="s">
        <v>796</v>
      </c>
      <c r="HI17" s="689" t="s">
        <v>797</v>
      </c>
      <c r="HJ17" s="685" t="s">
        <v>798</v>
      </c>
      <c r="HK17" s="689" t="s">
        <v>799</v>
      </c>
      <c r="HM17" s="685"/>
      <c r="HN17" s="686"/>
      <c r="HO17" s="689" t="s">
        <v>793</v>
      </c>
      <c r="HP17" s="689" t="s">
        <v>794</v>
      </c>
      <c r="HQ17" s="689" t="s">
        <v>795</v>
      </c>
      <c r="HR17" s="689" t="s">
        <v>796</v>
      </c>
      <c r="HS17" s="689" t="s">
        <v>797</v>
      </c>
      <c r="HT17" s="685" t="s">
        <v>798</v>
      </c>
      <c r="HU17" s="689" t="s">
        <v>799</v>
      </c>
      <c r="HW17" s="685"/>
      <c r="HX17" s="686"/>
      <c r="HY17" s="689" t="s">
        <v>793</v>
      </c>
      <c r="HZ17" s="689" t="s">
        <v>794</v>
      </c>
      <c r="IA17" s="689" t="s">
        <v>795</v>
      </c>
      <c r="IB17" s="689" t="s">
        <v>796</v>
      </c>
      <c r="IC17" s="689" t="s">
        <v>797</v>
      </c>
      <c r="ID17" s="685" t="s">
        <v>798</v>
      </c>
      <c r="IE17" s="689" t="s">
        <v>799</v>
      </c>
    </row>
    <row r="18" spans="1:239" ht="13.5" thickBot="1">
      <c r="A18" s="575"/>
      <c r="B18" s="691"/>
      <c r="C18" s="692" t="s">
        <v>800</v>
      </c>
      <c r="D18" s="692" t="s">
        <v>801</v>
      </c>
      <c r="E18" s="692" t="s">
        <v>802</v>
      </c>
      <c r="F18" s="692"/>
      <c r="G18" s="692" t="s">
        <v>803</v>
      </c>
      <c r="H18" s="693"/>
      <c r="I18" s="694"/>
      <c r="K18" s="575"/>
      <c r="L18" s="691"/>
      <c r="M18" s="692" t="s">
        <v>800</v>
      </c>
      <c r="N18" s="692" t="s">
        <v>801</v>
      </c>
      <c r="O18" s="692" t="s">
        <v>802</v>
      </c>
      <c r="P18" s="692"/>
      <c r="Q18" s="692" t="s">
        <v>803</v>
      </c>
      <c r="R18" s="693"/>
      <c r="S18" s="694"/>
      <c r="U18" s="575"/>
      <c r="V18" s="691"/>
      <c r="W18" s="692" t="s">
        <v>800</v>
      </c>
      <c r="X18" s="692" t="s">
        <v>801</v>
      </c>
      <c r="Y18" s="692" t="s">
        <v>802</v>
      </c>
      <c r="Z18" s="692"/>
      <c r="AA18" s="692" t="s">
        <v>803</v>
      </c>
      <c r="AB18" s="693"/>
      <c r="AC18" s="694"/>
      <c r="AE18" s="575"/>
      <c r="AF18" s="691"/>
      <c r="AG18" s="692" t="s">
        <v>800</v>
      </c>
      <c r="AH18" s="692" t="s">
        <v>801</v>
      </c>
      <c r="AI18" s="692" t="s">
        <v>802</v>
      </c>
      <c r="AJ18" s="692"/>
      <c r="AK18" s="692" t="s">
        <v>803</v>
      </c>
      <c r="AL18" s="693"/>
      <c r="AM18" s="694"/>
      <c r="AO18" s="575"/>
      <c r="AP18" s="691"/>
      <c r="AQ18" s="692" t="s">
        <v>800</v>
      </c>
      <c r="AR18" s="692" t="s">
        <v>801</v>
      </c>
      <c r="AS18" s="692" t="s">
        <v>802</v>
      </c>
      <c r="AT18" s="692"/>
      <c r="AU18" s="692" t="s">
        <v>803</v>
      </c>
      <c r="AV18" s="693"/>
      <c r="AW18" s="694"/>
      <c r="AY18" s="575"/>
      <c r="AZ18" s="691"/>
      <c r="BA18" s="692" t="s">
        <v>800</v>
      </c>
      <c r="BB18" s="692" t="s">
        <v>801</v>
      </c>
      <c r="BC18" s="692" t="s">
        <v>802</v>
      </c>
      <c r="BD18" s="692"/>
      <c r="BE18" s="692" t="s">
        <v>803</v>
      </c>
      <c r="BF18" s="693"/>
      <c r="BG18" s="694"/>
      <c r="BI18" s="575"/>
      <c r="BJ18" s="691"/>
      <c r="BK18" s="692" t="s">
        <v>800</v>
      </c>
      <c r="BL18" s="692" t="s">
        <v>801</v>
      </c>
      <c r="BM18" s="692" t="s">
        <v>802</v>
      </c>
      <c r="BN18" s="692"/>
      <c r="BO18" s="692" t="s">
        <v>803</v>
      </c>
      <c r="BP18" s="693"/>
      <c r="BQ18" s="694"/>
      <c r="BS18" s="575"/>
      <c r="BT18" s="691"/>
      <c r="BU18" s="692" t="s">
        <v>800</v>
      </c>
      <c r="BV18" s="692" t="s">
        <v>801</v>
      </c>
      <c r="BW18" s="692" t="s">
        <v>802</v>
      </c>
      <c r="BX18" s="692"/>
      <c r="BY18" s="692" t="s">
        <v>803</v>
      </c>
      <c r="BZ18" s="693"/>
      <c r="CA18" s="694"/>
      <c r="CC18" s="575"/>
      <c r="CD18" s="691"/>
      <c r="CE18" s="692" t="s">
        <v>800</v>
      </c>
      <c r="CF18" s="692" t="s">
        <v>801</v>
      </c>
      <c r="CG18" s="692" t="s">
        <v>802</v>
      </c>
      <c r="CH18" s="692"/>
      <c r="CI18" s="692" t="s">
        <v>803</v>
      </c>
      <c r="CJ18" s="693"/>
      <c r="CK18" s="694"/>
      <c r="CM18" s="575"/>
      <c r="CN18" s="691"/>
      <c r="CO18" s="692" t="s">
        <v>800</v>
      </c>
      <c r="CP18" s="692" t="s">
        <v>801</v>
      </c>
      <c r="CQ18" s="692" t="s">
        <v>802</v>
      </c>
      <c r="CR18" s="692"/>
      <c r="CS18" s="692" t="s">
        <v>803</v>
      </c>
      <c r="CT18" s="693"/>
      <c r="CU18" s="694"/>
      <c r="CW18" s="575"/>
      <c r="CX18" s="691"/>
      <c r="CY18" s="692" t="s">
        <v>800</v>
      </c>
      <c r="CZ18" s="692" t="s">
        <v>801</v>
      </c>
      <c r="DA18" s="692" t="s">
        <v>802</v>
      </c>
      <c r="DB18" s="692"/>
      <c r="DC18" s="692" t="s">
        <v>803</v>
      </c>
      <c r="DD18" s="693"/>
      <c r="DE18" s="694"/>
      <c r="DG18" s="575"/>
      <c r="DH18" s="691"/>
      <c r="DI18" s="692" t="s">
        <v>800</v>
      </c>
      <c r="DJ18" s="692" t="s">
        <v>801</v>
      </c>
      <c r="DK18" s="692" t="s">
        <v>802</v>
      </c>
      <c r="DL18" s="692"/>
      <c r="DM18" s="692" t="s">
        <v>803</v>
      </c>
      <c r="DN18" s="693"/>
      <c r="DO18" s="694"/>
      <c r="DQ18" s="575"/>
      <c r="DR18" s="691"/>
      <c r="DS18" s="692" t="s">
        <v>800</v>
      </c>
      <c r="DT18" s="692" t="s">
        <v>801</v>
      </c>
      <c r="DU18" s="692" t="s">
        <v>802</v>
      </c>
      <c r="DV18" s="692"/>
      <c r="DW18" s="692" t="s">
        <v>803</v>
      </c>
      <c r="DX18" s="693"/>
      <c r="DY18" s="694"/>
      <c r="EA18" s="575"/>
      <c r="EB18" s="691"/>
      <c r="EC18" s="692" t="s">
        <v>800</v>
      </c>
      <c r="ED18" s="692" t="s">
        <v>801</v>
      </c>
      <c r="EE18" s="692" t="s">
        <v>802</v>
      </c>
      <c r="EF18" s="692"/>
      <c r="EG18" s="692" t="s">
        <v>803</v>
      </c>
      <c r="EH18" s="693"/>
      <c r="EI18" s="694"/>
      <c r="EK18" s="575"/>
      <c r="EL18" s="691"/>
      <c r="EM18" s="692" t="s">
        <v>800</v>
      </c>
      <c r="EN18" s="692" t="s">
        <v>801</v>
      </c>
      <c r="EO18" s="692" t="s">
        <v>802</v>
      </c>
      <c r="EP18" s="692"/>
      <c r="EQ18" s="692" t="s">
        <v>803</v>
      </c>
      <c r="ER18" s="693"/>
      <c r="ES18" s="694"/>
      <c r="EU18" s="575"/>
      <c r="EV18" s="691"/>
      <c r="EW18" s="692" t="s">
        <v>800</v>
      </c>
      <c r="EX18" s="692" t="s">
        <v>801</v>
      </c>
      <c r="EY18" s="692" t="s">
        <v>802</v>
      </c>
      <c r="EZ18" s="692"/>
      <c r="FA18" s="692" t="s">
        <v>803</v>
      </c>
      <c r="FB18" s="693"/>
      <c r="FC18" s="694"/>
      <c r="FE18" s="575"/>
      <c r="FF18" s="691"/>
      <c r="FG18" s="692" t="s">
        <v>800</v>
      </c>
      <c r="FH18" s="692" t="s">
        <v>801</v>
      </c>
      <c r="FI18" s="692" t="s">
        <v>802</v>
      </c>
      <c r="FJ18" s="692"/>
      <c r="FK18" s="692" t="s">
        <v>803</v>
      </c>
      <c r="FL18" s="693"/>
      <c r="FM18" s="694"/>
      <c r="FO18" s="575"/>
      <c r="FP18" s="691"/>
      <c r="FQ18" s="692" t="s">
        <v>800</v>
      </c>
      <c r="FR18" s="692" t="s">
        <v>801</v>
      </c>
      <c r="FS18" s="692" t="s">
        <v>802</v>
      </c>
      <c r="FT18" s="692"/>
      <c r="FU18" s="692" t="s">
        <v>803</v>
      </c>
      <c r="FV18" s="693"/>
      <c r="FW18" s="694"/>
      <c r="FY18" s="575"/>
      <c r="FZ18" s="691"/>
      <c r="GA18" s="692" t="s">
        <v>800</v>
      </c>
      <c r="GB18" s="692" t="s">
        <v>801</v>
      </c>
      <c r="GC18" s="692" t="s">
        <v>802</v>
      </c>
      <c r="GD18" s="692"/>
      <c r="GE18" s="692" t="s">
        <v>803</v>
      </c>
      <c r="GF18" s="693"/>
      <c r="GG18" s="694"/>
      <c r="GI18" s="575"/>
      <c r="GJ18" s="691"/>
      <c r="GK18" s="692" t="s">
        <v>800</v>
      </c>
      <c r="GL18" s="692" t="s">
        <v>801</v>
      </c>
      <c r="GM18" s="692" t="s">
        <v>802</v>
      </c>
      <c r="GN18" s="692"/>
      <c r="GO18" s="692" t="s">
        <v>803</v>
      </c>
      <c r="GP18" s="693"/>
      <c r="GQ18" s="694"/>
      <c r="GS18" s="575"/>
      <c r="GT18" s="691"/>
      <c r="GU18" s="692" t="s">
        <v>800</v>
      </c>
      <c r="GV18" s="692" t="s">
        <v>801</v>
      </c>
      <c r="GW18" s="692" t="s">
        <v>802</v>
      </c>
      <c r="GX18" s="692"/>
      <c r="GY18" s="692" t="s">
        <v>803</v>
      </c>
      <c r="GZ18" s="693"/>
      <c r="HA18" s="694"/>
      <c r="HC18" s="575"/>
      <c r="HD18" s="691"/>
      <c r="HE18" s="692" t="s">
        <v>800</v>
      </c>
      <c r="HF18" s="692" t="s">
        <v>801</v>
      </c>
      <c r="HG18" s="692" t="s">
        <v>802</v>
      </c>
      <c r="HH18" s="692"/>
      <c r="HI18" s="692" t="s">
        <v>803</v>
      </c>
      <c r="HJ18" s="693"/>
      <c r="HK18" s="694"/>
      <c r="HM18" s="575"/>
      <c r="HN18" s="691"/>
      <c r="HO18" s="692" t="s">
        <v>800</v>
      </c>
      <c r="HP18" s="692" t="s">
        <v>801</v>
      </c>
      <c r="HQ18" s="692" t="s">
        <v>802</v>
      </c>
      <c r="HR18" s="692"/>
      <c r="HS18" s="692" t="s">
        <v>803</v>
      </c>
      <c r="HT18" s="693"/>
      <c r="HU18" s="694"/>
      <c r="HW18" s="575"/>
      <c r="HX18" s="691"/>
      <c r="HY18" s="692" t="s">
        <v>800</v>
      </c>
      <c r="HZ18" s="692" t="s">
        <v>801</v>
      </c>
      <c r="IA18" s="692" t="s">
        <v>802</v>
      </c>
      <c r="IB18" s="692"/>
      <c r="IC18" s="692" t="s">
        <v>803</v>
      </c>
      <c r="ID18" s="693"/>
      <c r="IE18" s="694"/>
    </row>
    <row r="19" spans="1:239" ht="13.5" thickBot="1">
      <c r="A19" s="695"/>
      <c r="B19" s="696">
        <v>1</v>
      </c>
      <c r="C19" s="688">
        <v>2</v>
      </c>
      <c r="D19" s="688">
        <v>3</v>
      </c>
      <c r="E19" s="688">
        <v>4</v>
      </c>
      <c r="F19" s="688">
        <v>5</v>
      </c>
      <c r="G19" s="688">
        <v>6</v>
      </c>
      <c r="H19" s="688">
        <v>7</v>
      </c>
      <c r="I19" s="688">
        <v>8</v>
      </c>
      <c r="K19" s="695"/>
      <c r="L19" s="696">
        <v>1</v>
      </c>
      <c r="M19" s="688">
        <v>2</v>
      </c>
      <c r="N19" s="688">
        <v>3</v>
      </c>
      <c r="O19" s="688">
        <v>4</v>
      </c>
      <c r="P19" s="688">
        <v>5</v>
      </c>
      <c r="Q19" s="688">
        <v>6</v>
      </c>
      <c r="R19" s="688">
        <v>7</v>
      </c>
      <c r="S19" s="688">
        <v>8</v>
      </c>
      <c r="U19" s="695"/>
      <c r="V19" s="696">
        <v>1</v>
      </c>
      <c r="W19" s="688">
        <v>2</v>
      </c>
      <c r="X19" s="688">
        <v>3</v>
      </c>
      <c r="Y19" s="688">
        <v>4</v>
      </c>
      <c r="Z19" s="688">
        <v>5</v>
      </c>
      <c r="AA19" s="688">
        <v>6</v>
      </c>
      <c r="AB19" s="688">
        <v>7</v>
      </c>
      <c r="AC19" s="688">
        <v>8</v>
      </c>
      <c r="AE19" s="695"/>
      <c r="AF19" s="696">
        <v>1</v>
      </c>
      <c r="AG19" s="688">
        <v>2</v>
      </c>
      <c r="AH19" s="688">
        <v>3</v>
      </c>
      <c r="AI19" s="688">
        <v>4</v>
      </c>
      <c r="AJ19" s="688">
        <v>5</v>
      </c>
      <c r="AK19" s="688">
        <v>6</v>
      </c>
      <c r="AL19" s="688">
        <v>7</v>
      </c>
      <c r="AM19" s="688">
        <v>8</v>
      </c>
      <c r="AO19" s="695"/>
      <c r="AP19" s="696">
        <v>1</v>
      </c>
      <c r="AQ19" s="688">
        <v>2</v>
      </c>
      <c r="AR19" s="688">
        <v>3</v>
      </c>
      <c r="AS19" s="688">
        <v>4</v>
      </c>
      <c r="AT19" s="688">
        <v>5</v>
      </c>
      <c r="AU19" s="688">
        <v>6</v>
      </c>
      <c r="AV19" s="688">
        <v>7</v>
      </c>
      <c r="AW19" s="688">
        <v>8</v>
      </c>
      <c r="AY19" s="695"/>
      <c r="AZ19" s="696">
        <v>1</v>
      </c>
      <c r="BA19" s="688">
        <v>2</v>
      </c>
      <c r="BB19" s="688">
        <v>3</v>
      </c>
      <c r="BC19" s="688">
        <v>4</v>
      </c>
      <c r="BD19" s="688">
        <v>5</v>
      </c>
      <c r="BE19" s="688">
        <v>6</v>
      </c>
      <c r="BF19" s="688">
        <v>7</v>
      </c>
      <c r="BG19" s="688">
        <v>8</v>
      </c>
      <c r="BI19" s="695"/>
      <c r="BJ19" s="696">
        <v>1</v>
      </c>
      <c r="BK19" s="688">
        <v>2</v>
      </c>
      <c r="BL19" s="688">
        <v>3</v>
      </c>
      <c r="BM19" s="688">
        <v>4</v>
      </c>
      <c r="BN19" s="688">
        <v>5</v>
      </c>
      <c r="BO19" s="688">
        <v>6</v>
      </c>
      <c r="BP19" s="688">
        <v>7</v>
      </c>
      <c r="BQ19" s="688">
        <v>8</v>
      </c>
      <c r="BS19" s="695"/>
      <c r="BT19" s="696">
        <v>1</v>
      </c>
      <c r="BU19" s="688">
        <v>2</v>
      </c>
      <c r="BV19" s="688">
        <v>3</v>
      </c>
      <c r="BW19" s="688">
        <v>4</v>
      </c>
      <c r="BX19" s="688">
        <v>5</v>
      </c>
      <c r="BY19" s="688">
        <v>6</v>
      </c>
      <c r="BZ19" s="688">
        <v>7</v>
      </c>
      <c r="CA19" s="688">
        <v>8</v>
      </c>
      <c r="CC19" s="695"/>
      <c r="CD19" s="696">
        <v>1</v>
      </c>
      <c r="CE19" s="688">
        <v>2</v>
      </c>
      <c r="CF19" s="688">
        <v>3</v>
      </c>
      <c r="CG19" s="688">
        <v>4</v>
      </c>
      <c r="CH19" s="688">
        <v>5</v>
      </c>
      <c r="CI19" s="688">
        <v>6</v>
      </c>
      <c r="CJ19" s="688">
        <v>7</v>
      </c>
      <c r="CK19" s="688">
        <v>8</v>
      </c>
      <c r="CM19" s="695"/>
      <c r="CN19" s="696">
        <v>1</v>
      </c>
      <c r="CO19" s="688">
        <v>2</v>
      </c>
      <c r="CP19" s="688">
        <v>3</v>
      </c>
      <c r="CQ19" s="688">
        <v>4</v>
      </c>
      <c r="CR19" s="688">
        <v>5</v>
      </c>
      <c r="CS19" s="688">
        <v>6</v>
      </c>
      <c r="CT19" s="688">
        <v>7</v>
      </c>
      <c r="CU19" s="688">
        <v>8</v>
      </c>
      <c r="CW19" s="695"/>
      <c r="CX19" s="696">
        <v>1</v>
      </c>
      <c r="CY19" s="688">
        <v>2</v>
      </c>
      <c r="CZ19" s="688">
        <v>3</v>
      </c>
      <c r="DA19" s="688">
        <v>4</v>
      </c>
      <c r="DB19" s="688">
        <v>5</v>
      </c>
      <c r="DC19" s="688">
        <v>6</v>
      </c>
      <c r="DD19" s="688">
        <v>7</v>
      </c>
      <c r="DE19" s="688">
        <v>8</v>
      </c>
      <c r="DG19" s="695"/>
      <c r="DH19" s="696">
        <v>1</v>
      </c>
      <c r="DI19" s="688">
        <v>2</v>
      </c>
      <c r="DJ19" s="688">
        <v>3</v>
      </c>
      <c r="DK19" s="688">
        <v>4</v>
      </c>
      <c r="DL19" s="688">
        <v>5</v>
      </c>
      <c r="DM19" s="688">
        <v>6</v>
      </c>
      <c r="DN19" s="688">
        <v>7</v>
      </c>
      <c r="DO19" s="688">
        <v>8</v>
      </c>
      <c r="DQ19" s="695"/>
      <c r="DR19" s="696">
        <v>1</v>
      </c>
      <c r="DS19" s="688">
        <v>2</v>
      </c>
      <c r="DT19" s="688">
        <v>3</v>
      </c>
      <c r="DU19" s="688">
        <v>4</v>
      </c>
      <c r="DV19" s="688">
        <v>5</v>
      </c>
      <c r="DW19" s="688">
        <v>6</v>
      </c>
      <c r="DX19" s="688">
        <v>7</v>
      </c>
      <c r="DY19" s="688">
        <v>8</v>
      </c>
      <c r="EA19" s="695"/>
      <c r="EB19" s="696">
        <v>1</v>
      </c>
      <c r="EC19" s="688">
        <v>2</v>
      </c>
      <c r="ED19" s="688">
        <v>3</v>
      </c>
      <c r="EE19" s="688">
        <v>4</v>
      </c>
      <c r="EF19" s="688">
        <v>5</v>
      </c>
      <c r="EG19" s="688">
        <v>6</v>
      </c>
      <c r="EH19" s="688">
        <v>7</v>
      </c>
      <c r="EI19" s="688">
        <v>8</v>
      </c>
      <c r="EK19" s="695"/>
      <c r="EL19" s="696">
        <v>1</v>
      </c>
      <c r="EM19" s="688">
        <v>2</v>
      </c>
      <c r="EN19" s="688">
        <v>3</v>
      </c>
      <c r="EO19" s="688">
        <v>4</v>
      </c>
      <c r="EP19" s="688">
        <v>5</v>
      </c>
      <c r="EQ19" s="688">
        <v>6</v>
      </c>
      <c r="ER19" s="688">
        <v>7</v>
      </c>
      <c r="ES19" s="688">
        <v>8</v>
      </c>
      <c r="EU19" s="695"/>
      <c r="EV19" s="696">
        <v>1</v>
      </c>
      <c r="EW19" s="688">
        <v>2</v>
      </c>
      <c r="EX19" s="688">
        <v>3</v>
      </c>
      <c r="EY19" s="688">
        <v>4</v>
      </c>
      <c r="EZ19" s="688">
        <v>5</v>
      </c>
      <c r="FA19" s="688">
        <v>6</v>
      </c>
      <c r="FB19" s="688">
        <v>7</v>
      </c>
      <c r="FC19" s="688">
        <v>8</v>
      </c>
      <c r="FE19" s="695"/>
      <c r="FF19" s="696">
        <v>1</v>
      </c>
      <c r="FG19" s="688">
        <v>2</v>
      </c>
      <c r="FH19" s="688">
        <v>3</v>
      </c>
      <c r="FI19" s="688">
        <v>4</v>
      </c>
      <c r="FJ19" s="688">
        <v>5</v>
      </c>
      <c r="FK19" s="688">
        <v>6</v>
      </c>
      <c r="FL19" s="688">
        <v>7</v>
      </c>
      <c r="FM19" s="688">
        <v>8</v>
      </c>
      <c r="FO19" s="695"/>
      <c r="FP19" s="696">
        <v>1</v>
      </c>
      <c r="FQ19" s="688">
        <v>2</v>
      </c>
      <c r="FR19" s="688">
        <v>3</v>
      </c>
      <c r="FS19" s="688">
        <v>4</v>
      </c>
      <c r="FT19" s="688">
        <v>5</v>
      </c>
      <c r="FU19" s="688">
        <v>6</v>
      </c>
      <c r="FV19" s="688">
        <v>7</v>
      </c>
      <c r="FW19" s="688">
        <v>8</v>
      </c>
      <c r="FY19" s="695"/>
      <c r="FZ19" s="696">
        <v>1</v>
      </c>
      <c r="GA19" s="688">
        <v>2</v>
      </c>
      <c r="GB19" s="688">
        <v>3</v>
      </c>
      <c r="GC19" s="688">
        <v>4</v>
      </c>
      <c r="GD19" s="688">
        <v>5</v>
      </c>
      <c r="GE19" s="688">
        <v>6</v>
      </c>
      <c r="GF19" s="688">
        <v>7</v>
      </c>
      <c r="GG19" s="688">
        <v>8</v>
      </c>
      <c r="GI19" s="695"/>
      <c r="GJ19" s="696">
        <v>1</v>
      </c>
      <c r="GK19" s="688">
        <v>2</v>
      </c>
      <c r="GL19" s="688">
        <v>3</v>
      </c>
      <c r="GM19" s="688">
        <v>4</v>
      </c>
      <c r="GN19" s="688">
        <v>5</v>
      </c>
      <c r="GO19" s="688">
        <v>6</v>
      </c>
      <c r="GP19" s="688">
        <v>7</v>
      </c>
      <c r="GQ19" s="688">
        <v>8</v>
      </c>
      <c r="GS19" s="695"/>
      <c r="GT19" s="696">
        <v>1</v>
      </c>
      <c r="GU19" s="688">
        <v>2</v>
      </c>
      <c r="GV19" s="688">
        <v>3</v>
      </c>
      <c r="GW19" s="688">
        <v>4</v>
      </c>
      <c r="GX19" s="688">
        <v>5</v>
      </c>
      <c r="GY19" s="688">
        <v>6</v>
      </c>
      <c r="GZ19" s="688">
        <v>7</v>
      </c>
      <c r="HA19" s="688">
        <v>8</v>
      </c>
      <c r="HC19" s="695"/>
      <c r="HD19" s="696">
        <v>1</v>
      </c>
      <c r="HE19" s="688">
        <v>2</v>
      </c>
      <c r="HF19" s="688">
        <v>3</v>
      </c>
      <c r="HG19" s="688">
        <v>4</v>
      </c>
      <c r="HH19" s="688">
        <v>5</v>
      </c>
      <c r="HI19" s="688">
        <v>6</v>
      </c>
      <c r="HJ19" s="688">
        <v>7</v>
      </c>
      <c r="HK19" s="688">
        <v>8</v>
      </c>
      <c r="HM19" s="695"/>
      <c r="HN19" s="696">
        <v>1</v>
      </c>
      <c r="HO19" s="688">
        <v>2</v>
      </c>
      <c r="HP19" s="688">
        <v>3</v>
      </c>
      <c r="HQ19" s="688">
        <v>4</v>
      </c>
      <c r="HR19" s="688">
        <v>5</v>
      </c>
      <c r="HS19" s="688">
        <v>6</v>
      </c>
      <c r="HT19" s="688">
        <v>7</v>
      </c>
      <c r="HU19" s="688">
        <v>8</v>
      </c>
      <c r="HW19" s="695"/>
      <c r="HX19" s="696">
        <v>1</v>
      </c>
      <c r="HY19" s="688">
        <v>2</v>
      </c>
      <c r="HZ19" s="688">
        <v>3</v>
      </c>
      <c r="IA19" s="688">
        <v>4</v>
      </c>
      <c r="IB19" s="688">
        <v>5</v>
      </c>
      <c r="IC19" s="688">
        <v>6</v>
      </c>
      <c r="ID19" s="688">
        <v>7</v>
      </c>
      <c r="IE19" s="688">
        <v>8</v>
      </c>
    </row>
    <row r="20" spans="1:239" ht="26.25">
      <c r="A20" s="487">
        <v>1</v>
      </c>
      <c r="B20" s="697" t="s">
        <v>761</v>
      </c>
      <c r="C20" s="698">
        <v>93</v>
      </c>
      <c r="D20" s="698">
        <v>1249</v>
      </c>
      <c r="E20" s="698">
        <v>14</v>
      </c>
      <c r="F20" s="698">
        <v>2</v>
      </c>
      <c r="G20" s="698">
        <v>69</v>
      </c>
      <c r="H20" s="698">
        <v>41</v>
      </c>
      <c r="I20" s="699">
        <v>939</v>
      </c>
      <c r="J20" s="491"/>
      <c r="K20" s="487">
        <v>1</v>
      </c>
      <c r="L20" s="697" t="s">
        <v>761</v>
      </c>
      <c r="M20" s="698">
        <v>94</v>
      </c>
      <c r="N20" s="698">
        <v>1324</v>
      </c>
      <c r="O20" s="698">
        <v>14</v>
      </c>
      <c r="P20" s="698">
        <v>2</v>
      </c>
      <c r="Q20" s="698">
        <v>71</v>
      </c>
      <c r="R20" s="698">
        <v>43</v>
      </c>
      <c r="S20" s="699">
        <v>981</v>
      </c>
      <c r="T20" s="491"/>
      <c r="U20" s="487">
        <v>1</v>
      </c>
      <c r="V20" s="697" t="s">
        <v>761</v>
      </c>
      <c r="W20" s="698">
        <v>94</v>
      </c>
      <c r="X20" s="698">
        <v>13445</v>
      </c>
      <c r="Y20" s="698">
        <v>14</v>
      </c>
      <c r="Z20" s="698">
        <v>2</v>
      </c>
      <c r="AA20" s="698">
        <v>71</v>
      </c>
      <c r="AB20" s="700" t="s">
        <v>644</v>
      </c>
      <c r="AC20" s="701" t="s">
        <v>644</v>
      </c>
      <c r="AD20" s="491"/>
      <c r="AE20" s="487">
        <v>1</v>
      </c>
      <c r="AF20" s="697" t="s">
        <v>761</v>
      </c>
      <c r="AG20" s="698">
        <v>410756</v>
      </c>
      <c r="AH20" s="698">
        <v>6529747</v>
      </c>
      <c r="AI20" s="698"/>
      <c r="AJ20" s="698"/>
      <c r="AK20" s="698">
        <v>210159</v>
      </c>
      <c r="AL20" s="700" t="s">
        <v>644</v>
      </c>
      <c r="AM20" s="701" t="s">
        <v>644</v>
      </c>
      <c r="AN20" s="491"/>
      <c r="AO20" s="487">
        <v>1</v>
      </c>
      <c r="AP20" s="697" t="s">
        <v>761</v>
      </c>
      <c r="AQ20" s="698">
        <v>49</v>
      </c>
      <c r="AR20" s="698">
        <v>193</v>
      </c>
      <c r="AS20" s="698">
        <v>7</v>
      </c>
      <c r="AT20" s="698">
        <v>5</v>
      </c>
      <c r="AU20" s="698">
        <v>57</v>
      </c>
      <c r="AV20" s="698">
        <v>3</v>
      </c>
      <c r="AW20" s="699">
        <v>55</v>
      </c>
      <c r="AX20" s="491"/>
      <c r="AY20" s="487">
        <v>1</v>
      </c>
      <c r="AZ20" s="697" t="s">
        <v>761</v>
      </c>
      <c r="BA20" s="698">
        <v>79</v>
      </c>
      <c r="BB20" s="698">
        <v>426</v>
      </c>
      <c r="BC20" s="698">
        <v>19</v>
      </c>
      <c r="BD20" s="698">
        <v>11</v>
      </c>
      <c r="BE20" s="698">
        <v>81</v>
      </c>
      <c r="BF20" s="698">
        <v>5</v>
      </c>
      <c r="BG20" s="699">
        <v>117</v>
      </c>
      <c r="BH20" s="491"/>
      <c r="BI20" s="487">
        <v>1</v>
      </c>
      <c r="BJ20" s="697" t="s">
        <v>761</v>
      </c>
      <c r="BK20" s="698">
        <v>80</v>
      </c>
      <c r="BL20" s="698">
        <v>3476</v>
      </c>
      <c r="BM20" s="698">
        <v>30</v>
      </c>
      <c r="BN20" s="698">
        <v>11</v>
      </c>
      <c r="BO20" s="698">
        <v>82</v>
      </c>
      <c r="BP20" s="700" t="s">
        <v>644</v>
      </c>
      <c r="BQ20" s="701" t="s">
        <v>644</v>
      </c>
      <c r="BR20" s="491"/>
      <c r="BS20" s="487">
        <v>1</v>
      </c>
      <c r="BT20" s="697" t="s">
        <v>761</v>
      </c>
      <c r="BU20" s="698">
        <v>484317</v>
      </c>
      <c r="BV20" s="698">
        <v>1683933</v>
      </c>
      <c r="BW20" s="698">
        <v>1200</v>
      </c>
      <c r="BX20" s="698"/>
      <c r="BY20" s="698">
        <v>313502</v>
      </c>
      <c r="BZ20" s="700" t="s">
        <v>644</v>
      </c>
      <c r="CA20" s="701" t="s">
        <v>644</v>
      </c>
      <c r="CB20" s="491"/>
      <c r="CC20" s="487">
        <v>1</v>
      </c>
      <c r="CD20" s="697" t="s">
        <v>761</v>
      </c>
      <c r="CE20" s="698">
        <v>14</v>
      </c>
      <c r="CF20" s="698">
        <v>67</v>
      </c>
      <c r="CG20" s="698"/>
      <c r="CH20" s="698"/>
      <c r="CI20" s="698">
        <v>11</v>
      </c>
      <c r="CJ20" s="698">
        <v>2</v>
      </c>
      <c r="CK20" s="699">
        <v>38</v>
      </c>
      <c r="CL20" s="491"/>
      <c r="CM20" s="487">
        <v>1</v>
      </c>
      <c r="CN20" s="697" t="s">
        <v>761</v>
      </c>
      <c r="CO20" s="698">
        <v>18</v>
      </c>
      <c r="CP20" s="698">
        <v>117</v>
      </c>
      <c r="CQ20" s="698"/>
      <c r="CR20" s="698"/>
      <c r="CS20" s="698">
        <v>11</v>
      </c>
      <c r="CT20" s="698">
        <v>2</v>
      </c>
      <c r="CU20" s="699">
        <v>54</v>
      </c>
      <c r="CV20" s="491"/>
      <c r="CW20" s="487">
        <v>1</v>
      </c>
      <c r="CX20" s="697" t="s">
        <v>761</v>
      </c>
      <c r="CY20" s="698">
        <v>18</v>
      </c>
      <c r="CZ20" s="698">
        <v>851</v>
      </c>
      <c r="DA20" s="698"/>
      <c r="DB20" s="698"/>
      <c r="DC20" s="698">
        <v>11</v>
      </c>
      <c r="DD20" s="700" t="s">
        <v>644</v>
      </c>
      <c r="DE20" s="701" t="s">
        <v>644</v>
      </c>
      <c r="DF20" s="491"/>
      <c r="DG20" s="487">
        <v>1</v>
      </c>
      <c r="DH20" s="697" t="s">
        <v>761</v>
      </c>
      <c r="DI20" s="698">
        <v>78166</v>
      </c>
      <c r="DJ20" s="698">
        <v>412428</v>
      </c>
      <c r="DK20" s="698"/>
      <c r="DL20" s="698"/>
      <c r="DM20" s="698">
        <v>41388</v>
      </c>
      <c r="DN20" s="700" t="s">
        <v>644</v>
      </c>
      <c r="DO20" s="701" t="s">
        <v>644</v>
      </c>
      <c r="DP20" s="491"/>
      <c r="DQ20" s="487">
        <v>1</v>
      </c>
      <c r="DR20" s="697" t="s">
        <v>761</v>
      </c>
      <c r="DS20" s="698">
        <v>15</v>
      </c>
      <c r="DT20" s="698">
        <v>52</v>
      </c>
      <c r="DU20" s="698">
        <v>1</v>
      </c>
      <c r="DV20" s="698"/>
      <c r="DW20" s="698">
        <v>15</v>
      </c>
      <c r="DX20" s="698">
        <v>3</v>
      </c>
      <c r="DY20" s="699">
        <v>26</v>
      </c>
      <c r="DZ20" s="491"/>
      <c r="EA20" s="487">
        <v>1</v>
      </c>
      <c r="EB20" s="697" t="s">
        <v>761</v>
      </c>
      <c r="EC20" s="698">
        <v>16</v>
      </c>
      <c r="ED20" s="698">
        <v>66</v>
      </c>
      <c r="EE20" s="698">
        <v>1</v>
      </c>
      <c r="EF20" s="698"/>
      <c r="EG20" s="698">
        <v>19</v>
      </c>
      <c r="EH20" s="698">
        <v>4</v>
      </c>
      <c r="EI20" s="699">
        <v>32</v>
      </c>
      <c r="EJ20" s="491"/>
      <c r="EK20" s="487">
        <v>1</v>
      </c>
      <c r="EL20" s="697" t="s">
        <v>761</v>
      </c>
      <c r="EM20" s="698">
        <v>16</v>
      </c>
      <c r="EN20" s="698">
        <v>462</v>
      </c>
      <c r="EO20" s="698">
        <v>1</v>
      </c>
      <c r="EP20" s="698"/>
      <c r="EQ20" s="698">
        <v>19</v>
      </c>
      <c r="ER20" s="700" t="s">
        <v>644</v>
      </c>
      <c r="ES20" s="701" t="s">
        <v>644</v>
      </c>
      <c r="ET20" s="491"/>
      <c r="EU20" s="487">
        <v>1</v>
      </c>
      <c r="EV20" s="697" t="s">
        <v>761</v>
      </c>
      <c r="EW20" s="698">
        <v>55276</v>
      </c>
      <c r="EX20" s="698">
        <v>225067</v>
      </c>
      <c r="EY20" s="698"/>
      <c r="EZ20" s="698"/>
      <c r="FA20" s="698">
        <v>49066</v>
      </c>
      <c r="FB20" s="700" t="s">
        <v>644</v>
      </c>
      <c r="FC20" s="701" t="s">
        <v>644</v>
      </c>
      <c r="FD20" s="491"/>
      <c r="FE20" s="487">
        <v>1</v>
      </c>
      <c r="FF20" s="697" t="s">
        <v>761</v>
      </c>
      <c r="FG20" s="698"/>
      <c r="FH20" s="698"/>
      <c r="FI20" s="698"/>
      <c r="FJ20" s="698"/>
      <c r="FK20" s="698"/>
      <c r="FL20" s="698"/>
      <c r="FM20" s="699"/>
      <c r="FN20" s="491"/>
      <c r="FO20" s="487">
        <v>1</v>
      </c>
      <c r="FP20" s="697" t="s">
        <v>761</v>
      </c>
      <c r="FQ20" s="698"/>
      <c r="FR20" s="698"/>
      <c r="FS20" s="698"/>
      <c r="FT20" s="698"/>
      <c r="FU20" s="698"/>
      <c r="FV20" s="700"/>
      <c r="FW20" s="699"/>
      <c r="FX20" s="491"/>
      <c r="FY20" s="487">
        <v>1</v>
      </c>
      <c r="FZ20" s="697" t="s">
        <v>761</v>
      </c>
      <c r="GA20" s="698"/>
      <c r="GB20" s="698"/>
      <c r="GC20" s="698"/>
      <c r="GD20" s="698"/>
      <c r="GE20" s="698"/>
      <c r="GF20" s="700" t="s">
        <v>644</v>
      </c>
      <c r="GG20" s="701" t="s">
        <v>644</v>
      </c>
      <c r="GH20" s="491"/>
      <c r="GI20" s="487">
        <v>1</v>
      </c>
      <c r="GJ20" s="697" t="s">
        <v>761</v>
      </c>
      <c r="GK20" s="698"/>
      <c r="GL20" s="698"/>
      <c r="GM20" s="698"/>
      <c r="GN20" s="698"/>
      <c r="GO20" s="698"/>
      <c r="GP20" s="700" t="s">
        <v>644</v>
      </c>
      <c r="GQ20" s="701" t="s">
        <v>644</v>
      </c>
      <c r="GR20" s="491"/>
      <c r="GS20" s="487">
        <v>1</v>
      </c>
      <c r="GT20" s="697" t="s">
        <v>761</v>
      </c>
      <c r="GU20" s="698">
        <v>1</v>
      </c>
      <c r="GV20" s="698">
        <v>1</v>
      </c>
      <c r="GW20" s="698"/>
      <c r="GX20" s="698"/>
      <c r="GY20" s="698"/>
      <c r="GZ20" s="698"/>
      <c r="HA20" s="699"/>
      <c r="HB20" s="491"/>
      <c r="HC20" s="487">
        <v>1</v>
      </c>
      <c r="HD20" s="697" t="s">
        <v>761</v>
      </c>
      <c r="HE20" s="698">
        <v>1</v>
      </c>
      <c r="HF20" s="698">
        <v>1</v>
      </c>
      <c r="HG20" s="698"/>
      <c r="HH20" s="698"/>
      <c r="HI20" s="698"/>
      <c r="HJ20" s="698"/>
      <c r="HK20" s="699"/>
      <c r="HL20" s="491"/>
      <c r="HM20" s="487">
        <v>1</v>
      </c>
      <c r="HN20" s="697" t="s">
        <v>761</v>
      </c>
      <c r="HO20" s="698">
        <v>1</v>
      </c>
      <c r="HP20" s="698">
        <v>4</v>
      </c>
      <c r="HQ20" s="698"/>
      <c r="HR20" s="698"/>
      <c r="HS20" s="698"/>
      <c r="HT20" s="700" t="s">
        <v>644</v>
      </c>
      <c r="HU20" s="701" t="s">
        <v>644</v>
      </c>
      <c r="HV20" s="491"/>
      <c r="HW20" s="487">
        <v>1</v>
      </c>
      <c r="HX20" s="697" t="s">
        <v>761</v>
      </c>
      <c r="HY20" s="698">
        <v>6484</v>
      </c>
      <c r="HZ20" s="698">
        <v>1945</v>
      </c>
      <c r="IA20" s="698"/>
      <c r="IB20" s="698"/>
      <c r="IC20" s="698"/>
      <c r="ID20" s="700" t="s">
        <v>644</v>
      </c>
      <c r="IE20" s="701" t="s">
        <v>644</v>
      </c>
    </row>
    <row r="21" spans="1:239" ht="26.25">
      <c r="A21" s="503">
        <v>2</v>
      </c>
      <c r="B21" s="702" t="s">
        <v>762</v>
      </c>
      <c r="C21" s="590">
        <v>89</v>
      </c>
      <c r="D21" s="590">
        <v>1089</v>
      </c>
      <c r="E21" s="590">
        <v>6</v>
      </c>
      <c r="F21" s="590">
        <v>1</v>
      </c>
      <c r="G21" s="590">
        <v>141</v>
      </c>
      <c r="H21" s="590">
        <v>69</v>
      </c>
      <c r="I21" s="592">
        <v>1003</v>
      </c>
      <c r="J21" s="491"/>
      <c r="K21" s="503">
        <v>2</v>
      </c>
      <c r="L21" s="702" t="s">
        <v>762</v>
      </c>
      <c r="M21" s="703">
        <v>90</v>
      </c>
      <c r="N21" s="703">
        <v>1139</v>
      </c>
      <c r="O21" s="703">
        <v>6</v>
      </c>
      <c r="P21" s="703">
        <v>1</v>
      </c>
      <c r="Q21" s="703">
        <v>141</v>
      </c>
      <c r="R21" s="703">
        <v>69</v>
      </c>
      <c r="S21" s="704">
        <v>1073</v>
      </c>
      <c r="T21" s="491"/>
      <c r="U21" s="503">
        <v>2</v>
      </c>
      <c r="V21" s="702" t="s">
        <v>762</v>
      </c>
      <c r="W21" s="703">
        <v>90</v>
      </c>
      <c r="X21" s="703">
        <v>11304</v>
      </c>
      <c r="Y21" s="703">
        <v>55</v>
      </c>
      <c r="Z21" s="703">
        <v>5</v>
      </c>
      <c r="AA21" s="703">
        <v>141</v>
      </c>
      <c r="AB21" s="603" t="s">
        <v>644</v>
      </c>
      <c r="AC21" s="606" t="s">
        <v>644</v>
      </c>
      <c r="AD21" s="491"/>
      <c r="AE21" s="503">
        <v>2</v>
      </c>
      <c r="AF21" s="702" t="s">
        <v>762</v>
      </c>
      <c r="AG21" s="703">
        <v>390117</v>
      </c>
      <c r="AH21" s="703">
        <v>5459294</v>
      </c>
      <c r="AI21" s="703">
        <v>6490</v>
      </c>
      <c r="AJ21" s="703"/>
      <c r="AK21" s="703">
        <v>390268</v>
      </c>
      <c r="AL21" s="603" t="s">
        <v>644</v>
      </c>
      <c r="AM21" s="606" t="s">
        <v>644</v>
      </c>
      <c r="AN21" s="491"/>
      <c r="AO21" s="503">
        <v>2</v>
      </c>
      <c r="AP21" s="702" t="s">
        <v>762</v>
      </c>
      <c r="AQ21" s="703">
        <v>34</v>
      </c>
      <c r="AR21" s="703">
        <v>119</v>
      </c>
      <c r="AS21" s="703">
        <v>10</v>
      </c>
      <c r="AT21" s="703">
        <v>9</v>
      </c>
      <c r="AU21" s="703">
        <v>39</v>
      </c>
      <c r="AV21" s="703">
        <v>25</v>
      </c>
      <c r="AW21" s="704">
        <v>103</v>
      </c>
      <c r="AX21" s="491"/>
      <c r="AY21" s="503">
        <v>2</v>
      </c>
      <c r="AZ21" s="702" t="s">
        <v>762</v>
      </c>
      <c r="BA21" s="703">
        <v>50</v>
      </c>
      <c r="BB21" s="703">
        <v>285</v>
      </c>
      <c r="BC21" s="703">
        <v>32</v>
      </c>
      <c r="BD21" s="703">
        <v>22</v>
      </c>
      <c r="BE21" s="703">
        <v>71</v>
      </c>
      <c r="BF21" s="703">
        <v>25</v>
      </c>
      <c r="BG21" s="704">
        <v>303</v>
      </c>
      <c r="BH21" s="491"/>
      <c r="BI21" s="503">
        <v>2</v>
      </c>
      <c r="BJ21" s="702" t="s">
        <v>762</v>
      </c>
      <c r="BK21" s="703">
        <v>50</v>
      </c>
      <c r="BL21" s="703">
        <v>2524</v>
      </c>
      <c r="BM21" s="703">
        <v>306</v>
      </c>
      <c r="BN21" s="703">
        <v>106</v>
      </c>
      <c r="BO21" s="703">
        <v>72</v>
      </c>
      <c r="BP21" s="603" t="s">
        <v>644</v>
      </c>
      <c r="BQ21" s="606" t="s">
        <v>644</v>
      </c>
      <c r="BR21" s="491"/>
      <c r="BS21" s="503">
        <v>2</v>
      </c>
      <c r="BT21" s="702" t="s">
        <v>762</v>
      </c>
      <c r="BU21" s="703">
        <v>243638</v>
      </c>
      <c r="BV21" s="703">
        <v>1233470</v>
      </c>
      <c r="BW21" s="703">
        <v>47034</v>
      </c>
      <c r="BX21" s="703">
        <v>24329</v>
      </c>
      <c r="BY21" s="703">
        <v>227371</v>
      </c>
      <c r="BZ21" s="603" t="s">
        <v>644</v>
      </c>
      <c r="CA21" s="606" t="s">
        <v>644</v>
      </c>
      <c r="CB21" s="491"/>
      <c r="CC21" s="503">
        <v>2</v>
      </c>
      <c r="CD21" s="702" t="s">
        <v>762</v>
      </c>
      <c r="CE21" s="703">
        <v>13</v>
      </c>
      <c r="CF21" s="703">
        <v>28</v>
      </c>
      <c r="CG21" s="703">
        <v>3</v>
      </c>
      <c r="CH21" s="703">
        <v>2</v>
      </c>
      <c r="CI21" s="703">
        <v>9</v>
      </c>
      <c r="CJ21" s="703">
        <v>5</v>
      </c>
      <c r="CK21" s="704">
        <v>17</v>
      </c>
      <c r="CL21" s="491"/>
      <c r="CM21" s="503">
        <v>2</v>
      </c>
      <c r="CN21" s="702" t="s">
        <v>762</v>
      </c>
      <c r="CO21" s="703">
        <v>16</v>
      </c>
      <c r="CP21" s="703">
        <v>70</v>
      </c>
      <c r="CQ21" s="703">
        <v>5</v>
      </c>
      <c r="CR21" s="703">
        <v>2</v>
      </c>
      <c r="CS21" s="703">
        <v>13</v>
      </c>
      <c r="CT21" s="703">
        <v>16</v>
      </c>
      <c r="CU21" s="704">
        <v>57</v>
      </c>
      <c r="CV21" s="491"/>
      <c r="CW21" s="503">
        <v>2</v>
      </c>
      <c r="CX21" s="702" t="s">
        <v>762</v>
      </c>
      <c r="CY21" s="703">
        <v>16</v>
      </c>
      <c r="CZ21" s="703">
        <v>485</v>
      </c>
      <c r="DA21" s="703">
        <v>24</v>
      </c>
      <c r="DB21" s="703">
        <v>2</v>
      </c>
      <c r="DC21" s="703">
        <v>13</v>
      </c>
      <c r="DD21" s="603" t="s">
        <v>644</v>
      </c>
      <c r="DE21" s="606" t="s">
        <v>644</v>
      </c>
      <c r="DF21" s="491"/>
      <c r="DG21" s="503">
        <v>2</v>
      </c>
      <c r="DH21" s="702" t="s">
        <v>762</v>
      </c>
      <c r="DI21" s="703">
        <v>53263</v>
      </c>
      <c r="DJ21" s="703">
        <v>232751</v>
      </c>
      <c r="DK21" s="703">
        <v>3620</v>
      </c>
      <c r="DL21" s="703">
        <v>100</v>
      </c>
      <c r="DM21" s="703">
        <v>39980</v>
      </c>
      <c r="DN21" s="603" t="s">
        <v>644</v>
      </c>
      <c r="DO21" s="606" t="s">
        <v>644</v>
      </c>
      <c r="DP21" s="491"/>
      <c r="DQ21" s="503">
        <v>2</v>
      </c>
      <c r="DR21" s="702" t="s">
        <v>762</v>
      </c>
      <c r="DS21" s="703">
        <v>9</v>
      </c>
      <c r="DT21" s="703">
        <v>26</v>
      </c>
      <c r="DU21" s="703">
        <v>2</v>
      </c>
      <c r="DV21" s="703"/>
      <c r="DW21" s="703">
        <v>13</v>
      </c>
      <c r="DX21" s="703">
        <v>2</v>
      </c>
      <c r="DY21" s="704">
        <v>23</v>
      </c>
      <c r="DZ21" s="491"/>
      <c r="EA21" s="503">
        <v>2</v>
      </c>
      <c r="EB21" s="702" t="s">
        <v>762</v>
      </c>
      <c r="EC21" s="703">
        <v>10</v>
      </c>
      <c r="ED21" s="703">
        <v>38</v>
      </c>
      <c r="EE21" s="703">
        <v>2</v>
      </c>
      <c r="EF21" s="703"/>
      <c r="EG21" s="703">
        <v>15</v>
      </c>
      <c r="EH21" s="703">
        <v>6</v>
      </c>
      <c r="EI21" s="704">
        <v>33</v>
      </c>
      <c r="EJ21" s="491"/>
      <c r="EK21" s="503">
        <v>2</v>
      </c>
      <c r="EL21" s="702" t="s">
        <v>762</v>
      </c>
      <c r="EM21" s="703">
        <v>10</v>
      </c>
      <c r="EN21" s="703">
        <v>277</v>
      </c>
      <c r="EO21" s="703">
        <v>18</v>
      </c>
      <c r="EP21" s="703"/>
      <c r="EQ21" s="703">
        <v>15</v>
      </c>
      <c r="ER21" s="603" t="s">
        <v>644</v>
      </c>
      <c r="ES21" s="606" t="s">
        <v>644</v>
      </c>
      <c r="ET21" s="491"/>
      <c r="EU21" s="503">
        <v>2</v>
      </c>
      <c r="EV21" s="702" t="s">
        <v>762</v>
      </c>
      <c r="EW21" s="703">
        <v>36936</v>
      </c>
      <c r="EX21" s="703">
        <v>133997</v>
      </c>
      <c r="EY21" s="703">
        <v>3300</v>
      </c>
      <c r="EZ21" s="703"/>
      <c r="FA21" s="703">
        <v>42684</v>
      </c>
      <c r="FB21" s="603" t="s">
        <v>644</v>
      </c>
      <c r="FC21" s="606" t="s">
        <v>644</v>
      </c>
      <c r="FD21" s="491"/>
      <c r="FE21" s="503">
        <v>2</v>
      </c>
      <c r="FF21" s="702" t="s">
        <v>762</v>
      </c>
      <c r="FG21" s="703">
        <v>1</v>
      </c>
      <c r="FH21" s="703">
        <v>1</v>
      </c>
      <c r="FI21" s="703"/>
      <c r="FJ21" s="703"/>
      <c r="FK21" s="703">
        <v>1</v>
      </c>
      <c r="FL21" s="703">
        <v>1</v>
      </c>
      <c r="FM21" s="704">
        <v>1</v>
      </c>
      <c r="FN21" s="491"/>
      <c r="FO21" s="503">
        <v>2</v>
      </c>
      <c r="FP21" s="702" t="s">
        <v>762</v>
      </c>
      <c r="FQ21" s="703">
        <v>1</v>
      </c>
      <c r="FR21" s="703">
        <v>2</v>
      </c>
      <c r="FS21" s="703"/>
      <c r="FT21" s="703"/>
      <c r="FU21" s="703">
        <v>1</v>
      </c>
      <c r="FV21" s="603">
        <v>1</v>
      </c>
      <c r="FW21" s="704">
        <v>2</v>
      </c>
      <c r="FX21" s="491"/>
      <c r="FY21" s="503">
        <v>2</v>
      </c>
      <c r="FZ21" s="702" t="s">
        <v>762</v>
      </c>
      <c r="GA21" s="703">
        <v>1</v>
      </c>
      <c r="GB21" s="703">
        <v>14</v>
      </c>
      <c r="GC21" s="703"/>
      <c r="GD21" s="703"/>
      <c r="GE21" s="703">
        <v>1</v>
      </c>
      <c r="GF21" s="603" t="s">
        <v>644</v>
      </c>
      <c r="GG21" s="606" t="s">
        <v>644</v>
      </c>
      <c r="GH21" s="491"/>
      <c r="GI21" s="503">
        <v>2</v>
      </c>
      <c r="GJ21" s="702" t="s">
        <v>762</v>
      </c>
      <c r="GK21" s="703">
        <v>1081</v>
      </c>
      <c r="GL21" s="703">
        <v>6808</v>
      </c>
      <c r="GM21" s="703"/>
      <c r="GN21" s="703"/>
      <c r="GO21" s="703">
        <v>4863</v>
      </c>
      <c r="GP21" s="603" t="s">
        <v>644</v>
      </c>
      <c r="GQ21" s="606" t="s">
        <v>644</v>
      </c>
      <c r="GR21" s="491"/>
      <c r="GS21" s="503">
        <v>2</v>
      </c>
      <c r="GT21" s="702" t="s">
        <v>762</v>
      </c>
      <c r="GU21" s="703"/>
      <c r="GV21" s="703"/>
      <c r="GW21" s="703"/>
      <c r="GX21" s="703"/>
      <c r="GY21" s="703"/>
      <c r="GZ21" s="703"/>
      <c r="HA21" s="704"/>
      <c r="HB21" s="491"/>
      <c r="HC21" s="503">
        <v>2</v>
      </c>
      <c r="HD21" s="702" t="s">
        <v>762</v>
      </c>
      <c r="HE21" s="703"/>
      <c r="HF21" s="703"/>
      <c r="HG21" s="703"/>
      <c r="HH21" s="703"/>
      <c r="HI21" s="703"/>
      <c r="HJ21" s="703"/>
      <c r="HK21" s="704"/>
      <c r="HL21" s="491"/>
      <c r="HM21" s="503">
        <v>2</v>
      </c>
      <c r="HN21" s="702" t="s">
        <v>762</v>
      </c>
      <c r="HO21" s="703"/>
      <c r="HP21" s="703"/>
      <c r="HQ21" s="703"/>
      <c r="HR21" s="703"/>
      <c r="HS21" s="703"/>
      <c r="HT21" s="603" t="s">
        <v>644</v>
      </c>
      <c r="HU21" s="606" t="s">
        <v>644</v>
      </c>
      <c r="HV21" s="491"/>
      <c r="HW21" s="503">
        <v>2</v>
      </c>
      <c r="HX21" s="702" t="s">
        <v>762</v>
      </c>
      <c r="HY21" s="703"/>
      <c r="HZ21" s="703"/>
      <c r="IA21" s="703"/>
      <c r="IB21" s="703"/>
      <c r="IC21" s="703"/>
      <c r="ID21" s="603" t="s">
        <v>644</v>
      </c>
      <c r="IE21" s="606" t="s">
        <v>644</v>
      </c>
    </row>
    <row r="22" spans="1:239" ht="26.25">
      <c r="A22" s="503">
        <v>3</v>
      </c>
      <c r="B22" s="702" t="s">
        <v>763</v>
      </c>
      <c r="C22" s="703">
        <v>119</v>
      </c>
      <c r="D22" s="703">
        <v>967</v>
      </c>
      <c r="E22" s="703">
        <v>6</v>
      </c>
      <c r="F22" s="703">
        <v>1</v>
      </c>
      <c r="G22" s="703">
        <v>126</v>
      </c>
      <c r="H22" s="703">
        <v>18</v>
      </c>
      <c r="I22" s="704">
        <v>842</v>
      </c>
      <c r="J22" s="491"/>
      <c r="K22" s="503">
        <v>3</v>
      </c>
      <c r="L22" s="702" t="s">
        <v>763</v>
      </c>
      <c r="M22" s="703">
        <v>120</v>
      </c>
      <c r="N22" s="703">
        <v>1168</v>
      </c>
      <c r="O22" s="703">
        <v>6</v>
      </c>
      <c r="P22" s="703">
        <v>1</v>
      </c>
      <c r="Q22" s="703">
        <v>127</v>
      </c>
      <c r="R22" s="703">
        <v>18</v>
      </c>
      <c r="S22" s="704">
        <v>1024</v>
      </c>
      <c r="T22" s="491"/>
      <c r="U22" s="503">
        <v>3</v>
      </c>
      <c r="V22" s="702" t="s">
        <v>763</v>
      </c>
      <c r="W22" s="703">
        <v>120</v>
      </c>
      <c r="X22" s="703">
        <v>11182</v>
      </c>
      <c r="Y22" s="703"/>
      <c r="Z22" s="703"/>
      <c r="AA22" s="703">
        <v>131</v>
      </c>
      <c r="AB22" s="603" t="s">
        <v>644</v>
      </c>
      <c r="AC22" s="606" t="s">
        <v>644</v>
      </c>
      <c r="AD22" s="491"/>
      <c r="AE22" s="503">
        <v>3</v>
      </c>
      <c r="AF22" s="702" t="s">
        <v>763</v>
      </c>
      <c r="AG22" s="703">
        <v>506991</v>
      </c>
      <c r="AH22" s="703">
        <v>5419301</v>
      </c>
      <c r="AI22" s="703"/>
      <c r="AJ22" s="703"/>
      <c r="AK22" s="703">
        <v>457963</v>
      </c>
      <c r="AL22" s="603" t="s">
        <v>644</v>
      </c>
      <c r="AM22" s="606" t="s">
        <v>644</v>
      </c>
      <c r="AN22" s="491"/>
      <c r="AO22" s="503">
        <v>3</v>
      </c>
      <c r="AP22" s="702" t="s">
        <v>763</v>
      </c>
      <c r="AQ22" s="703">
        <v>35</v>
      </c>
      <c r="AR22" s="703">
        <v>114</v>
      </c>
      <c r="AS22" s="703">
        <v>8</v>
      </c>
      <c r="AT22" s="703">
        <v>6</v>
      </c>
      <c r="AU22" s="703">
        <v>33</v>
      </c>
      <c r="AV22" s="703">
        <v>3</v>
      </c>
      <c r="AW22" s="704">
        <v>82</v>
      </c>
      <c r="AX22" s="491"/>
      <c r="AY22" s="503">
        <v>3</v>
      </c>
      <c r="AZ22" s="702" t="s">
        <v>763</v>
      </c>
      <c r="BA22" s="703">
        <v>58</v>
      </c>
      <c r="BB22" s="703">
        <v>262</v>
      </c>
      <c r="BC22" s="703">
        <v>8</v>
      </c>
      <c r="BD22" s="703">
        <v>6</v>
      </c>
      <c r="BE22" s="703">
        <v>69</v>
      </c>
      <c r="BF22" s="703">
        <v>3</v>
      </c>
      <c r="BG22" s="704">
        <v>231</v>
      </c>
      <c r="BH22" s="491"/>
      <c r="BI22" s="503">
        <v>3</v>
      </c>
      <c r="BJ22" s="702" t="s">
        <v>763</v>
      </c>
      <c r="BK22" s="703">
        <v>58</v>
      </c>
      <c r="BL22" s="703">
        <v>2260</v>
      </c>
      <c r="BM22" s="703">
        <v>29</v>
      </c>
      <c r="BN22" s="703">
        <v>24</v>
      </c>
      <c r="BO22" s="703">
        <v>69</v>
      </c>
      <c r="BP22" s="603" t="s">
        <v>644</v>
      </c>
      <c r="BQ22" s="606" t="s">
        <v>644</v>
      </c>
      <c r="BR22" s="491"/>
      <c r="BS22" s="503">
        <v>3</v>
      </c>
      <c r="BT22" s="702" t="s">
        <v>763</v>
      </c>
      <c r="BU22" s="703">
        <v>316345</v>
      </c>
      <c r="BV22" s="703">
        <v>1108095</v>
      </c>
      <c r="BW22" s="703">
        <v>1075</v>
      </c>
      <c r="BX22" s="703"/>
      <c r="BY22" s="703">
        <v>261577</v>
      </c>
      <c r="BZ22" s="603" t="s">
        <v>644</v>
      </c>
      <c r="CA22" s="606" t="s">
        <v>644</v>
      </c>
      <c r="CB22" s="491"/>
      <c r="CC22" s="503">
        <v>3</v>
      </c>
      <c r="CD22" s="702" t="s">
        <v>763</v>
      </c>
      <c r="CE22" s="703">
        <v>1</v>
      </c>
      <c r="CF22" s="703">
        <v>2</v>
      </c>
      <c r="CG22" s="703"/>
      <c r="CH22" s="703"/>
      <c r="CI22" s="703">
        <v>2</v>
      </c>
      <c r="CJ22" s="703"/>
      <c r="CK22" s="704">
        <v>5</v>
      </c>
      <c r="CL22" s="491"/>
      <c r="CM22" s="503">
        <v>3</v>
      </c>
      <c r="CN22" s="702" t="s">
        <v>763</v>
      </c>
      <c r="CO22" s="703">
        <v>1</v>
      </c>
      <c r="CP22" s="703">
        <v>2</v>
      </c>
      <c r="CQ22" s="703"/>
      <c r="CR22" s="703"/>
      <c r="CS22" s="703">
        <v>3</v>
      </c>
      <c r="CT22" s="703"/>
      <c r="CU22" s="704">
        <v>9</v>
      </c>
      <c r="CV22" s="491"/>
      <c r="CW22" s="503">
        <v>3</v>
      </c>
      <c r="CX22" s="702" t="s">
        <v>763</v>
      </c>
      <c r="CY22" s="703">
        <v>1</v>
      </c>
      <c r="CZ22" s="703">
        <v>23</v>
      </c>
      <c r="DA22" s="703"/>
      <c r="DB22" s="703"/>
      <c r="DC22" s="703">
        <v>3</v>
      </c>
      <c r="DD22" s="603" t="s">
        <v>644</v>
      </c>
      <c r="DE22" s="606" t="s">
        <v>644</v>
      </c>
      <c r="DF22" s="491"/>
      <c r="DG22" s="503">
        <v>3</v>
      </c>
      <c r="DH22" s="702" t="s">
        <v>763</v>
      </c>
      <c r="DI22" s="703">
        <v>4863</v>
      </c>
      <c r="DJ22" s="703">
        <v>11672</v>
      </c>
      <c r="DK22" s="703"/>
      <c r="DL22" s="703"/>
      <c r="DM22" s="703">
        <v>11641</v>
      </c>
      <c r="DN22" s="603" t="s">
        <v>644</v>
      </c>
      <c r="DO22" s="606" t="s">
        <v>644</v>
      </c>
      <c r="DP22" s="491"/>
      <c r="DQ22" s="503">
        <v>3</v>
      </c>
      <c r="DR22" s="702" t="s">
        <v>763</v>
      </c>
      <c r="DS22" s="703">
        <v>9</v>
      </c>
      <c r="DT22" s="703">
        <v>41</v>
      </c>
      <c r="DU22" s="703"/>
      <c r="DV22" s="703"/>
      <c r="DW22" s="703">
        <v>15</v>
      </c>
      <c r="DX22" s="703"/>
      <c r="DY22" s="704">
        <v>34</v>
      </c>
      <c r="DZ22" s="491"/>
      <c r="EA22" s="503">
        <v>3</v>
      </c>
      <c r="EB22" s="702" t="s">
        <v>763</v>
      </c>
      <c r="EC22" s="703">
        <v>10</v>
      </c>
      <c r="ED22" s="703">
        <v>55</v>
      </c>
      <c r="EE22" s="703"/>
      <c r="EF22" s="703"/>
      <c r="EG22" s="703">
        <v>21</v>
      </c>
      <c r="EH22" s="703"/>
      <c r="EI22" s="704">
        <v>63</v>
      </c>
      <c r="EJ22" s="491"/>
      <c r="EK22" s="503">
        <v>3</v>
      </c>
      <c r="EL22" s="702" t="s">
        <v>763</v>
      </c>
      <c r="EM22" s="703">
        <v>10</v>
      </c>
      <c r="EN22" s="703">
        <v>388</v>
      </c>
      <c r="EO22" s="703"/>
      <c r="EP22" s="703"/>
      <c r="EQ22" s="703">
        <v>21</v>
      </c>
      <c r="ER22" s="603" t="s">
        <v>644</v>
      </c>
      <c r="ES22" s="606" t="s">
        <v>644</v>
      </c>
      <c r="ET22" s="491"/>
      <c r="EU22" s="503">
        <v>3</v>
      </c>
      <c r="EV22" s="702" t="s">
        <v>763</v>
      </c>
      <c r="EW22" s="703">
        <v>27799</v>
      </c>
      <c r="EX22" s="703">
        <v>186827</v>
      </c>
      <c r="EY22" s="703"/>
      <c r="EZ22" s="703"/>
      <c r="FA22" s="703">
        <v>56308</v>
      </c>
      <c r="FB22" s="603" t="s">
        <v>644</v>
      </c>
      <c r="FC22" s="606" t="s">
        <v>644</v>
      </c>
      <c r="FD22" s="491"/>
      <c r="FE22" s="503">
        <v>3</v>
      </c>
      <c r="FF22" s="702" t="s">
        <v>763</v>
      </c>
      <c r="FG22" s="703"/>
      <c r="FH22" s="703"/>
      <c r="FI22" s="703"/>
      <c r="FJ22" s="703"/>
      <c r="FK22" s="703"/>
      <c r="FL22" s="703"/>
      <c r="FM22" s="704"/>
      <c r="FN22" s="491"/>
      <c r="FO22" s="503">
        <v>3</v>
      </c>
      <c r="FP22" s="702" t="s">
        <v>763</v>
      </c>
      <c r="FQ22" s="703"/>
      <c r="FR22" s="703"/>
      <c r="FS22" s="703"/>
      <c r="FT22" s="703"/>
      <c r="FU22" s="703"/>
      <c r="FV22" s="603"/>
      <c r="FW22" s="704"/>
      <c r="FX22" s="491"/>
      <c r="FY22" s="503">
        <v>3</v>
      </c>
      <c r="FZ22" s="702" t="s">
        <v>763</v>
      </c>
      <c r="GA22" s="703"/>
      <c r="GB22" s="703"/>
      <c r="GC22" s="703"/>
      <c r="GD22" s="703"/>
      <c r="GE22" s="703"/>
      <c r="GF22" s="603" t="s">
        <v>644</v>
      </c>
      <c r="GG22" s="606" t="s">
        <v>644</v>
      </c>
      <c r="GH22" s="491"/>
      <c r="GI22" s="503">
        <v>3</v>
      </c>
      <c r="GJ22" s="702" t="s">
        <v>763</v>
      </c>
      <c r="GK22" s="703"/>
      <c r="GL22" s="703"/>
      <c r="GM22" s="703"/>
      <c r="GN22" s="703"/>
      <c r="GO22" s="703"/>
      <c r="GP22" s="603" t="s">
        <v>644</v>
      </c>
      <c r="GQ22" s="606" t="s">
        <v>644</v>
      </c>
      <c r="GR22" s="491"/>
      <c r="GS22" s="503">
        <v>3</v>
      </c>
      <c r="GT22" s="702" t="s">
        <v>763</v>
      </c>
      <c r="GU22" s="703"/>
      <c r="GV22" s="703"/>
      <c r="GW22" s="703"/>
      <c r="GX22" s="703"/>
      <c r="GY22" s="703"/>
      <c r="GZ22" s="703"/>
      <c r="HA22" s="704"/>
      <c r="HB22" s="491"/>
      <c r="HC22" s="503">
        <v>3</v>
      </c>
      <c r="HD22" s="702" t="s">
        <v>763</v>
      </c>
      <c r="HE22" s="703"/>
      <c r="HF22" s="703"/>
      <c r="HG22" s="703"/>
      <c r="HH22" s="703"/>
      <c r="HI22" s="703"/>
      <c r="HJ22" s="703"/>
      <c r="HK22" s="704"/>
      <c r="HL22" s="491"/>
      <c r="HM22" s="503">
        <v>3</v>
      </c>
      <c r="HN22" s="702" t="s">
        <v>763</v>
      </c>
      <c r="HO22" s="703"/>
      <c r="HP22" s="703"/>
      <c r="HQ22" s="703"/>
      <c r="HR22" s="703"/>
      <c r="HS22" s="703"/>
      <c r="HT22" s="603" t="s">
        <v>644</v>
      </c>
      <c r="HU22" s="606" t="s">
        <v>644</v>
      </c>
      <c r="HV22" s="491"/>
      <c r="HW22" s="503">
        <v>3</v>
      </c>
      <c r="HX22" s="702" t="s">
        <v>763</v>
      </c>
      <c r="HY22" s="703"/>
      <c r="HZ22" s="703"/>
      <c r="IA22" s="703"/>
      <c r="IB22" s="703"/>
      <c r="IC22" s="703"/>
      <c r="ID22" s="603" t="s">
        <v>644</v>
      </c>
      <c r="IE22" s="606" t="s">
        <v>644</v>
      </c>
    </row>
    <row r="23" spans="1:239" ht="26.25">
      <c r="A23" s="524">
        <v>4</v>
      </c>
      <c r="B23" s="705" t="s">
        <v>764</v>
      </c>
      <c r="C23" s="703">
        <v>24</v>
      </c>
      <c r="D23" s="703">
        <v>552</v>
      </c>
      <c r="E23" s="703">
        <v>5</v>
      </c>
      <c r="F23" s="703">
        <v>3</v>
      </c>
      <c r="G23" s="703">
        <v>57</v>
      </c>
      <c r="H23" s="703">
        <v>48</v>
      </c>
      <c r="I23" s="704">
        <v>395</v>
      </c>
      <c r="J23" s="491"/>
      <c r="K23" s="524">
        <v>4</v>
      </c>
      <c r="L23" s="705" t="s">
        <v>764</v>
      </c>
      <c r="M23" s="703">
        <v>24</v>
      </c>
      <c r="N23" s="703">
        <v>582</v>
      </c>
      <c r="O23" s="703">
        <v>5</v>
      </c>
      <c r="P23" s="703">
        <v>3</v>
      </c>
      <c r="Q23" s="703">
        <v>58</v>
      </c>
      <c r="R23" s="703">
        <v>54</v>
      </c>
      <c r="S23" s="704">
        <v>451</v>
      </c>
      <c r="T23" s="491"/>
      <c r="U23" s="524">
        <v>4</v>
      </c>
      <c r="V23" s="705" t="s">
        <v>764</v>
      </c>
      <c r="W23" s="703">
        <v>29</v>
      </c>
      <c r="X23" s="703">
        <v>6202</v>
      </c>
      <c r="Y23" s="703"/>
      <c r="Z23" s="703"/>
      <c r="AA23" s="703">
        <v>70</v>
      </c>
      <c r="AB23" s="603" t="s">
        <v>644</v>
      </c>
      <c r="AC23" s="606" t="s">
        <v>644</v>
      </c>
      <c r="AD23" s="491"/>
      <c r="AE23" s="524">
        <v>4</v>
      </c>
      <c r="AF23" s="705" t="s">
        <v>764</v>
      </c>
      <c r="AG23" s="703">
        <v>104616</v>
      </c>
      <c r="AH23" s="703">
        <v>2735551</v>
      </c>
      <c r="AI23" s="703"/>
      <c r="AJ23" s="703"/>
      <c r="AK23" s="703">
        <v>216314</v>
      </c>
      <c r="AL23" s="603" t="s">
        <v>644</v>
      </c>
      <c r="AM23" s="606" t="s">
        <v>644</v>
      </c>
      <c r="AN23" s="491"/>
      <c r="AO23" s="524">
        <v>4</v>
      </c>
      <c r="AP23" s="705" t="s">
        <v>764</v>
      </c>
      <c r="AQ23" s="703">
        <v>7</v>
      </c>
      <c r="AR23" s="703">
        <v>7</v>
      </c>
      <c r="AS23" s="703">
        <v>5</v>
      </c>
      <c r="AT23" s="703">
        <v>2</v>
      </c>
      <c r="AU23" s="703">
        <v>6</v>
      </c>
      <c r="AV23" s="703">
        <v>6</v>
      </c>
      <c r="AW23" s="704">
        <v>7</v>
      </c>
      <c r="AX23" s="491"/>
      <c r="AY23" s="524">
        <v>4</v>
      </c>
      <c r="AZ23" s="705" t="s">
        <v>764</v>
      </c>
      <c r="BA23" s="703">
        <v>27</v>
      </c>
      <c r="BB23" s="703">
        <v>172</v>
      </c>
      <c r="BC23" s="703">
        <v>12</v>
      </c>
      <c r="BD23" s="703">
        <v>9</v>
      </c>
      <c r="BE23" s="703">
        <v>47</v>
      </c>
      <c r="BF23" s="703">
        <v>15</v>
      </c>
      <c r="BG23" s="704">
        <v>155</v>
      </c>
      <c r="BH23" s="491"/>
      <c r="BI23" s="524">
        <v>4</v>
      </c>
      <c r="BJ23" s="705" t="s">
        <v>764</v>
      </c>
      <c r="BK23" s="703">
        <v>33</v>
      </c>
      <c r="BL23" s="703">
        <v>1464</v>
      </c>
      <c r="BM23" s="703">
        <v>12</v>
      </c>
      <c r="BN23" s="703">
        <v>12</v>
      </c>
      <c r="BO23" s="703">
        <v>47</v>
      </c>
      <c r="BP23" s="603" t="s">
        <v>644</v>
      </c>
      <c r="BQ23" s="606" t="s">
        <v>644</v>
      </c>
      <c r="BR23" s="491"/>
      <c r="BS23" s="524">
        <v>4</v>
      </c>
      <c r="BT23" s="705" t="s">
        <v>764</v>
      </c>
      <c r="BU23" s="703">
        <v>159968</v>
      </c>
      <c r="BV23" s="703">
        <v>698383</v>
      </c>
      <c r="BW23" s="703">
        <v>7022</v>
      </c>
      <c r="BX23" s="703">
        <v>7022</v>
      </c>
      <c r="BY23" s="703">
        <v>180234</v>
      </c>
      <c r="BZ23" s="603" t="s">
        <v>644</v>
      </c>
      <c r="CA23" s="606" t="s">
        <v>644</v>
      </c>
      <c r="CB23" s="491"/>
      <c r="CC23" s="524">
        <v>4</v>
      </c>
      <c r="CD23" s="705" t="s">
        <v>764</v>
      </c>
      <c r="CE23" s="703">
        <v>1</v>
      </c>
      <c r="CF23" s="703"/>
      <c r="CG23" s="703"/>
      <c r="CH23" s="703"/>
      <c r="CI23" s="703">
        <v>1</v>
      </c>
      <c r="CJ23" s="703"/>
      <c r="CK23" s="704">
        <v>1</v>
      </c>
      <c r="CL23" s="491"/>
      <c r="CM23" s="524">
        <v>4</v>
      </c>
      <c r="CN23" s="705" t="s">
        <v>764</v>
      </c>
      <c r="CO23" s="703">
        <v>1</v>
      </c>
      <c r="CP23" s="703"/>
      <c r="CQ23" s="703"/>
      <c r="CR23" s="703"/>
      <c r="CS23" s="703">
        <v>1</v>
      </c>
      <c r="CT23" s="703"/>
      <c r="CU23" s="704">
        <v>1</v>
      </c>
      <c r="CV23" s="491"/>
      <c r="CW23" s="524">
        <v>4</v>
      </c>
      <c r="CX23" s="705" t="s">
        <v>764</v>
      </c>
      <c r="CY23" s="703">
        <v>4</v>
      </c>
      <c r="CZ23" s="703"/>
      <c r="DA23" s="703"/>
      <c r="DB23" s="703"/>
      <c r="DC23" s="703">
        <v>1</v>
      </c>
      <c r="DD23" s="603" t="s">
        <v>644</v>
      </c>
      <c r="DE23" s="606" t="s">
        <v>644</v>
      </c>
      <c r="DF23" s="491"/>
      <c r="DG23" s="524">
        <v>4</v>
      </c>
      <c r="DH23" s="705" t="s">
        <v>764</v>
      </c>
      <c r="DI23" s="703">
        <v>1945</v>
      </c>
      <c r="DJ23" s="703"/>
      <c r="DK23" s="703"/>
      <c r="DL23" s="703"/>
      <c r="DM23" s="703">
        <v>4853</v>
      </c>
      <c r="DN23" s="603" t="s">
        <v>644</v>
      </c>
      <c r="DO23" s="606" t="s">
        <v>644</v>
      </c>
      <c r="DP23" s="491"/>
      <c r="DQ23" s="524">
        <v>4</v>
      </c>
      <c r="DR23" s="705" t="s">
        <v>764</v>
      </c>
      <c r="DS23" s="703">
        <v>1</v>
      </c>
      <c r="DT23" s="703">
        <v>1</v>
      </c>
      <c r="DU23" s="703"/>
      <c r="DV23" s="703"/>
      <c r="DW23" s="703">
        <v>1</v>
      </c>
      <c r="DX23" s="703">
        <v>1</v>
      </c>
      <c r="DY23" s="704">
        <v>1</v>
      </c>
      <c r="DZ23" s="491"/>
      <c r="EA23" s="524">
        <v>4</v>
      </c>
      <c r="EB23" s="705" t="s">
        <v>764</v>
      </c>
      <c r="EC23" s="703">
        <v>17</v>
      </c>
      <c r="ED23" s="703">
        <v>30</v>
      </c>
      <c r="EE23" s="703"/>
      <c r="EF23" s="703"/>
      <c r="EG23" s="703">
        <v>22</v>
      </c>
      <c r="EH23" s="703">
        <v>2</v>
      </c>
      <c r="EI23" s="704">
        <v>27</v>
      </c>
      <c r="EJ23" s="491"/>
      <c r="EK23" s="524">
        <v>4</v>
      </c>
      <c r="EL23" s="705" t="s">
        <v>764</v>
      </c>
      <c r="EM23" s="703">
        <v>63</v>
      </c>
      <c r="EN23" s="703">
        <v>204</v>
      </c>
      <c r="EO23" s="703"/>
      <c r="EP23" s="703"/>
      <c r="EQ23" s="703">
        <v>22</v>
      </c>
      <c r="ER23" s="603" t="s">
        <v>644</v>
      </c>
      <c r="ES23" s="606" t="s">
        <v>644</v>
      </c>
      <c r="ET23" s="491"/>
      <c r="EU23" s="524">
        <v>4</v>
      </c>
      <c r="EV23" s="705" t="s">
        <v>764</v>
      </c>
      <c r="EW23" s="703">
        <v>57898</v>
      </c>
      <c r="EX23" s="703">
        <v>98685</v>
      </c>
      <c r="EY23" s="703"/>
      <c r="EZ23" s="703"/>
      <c r="FA23" s="703">
        <v>90686</v>
      </c>
      <c r="FB23" s="603" t="s">
        <v>644</v>
      </c>
      <c r="FC23" s="606" t="s">
        <v>644</v>
      </c>
      <c r="FD23" s="491"/>
      <c r="FE23" s="524">
        <v>4</v>
      </c>
      <c r="FF23" s="705" t="s">
        <v>764</v>
      </c>
      <c r="FG23" s="703"/>
      <c r="FH23" s="703"/>
      <c r="FI23" s="703"/>
      <c r="FJ23" s="703"/>
      <c r="FK23" s="703"/>
      <c r="FL23" s="703"/>
      <c r="FM23" s="704"/>
      <c r="FN23" s="491"/>
      <c r="FO23" s="524">
        <v>4</v>
      </c>
      <c r="FP23" s="705" t="s">
        <v>764</v>
      </c>
      <c r="FQ23" s="703"/>
      <c r="FR23" s="703"/>
      <c r="FS23" s="703"/>
      <c r="FT23" s="703"/>
      <c r="FU23" s="703"/>
      <c r="FV23" s="603"/>
      <c r="FW23" s="704"/>
      <c r="FX23" s="491"/>
      <c r="FY23" s="524">
        <v>4</v>
      </c>
      <c r="FZ23" s="705" t="s">
        <v>764</v>
      </c>
      <c r="GA23" s="703"/>
      <c r="GB23" s="703"/>
      <c r="GC23" s="703"/>
      <c r="GD23" s="703"/>
      <c r="GE23" s="703"/>
      <c r="GF23" s="603" t="s">
        <v>644</v>
      </c>
      <c r="GG23" s="606" t="s">
        <v>644</v>
      </c>
      <c r="GH23" s="491"/>
      <c r="GI23" s="524">
        <v>4</v>
      </c>
      <c r="GJ23" s="705" t="s">
        <v>764</v>
      </c>
      <c r="GK23" s="703"/>
      <c r="GL23" s="703"/>
      <c r="GM23" s="703"/>
      <c r="GN23" s="703"/>
      <c r="GO23" s="703"/>
      <c r="GP23" s="603" t="s">
        <v>644</v>
      </c>
      <c r="GQ23" s="606" t="s">
        <v>644</v>
      </c>
      <c r="GR23" s="491"/>
      <c r="GS23" s="524">
        <v>4</v>
      </c>
      <c r="GT23" s="705" t="s">
        <v>764</v>
      </c>
      <c r="GU23" s="703"/>
      <c r="GV23" s="703"/>
      <c r="GW23" s="703"/>
      <c r="GX23" s="703"/>
      <c r="GY23" s="703"/>
      <c r="GZ23" s="703"/>
      <c r="HA23" s="704"/>
      <c r="HB23" s="491"/>
      <c r="HC23" s="524">
        <v>4</v>
      </c>
      <c r="HD23" s="705" t="s">
        <v>764</v>
      </c>
      <c r="HE23" s="703"/>
      <c r="HF23" s="703"/>
      <c r="HG23" s="703"/>
      <c r="HH23" s="703"/>
      <c r="HI23" s="703"/>
      <c r="HJ23" s="703"/>
      <c r="HK23" s="704"/>
      <c r="HL23" s="491"/>
      <c r="HM23" s="524">
        <v>4</v>
      </c>
      <c r="HN23" s="705" t="s">
        <v>764</v>
      </c>
      <c r="HO23" s="703"/>
      <c r="HP23" s="703"/>
      <c r="HQ23" s="703"/>
      <c r="HR23" s="703"/>
      <c r="HS23" s="703"/>
      <c r="HT23" s="603" t="s">
        <v>644</v>
      </c>
      <c r="HU23" s="606" t="s">
        <v>644</v>
      </c>
      <c r="HV23" s="491"/>
      <c r="HW23" s="524">
        <v>4</v>
      </c>
      <c r="HX23" s="705" t="s">
        <v>764</v>
      </c>
      <c r="HY23" s="703"/>
      <c r="HZ23" s="703"/>
      <c r="IA23" s="703"/>
      <c r="IB23" s="703"/>
      <c r="IC23" s="703"/>
      <c r="ID23" s="603" t="s">
        <v>644</v>
      </c>
      <c r="IE23" s="606" t="s">
        <v>644</v>
      </c>
    </row>
    <row r="24" spans="1:239" ht="26.25">
      <c r="A24" s="503">
        <v>5</v>
      </c>
      <c r="B24" s="702" t="s">
        <v>765</v>
      </c>
      <c r="C24" s="703">
        <v>142</v>
      </c>
      <c r="D24" s="703">
        <v>1643</v>
      </c>
      <c r="E24" s="703">
        <v>46</v>
      </c>
      <c r="F24" s="703">
        <v>1</v>
      </c>
      <c r="G24" s="703">
        <v>187</v>
      </c>
      <c r="H24" s="703">
        <v>8</v>
      </c>
      <c r="I24" s="704">
        <v>1227</v>
      </c>
      <c r="J24" s="491"/>
      <c r="K24" s="503">
        <v>5</v>
      </c>
      <c r="L24" s="702" t="s">
        <v>765</v>
      </c>
      <c r="M24" s="703">
        <v>143</v>
      </c>
      <c r="N24" s="703">
        <v>1718</v>
      </c>
      <c r="O24" s="703">
        <v>47</v>
      </c>
      <c r="P24" s="703">
        <v>1</v>
      </c>
      <c r="Q24" s="703">
        <v>187</v>
      </c>
      <c r="R24" s="703">
        <v>8</v>
      </c>
      <c r="S24" s="704">
        <v>1268</v>
      </c>
      <c r="T24" s="491"/>
      <c r="U24" s="503">
        <v>5</v>
      </c>
      <c r="V24" s="702" t="s">
        <v>765</v>
      </c>
      <c r="W24" s="703">
        <v>143</v>
      </c>
      <c r="X24" s="703">
        <v>17375</v>
      </c>
      <c r="Y24" s="703">
        <v>47</v>
      </c>
      <c r="Z24" s="703">
        <v>1</v>
      </c>
      <c r="AA24" s="703">
        <v>187</v>
      </c>
      <c r="AB24" s="603" t="s">
        <v>644</v>
      </c>
      <c r="AC24" s="606" t="s">
        <v>644</v>
      </c>
      <c r="AD24" s="491"/>
      <c r="AE24" s="503">
        <v>5</v>
      </c>
      <c r="AF24" s="702" t="s">
        <v>765</v>
      </c>
      <c r="AG24" s="703">
        <v>649891</v>
      </c>
      <c r="AH24" s="703">
        <v>8449577</v>
      </c>
      <c r="AI24" s="703">
        <v>1530</v>
      </c>
      <c r="AJ24" s="703">
        <v>1530</v>
      </c>
      <c r="AK24" s="703">
        <v>215668</v>
      </c>
      <c r="AL24" s="603" t="s">
        <v>644</v>
      </c>
      <c r="AM24" s="606" t="s">
        <v>644</v>
      </c>
      <c r="AN24" s="491"/>
      <c r="AO24" s="503">
        <v>5</v>
      </c>
      <c r="AP24" s="702" t="s">
        <v>765</v>
      </c>
      <c r="AQ24" s="972">
        <v>46</v>
      </c>
      <c r="AR24" s="972">
        <v>115</v>
      </c>
      <c r="AS24" s="972">
        <v>19</v>
      </c>
      <c r="AT24" s="972">
        <v>2</v>
      </c>
      <c r="AU24" s="972">
        <v>45</v>
      </c>
      <c r="AV24" s="972">
        <v>4</v>
      </c>
      <c r="AW24" s="1139">
        <v>59</v>
      </c>
      <c r="AX24" s="491"/>
      <c r="AY24" s="503">
        <v>5</v>
      </c>
      <c r="AZ24" s="702" t="s">
        <v>765</v>
      </c>
      <c r="BA24" s="703">
        <v>74</v>
      </c>
      <c r="BB24" s="703">
        <v>296</v>
      </c>
      <c r="BC24" s="703">
        <v>32</v>
      </c>
      <c r="BD24" s="703">
        <v>2</v>
      </c>
      <c r="BE24" s="703">
        <v>96</v>
      </c>
      <c r="BF24" s="703">
        <v>4</v>
      </c>
      <c r="BG24" s="704">
        <v>79</v>
      </c>
      <c r="BH24" s="491"/>
      <c r="BI24" s="503">
        <v>5</v>
      </c>
      <c r="BJ24" s="702" t="s">
        <v>765</v>
      </c>
      <c r="BK24" s="703">
        <v>74</v>
      </c>
      <c r="BL24" s="703">
        <v>2697</v>
      </c>
      <c r="BM24" s="703">
        <v>32</v>
      </c>
      <c r="BN24" s="703">
        <v>2</v>
      </c>
      <c r="BO24" s="703">
        <v>96</v>
      </c>
      <c r="BP24" s="603" t="s">
        <v>644</v>
      </c>
      <c r="BQ24" s="606" t="s">
        <v>644</v>
      </c>
      <c r="BR24" s="491"/>
      <c r="BS24" s="503">
        <v>5</v>
      </c>
      <c r="BT24" s="702" t="s">
        <v>765</v>
      </c>
      <c r="BU24" s="703">
        <v>440004</v>
      </c>
      <c r="BV24" s="703">
        <v>1302876</v>
      </c>
      <c r="BW24" s="703">
        <v>1530</v>
      </c>
      <c r="BX24" s="703">
        <v>1530</v>
      </c>
      <c r="BY24" s="703">
        <v>172771</v>
      </c>
      <c r="BZ24" s="603" t="s">
        <v>644</v>
      </c>
      <c r="CA24" s="606" t="s">
        <v>644</v>
      </c>
      <c r="CB24" s="491"/>
      <c r="CC24" s="503">
        <v>5</v>
      </c>
      <c r="CD24" s="702" t="s">
        <v>765</v>
      </c>
      <c r="CE24" s="703">
        <v>11</v>
      </c>
      <c r="CF24" s="703">
        <v>29</v>
      </c>
      <c r="CG24" s="703">
        <v>4</v>
      </c>
      <c r="CH24" s="703">
        <v>1</v>
      </c>
      <c r="CI24" s="703">
        <v>11</v>
      </c>
      <c r="CJ24" s="703"/>
      <c r="CK24" s="704">
        <v>17</v>
      </c>
      <c r="CL24" s="491"/>
      <c r="CM24" s="503">
        <v>5</v>
      </c>
      <c r="CN24" s="702" t="s">
        <v>765</v>
      </c>
      <c r="CO24" s="703">
        <v>15</v>
      </c>
      <c r="CP24" s="703">
        <v>83</v>
      </c>
      <c r="CQ24" s="703">
        <v>5</v>
      </c>
      <c r="CR24" s="703">
        <v>1</v>
      </c>
      <c r="CS24" s="703">
        <v>25</v>
      </c>
      <c r="CT24" s="703"/>
      <c r="CU24" s="704">
        <v>26</v>
      </c>
      <c r="CV24" s="491"/>
      <c r="CW24" s="503">
        <v>5</v>
      </c>
      <c r="CX24" s="702" t="s">
        <v>765</v>
      </c>
      <c r="CY24" s="703">
        <v>15</v>
      </c>
      <c r="CZ24" s="703">
        <v>676</v>
      </c>
      <c r="DA24" s="703">
        <v>5</v>
      </c>
      <c r="DB24" s="703">
        <v>1</v>
      </c>
      <c r="DC24" s="703">
        <v>25</v>
      </c>
      <c r="DD24" s="603" t="s">
        <v>644</v>
      </c>
      <c r="DE24" s="606" t="s">
        <v>644</v>
      </c>
      <c r="DF24" s="491"/>
      <c r="DG24" s="503">
        <v>5</v>
      </c>
      <c r="DH24" s="702" t="s">
        <v>765</v>
      </c>
      <c r="DI24" s="703">
        <v>61600</v>
      </c>
      <c r="DJ24" s="703">
        <v>326238</v>
      </c>
      <c r="DK24" s="703"/>
      <c r="DL24" s="703"/>
      <c r="DM24" s="703">
        <v>33933</v>
      </c>
      <c r="DN24" s="603" t="s">
        <v>644</v>
      </c>
      <c r="DO24" s="606" t="s">
        <v>644</v>
      </c>
      <c r="DP24" s="491"/>
      <c r="DQ24" s="503">
        <v>5</v>
      </c>
      <c r="DR24" s="702" t="s">
        <v>765</v>
      </c>
      <c r="DS24" s="703">
        <v>11</v>
      </c>
      <c r="DT24" s="703">
        <v>42</v>
      </c>
      <c r="DU24" s="703">
        <v>1</v>
      </c>
      <c r="DV24" s="703">
        <v>1</v>
      </c>
      <c r="DW24" s="703">
        <v>16</v>
      </c>
      <c r="DX24" s="703">
        <v>2</v>
      </c>
      <c r="DY24" s="704">
        <v>14</v>
      </c>
      <c r="DZ24" s="491"/>
      <c r="EA24" s="503">
        <v>5</v>
      </c>
      <c r="EB24" s="702" t="s">
        <v>765</v>
      </c>
      <c r="EC24" s="703">
        <v>11</v>
      </c>
      <c r="ED24" s="703">
        <v>60</v>
      </c>
      <c r="EE24" s="703">
        <v>2</v>
      </c>
      <c r="EF24" s="703">
        <v>2</v>
      </c>
      <c r="EG24" s="703">
        <v>21</v>
      </c>
      <c r="EH24" s="703">
        <v>2</v>
      </c>
      <c r="EI24" s="704">
        <v>18</v>
      </c>
      <c r="EJ24" s="491"/>
      <c r="EK24" s="503">
        <v>5</v>
      </c>
      <c r="EL24" s="702" t="s">
        <v>765</v>
      </c>
      <c r="EM24" s="703">
        <v>11</v>
      </c>
      <c r="EN24" s="703">
        <v>558</v>
      </c>
      <c r="EO24" s="703">
        <v>2</v>
      </c>
      <c r="EP24" s="703">
        <v>2</v>
      </c>
      <c r="EQ24" s="703">
        <v>21</v>
      </c>
      <c r="ER24" s="603" t="s">
        <v>644</v>
      </c>
      <c r="ES24" s="606" t="s">
        <v>644</v>
      </c>
      <c r="ET24" s="491"/>
      <c r="EU24" s="503">
        <v>5</v>
      </c>
      <c r="EV24" s="702" t="s">
        <v>765</v>
      </c>
      <c r="EW24" s="703">
        <v>42469</v>
      </c>
      <c r="EX24" s="703">
        <v>268887</v>
      </c>
      <c r="EY24" s="703">
        <v>3060</v>
      </c>
      <c r="EZ24" s="703">
        <v>3060</v>
      </c>
      <c r="FA24" s="703">
        <v>19131</v>
      </c>
      <c r="FB24" s="603" t="s">
        <v>644</v>
      </c>
      <c r="FC24" s="606" t="s">
        <v>644</v>
      </c>
      <c r="FD24" s="491"/>
      <c r="FE24" s="503">
        <v>5</v>
      </c>
      <c r="FF24" s="702" t="s">
        <v>765</v>
      </c>
      <c r="FG24" s="703">
        <v>1</v>
      </c>
      <c r="FH24" s="703">
        <v>1</v>
      </c>
      <c r="FI24" s="703">
        <v>2</v>
      </c>
      <c r="FJ24" s="703"/>
      <c r="FK24" s="703">
        <v>1</v>
      </c>
      <c r="FL24" s="703"/>
      <c r="FM24" s="704">
        <v>1</v>
      </c>
      <c r="FN24" s="491"/>
      <c r="FO24" s="503">
        <v>5</v>
      </c>
      <c r="FP24" s="702" t="s">
        <v>765</v>
      </c>
      <c r="FQ24" s="703">
        <v>1</v>
      </c>
      <c r="FR24" s="703">
        <v>1</v>
      </c>
      <c r="FS24" s="703">
        <v>2</v>
      </c>
      <c r="FT24" s="703"/>
      <c r="FU24" s="703">
        <v>1</v>
      </c>
      <c r="FV24" s="603"/>
      <c r="FW24" s="704">
        <v>4</v>
      </c>
      <c r="FX24" s="491"/>
      <c r="FY24" s="503">
        <v>5</v>
      </c>
      <c r="FZ24" s="702" t="s">
        <v>765</v>
      </c>
      <c r="GA24" s="703">
        <v>1</v>
      </c>
      <c r="GB24" s="703">
        <v>1</v>
      </c>
      <c r="GC24" s="703">
        <v>5</v>
      </c>
      <c r="GD24" s="703"/>
      <c r="GE24" s="703">
        <v>1</v>
      </c>
      <c r="GF24" s="603" t="s">
        <v>644</v>
      </c>
      <c r="GG24" s="606" t="s">
        <v>644</v>
      </c>
      <c r="GH24" s="491"/>
      <c r="GI24" s="503">
        <v>5</v>
      </c>
      <c r="GJ24" s="702" t="s">
        <v>765</v>
      </c>
      <c r="GK24" s="703">
        <v>6484</v>
      </c>
      <c r="GL24" s="703">
        <v>486</v>
      </c>
      <c r="GM24" s="703">
        <v>14603</v>
      </c>
      <c r="GN24" s="703"/>
      <c r="GO24" s="703">
        <v>4863</v>
      </c>
      <c r="GP24" s="603" t="s">
        <v>644</v>
      </c>
      <c r="GQ24" s="606" t="s">
        <v>644</v>
      </c>
      <c r="GR24" s="491"/>
      <c r="GS24" s="503">
        <v>5</v>
      </c>
      <c r="GT24" s="702" t="s">
        <v>765</v>
      </c>
      <c r="GU24" s="703"/>
      <c r="GV24" s="703"/>
      <c r="GW24" s="703"/>
      <c r="GX24" s="703"/>
      <c r="GY24" s="703">
        <v>7</v>
      </c>
      <c r="GZ24" s="703"/>
      <c r="HA24" s="704"/>
      <c r="HB24" s="491"/>
      <c r="HC24" s="503">
        <v>5</v>
      </c>
      <c r="HD24" s="702" t="s">
        <v>765</v>
      </c>
      <c r="HE24" s="703"/>
      <c r="HF24" s="703"/>
      <c r="HG24" s="703"/>
      <c r="HH24" s="703"/>
      <c r="HI24" s="703">
        <v>9</v>
      </c>
      <c r="HJ24" s="703"/>
      <c r="HK24" s="704"/>
      <c r="HL24" s="491"/>
      <c r="HM24" s="503">
        <v>5</v>
      </c>
      <c r="HN24" s="702" t="s">
        <v>765</v>
      </c>
      <c r="HO24" s="703"/>
      <c r="HP24" s="703"/>
      <c r="HQ24" s="703"/>
      <c r="HR24" s="703"/>
      <c r="HS24" s="703">
        <v>9</v>
      </c>
      <c r="HT24" s="603" t="s">
        <v>644</v>
      </c>
      <c r="HU24" s="606" t="s">
        <v>644</v>
      </c>
      <c r="HV24" s="491"/>
      <c r="HW24" s="503">
        <v>5</v>
      </c>
      <c r="HX24" s="702" t="s">
        <v>765</v>
      </c>
      <c r="HY24" s="703"/>
      <c r="HZ24" s="703"/>
      <c r="IA24" s="703"/>
      <c r="IB24" s="703"/>
      <c r="IC24" s="703">
        <v>8008</v>
      </c>
      <c r="ID24" s="603" t="s">
        <v>644</v>
      </c>
      <c r="IE24" s="606" t="s">
        <v>644</v>
      </c>
    </row>
    <row r="25" spans="1:239" ht="26.25">
      <c r="A25" s="526">
        <v>6</v>
      </c>
      <c r="B25" s="706" t="s">
        <v>766</v>
      </c>
      <c r="C25" s="703">
        <v>81</v>
      </c>
      <c r="D25" s="703">
        <v>1170</v>
      </c>
      <c r="E25" s="703">
        <v>5</v>
      </c>
      <c r="F25" s="703"/>
      <c r="G25" s="703">
        <v>235</v>
      </c>
      <c r="H25" s="703">
        <v>9</v>
      </c>
      <c r="I25" s="704">
        <v>776</v>
      </c>
      <c r="J25" s="491"/>
      <c r="K25" s="526">
        <v>6</v>
      </c>
      <c r="L25" s="527" t="s">
        <v>766</v>
      </c>
      <c r="M25" s="1154">
        <v>81</v>
      </c>
      <c r="N25" s="1154">
        <v>1192</v>
      </c>
      <c r="O25" s="1154">
        <v>5</v>
      </c>
      <c r="P25" s="1154">
        <v>0</v>
      </c>
      <c r="Q25" s="1154">
        <v>240</v>
      </c>
      <c r="R25" s="1154">
        <v>9</v>
      </c>
      <c r="S25" s="1190">
        <v>883</v>
      </c>
      <c r="T25" s="491"/>
      <c r="U25" s="526">
        <v>6</v>
      </c>
      <c r="V25" s="527" t="s">
        <v>766</v>
      </c>
      <c r="W25" s="1154">
        <v>81</v>
      </c>
      <c r="X25" s="1154">
        <v>11107</v>
      </c>
      <c r="Y25" s="1154">
        <v>41</v>
      </c>
      <c r="Z25" s="1154">
        <v>0</v>
      </c>
      <c r="AA25" s="1154">
        <v>240</v>
      </c>
      <c r="AB25" s="603" t="s">
        <v>644</v>
      </c>
      <c r="AC25" s="606" t="s">
        <v>644</v>
      </c>
      <c r="AD25" s="491"/>
      <c r="AE25" s="526">
        <v>6</v>
      </c>
      <c r="AF25" s="706" t="s">
        <v>766</v>
      </c>
      <c r="AG25" s="703">
        <v>357494</v>
      </c>
      <c r="AH25" s="703">
        <v>5425134</v>
      </c>
      <c r="AI25" s="703">
        <v>6260</v>
      </c>
      <c r="AJ25" s="703"/>
      <c r="AK25" s="703">
        <v>691491</v>
      </c>
      <c r="AL25" s="603" t="s">
        <v>644</v>
      </c>
      <c r="AM25" s="606" t="s">
        <v>644</v>
      </c>
      <c r="AN25" s="491"/>
      <c r="AO25" s="526">
        <v>6</v>
      </c>
      <c r="AP25" s="527" t="s">
        <v>766</v>
      </c>
      <c r="AQ25" s="1219">
        <v>41</v>
      </c>
      <c r="AR25" s="1219">
        <v>130</v>
      </c>
      <c r="AS25" s="1219">
        <v>12</v>
      </c>
      <c r="AT25" s="1219">
        <v>9</v>
      </c>
      <c r="AU25" s="1219">
        <v>68</v>
      </c>
      <c r="AV25" s="1219">
        <v>3</v>
      </c>
      <c r="AW25" s="1220">
        <v>127</v>
      </c>
      <c r="AX25" s="491"/>
      <c r="AY25" s="526">
        <v>6</v>
      </c>
      <c r="AZ25" s="527" t="s">
        <v>766</v>
      </c>
      <c r="BA25" s="1221">
        <v>49</v>
      </c>
      <c r="BB25" s="1221">
        <v>298</v>
      </c>
      <c r="BC25" s="1221">
        <v>17</v>
      </c>
      <c r="BD25" s="1221">
        <v>12</v>
      </c>
      <c r="BE25" s="1221">
        <v>122</v>
      </c>
      <c r="BF25" s="1221">
        <v>3</v>
      </c>
      <c r="BG25" s="1222">
        <v>263</v>
      </c>
      <c r="BH25" s="491"/>
      <c r="BI25" s="526">
        <v>6</v>
      </c>
      <c r="BJ25" s="527" t="s">
        <v>766</v>
      </c>
      <c r="BK25" s="1221">
        <v>49</v>
      </c>
      <c r="BL25" s="1221">
        <v>2430</v>
      </c>
      <c r="BM25" s="1221">
        <v>77</v>
      </c>
      <c r="BN25" s="1221">
        <v>26</v>
      </c>
      <c r="BO25" s="1221">
        <v>122</v>
      </c>
      <c r="BP25" s="603" t="s">
        <v>644</v>
      </c>
      <c r="BQ25" s="606" t="s">
        <v>644</v>
      </c>
      <c r="BR25" s="491"/>
      <c r="BS25" s="526">
        <v>6</v>
      </c>
      <c r="BT25" s="706" t="s">
        <v>766</v>
      </c>
      <c r="BU25" s="703">
        <v>234957</v>
      </c>
      <c r="BV25" s="703">
        <v>1167864</v>
      </c>
      <c r="BW25" s="703">
        <v>28064</v>
      </c>
      <c r="BX25" s="703">
        <v>23876</v>
      </c>
      <c r="BY25" s="703">
        <v>470305</v>
      </c>
      <c r="BZ25" s="603" t="s">
        <v>644</v>
      </c>
      <c r="CA25" s="606" t="s">
        <v>644</v>
      </c>
      <c r="CB25" s="491"/>
      <c r="CC25" s="526">
        <v>6</v>
      </c>
      <c r="CD25" s="706" t="s">
        <v>766</v>
      </c>
      <c r="CE25" s="703">
        <v>2</v>
      </c>
      <c r="CF25" s="703">
        <v>8</v>
      </c>
      <c r="CG25" s="703"/>
      <c r="CH25" s="703"/>
      <c r="CI25" s="703">
        <v>5</v>
      </c>
      <c r="CJ25" s="703"/>
      <c r="CK25" s="704">
        <v>1</v>
      </c>
      <c r="CL25" s="491"/>
      <c r="CM25" s="526">
        <v>6</v>
      </c>
      <c r="CN25" s="706" t="s">
        <v>766</v>
      </c>
      <c r="CO25" s="703">
        <v>2</v>
      </c>
      <c r="CP25" s="703">
        <v>8</v>
      </c>
      <c r="CQ25" s="703"/>
      <c r="CR25" s="703"/>
      <c r="CS25" s="703">
        <v>5</v>
      </c>
      <c r="CT25" s="703"/>
      <c r="CU25" s="704">
        <v>4</v>
      </c>
      <c r="CV25" s="491"/>
      <c r="CW25" s="526">
        <v>6</v>
      </c>
      <c r="CX25" s="706" t="s">
        <v>766</v>
      </c>
      <c r="CY25" s="703">
        <v>2</v>
      </c>
      <c r="CZ25" s="703">
        <v>61</v>
      </c>
      <c r="DA25" s="703"/>
      <c r="DB25" s="703"/>
      <c r="DC25" s="703">
        <v>5</v>
      </c>
      <c r="DD25" s="603" t="s">
        <v>644</v>
      </c>
      <c r="DE25" s="606" t="s">
        <v>644</v>
      </c>
      <c r="DF25" s="491"/>
      <c r="DG25" s="526">
        <v>6</v>
      </c>
      <c r="DH25" s="706" t="s">
        <v>766</v>
      </c>
      <c r="DI25" s="703">
        <v>9726</v>
      </c>
      <c r="DJ25" s="703">
        <v>29599</v>
      </c>
      <c r="DK25" s="703"/>
      <c r="DL25" s="703"/>
      <c r="DM25" s="703">
        <v>22438</v>
      </c>
      <c r="DN25" s="603" t="s">
        <v>644</v>
      </c>
      <c r="DO25" s="606" t="s">
        <v>644</v>
      </c>
      <c r="DP25" s="491"/>
      <c r="DQ25" s="526">
        <v>6</v>
      </c>
      <c r="DR25" s="706" t="s">
        <v>766</v>
      </c>
      <c r="DS25" s="703">
        <v>6</v>
      </c>
      <c r="DT25" s="703">
        <v>30</v>
      </c>
      <c r="DU25" s="703"/>
      <c r="DV25" s="703"/>
      <c r="DW25" s="703">
        <v>19</v>
      </c>
      <c r="DX25" s="703">
        <v>1</v>
      </c>
      <c r="DY25" s="704">
        <v>11</v>
      </c>
      <c r="DZ25" s="491"/>
      <c r="EA25" s="526">
        <v>6</v>
      </c>
      <c r="EB25" s="706" t="s">
        <v>766</v>
      </c>
      <c r="EC25" s="703">
        <v>6</v>
      </c>
      <c r="ED25" s="703">
        <v>55</v>
      </c>
      <c r="EE25" s="703"/>
      <c r="EF25" s="703"/>
      <c r="EG25" s="703">
        <v>29</v>
      </c>
      <c r="EH25" s="703">
        <v>1</v>
      </c>
      <c r="EI25" s="704">
        <v>41</v>
      </c>
      <c r="EJ25" s="491"/>
      <c r="EK25" s="526">
        <v>6</v>
      </c>
      <c r="EL25" s="706" t="s">
        <v>766</v>
      </c>
      <c r="EM25" s="703">
        <v>6</v>
      </c>
      <c r="EN25" s="703">
        <v>352</v>
      </c>
      <c r="EO25" s="703"/>
      <c r="EP25" s="703"/>
      <c r="EQ25" s="703">
        <v>29</v>
      </c>
      <c r="ER25" s="603" t="s">
        <v>644</v>
      </c>
      <c r="ES25" s="606" t="s">
        <v>644</v>
      </c>
      <c r="ET25" s="491"/>
      <c r="EU25" s="526">
        <v>6</v>
      </c>
      <c r="EV25" s="706" t="s">
        <v>766</v>
      </c>
      <c r="EW25" s="703">
        <v>19452</v>
      </c>
      <c r="EX25" s="703">
        <v>168107</v>
      </c>
      <c r="EY25" s="703"/>
      <c r="EZ25" s="703"/>
      <c r="FA25" s="703">
        <v>105517</v>
      </c>
      <c r="FB25" s="603" t="s">
        <v>644</v>
      </c>
      <c r="FC25" s="606" t="s">
        <v>644</v>
      </c>
      <c r="FD25" s="491"/>
      <c r="FE25" s="526">
        <v>6</v>
      </c>
      <c r="FF25" s="706" t="s">
        <v>766</v>
      </c>
      <c r="FG25" s="703"/>
      <c r="FH25" s="703"/>
      <c r="FI25" s="703"/>
      <c r="FJ25" s="703"/>
      <c r="FK25" s="703"/>
      <c r="FL25" s="703"/>
      <c r="FM25" s="704"/>
      <c r="FN25" s="491"/>
      <c r="FO25" s="526">
        <v>6</v>
      </c>
      <c r="FP25" s="706" t="s">
        <v>766</v>
      </c>
      <c r="FQ25" s="703"/>
      <c r="FR25" s="703"/>
      <c r="FS25" s="703"/>
      <c r="FT25" s="703"/>
      <c r="FU25" s="703"/>
      <c r="FV25" s="603"/>
      <c r="FW25" s="704"/>
      <c r="FX25" s="491"/>
      <c r="FY25" s="526">
        <v>6</v>
      </c>
      <c r="FZ25" s="706" t="s">
        <v>766</v>
      </c>
      <c r="GA25" s="703"/>
      <c r="GB25" s="703"/>
      <c r="GC25" s="703"/>
      <c r="GD25" s="703"/>
      <c r="GE25" s="703"/>
      <c r="GF25" s="603" t="s">
        <v>644</v>
      </c>
      <c r="GG25" s="606" t="s">
        <v>644</v>
      </c>
      <c r="GH25" s="491"/>
      <c r="GI25" s="526">
        <v>6</v>
      </c>
      <c r="GJ25" s="706" t="s">
        <v>766</v>
      </c>
      <c r="GK25" s="703"/>
      <c r="GL25" s="703"/>
      <c r="GM25" s="703"/>
      <c r="GN25" s="703"/>
      <c r="GO25" s="703"/>
      <c r="GP25" s="603" t="s">
        <v>644</v>
      </c>
      <c r="GQ25" s="606" t="s">
        <v>644</v>
      </c>
      <c r="GR25" s="491"/>
      <c r="GS25" s="526">
        <v>6</v>
      </c>
      <c r="GT25" s="706" t="s">
        <v>766</v>
      </c>
      <c r="GU25" s="703"/>
      <c r="GV25" s="703"/>
      <c r="GW25" s="703"/>
      <c r="GX25" s="703"/>
      <c r="GY25" s="703"/>
      <c r="GZ25" s="703"/>
      <c r="HA25" s="704"/>
      <c r="HB25" s="491"/>
      <c r="HC25" s="526">
        <v>6</v>
      </c>
      <c r="HD25" s="706" t="s">
        <v>766</v>
      </c>
      <c r="HE25" s="703"/>
      <c r="HF25" s="703"/>
      <c r="HG25" s="703"/>
      <c r="HH25" s="703"/>
      <c r="HI25" s="703"/>
      <c r="HJ25" s="703"/>
      <c r="HK25" s="704"/>
      <c r="HL25" s="491"/>
      <c r="HM25" s="526">
        <v>6</v>
      </c>
      <c r="HN25" s="706" t="s">
        <v>766</v>
      </c>
      <c r="HO25" s="703"/>
      <c r="HP25" s="703"/>
      <c r="HQ25" s="703"/>
      <c r="HR25" s="703"/>
      <c r="HS25" s="703"/>
      <c r="HT25" s="603" t="s">
        <v>644</v>
      </c>
      <c r="HU25" s="606" t="s">
        <v>644</v>
      </c>
      <c r="HV25" s="491"/>
      <c r="HW25" s="526">
        <v>6</v>
      </c>
      <c r="HX25" s="706" t="s">
        <v>766</v>
      </c>
      <c r="HY25" s="703"/>
      <c r="HZ25" s="703"/>
      <c r="IA25" s="703"/>
      <c r="IB25" s="703"/>
      <c r="IC25" s="703"/>
      <c r="ID25" s="603" t="s">
        <v>644</v>
      </c>
      <c r="IE25" s="606" t="s">
        <v>644</v>
      </c>
    </row>
    <row r="26" spans="1:239" ht="26.25">
      <c r="A26" s="503">
        <v>7</v>
      </c>
      <c r="B26" s="702" t="s">
        <v>767</v>
      </c>
      <c r="C26" s="703">
        <v>148</v>
      </c>
      <c r="D26" s="703">
        <v>2205</v>
      </c>
      <c r="E26" s="703">
        <v>62</v>
      </c>
      <c r="F26" s="703">
        <v>1</v>
      </c>
      <c r="G26" s="703">
        <v>95</v>
      </c>
      <c r="H26" s="703">
        <v>128</v>
      </c>
      <c r="I26" s="704">
        <v>2174</v>
      </c>
      <c r="J26" s="491"/>
      <c r="K26" s="503">
        <v>7</v>
      </c>
      <c r="L26" s="702" t="s">
        <v>767</v>
      </c>
      <c r="M26" s="703">
        <v>149</v>
      </c>
      <c r="N26" s="703">
        <v>2230</v>
      </c>
      <c r="O26" s="703">
        <v>63</v>
      </c>
      <c r="P26" s="703">
        <v>1</v>
      </c>
      <c r="Q26" s="703">
        <v>95</v>
      </c>
      <c r="R26" s="703">
        <v>129</v>
      </c>
      <c r="S26" s="704">
        <v>2351</v>
      </c>
      <c r="T26" s="491"/>
      <c r="U26" s="503">
        <v>7</v>
      </c>
      <c r="V26" s="702" t="s">
        <v>767</v>
      </c>
      <c r="W26" s="703">
        <v>149</v>
      </c>
      <c r="X26" s="703">
        <v>21656</v>
      </c>
      <c r="Y26" s="703">
        <v>29</v>
      </c>
      <c r="Z26" s="703"/>
      <c r="AA26" s="703">
        <v>95</v>
      </c>
      <c r="AB26" s="603" t="s">
        <v>644</v>
      </c>
      <c r="AC26" s="606" t="s">
        <v>644</v>
      </c>
      <c r="AD26" s="491"/>
      <c r="AE26" s="503">
        <v>7</v>
      </c>
      <c r="AF26" s="702" t="s">
        <v>767</v>
      </c>
      <c r="AG26" s="703">
        <v>635377</v>
      </c>
      <c r="AH26" s="703">
        <v>10485834</v>
      </c>
      <c r="AI26" s="703">
        <v>6124</v>
      </c>
      <c r="AJ26" s="703"/>
      <c r="AK26" s="703">
        <v>337515</v>
      </c>
      <c r="AL26" s="603" t="s">
        <v>644</v>
      </c>
      <c r="AM26" s="606" t="s">
        <v>644</v>
      </c>
      <c r="AN26" s="491"/>
      <c r="AO26" s="503">
        <v>7</v>
      </c>
      <c r="AP26" s="702" t="s">
        <v>767</v>
      </c>
      <c r="AQ26" s="703">
        <v>51</v>
      </c>
      <c r="AR26" s="703">
        <v>227</v>
      </c>
      <c r="AS26" s="703">
        <v>33</v>
      </c>
      <c r="AT26" s="703">
        <v>21</v>
      </c>
      <c r="AU26" s="703">
        <v>43</v>
      </c>
      <c r="AV26" s="703">
        <v>9</v>
      </c>
      <c r="AW26" s="704">
        <v>222</v>
      </c>
      <c r="AX26" s="491"/>
      <c r="AY26" s="503">
        <v>7</v>
      </c>
      <c r="AZ26" s="702" t="s">
        <v>767</v>
      </c>
      <c r="BA26" s="703">
        <v>70</v>
      </c>
      <c r="BB26" s="703">
        <v>514</v>
      </c>
      <c r="BC26" s="703">
        <v>58</v>
      </c>
      <c r="BD26" s="703">
        <v>43</v>
      </c>
      <c r="BE26" s="703">
        <v>75</v>
      </c>
      <c r="BF26" s="703">
        <v>9</v>
      </c>
      <c r="BG26" s="704">
        <v>420</v>
      </c>
      <c r="BH26" s="491"/>
      <c r="BI26" s="503">
        <v>7</v>
      </c>
      <c r="BJ26" s="702" t="s">
        <v>767</v>
      </c>
      <c r="BK26" s="703">
        <v>70</v>
      </c>
      <c r="BL26" s="703">
        <v>5029</v>
      </c>
      <c r="BM26" s="703">
        <v>44</v>
      </c>
      <c r="BN26" s="703">
        <v>21</v>
      </c>
      <c r="BO26" s="703">
        <v>75</v>
      </c>
      <c r="BP26" s="603" t="s">
        <v>644</v>
      </c>
      <c r="BQ26" s="606" t="s">
        <v>644</v>
      </c>
      <c r="BR26" s="491"/>
      <c r="BS26" s="503">
        <v>7</v>
      </c>
      <c r="BT26" s="702" t="s">
        <v>767</v>
      </c>
      <c r="BU26" s="703">
        <v>390323</v>
      </c>
      <c r="BV26" s="703">
        <v>2416266</v>
      </c>
      <c r="BW26" s="703">
        <v>8840</v>
      </c>
      <c r="BX26" s="703">
        <v>1690</v>
      </c>
      <c r="BY26" s="703">
        <v>274784</v>
      </c>
      <c r="BZ26" s="603" t="s">
        <v>644</v>
      </c>
      <c r="CA26" s="606" t="s">
        <v>644</v>
      </c>
      <c r="CB26" s="491"/>
      <c r="CC26" s="503">
        <v>7</v>
      </c>
      <c r="CD26" s="702" t="s">
        <v>767</v>
      </c>
      <c r="CE26" s="703">
        <v>20</v>
      </c>
      <c r="CF26" s="703">
        <v>45</v>
      </c>
      <c r="CG26" s="703">
        <v>5</v>
      </c>
      <c r="CH26" s="703">
        <v>1</v>
      </c>
      <c r="CI26" s="703">
        <v>11</v>
      </c>
      <c r="CJ26" s="703">
        <v>1</v>
      </c>
      <c r="CK26" s="704">
        <v>41</v>
      </c>
      <c r="CL26" s="491"/>
      <c r="CM26" s="503">
        <v>7</v>
      </c>
      <c r="CN26" s="702" t="s">
        <v>767</v>
      </c>
      <c r="CO26" s="703">
        <v>21</v>
      </c>
      <c r="CP26" s="703">
        <v>77</v>
      </c>
      <c r="CQ26" s="703">
        <v>5</v>
      </c>
      <c r="CR26" s="703">
        <v>1</v>
      </c>
      <c r="CS26" s="703">
        <v>15</v>
      </c>
      <c r="CT26" s="703">
        <v>1</v>
      </c>
      <c r="CU26" s="704">
        <v>71</v>
      </c>
      <c r="CV26" s="491"/>
      <c r="CW26" s="503">
        <v>7</v>
      </c>
      <c r="CX26" s="702" t="s">
        <v>767</v>
      </c>
      <c r="CY26" s="703">
        <v>21</v>
      </c>
      <c r="CZ26" s="703">
        <v>599</v>
      </c>
      <c r="DA26" s="703">
        <v>12</v>
      </c>
      <c r="DB26" s="703">
        <v>12</v>
      </c>
      <c r="DC26" s="703">
        <v>15</v>
      </c>
      <c r="DD26" s="603" t="s">
        <v>644</v>
      </c>
      <c r="DE26" s="606" t="s">
        <v>644</v>
      </c>
      <c r="DF26" s="491"/>
      <c r="DG26" s="503">
        <v>7</v>
      </c>
      <c r="DH26" s="702" t="s">
        <v>767</v>
      </c>
      <c r="DI26" s="703">
        <v>98855</v>
      </c>
      <c r="DJ26" s="703">
        <v>287927</v>
      </c>
      <c r="DK26" s="703">
        <v>966</v>
      </c>
      <c r="DL26" s="703">
        <v>966</v>
      </c>
      <c r="DM26" s="703">
        <v>64703</v>
      </c>
      <c r="DN26" s="603" t="s">
        <v>644</v>
      </c>
      <c r="DO26" s="606" t="s">
        <v>644</v>
      </c>
      <c r="DP26" s="491"/>
      <c r="DQ26" s="503">
        <v>7</v>
      </c>
      <c r="DR26" s="702" t="s">
        <v>767</v>
      </c>
      <c r="DS26" s="703">
        <v>17</v>
      </c>
      <c r="DT26" s="703">
        <v>48</v>
      </c>
      <c r="DU26" s="703">
        <v>1</v>
      </c>
      <c r="DV26" s="703"/>
      <c r="DW26" s="703">
        <v>8</v>
      </c>
      <c r="DX26" s="703"/>
      <c r="DY26" s="704">
        <v>39</v>
      </c>
      <c r="DZ26" s="491"/>
      <c r="EA26" s="503">
        <v>7</v>
      </c>
      <c r="EB26" s="702" t="s">
        <v>767</v>
      </c>
      <c r="EC26" s="703">
        <v>17</v>
      </c>
      <c r="ED26" s="703">
        <v>54</v>
      </c>
      <c r="EE26" s="703">
        <v>1</v>
      </c>
      <c r="EF26" s="703"/>
      <c r="EG26" s="703">
        <v>9</v>
      </c>
      <c r="EH26" s="703"/>
      <c r="EI26" s="704">
        <v>49</v>
      </c>
      <c r="EJ26" s="491"/>
      <c r="EK26" s="503">
        <v>7</v>
      </c>
      <c r="EL26" s="702" t="s">
        <v>767</v>
      </c>
      <c r="EM26" s="703">
        <v>17</v>
      </c>
      <c r="EN26" s="703">
        <v>393</v>
      </c>
      <c r="EO26" s="703">
        <v>3</v>
      </c>
      <c r="EP26" s="703"/>
      <c r="EQ26" s="703">
        <v>9</v>
      </c>
      <c r="ER26" s="603" t="s">
        <v>644</v>
      </c>
      <c r="ES26" s="606" t="s">
        <v>644</v>
      </c>
      <c r="ET26" s="491"/>
      <c r="EU26" s="503">
        <v>7</v>
      </c>
      <c r="EV26" s="702" t="s">
        <v>767</v>
      </c>
      <c r="EW26" s="703">
        <v>59753</v>
      </c>
      <c r="EX26" s="703">
        <v>190204</v>
      </c>
      <c r="EY26" s="703">
        <v>750</v>
      </c>
      <c r="EZ26" s="703"/>
      <c r="FA26" s="703">
        <v>23270</v>
      </c>
      <c r="FB26" s="603" t="s">
        <v>644</v>
      </c>
      <c r="FC26" s="606" t="s">
        <v>644</v>
      </c>
      <c r="FD26" s="491"/>
      <c r="FE26" s="503">
        <v>7</v>
      </c>
      <c r="FF26" s="702" t="s">
        <v>767</v>
      </c>
      <c r="FG26" s="703">
        <v>1</v>
      </c>
      <c r="FH26" s="703"/>
      <c r="FI26" s="703"/>
      <c r="FJ26" s="703"/>
      <c r="FK26" s="703"/>
      <c r="FL26" s="703"/>
      <c r="FM26" s="704"/>
      <c r="FN26" s="491"/>
      <c r="FO26" s="503">
        <v>7</v>
      </c>
      <c r="FP26" s="702" t="s">
        <v>767</v>
      </c>
      <c r="FQ26" s="703">
        <v>1</v>
      </c>
      <c r="FR26" s="703"/>
      <c r="FS26" s="703"/>
      <c r="FT26" s="703"/>
      <c r="FU26" s="703"/>
      <c r="FV26" s="603"/>
      <c r="FW26" s="704"/>
      <c r="FX26" s="491"/>
      <c r="FY26" s="503">
        <v>7</v>
      </c>
      <c r="FZ26" s="702" t="s">
        <v>767</v>
      </c>
      <c r="GA26" s="703">
        <v>1</v>
      </c>
      <c r="GB26" s="703"/>
      <c r="GC26" s="703"/>
      <c r="GD26" s="703"/>
      <c r="GE26" s="703"/>
      <c r="GF26" s="603" t="s">
        <v>644</v>
      </c>
      <c r="GG26" s="606" t="s">
        <v>644</v>
      </c>
      <c r="GH26" s="491"/>
      <c r="GI26" s="503">
        <v>7</v>
      </c>
      <c r="GJ26" s="702" t="s">
        <v>767</v>
      </c>
      <c r="GK26" s="703">
        <v>6484</v>
      </c>
      <c r="GL26" s="703"/>
      <c r="GM26" s="703"/>
      <c r="GN26" s="703"/>
      <c r="GO26" s="703"/>
      <c r="GP26" s="603" t="s">
        <v>644</v>
      </c>
      <c r="GQ26" s="606" t="s">
        <v>644</v>
      </c>
      <c r="GR26" s="491"/>
      <c r="GS26" s="503">
        <v>7</v>
      </c>
      <c r="GT26" s="702" t="s">
        <v>767</v>
      </c>
      <c r="GU26" s="703"/>
      <c r="GV26" s="703"/>
      <c r="GW26" s="703"/>
      <c r="GX26" s="703"/>
      <c r="GY26" s="703"/>
      <c r="GZ26" s="703"/>
      <c r="HA26" s="704"/>
      <c r="HB26" s="491"/>
      <c r="HC26" s="503">
        <v>7</v>
      </c>
      <c r="HD26" s="702" t="s">
        <v>767</v>
      </c>
      <c r="HE26" s="703"/>
      <c r="HF26" s="703"/>
      <c r="HG26" s="703"/>
      <c r="HH26" s="703"/>
      <c r="HI26" s="703"/>
      <c r="HJ26" s="703"/>
      <c r="HK26" s="704"/>
      <c r="HL26" s="491"/>
      <c r="HM26" s="503">
        <v>7</v>
      </c>
      <c r="HN26" s="702" t="s">
        <v>767</v>
      </c>
      <c r="HO26" s="703"/>
      <c r="HP26" s="703"/>
      <c r="HQ26" s="703"/>
      <c r="HR26" s="703"/>
      <c r="HS26" s="703"/>
      <c r="HT26" s="603" t="s">
        <v>644</v>
      </c>
      <c r="HU26" s="606" t="s">
        <v>644</v>
      </c>
      <c r="HV26" s="491"/>
      <c r="HW26" s="503">
        <v>7</v>
      </c>
      <c r="HX26" s="702" t="s">
        <v>767</v>
      </c>
      <c r="HY26" s="703"/>
      <c r="HZ26" s="703"/>
      <c r="IA26" s="703"/>
      <c r="IB26" s="703"/>
      <c r="IC26" s="703"/>
      <c r="ID26" s="603" t="s">
        <v>644</v>
      </c>
      <c r="IE26" s="606" t="s">
        <v>644</v>
      </c>
    </row>
    <row r="27" spans="1:239" ht="26.25">
      <c r="A27" s="524">
        <v>8</v>
      </c>
      <c r="B27" s="705" t="s">
        <v>768</v>
      </c>
      <c r="C27" s="703">
        <v>53</v>
      </c>
      <c r="D27" s="703">
        <v>443</v>
      </c>
      <c r="E27" s="703">
        <v>2</v>
      </c>
      <c r="F27" s="703">
        <v>2</v>
      </c>
      <c r="G27" s="703">
        <v>42</v>
      </c>
      <c r="H27" s="703">
        <v>8</v>
      </c>
      <c r="I27" s="704">
        <v>236</v>
      </c>
      <c r="J27" s="491"/>
      <c r="K27" s="524">
        <v>8</v>
      </c>
      <c r="L27" s="705" t="s">
        <v>768</v>
      </c>
      <c r="M27" s="703">
        <v>55</v>
      </c>
      <c r="N27" s="703">
        <v>473</v>
      </c>
      <c r="O27" s="703">
        <v>2</v>
      </c>
      <c r="P27" s="703">
        <v>2</v>
      </c>
      <c r="Q27" s="703">
        <v>43</v>
      </c>
      <c r="R27" s="703">
        <v>8</v>
      </c>
      <c r="S27" s="704">
        <v>284</v>
      </c>
      <c r="T27" s="491"/>
      <c r="U27" s="524">
        <v>8</v>
      </c>
      <c r="V27" s="705" t="s">
        <v>768</v>
      </c>
      <c r="W27" s="703">
        <v>63</v>
      </c>
      <c r="X27" s="703">
        <v>4820</v>
      </c>
      <c r="Y27" s="703">
        <v>13</v>
      </c>
      <c r="Z27" s="703">
        <v>13</v>
      </c>
      <c r="AA27" s="703">
        <v>44</v>
      </c>
      <c r="AB27" s="603" t="s">
        <v>644</v>
      </c>
      <c r="AC27" s="606" t="s">
        <v>644</v>
      </c>
      <c r="AD27" s="491"/>
      <c r="AE27" s="524">
        <v>8</v>
      </c>
      <c r="AF27" s="705" t="s">
        <v>768</v>
      </c>
      <c r="AG27" s="703">
        <v>248706</v>
      </c>
      <c r="AH27" s="703">
        <v>2345584</v>
      </c>
      <c r="AI27" s="703"/>
      <c r="AJ27" s="703"/>
      <c r="AK27" s="703">
        <v>152008</v>
      </c>
      <c r="AL27" s="603" t="s">
        <v>644</v>
      </c>
      <c r="AM27" s="606" t="s">
        <v>644</v>
      </c>
      <c r="AN27" s="491"/>
      <c r="AO27" s="524">
        <v>8</v>
      </c>
      <c r="AP27" s="705" t="s">
        <v>768</v>
      </c>
      <c r="AQ27" s="703">
        <v>24</v>
      </c>
      <c r="AR27" s="703">
        <v>62</v>
      </c>
      <c r="AS27" s="703">
        <v>1</v>
      </c>
      <c r="AT27" s="703">
        <v>1</v>
      </c>
      <c r="AU27" s="703">
        <v>29</v>
      </c>
      <c r="AV27" s="703">
        <v>5</v>
      </c>
      <c r="AW27" s="704">
        <v>32</v>
      </c>
      <c r="AX27" s="491"/>
      <c r="AY27" s="524">
        <v>8</v>
      </c>
      <c r="AZ27" s="705" t="s">
        <v>768</v>
      </c>
      <c r="BA27" s="703">
        <v>30</v>
      </c>
      <c r="BB27" s="703">
        <v>130</v>
      </c>
      <c r="BC27" s="703">
        <v>1</v>
      </c>
      <c r="BD27" s="703">
        <v>1</v>
      </c>
      <c r="BE27" s="703">
        <v>31</v>
      </c>
      <c r="BF27" s="703">
        <v>7</v>
      </c>
      <c r="BG27" s="704">
        <v>49</v>
      </c>
      <c r="BH27" s="491"/>
      <c r="BI27" s="524">
        <v>8</v>
      </c>
      <c r="BJ27" s="705" t="s">
        <v>768</v>
      </c>
      <c r="BK27" s="703">
        <v>30</v>
      </c>
      <c r="BL27" s="703">
        <v>1004</v>
      </c>
      <c r="BM27" s="703">
        <v>9</v>
      </c>
      <c r="BN27" s="703">
        <v>9</v>
      </c>
      <c r="BO27" s="703">
        <v>32</v>
      </c>
      <c r="BP27" s="603" t="s">
        <v>644</v>
      </c>
      <c r="BQ27" s="606" t="s">
        <v>644</v>
      </c>
      <c r="BR27" s="491"/>
      <c r="BS27" s="524">
        <v>8</v>
      </c>
      <c r="BT27" s="705" t="s">
        <v>768</v>
      </c>
      <c r="BU27" s="703">
        <v>167630</v>
      </c>
      <c r="BV27" s="703">
        <v>478883</v>
      </c>
      <c r="BW27" s="703"/>
      <c r="BX27" s="703"/>
      <c r="BY27" s="703">
        <v>108309</v>
      </c>
      <c r="BZ27" s="603" t="s">
        <v>644</v>
      </c>
      <c r="CA27" s="606" t="s">
        <v>644</v>
      </c>
      <c r="CB27" s="491"/>
      <c r="CC27" s="524">
        <v>8</v>
      </c>
      <c r="CD27" s="705" t="s">
        <v>768</v>
      </c>
      <c r="CE27" s="703">
        <v>6</v>
      </c>
      <c r="CF27" s="703">
        <v>7</v>
      </c>
      <c r="CG27" s="703"/>
      <c r="CH27" s="703"/>
      <c r="CI27" s="703">
        <v>2</v>
      </c>
      <c r="CJ27" s="703"/>
      <c r="CK27" s="704">
        <v>7</v>
      </c>
      <c r="CL27" s="491"/>
      <c r="CM27" s="524">
        <v>8</v>
      </c>
      <c r="CN27" s="705" t="s">
        <v>768</v>
      </c>
      <c r="CO27" s="703">
        <v>7</v>
      </c>
      <c r="CP27" s="703">
        <v>10</v>
      </c>
      <c r="CQ27" s="703"/>
      <c r="CR27" s="703"/>
      <c r="CS27" s="703">
        <v>3</v>
      </c>
      <c r="CT27" s="703"/>
      <c r="CU27" s="704">
        <v>11</v>
      </c>
      <c r="CV27" s="491"/>
      <c r="CW27" s="524">
        <v>8</v>
      </c>
      <c r="CX27" s="705" t="s">
        <v>768</v>
      </c>
      <c r="CY27" s="703">
        <v>8</v>
      </c>
      <c r="CZ27" s="703">
        <v>82</v>
      </c>
      <c r="DA27" s="703"/>
      <c r="DB27" s="703"/>
      <c r="DC27" s="703">
        <v>3</v>
      </c>
      <c r="DD27" s="603" t="s">
        <v>644</v>
      </c>
      <c r="DE27" s="606" t="s">
        <v>644</v>
      </c>
      <c r="DF27" s="491"/>
      <c r="DG27" s="524">
        <v>8</v>
      </c>
      <c r="DH27" s="705" t="s">
        <v>768</v>
      </c>
      <c r="DI27" s="703">
        <v>32960</v>
      </c>
      <c r="DJ27" s="703">
        <v>39570</v>
      </c>
      <c r="DK27" s="703"/>
      <c r="DL27" s="703"/>
      <c r="DM27" s="703">
        <v>9863</v>
      </c>
      <c r="DN27" s="603" t="s">
        <v>644</v>
      </c>
      <c r="DO27" s="606" t="s">
        <v>644</v>
      </c>
      <c r="DP27" s="491"/>
      <c r="DQ27" s="524">
        <v>8</v>
      </c>
      <c r="DR27" s="705" t="s">
        <v>768</v>
      </c>
      <c r="DS27" s="703">
        <v>5</v>
      </c>
      <c r="DT27" s="703">
        <v>19</v>
      </c>
      <c r="DU27" s="703"/>
      <c r="DV27" s="703"/>
      <c r="DW27" s="703">
        <v>4</v>
      </c>
      <c r="DX27" s="703"/>
      <c r="DY27" s="704">
        <v>12</v>
      </c>
      <c r="DZ27" s="491"/>
      <c r="EA27" s="524">
        <v>8</v>
      </c>
      <c r="EB27" s="705" t="s">
        <v>768</v>
      </c>
      <c r="EC27" s="703">
        <v>5</v>
      </c>
      <c r="ED27" s="703">
        <v>23</v>
      </c>
      <c r="EE27" s="703"/>
      <c r="EF27" s="703"/>
      <c r="EG27" s="703">
        <v>4</v>
      </c>
      <c r="EH27" s="703"/>
      <c r="EI27" s="704">
        <v>13</v>
      </c>
      <c r="EJ27" s="491"/>
      <c r="EK27" s="524">
        <v>8</v>
      </c>
      <c r="EL27" s="705" t="s">
        <v>768</v>
      </c>
      <c r="EM27" s="703">
        <v>5</v>
      </c>
      <c r="EN27" s="703">
        <v>157</v>
      </c>
      <c r="EO27" s="703"/>
      <c r="EP27" s="703"/>
      <c r="EQ27" s="703">
        <v>4</v>
      </c>
      <c r="ER27" s="603" t="s">
        <v>644</v>
      </c>
      <c r="ES27" s="606" t="s">
        <v>644</v>
      </c>
      <c r="ET27" s="491"/>
      <c r="EU27" s="524">
        <v>8</v>
      </c>
      <c r="EV27" s="705" t="s">
        <v>768</v>
      </c>
      <c r="EW27" s="703">
        <v>19452</v>
      </c>
      <c r="EX27" s="703">
        <v>71134</v>
      </c>
      <c r="EY27" s="703"/>
      <c r="EZ27" s="703"/>
      <c r="FA27" s="703">
        <v>8794</v>
      </c>
      <c r="FB27" s="603" t="s">
        <v>644</v>
      </c>
      <c r="FC27" s="606" t="s">
        <v>644</v>
      </c>
      <c r="FD27" s="491"/>
      <c r="FE27" s="524">
        <v>8</v>
      </c>
      <c r="FF27" s="705" t="s">
        <v>768</v>
      </c>
      <c r="FG27" s="703"/>
      <c r="FH27" s="703"/>
      <c r="FI27" s="703"/>
      <c r="FJ27" s="703"/>
      <c r="FK27" s="703"/>
      <c r="FL27" s="703"/>
      <c r="FM27" s="704"/>
      <c r="FN27" s="491"/>
      <c r="FO27" s="524">
        <v>8</v>
      </c>
      <c r="FP27" s="705" t="s">
        <v>768</v>
      </c>
      <c r="FQ27" s="703"/>
      <c r="FR27" s="703"/>
      <c r="FS27" s="703"/>
      <c r="FT27" s="703"/>
      <c r="FU27" s="703"/>
      <c r="FV27" s="603"/>
      <c r="FW27" s="704"/>
      <c r="FX27" s="491"/>
      <c r="FY27" s="524">
        <v>8</v>
      </c>
      <c r="FZ27" s="705" t="s">
        <v>768</v>
      </c>
      <c r="GA27" s="703"/>
      <c r="GB27" s="703"/>
      <c r="GC27" s="703"/>
      <c r="GD27" s="703"/>
      <c r="GE27" s="703"/>
      <c r="GF27" s="603" t="s">
        <v>644</v>
      </c>
      <c r="GG27" s="606" t="s">
        <v>644</v>
      </c>
      <c r="GH27" s="491"/>
      <c r="GI27" s="524">
        <v>8</v>
      </c>
      <c r="GJ27" s="705" t="s">
        <v>768</v>
      </c>
      <c r="GK27" s="703"/>
      <c r="GL27" s="703"/>
      <c r="GM27" s="703"/>
      <c r="GN27" s="703"/>
      <c r="GO27" s="703"/>
      <c r="GP27" s="603" t="s">
        <v>644</v>
      </c>
      <c r="GQ27" s="606" t="s">
        <v>644</v>
      </c>
      <c r="GR27" s="491"/>
      <c r="GS27" s="524">
        <v>8</v>
      </c>
      <c r="GT27" s="705" t="s">
        <v>768</v>
      </c>
      <c r="GU27" s="703"/>
      <c r="GV27" s="703"/>
      <c r="GW27" s="703"/>
      <c r="GX27" s="703"/>
      <c r="GY27" s="703"/>
      <c r="GZ27" s="703"/>
      <c r="HA27" s="704"/>
      <c r="HB27" s="491"/>
      <c r="HC27" s="524">
        <v>8</v>
      </c>
      <c r="HD27" s="705" t="s">
        <v>768</v>
      </c>
      <c r="HE27" s="703"/>
      <c r="HF27" s="703"/>
      <c r="HG27" s="703"/>
      <c r="HH27" s="703"/>
      <c r="HI27" s="703"/>
      <c r="HJ27" s="703"/>
      <c r="HK27" s="704"/>
      <c r="HL27" s="491"/>
      <c r="HM27" s="524">
        <v>8</v>
      </c>
      <c r="HN27" s="705" t="s">
        <v>768</v>
      </c>
      <c r="HO27" s="703"/>
      <c r="HP27" s="703"/>
      <c r="HQ27" s="703"/>
      <c r="HR27" s="703"/>
      <c r="HS27" s="703"/>
      <c r="HT27" s="603" t="s">
        <v>644</v>
      </c>
      <c r="HU27" s="606" t="s">
        <v>644</v>
      </c>
      <c r="HV27" s="491"/>
      <c r="HW27" s="524">
        <v>8</v>
      </c>
      <c r="HX27" s="705" t="s">
        <v>768</v>
      </c>
      <c r="HY27" s="703"/>
      <c r="HZ27" s="703"/>
      <c r="IA27" s="703"/>
      <c r="IB27" s="703"/>
      <c r="IC27" s="703"/>
      <c r="ID27" s="603" t="s">
        <v>644</v>
      </c>
      <c r="IE27" s="606" t="s">
        <v>644</v>
      </c>
    </row>
    <row r="28" spans="1:239" ht="26.25">
      <c r="A28" s="503">
        <v>9</v>
      </c>
      <c r="B28" s="702" t="s">
        <v>769</v>
      </c>
      <c r="C28" s="707">
        <v>43</v>
      </c>
      <c r="D28" s="707">
        <v>650</v>
      </c>
      <c r="E28" s="707"/>
      <c r="F28" s="707"/>
      <c r="G28" s="707">
        <v>94</v>
      </c>
      <c r="H28" s="707">
        <v>3</v>
      </c>
      <c r="I28" s="708">
        <v>2019</v>
      </c>
      <c r="J28" s="491"/>
      <c r="K28" s="503">
        <v>9</v>
      </c>
      <c r="L28" s="702" t="s">
        <v>769</v>
      </c>
      <c r="M28" s="707">
        <v>43</v>
      </c>
      <c r="N28" s="707">
        <v>708</v>
      </c>
      <c r="O28" s="707"/>
      <c r="P28" s="707"/>
      <c r="Q28" s="707">
        <v>94</v>
      </c>
      <c r="R28" s="707">
        <v>3</v>
      </c>
      <c r="S28" s="708">
        <v>2560</v>
      </c>
      <c r="T28" s="491"/>
      <c r="U28" s="503">
        <v>9</v>
      </c>
      <c r="V28" s="702" t="s">
        <v>769</v>
      </c>
      <c r="W28" s="707">
        <v>43</v>
      </c>
      <c r="X28" s="707">
        <v>6995</v>
      </c>
      <c r="Y28" s="707"/>
      <c r="Z28" s="707"/>
      <c r="AA28" s="707">
        <v>94</v>
      </c>
      <c r="AB28" s="709" t="s">
        <v>644</v>
      </c>
      <c r="AC28" s="710" t="s">
        <v>644</v>
      </c>
      <c r="AD28" s="491"/>
      <c r="AE28" s="503">
        <v>9</v>
      </c>
      <c r="AF28" s="702" t="s">
        <v>769</v>
      </c>
      <c r="AG28" s="707">
        <v>204246</v>
      </c>
      <c r="AH28" s="707">
        <v>3370546</v>
      </c>
      <c r="AI28" s="707"/>
      <c r="AJ28" s="707"/>
      <c r="AK28" s="707">
        <v>249173</v>
      </c>
      <c r="AL28" s="709" t="s">
        <v>644</v>
      </c>
      <c r="AM28" s="710" t="s">
        <v>644</v>
      </c>
      <c r="AN28" s="491"/>
      <c r="AO28" s="503">
        <v>9</v>
      </c>
      <c r="AP28" s="702" t="s">
        <v>769</v>
      </c>
      <c r="AQ28" s="707">
        <v>13</v>
      </c>
      <c r="AR28" s="707">
        <v>89</v>
      </c>
      <c r="AS28" s="707">
        <v>6</v>
      </c>
      <c r="AT28" s="707">
        <v>6</v>
      </c>
      <c r="AU28" s="707">
        <v>37</v>
      </c>
      <c r="AV28" s="707">
        <v>2</v>
      </c>
      <c r="AW28" s="708">
        <v>104</v>
      </c>
      <c r="AX28" s="491"/>
      <c r="AY28" s="503">
        <v>9</v>
      </c>
      <c r="AZ28" s="702" t="s">
        <v>769</v>
      </c>
      <c r="BA28" s="707">
        <v>16</v>
      </c>
      <c r="BB28" s="707">
        <v>187</v>
      </c>
      <c r="BC28" s="707">
        <v>12</v>
      </c>
      <c r="BD28" s="707">
        <v>12</v>
      </c>
      <c r="BE28" s="707">
        <v>59</v>
      </c>
      <c r="BF28" s="707">
        <v>2</v>
      </c>
      <c r="BG28" s="708">
        <v>208</v>
      </c>
      <c r="BH28" s="491"/>
      <c r="BI28" s="503">
        <v>9</v>
      </c>
      <c r="BJ28" s="702" t="s">
        <v>769</v>
      </c>
      <c r="BK28" s="707">
        <v>16</v>
      </c>
      <c r="BL28" s="707">
        <v>1487</v>
      </c>
      <c r="BM28" s="707">
        <v>97</v>
      </c>
      <c r="BN28" s="707">
        <v>97</v>
      </c>
      <c r="BO28" s="707">
        <v>59</v>
      </c>
      <c r="BP28" s="709" t="s">
        <v>644</v>
      </c>
      <c r="BQ28" s="710" t="s">
        <v>644</v>
      </c>
      <c r="BR28" s="491"/>
      <c r="BS28" s="503">
        <v>9</v>
      </c>
      <c r="BT28" s="702" t="s">
        <v>769</v>
      </c>
      <c r="BU28" s="707">
        <v>97260</v>
      </c>
      <c r="BV28" s="707">
        <v>717736</v>
      </c>
      <c r="BW28" s="707">
        <v>34236</v>
      </c>
      <c r="BX28" s="707">
        <v>34236</v>
      </c>
      <c r="BY28" s="707">
        <v>189125</v>
      </c>
      <c r="BZ28" s="709" t="s">
        <v>644</v>
      </c>
      <c r="CA28" s="710" t="s">
        <v>644</v>
      </c>
      <c r="CB28" s="491"/>
      <c r="CC28" s="503">
        <v>9</v>
      </c>
      <c r="CD28" s="702" t="s">
        <v>769</v>
      </c>
      <c r="CE28" s="707">
        <v>2</v>
      </c>
      <c r="CF28" s="707">
        <v>8</v>
      </c>
      <c r="CG28" s="707">
        <v>1</v>
      </c>
      <c r="CH28" s="707">
        <v>1</v>
      </c>
      <c r="CI28" s="707">
        <v>2</v>
      </c>
      <c r="CJ28" s="707"/>
      <c r="CK28" s="708">
        <v>8</v>
      </c>
      <c r="CL28" s="491"/>
      <c r="CM28" s="503">
        <v>9</v>
      </c>
      <c r="CN28" s="702" t="s">
        <v>769</v>
      </c>
      <c r="CO28" s="707">
        <v>2</v>
      </c>
      <c r="CP28" s="707">
        <v>9</v>
      </c>
      <c r="CQ28" s="707">
        <v>1</v>
      </c>
      <c r="CR28" s="707">
        <v>1</v>
      </c>
      <c r="CS28" s="707">
        <v>3</v>
      </c>
      <c r="CT28" s="707"/>
      <c r="CU28" s="708">
        <v>10</v>
      </c>
      <c r="CV28" s="491"/>
      <c r="CW28" s="503">
        <v>9</v>
      </c>
      <c r="CX28" s="702" t="s">
        <v>769</v>
      </c>
      <c r="CY28" s="707">
        <v>2</v>
      </c>
      <c r="CZ28" s="707">
        <v>100</v>
      </c>
      <c r="DA28" s="707">
        <v>12</v>
      </c>
      <c r="DB28" s="707">
        <v>12</v>
      </c>
      <c r="DC28" s="707">
        <v>3</v>
      </c>
      <c r="DD28" s="709" t="s">
        <v>644</v>
      </c>
      <c r="DE28" s="710" t="s">
        <v>644</v>
      </c>
      <c r="DF28" s="491"/>
      <c r="DG28" s="503">
        <v>9</v>
      </c>
      <c r="DH28" s="702" t="s">
        <v>769</v>
      </c>
      <c r="DI28" s="707">
        <v>11347</v>
      </c>
      <c r="DJ28" s="707">
        <v>48488</v>
      </c>
      <c r="DK28" s="707">
        <v>1685</v>
      </c>
      <c r="DL28" s="707">
        <v>1685</v>
      </c>
      <c r="DM28" s="707">
        <v>8436</v>
      </c>
      <c r="DN28" s="709" t="s">
        <v>644</v>
      </c>
      <c r="DO28" s="710" t="s">
        <v>644</v>
      </c>
      <c r="DP28" s="491"/>
      <c r="DQ28" s="503">
        <v>9</v>
      </c>
      <c r="DR28" s="702" t="s">
        <v>769</v>
      </c>
      <c r="DS28" s="707">
        <v>5</v>
      </c>
      <c r="DT28" s="707">
        <v>28</v>
      </c>
      <c r="DU28" s="707"/>
      <c r="DV28" s="707"/>
      <c r="DW28" s="707">
        <v>11</v>
      </c>
      <c r="DX28" s="707"/>
      <c r="DY28" s="708">
        <v>33</v>
      </c>
      <c r="DZ28" s="491"/>
      <c r="EA28" s="503">
        <v>9</v>
      </c>
      <c r="EB28" s="702" t="s">
        <v>769</v>
      </c>
      <c r="EC28" s="707">
        <v>5</v>
      </c>
      <c r="ED28" s="707">
        <v>35</v>
      </c>
      <c r="EE28" s="707"/>
      <c r="EF28" s="707"/>
      <c r="EG28" s="707">
        <v>11</v>
      </c>
      <c r="EH28" s="707"/>
      <c r="EI28" s="708">
        <v>40</v>
      </c>
      <c r="EJ28" s="491"/>
      <c r="EK28" s="503">
        <v>9</v>
      </c>
      <c r="EL28" s="702" t="s">
        <v>769</v>
      </c>
      <c r="EM28" s="707">
        <v>5</v>
      </c>
      <c r="EN28" s="707">
        <v>256</v>
      </c>
      <c r="EO28" s="707"/>
      <c r="EP28" s="707"/>
      <c r="EQ28" s="707">
        <v>11</v>
      </c>
      <c r="ER28" s="709" t="s">
        <v>644</v>
      </c>
      <c r="ES28" s="710" t="s">
        <v>644</v>
      </c>
      <c r="ET28" s="491"/>
      <c r="EU28" s="503">
        <v>9</v>
      </c>
      <c r="EV28" s="702" t="s">
        <v>769</v>
      </c>
      <c r="EW28" s="707">
        <v>22694</v>
      </c>
      <c r="EX28" s="707">
        <v>123563</v>
      </c>
      <c r="EY28" s="707"/>
      <c r="EZ28" s="707"/>
      <c r="FA28" s="707">
        <v>27247</v>
      </c>
      <c r="FB28" s="709" t="s">
        <v>644</v>
      </c>
      <c r="FC28" s="710" t="s">
        <v>644</v>
      </c>
      <c r="FD28" s="491"/>
      <c r="FE28" s="503">
        <v>9</v>
      </c>
      <c r="FF28" s="702" t="s">
        <v>769</v>
      </c>
      <c r="FG28" s="707"/>
      <c r="FH28" s="707"/>
      <c r="FI28" s="707"/>
      <c r="FJ28" s="707"/>
      <c r="FK28" s="707"/>
      <c r="FL28" s="707"/>
      <c r="FM28" s="708"/>
      <c r="FN28" s="491"/>
      <c r="FO28" s="503">
        <v>9</v>
      </c>
      <c r="FP28" s="702" t="s">
        <v>769</v>
      </c>
      <c r="FQ28" s="707"/>
      <c r="FR28" s="707"/>
      <c r="FS28" s="707"/>
      <c r="FT28" s="707"/>
      <c r="FU28" s="707"/>
      <c r="FV28" s="709"/>
      <c r="FW28" s="708"/>
      <c r="FX28" s="491"/>
      <c r="FY28" s="503">
        <v>9</v>
      </c>
      <c r="FZ28" s="702" t="s">
        <v>769</v>
      </c>
      <c r="GA28" s="707"/>
      <c r="GB28" s="707"/>
      <c r="GC28" s="707"/>
      <c r="GD28" s="707"/>
      <c r="GE28" s="707"/>
      <c r="GF28" s="709" t="s">
        <v>644</v>
      </c>
      <c r="GG28" s="710" t="s">
        <v>644</v>
      </c>
      <c r="GH28" s="491"/>
      <c r="GI28" s="503">
        <v>9</v>
      </c>
      <c r="GJ28" s="702" t="s">
        <v>769</v>
      </c>
      <c r="GK28" s="707"/>
      <c r="GL28" s="707"/>
      <c r="GM28" s="707"/>
      <c r="GN28" s="707"/>
      <c r="GO28" s="707"/>
      <c r="GP28" s="709" t="s">
        <v>644</v>
      </c>
      <c r="GQ28" s="710" t="s">
        <v>644</v>
      </c>
      <c r="GR28" s="491"/>
      <c r="GS28" s="503">
        <v>9</v>
      </c>
      <c r="GT28" s="702" t="s">
        <v>769</v>
      </c>
      <c r="GU28" s="707">
        <v>1</v>
      </c>
      <c r="GV28" s="707"/>
      <c r="GW28" s="707"/>
      <c r="GX28" s="707"/>
      <c r="GY28" s="707"/>
      <c r="GZ28" s="707"/>
      <c r="HA28" s="708">
        <v>1</v>
      </c>
      <c r="HB28" s="491"/>
      <c r="HC28" s="503">
        <v>9</v>
      </c>
      <c r="HD28" s="702" t="s">
        <v>769</v>
      </c>
      <c r="HE28" s="707">
        <v>1</v>
      </c>
      <c r="HF28" s="707"/>
      <c r="HG28" s="707"/>
      <c r="HH28" s="707"/>
      <c r="HI28" s="707"/>
      <c r="HJ28" s="707"/>
      <c r="HK28" s="708">
        <v>1</v>
      </c>
      <c r="HL28" s="491"/>
      <c r="HM28" s="503">
        <v>9</v>
      </c>
      <c r="HN28" s="702" t="s">
        <v>769</v>
      </c>
      <c r="HO28" s="707">
        <v>1</v>
      </c>
      <c r="HP28" s="707"/>
      <c r="HQ28" s="707"/>
      <c r="HR28" s="707"/>
      <c r="HS28" s="707"/>
      <c r="HT28" s="709" t="s">
        <v>644</v>
      </c>
      <c r="HU28" s="710" t="s">
        <v>644</v>
      </c>
      <c r="HV28" s="491"/>
      <c r="HW28" s="503">
        <v>9</v>
      </c>
      <c r="HX28" s="702" t="s">
        <v>769</v>
      </c>
      <c r="HY28" s="707">
        <v>6484</v>
      </c>
      <c r="HZ28" s="707"/>
      <c r="IA28" s="707"/>
      <c r="IB28" s="707"/>
      <c r="IC28" s="707"/>
      <c r="ID28" s="709" t="s">
        <v>644</v>
      </c>
      <c r="IE28" s="710" t="s">
        <v>644</v>
      </c>
    </row>
    <row r="29" spans="1:239" ht="26.25">
      <c r="A29" s="503">
        <v>10</v>
      </c>
      <c r="B29" s="702" t="s">
        <v>770</v>
      </c>
      <c r="C29" s="703">
        <v>22</v>
      </c>
      <c r="D29" s="703">
        <v>507</v>
      </c>
      <c r="E29" s="703">
        <v>4</v>
      </c>
      <c r="F29" s="703">
        <v>4</v>
      </c>
      <c r="G29" s="703">
        <v>75</v>
      </c>
      <c r="H29" s="703">
        <v>2</v>
      </c>
      <c r="I29" s="704">
        <v>405</v>
      </c>
      <c r="J29" s="491"/>
      <c r="K29" s="503">
        <v>10</v>
      </c>
      <c r="L29" s="702" t="s">
        <v>770</v>
      </c>
      <c r="M29" s="703">
        <v>24</v>
      </c>
      <c r="N29" s="703">
        <v>579</v>
      </c>
      <c r="O29" s="703">
        <v>5</v>
      </c>
      <c r="P29" s="703">
        <v>5</v>
      </c>
      <c r="Q29" s="703">
        <v>79</v>
      </c>
      <c r="R29" s="703">
        <v>2</v>
      </c>
      <c r="S29" s="704">
        <v>464</v>
      </c>
      <c r="T29" s="491"/>
      <c r="U29" s="503">
        <v>10</v>
      </c>
      <c r="V29" s="702" t="s">
        <v>770</v>
      </c>
      <c r="W29" s="703">
        <v>26</v>
      </c>
      <c r="X29" s="703">
        <v>5799</v>
      </c>
      <c r="Y29" s="703">
        <v>24</v>
      </c>
      <c r="Z29" s="703">
        <v>24</v>
      </c>
      <c r="AA29" s="703">
        <v>84</v>
      </c>
      <c r="AB29" s="603" t="s">
        <v>644</v>
      </c>
      <c r="AC29" s="606" t="s">
        <v>644</v>
      </c>
      <c r="AD29" s="491"/>
      <c r="AE29" s="503">
        <v>10</v>
      </c>
      <c r="AF29" s="702" t="s">
        <v>770</v>
      </c>
      <c r="AG29" s="703">
        <v>107456</v>
      </c>
      <c r="AH29" s="703">
        <v>2792235</v>
      </c>
      <c r="AI29" s="703">
        <v>5400</v>
      </c>
      <c r="AJ29" s="703">
        <v>5400</v>
      </c>
      <c r="AK29" s="703">
        <v>298471</v>
      </c>
      <c r="AL29" s="603" t="s">
        <v>644</v>
      </c>
      <c r="AM29" s="606" t="s">
        <v>644</v>
      </c>
      <c r="AN29" s="491"/>
      <c r="AO29" s="503">
        <v>10</v>
      </c>
      <c r="AP29" s="702" t="s">
        <v>770</v>
      </c>
      <c r="AQ29" s="703">
        <v>17</v>
      </c>
      <c r="AR29" s="703">
        <v>51</v>
      </c>
      <c r="AS29" s="703">
        <v>6</v>
      </c>
      <c r="AT29" s="703">
        <v>6</v>
      </c>
      <c r="AU29" s="703">
        <v>25</v>
      </c>
      <c r="AV29" s="703">
        <v>5</v>
      </c>
      <c r="AW29" s="704">
        <v>38</v>
      </c>
      <c r="AX29" s="491"/>
      <c r="AY29" s="503">
        <v>10</v>
      </c>
      <c r="AZ29" s="702" t="s">
        <v>770</v>
      </c>
      <c r="BA29" s="703">
        <v>24</v>
      </c>
      <c r="BB29" s="703">
        <v>162</v>
      </c>
      <c r="BC29" s="703">
        <v>7</v>
      </c>
      <c r="BD29" s="703">
        <v>7</v>
      </c>
      <c r="BE29" s="703">
        <v>52</v>
      </c>
      <c r="BF29" s="703">
        <v>5</v>
      </c>
      <c r="BG29" s="704">
        <v>86</v>
      </c>
      <c r="BH29" s="491"/>
      <c r="BI29" s="503">
        <v>10</v>
      </c>
      <c r="BJ29" s="702" t="s">
        <v>770</v>
      </c>
      <c r="BK29" s="703">
        <v>24</v>
      </c>
      <c r="BL29" s="703">
        <v>1382</v>
      </c>
      <c r="BM29" s="703">
        <v>40</v>
      </c>
      <c r="BN29" s="703">
        <v>40</v>
      </c>
      <c r="BO29" s="703">
        <v>55</v>
      </c>
      <c r="BP29" s="603" t="s">
        <v>644</v>
      </c>
      <c r="BQ29" s="606" t="s">
        <v>644</v>
      </c>
      <c r="BR29" s="491"/>
      <c r="BS29" s="503">
        <v>10</v>
      </c>
      <c r="BT29" s="702" t="s">
        <v>770</v>
      </c>
      <c r="BU29" s="703">
        <v>133040</v>
      </c>
      <c r="BV29" s="703">
        <v>672334</v>
      </c>
      <c r="BW29" s="703">
        <v>6300</v>
      </c>
      <c r="BX29" s="703">
        <v>6300</v>
      </c>
      <c r="BY29" s="703">
        <v>158066</v>
      </c>
      <c r="BZ29" s="603" t="s">
        <v>644</v>
      </c>
      <c r="CA29" s="606" t="s">
        <v>644</v>
      </c>
      <c r="CB29" s="491"/>
      <c r="CC29" s="503">
        <v>10</v>
      </c>
      <c r="CD29" s="702" t="s">
        <v>770</v>
      </c>
      <c r="CE29" s="703">
        <v>1</v>
      </c>
      <c r="CF29" s="703">
        <v>3</v>
      </c>
      <c r="CG29" s="703"/>
      <c r="CH29" s="703"/>
      <c r="CI29" s="703">
        <v>3</v>
      </c>
      <c r="CJ29" s="703"/>
      <c r="CK29" s="704">
        <v>10</v>
      </c>
      <c r="CL29" s="491"/>
      <c r="CM29" s="503">
        <v>10</v>
      </c>
      <c r="CN29" s="702" t="s">
        <v>770</v>
      </c>
      <c r="CO29" s="703">
        <v>1</v>
      </c>
      <c r="CP29" s="703">
        <v>3</v>
      </c>
      <c r="CQ29" s="703"/>
      <c r="CR29" s="703"/>
      <c r="CS29" s="703">
        <v>3</v>
      </c>
      <c r="CT29" s="703"/>
      <c r="CU29" s="704">
        <v>15</v>
      </c>
      <c r="CV29" s="491"/>
      <c r="CW29" s="503">
        <v>10</v>
      </c>
      <c r="CX29" s="702" t="s">
        <v>770</v>
      </c>
      <c r="CY29" s="703">
        <v>1</v>
      </c>
      <c r="CZ29" s="703">
        <v>26</v>
      </c>
      <c r="DA29" s="703"/>
      <c r="DB29" s="703"/>
      <c r="DC29" s="703">
        <v>3</v>
      </c>
      <c r="DD29" s="603" t="s">
        <v>644</v>
      </c>
      <c r="DE29" s="606" t="s">
        <v>644</v>
      </c>
      <c r="DF29" s="491"/>
      <c r="DG29" s="503">
        <v>10</v>
      </c>
      <c r="DH29" s="702" t="s">
        <v>770</v>
      </c>
      <c r="DI29" s="703">
        <v>3984</v>
      </c>
      <c r="DJ29" s="703">
        <v>12393</v>
      </c>
      <c r="DK29" s="703"/>
      <c r="DL29" s="703"/>
      <c r="DM29" s="703">
        <v>10863</v>
      </c>
      <c r="DN29" s="603" t="s">
        <v>644</v>
      </c>
      <c r="DO29" s="606" t="s">
        <v>644</v>
      </c>
      <c r="DP29" s="491"/>
      <c r="DQ29" s="503">
        <v>10</v>
      </c>
      <c r="DR29" s="702" t="s">
        <v>770</v>
      </c>
      <c r="DS29" s="703">
        <v>5</v>
      </c>
      <c r="DT29" s="703">
        <v>19</v>
      </c>
      <c r="DU29" s="703">
        <v>1</v>
      </c>
      <c r="DV29" s="703">
        <v>1</v>
      </c>
      <c r="DW29" s="703">
        <v>6</v>
      </c>
      <c r="DX29" s="703">
        <v>1</v>
      </c>
      <c r="DY29" s="704">
        <v>16</v>
      </c>
      <c r="DZ29" s="491"/>
      <c r="EA29" s="503">
        <v>10</v>
      </c>
      <c r="EB29" s="702" t="s">
        <v>770</v>
      </c>
      <c r="EC29" s="703">
        <v>6</v>
      </c>
      <c r="ED29" s="703">
        <v>43</v>
      </c>
      <c r="EE29" s="703">
        <v>1</v>
      </c>
      <c r="EF29" s="703">
        <v>1</v>
      </c>
      <c r="EG29" s="703">
        <v>7</v>
      </c>
      <c r="EH29" s="703">
        <v>1</v>
      </c>
      <c r="EI29" s="704">
        <v>20</v>
      </c>
      <c r="EJ29" s="491"/>
      <c r="EK29" s="503">
        <v>10</v>
      </c>
      <c r="EL29" s="702" t="s">
        <v>770</v>
      </c>
      <c r="EM29" s="703">
        <v>6</v>
      </c>
      <c r="EN29" s="703">
        <v>152</v>
      </c>
      <c r="EO29" s="703">
        <v>8</v>
      </c>
      <c r="EP29" s="703">
        <v>8</v>
      </c>
      <c r="EQ29" s="703">
        <v>7</v>
      </c>
      <c r="ER29" s="603" t="s">
        <v>644</v>
      </c>
      <c r="ES29" s="606" t="s">
        <v>644</v>
      </c>
      <c r="ET29" s="491"/>
      <c r="EU29" s="503">
        <v>10</v>
      </c>
      <c r="EV29" s="702" t="s">
        <v>770</v>
      </c>
      <c r="EW29" s="703">
        <v>23120</v>
      </c>
      <c r="EX29" s="703">
        <v>73706</v>
      </c>
      <c r="EY29" s="703">
        <v>1800</v>
      </c>
      <c r="EZ29" s="703">
        <v>1800</v>
      </c>
      <c r="FA29" s="703">
        <v>24710</v>
      </c>
      <c r="FB29" s="603" t="s">
        <v>644</v>
      </c>
      <c r="FC29" s="606" t="s">
        <v>644</v>
      </c>
      <c r="FD29" s="491"/>
      <c r="FE29" s="503">
        <v>10</v>
      </c>
      <c r="FF29" s="702" t="s">
        <v>770</v>
      </c>
      <c r="FG29" s="703">
        <v>1</v>
      </c>
      <c r="FH29" s="703"/>
      <c r="FI29" s="703"/>
      <c r="FJ29" s="703"/>
      <c r="FK29" s="703">
        <v>1</v>
      </c>
      <c r="FL29" s="703"/>
      <c r="FM29" s="704"/>
      <c r="FN29" s="491"/>
      <c r="FO29" s="503">
        <v>10</v>
      </c>
      <c r="FP29" s="702" t="s">
        <v>770</v>
      </c>
      <c r="FQ29" s="703">
        <v>1</v>
      </c>
      <c r="FR29" s="703"/>
      <c r="FS29" s="703"/>
      <c r="FT29" s="703"/>
      <c r="FU29" s="703">
        <v>1</v>
      </c>
      <c r="FV29" s="603"/>
      <c r="FW29" s="704"/>
      <c r="FX29" s="491"/>
      <c r="FY29" s="503">
        <v>10</v>
      </c>
      <c r="FZ29" s="702" t="s">
        <v>770</v>
      </c>
      <c r="GA29" s="703">
        <v>1</v>
      </c>
      <c r="GB29" s="703"/>
      <c r="GC29" s="703"/>
      <c r="GD29" s="703"/>
      <c r="GE29" s="703">
        <v>1</v>
      </c>
      <c r="GF29" s="603" t="s">
        <v>644</v>
      </c>
      <c r="GG29" s="606" t="s">
        <v>644</v>
      </c>
      <c r="GH29" s="491"/>
      <c r="GI29" s="503">
        <v>10</v>
      </c>
      <c r="GJ29" s="702" t="s">
        <v>770</v>
      </c>
      <c r="GK29" s="703">
        <v>6484</v>
      </c>
      <c r="GL29" s="703"/>
      <c r="GM29" s="703"/>
      <c r="GN29" s="703"/>
      <c r="GO29" s="703">
        <v>4863</v>
      </c>
      <c r="GP29" s="603" t="s">
        <v>644</v>
      </c>
      <c r="GQ29" s="606" t="s">
        <v>644</v>
      </c>
      <c r="GR29" s="491"/>
      <c r="GS29" s="503">
        <v>10</v>
      </c>
      <c r="GT29" s="702" t="s">
        <v>770</v>
      </c>
      <c r="GU29" s="703"/>
      <c r="GV29" s="703"/>
      <c r="GW29" s="703"/>
      <c r="GX29" s="703"/>
      <c r="GY29" s="703"/>
      <c r="GZ29" s="703"/>
      <c r="HA29" s="704"/>
      <c r="HB29" s="491"/>
      <c r="HC29" s="503">
        <v>10</v>
      </c>
      <c r="HD29" s="702" t="s">
        <v>770</v>
      </c>
      <c r="HE29" s="703"/>
      <c r="HF29" s="703"/>
      <c r="HG29" s="703"/>
      <c r="HH29" s="703"/>
      <c r="HI29" s="703"/>
      <c r="HJ29" s="703"/>
      <c r="HK29" s="704"/>
      <c r="HL29" s="491"/>
      <c r="HM29" s="503">
        <v>10</v>
      </c>
      <c r="HN29" s="702" t="s">
        <v>770</v>
      </c>
      <c r="HO29" s="703"/>
      <c r="HP29" s="703"/>
      <c r="HQ29" s="703"/>
      <c r="HR29" s="703"/>
      <c r="HS29" s="703"/>
      <c r="HT29" s="603" t="s">
        <v>644</v>
      </c>
      <c r="HU29" s="606" t="s">
        <v>644</v>
      </c>
      <c r="HV29" s="491"/>
      <c r="HW29" s="503">
        <v>10</v>
      </c>
      <c r="HX29" s="702" t="s">
        <v>770</v>
      </c>
      <c r="HY29" s="703"/>
      <c r="HZ29" s="703"/>
      <c r="IA29" s="703"/>
      <c r="IB29" s="703"/>
      <c r="IC29" s="703"/>
      <c r="ID29" s="603" t="s">
        <v>644</v>
      </c>
      <c r="IE29" s="606" t="s">
        <v>644</v>
      </c>
    </row>
    <row r="30" spans="1:239" ht="26.25">
      <c r="A30" s="524">
        <v>11</v>
      </c>
      <c r="B30" s="705" t="s">
        <v>771</v>
      </c>
      <c r="C30" s="703">
        <v>55</v>
      </c>
      <c r="D30" s="703">
        <v>1219</v>
      </c>
      <c r="E30" s="703">
        <v>35</v>
      </c>
      <c r="F30" s="703">
        <v>1</v>
      </c>
      <c r="G30" s="703">
        <v>131</v>
      </c>
      <c r="H30" s="703">
        <v>117</v>
      </c>
      <c r="I30" s="704">
        <v>818</v>
      </c>
      <c r="J30" s="491"/>
      <c r="K30" s="524">
        <v>11</v>
      </c>
      <c r="L30" s="705" t="s">
        <v>771</v>
      </c>
      <c r="M30" s="703">
        <v>57</v>
      </c>
      <c r="N30" s="703">
        <v>1260</v>
      </c>
      <c r="O30" s="703">
        <v>162</v>
      </c>
      <c r="P30" s="703">
        <v>1</v>
      </c>
      <c r="Q30" s="703">
        <v>133</v>
      </c>
      <c r="R30" s="703">
        <v>117</v>
      </c>
      <c r="S30" s="704">
        <v>859</v>
      </c>
      <c r="T30" s="491"/>
      <c r="U30" s="524">
        <v>11</v>
      </c>
      <c r="V30" s="705" t="s">
        <v>771</v>
      </c>
      <c r="W30" s="703">
        <v>62</v>
      </c>
      <c r="X30" s="703">
        <v>12249</v>
      </c>
      <c r="Y30" s="703">
        <v>227</v>
      </c>
      <c r="Z30" s="703">
        <v>12</v>
      </c>
      <c r="AA30" s="703">
        <v>133</v>
      </c>
      <c r="AB30" s="603" t="s">
        <v>644</v>
      </c>
      <c r="AC30" s="606" t="s">
        <v>644</v>
      </c>
      <c r="AD30" s="491"/>
      <c r="AE30" s="524">
        <v>11</v>
      </c>
      <c r="AF30" s="705" t="s">
        <v>771</v>
      </c>
      <c r="AG30" s="703">
        <v>237200</v>
      </c>
      <c r="AH30" s="703">
        <v>5953769</v>
      </c>
      <c r="AI30" s="703">
        <v>46346</v>
      </c>
      <c r="AJ30" s="703">
        <v>5355</v>
      </c>
      <c r="AK30" s="703">
        <v>373205</v>
      </c>
      <c r="AL30" s="603" t="s">
        <v>644</v>
      </c>
      <c r="AM30" s="606" t="s">
        <v>644</v>
      </c>
      <c r="AN30" s="491"/>
      <c r="AO30" s="524">
        <v>11</v>
      </c>
      <c r="AP30" s="705" t="s">
        <v>771</v>
      </c>
      <c r="AQ30" s="703">
        <v>43</v>
      </c>
      <c r="AR30" s="703">
        <v>121</v>
      </c>
      <c r="AS30" s="703">
        <v>13</v>
      </c>
      <c r="AT30" s="703">
        <v>2</v>
      </c>
      <c r="AU30" s="703">
        <v>66</v>
      </c>
      <c r="AV30" s="703">
        <v>19</v>
      </c>
      <c r="AW30" s="704">
        <v>60</v>
      </c>
      <c r="AX30" s="491"/>
      <c r="AY30" s="524">
        <v>11</v>
      </c>
      <c r="AZ30" s="705" t="s">
        <v>771</v>
      </c>
      <c r="BA30" s="703">
        <v>57</v>
      </c>
      <c r="BB30" s="703">
        <v>279</v>
      </c>
      <c r="BC30" s="703">
        <v>27</v>
      </c>
      <c r="BD30" s="703">
        <v>2</v>
      </c>
      <c r="BE30" s="703">
        <v>92</v>
      </c>
      <c r="BF30" s="703">
        <v>66</v>
      </c>
      <c r="BG30" s="704">
        <v>194</v>
      </c>
      <c r="BH30" s="491"/>
      <c r="BI30" s="524">
        <v>11</v>
      </c>
      <c r="BJ30" s="705" t="s">
        <v>771</v>
      </c>
      <c r="BK30" s="703">
        <v>94</v>
      </c>
      <c r="BL30" s="703">
        <v>2342</v>
      </c>
      <c r="BM30" s="703">
        <v>136</v>
      </c>
      <c r="BN30" s="703">
        <v>7</v>
      </c>
      <c r="BO30" s="703">
        <v>92</v>
      </c>
      <c r="BP30" s="603" t="s">
        <v>644</v>
      </c>
      <c r="BQ30" s="606" t="s">
        <v>644</v>
      </c>
      <c r="BR30" s="491"/>
      <c r="BS30" s="524">
        <v>11</v>
      </c>
      <c r="BT30" s="705" t="s">
        <v>771</v>
      </c>
      <c r="BU30" s="703">
        <v>291011</v>
      </c>
      <c r="BV30" s="703">
        <v>1106277</v>
      </c>
      <c r="BW30" s="703">
        <v>32064</v>
      </c>
      <c r="BX30" s="703">
        <v>3934</v>
      </c>
      <c r="BY30" s="703">
        <v>293185</v>
      </c>
      <c r="BZ30" s="603" t="s">
        <v>644</v>
      </c>
      <c r="CA30" s="606" t="s">
        <v>644</v>
      </c>
      <c r="CB30" s="491"/>
      <c r="CC30" s="524">
        <v>11</v>
      </c>
      <c r="CD30" s="705" t="s">
        <v>771</v>
      </c>
      <c r="CE30" s="703">
        <v>5</v>
      </c>
      <c r="CF30" s="703">
        <v>11</v>
      </c>
      <c r="CG30" s="703">
        <v>1</v>
      </c>
      <c r="CH30" s="703"/>
      <c r="CI30" s="703">
        <v>10</v>
      </c>
      <c r="CJ30" s="703">
        <v>1</v>
      </c>
      <c r="CK30" s="704">
        <v>7</v>
      </c>
      <c r="CL30" s="491"/>
      <c r="CM30" s="524">
        <v>11</v>
      </c>
      <c r="CN30" s="705" t="s">
        <v>771</v>
      </c>
      <c r="CO30" s="703">
        <v>5</v>
      </c>
      <c r="CP30" s="703">
        <v>12</v>
      </c>
      <c r="CQ30" s="703">
        <v>1</v>
      </c>
      <c r="CR30" s="703"/>
      <c r="CS30" s="703">
        <v>11</v>
      </c>
      <c r="CT30" s="703">
        <v>1</v>
      </c>
      <c r="CU30" s="704">
        <v>9</v>
      </c>
      <c r="CV30" s="491"/>
      <c r="CW30" s="524">
        <v>11</v>
      </c>
      <c r="CX30" s="705" t="s">
        <v>771</v>
      </c>
      <c r="CY30" s="703">
        <v>10</v>
      </c>
      <c r="CZ30" s="703">
        <v>69</v>
      </c>
      <c r="DA30" s="703">
        <v>1</v>
      </c>
      <c r="DB30" s="703"/>
      <c r="DC30" s="703">
        <v>11</v>
      </c>
      <c r="DD30" s="603" t="s">
        <v>644</v>
      </c>
      <c r="DE30" s="606" t="s">
        <v>644</v>
      </c>
      <c r="DF30" s="491"/>
      <c r="DG30" s="524">
        <v>11</v>
      </c>
      <c r="DH30" s="705" t="s">
        <v>771</v>
      </c>
      <c r="DI30" s="703">
        <v>22315</v>
      </c>
      <c r="DJ30" s="703">
        <v>33891</v>
      </c>
      <c r="DK30" s="703">
        <v>340</v>
      </c>
      <c r="DL30" s="703"/>
      <c r="DM30" s="703">
        <v>40364</v>
      </c>
      <c r="DN30" s="603" t="s">
        <v>644</v>
      </c>
      <c r="DO30" s="606" t="s">
        <v>644</v>
      </c>
      <c r="DP30" s="491"/>
      <c r="DQ30" s="524">
        <v>11</v>
      </c>
      <c r="DR30" s="705" t="s">
        <v>771</v>
      </c>
      <c r="DS30" s="703">
        <v>12</v>
      </c>
      <c r="DT30" s="703">
        <v>54</v>
      </c>
      <c r="DU30" s="703">
        <v>2</v>
      </c>
      <c r="DV30" s="703"/>
      <c r="DW30" s="703">
        <v>33</v>
      </c>
      <c r="DX30" s="703">
        <v>7</v>
      </c>
      <c r="DY30" s="704">
        <v>40</v>
      </c>
      <c r="DZ30" s="491"/>
      <c r="EA30" s="524">
        <v>11</v>
      </c>
      <c r="EB30" s="705" t="s">
        <v>771</v>
      </c>
      <c r="EC30" s="703">
        <v>14</v>
      </c>
      <c r="ED30" s="703">
        <v>77</v>
      </c>
      <c r="EE30" s="703">
        <v>2</v>
      </c>
      <c r="EF30" s="703"/>
      <c r="EG30" s="703">
        <v>41</v>
      </c>
      <c r="EH30" s="703">
        <v>34</v>
      </c>
      <c r="EI30" s="704">
        <v>77</v>
      </c>
      <c r="EJ30" s="491"/>
      <c r="EK30" s="524">
        <v>11</v>
      </c>
      <c r="EL30" s="705" t="s">
        <v>771</v>
      </c>
      <c r="EM30" s="703">
        <v>17</v>
      </c>
      <c r="EN30" s="703">
        <v>562</v>
      </c>
      <c r="EO30" s="703">
        <v>15</v>
      </c>
      <c r="EP30" s="703"/>
      <c r="EQ30" s="703">
        <v>43</v>
      </c>
      <c r="ER30" s="603" t="s">
        <v>644</v>
      </c>
      <c r="ES30" s="606" t="s">
        <v>644</v>
      </c>
      <c r="ET30" s="491"/>
      <c r="EU30" s="524">
        <v>11</v>
      </c>
      <c r="EV30" s="705" t="s">
        <v>771</v>
      </c>
      <c r="EW30" s="703">
        <v>46259</v>
      </c>
      <c r="EX30" s="703">
        <v>268489</v>
      </c>
      <c r="EY30" s="703">
        <v>2400</v>
      </c>
      <c r="EZ30" s="703"/>
      <c r="FA30" s="703">
        <v>129315</v>
      </c>
      <c r="FB30" s="603" t="s">
        <v>644</v>
      </c>
      <c r="FC30" s="606" t="s">
        <v>644</v>
      </c>
      <c r="FD30" s="491"/>
      <c r="FE30" s="524">
        <v>11</v>
      </c>
      <c r="FF30" s="705" t="s">
        <v>771</v>
      </c>
      <c r="FG30" s="703"/>
      <c r="FH30" s="703"/>
      <c r="FI30" s="703"/>
      <c r="FJ30" s="703"/>
      <c r="FK30" s="703"/>
      <c r="FL30" s="703"/>
      <c r="FM30" s="704"/>
      <c r="FN30" s="491"/>
      <c r="FO30" s="524">
        <v>11</v>
      </c>
      <c r="FP30" s="705" t="s">
        <v>771</v>
      </c>
      <c r="FQ30" s="703"/>
      <c r="FR30" s="703"/>
      <c r="FS30" s="703"/>
      <c r="FT30" s="703"/>
      <c r="FU30" s="703"/>
      <c r="FV30" s="603"/>
      <c r="FW30" s="704"/>
      <c r="FX30" s="491"/>
      <c r="FY30" s="524">
        <v>11</v>
      </c>
      <c r="FZ30" s="705" t="s">
        <v>771</v>
      </c>
      <c r="GA30" s="703"/>
      <c r="GB30" s="703"/>
      <c r="GC30" s="703"/>
      <c r="GD30" s="703"/>
      <c r="GE30" s="703"/>
      <c r="GF30" s="603" t="s">
        <v>644</v>
      </c>
      <c r="GG30" s="606" t="s">
        <v>644</v>
      </c>
      <c r="GH30" s="491"/>
      <c r="GI30" s="524">
        <v>11</v>
      </c>
      <c r="GJ30" s="705" t="s">
        <v>771</v>
      </c>
      <c r="GK30" s="703"/>
      <c r="GL30" s="703"/>
      <c r="GM30" s="703"/>
      <c r="GN30" s="703"/>
      <c r="GO30" s="703"/>
      <c r="GP30" s="603" t="s">
        <v>644</v>
      </c>
      <c r="GQ30" s="606" t="s">
        <v>644</v>
      </c>
      <c r="GR30" s="491"/>
      <c r="GS30" s="524">
        <v>11</v>
      </c>
      <c r="GT30" s="705" t="s">
        <v>771</v>
      </c>
      <c r="GU30" s="703">
        <v>1</v>
      </c>
      <c r="GV30" s="703">
        <v>1</v>
      </c>
      <c r="GW30" s="703"/>
      <c r="GX30" s="703"/>
      <c r="GY30" s="703"/>
      <c r="GZ30" s="703">
        <v>2</v>
      </c>
      <c r="HA30" s="704">
        <v>2</v>
      </c>
      <c r="HB30" s="491"/>
      <c r="HC30" s="524">
        <v>11</v>
      </c>
      <c r="HD30" s="705" t="s">
        <v>771</v>
      </c>
      <c r="HE30" s="703">
        <v>1</v>
      </c>
      <c r="HF30" s="703">
        <v>1</v>
      </c>
      <c r="HG30" s="703"/>
      <c r="HH30" s="703"/>
      <c r="HI30" s="703"/>
      <c r="HJ30" s="703">
        <v>2</v>
      </c>
      <c r="HK30" s="704">
        <v>2</v>
      </c>
      <c r="HL30" s="491"/>
      <c r="HM30" s="524">
        <v>11</v>
      </c>
      <c r="HN30" s="705" t="s">
        <v>771</v>
      </c>
      <c r="HO30" s="703">
        <v>1</v>
      </c>
      <c r="HP30" s="703">
        <v>1</v>
      </c>
      <c r="HQ30" s="703"/>
      <c r="HR30" s="703"/>
      <c r="HS30" s="703"/>
      <c r="HT30" s="603" t="s">
        <v>644</v>
      </c>
      <c r="HU30" s="606" t="s">
        <v>644</v>
      </c>
      <c r="HV30" s="491"/>
      <c r="HW30" s="524">
        <v>11</v>
      </c>
      <c r="HX30" s="705" t="s">
        <v>771</v>
      </c>
      <c r="HY30" s="703">
        <v>6484</v>
      </c>
      <c r="HZ30" s="703">
        <v>161</v>
      </c>
      <c r="IA30" s="703"/>
      <c r="IB30" s="703"/>
      <c r="IC30" s="703"/>
      <c r="ID30" s="603" t="s">
        <v>644</v>
      </c>
      <c r="IE30" s="606" t="s">
        <v>644</v>
      </c>
    </row>
    <row r="31" spans="1:239" ht="26.25">
      <c r="A31" s="503">
        <v>12</v>
      </c>
      <c r="B31" s="702" t="s">
        <v>772</v>
      </c>
      <c r="C31" s="703">
        <v>155</v>
      </c>
      <c r="D31" s="703">
        <v>1917</v>
      </c>
      <c r="E31" s="703">
        <v>81</v>
      </c>
      <c r="F31" s="703">
        <v>36</v>
      </c>
      <c r="G31" s="703">
        <v>287</v>
      </c>
      <c r="H31" s="703">
        <v>63</v>
      </c>
      <c r="I31" s="704">
        <v>1180</v>
      </c>
      <c r="J31" s="491"/>
      <c r="K31" s="503">
        <v>12</v>
      </c>
      <c r="L31" s="702" t="s">
        <v>772</v>
      </c>
      <c r="M31" s="703">
        <v>158</v>
      </c>
      <c r="N31" s="703">
        <v>1996</v>
      </c>
      <c r="O31" s="703">
        <v>82</v>
      </c>
      <c r="P31" s="703">
        <v>37</v>
      </c>
      <c r="Q31" s="703">
        <v>294</v>
      </c>
      <c r="R31" s="703">
        <v>65</v>
      </c>
      <c r="S31" s="704">
        <v>1237</v>
      </c>
      <c r="T31" s="491"/>
      <c r="U31" s="503">
        <v>12</v>
      </c>
      <c r="V31" s="702" t="s">
        <v>772</v>
      </c>
      <c r="W31" s="703">
        <v>158</v>
      </c>
      <c r="X31" s="703">
        <v>19228</v>
      </c>
      <c r="Y31" s="703">
        <v>258</v>
      </c>
      <c r="Z31" s="703">
        <v>258</v>
      </c>
      <c r="AA31" s="703">
        <v>294</v>
      </c>
      <c r="AB31" s="603" t="s">
        <v>644</v>
      </c>
      <c r="AC31" s="606" t="s">
        <v>644</v>
      </c>
      <c r="AD31" s="491"/>
      <c r="AE31" s="503">
        <v>12</v>
      </c>
      <c r="AF31" s="702" t="s">
        <v>772</v>
      </c>
      <c r="AG31" s="703">
        <v>610682</v>
      </c>
      <c r="AH31" s="703">
        <v>9339249</v>
      </c>
      <c r="AI31" s="703">
        <v>68021</v>
      </c>
      <c r="AJ31" s="703">
        <v>68021</v>
      </c>
      <c r="AK31" s="703">
        <v>856232</v>
      </c>
      <c r="AL31" s="603" t="s">
        <v>644</v>
      </c>
      <c r="AM31" s="606" t="s">
        <v>644</v>
      </c>
      <c r="AN31" s="491"/>
      <c r="AO31" s="503">
        <v>12</v>
      </c>
      <c r="AP31" s="702" t="s">
        <v>772</v>
      </c>
      <c r="AQ31" s="703">
        <v>58</v>
      </c>
      <c r="AR31" s="703">
        <v>269</v>
      </c>
      <c r="AS31" s="703">
        <v>39</v>
      </c>
      <c r="AT31" s="703">
        <v>20</v>
      </c>
      <c r="AU31" s="703">
        <v>87</v>
      </c>
      <c r="AV31" s="703">
        <v>5</v>
      </c>
      <c r="AW31" s="704">
        <v>221</v>
      </c>
      <c r="AX31" s="491"/>
      <c r="AY31" s="503">
        <v>12</v>
      </c>
      <c r="AZ31" s="702" t="s">
        <v>772</v>
      </c>
      <c r="BA31" s="703">
        <v>76</v>
      </c>
      <c r="BB31" s="703">
        <v>591</v>
      </c>
      <c r="BC31" s="703">
        <v>57</v>
      </c>
      <c r="BD31" s="703">
        <v>37</v>
      </c>
      <c r="BE31" s="703">
        <v>117</v>
      </c>
      <c r="BF31" s="703">
        <v>5</v>
      </c>
      <c r="BG31" s="704">
        <v>359</v>
      </c>
      <c r="BH31" s="491"/>
      <c r="BI31" s="503">
        <v>12</v>
      </c>
      <c r="BJ31" s="702" t="s">
        <v>772</v>
      </c>
      <c r="BK31" s="703">
        <v>76</v>
      </c>
      <c r="BL31" s="703">
        <v>4883</v>
      </c>
      <c r="BM31" s="703">
        <v>228</v>
      </c>
      <c r="BN31" s="703">
        <v>228</v>
      </c>
      <c r="BO31" s="703">
        <v>117</v>
      </c>
      <c r="BP31" s="603" t="s">
        <v>644</v>
      </c>
      <c r="BQ31" s="606" t="s">
        <v>644</v>
      </c>
      <c r="BR31" s="491"/>
      <c r="BS31" s="503">
        <v>12</v>
      </c>
      <c r="BT31" s="702" t="s">
        <v>772</v>
      </c>
      <c r="BU31" s="703">
        <v>347773</v>
      </c>
      <c r="BV31" s="703">
        <v>2369151</v>
      </c>
      <c r="BW31" s="703">
        <v>29735</v>
      </c>
      <c r="BX31" s="703">
        <v>29735</v>
      </c>
      <c r="BY31" s="703">
        <v>365526</v>
      </c>
      <c r="BZ31" s="603" t="s">
        <v>644</v>
      </c>
      <c r="CA31" s="606" t="s">
        <v>644</v>
      </c>
      <c r="CB31" s="491"/>
      <c r="CC31" s="503">
        <v>12</v>
      </c>
      <c r="CD31" s="702" t="s">
        <v>772</v>
      </c>
      <c r="CE31" s="703">
        <v>24</v>
      </c>
      <c r="CF31" s="703">
        <v>61</v>
      </c>
      <c r="CG31" s="703">
        <v>21</v>
      </c>
      <c r="CH31" s="703">
        <v>6</v>
      </c>
      <c r="CI31" s="703">
        <v>33</v>
      </c>
      <c r="CJ31" s="703">
        <v>3</v>
      </c>
      <c r="CK31" s="704">
        <v>57</v>
      </c>
      <c r="CL31" s="491"/>
      <c r="CM31" s="503">
        <v>12</v>
      </c>
      <c r="CN31" s="702" t="s">
        <v>772</v>
      </c>
      <c r="CO31" s="703">
        <v>32</v>
      </c>
      <c r="CP31" s="703">
        <v>103</v>
      </c>
      <c r="CQ31" s="703">
        <v>23</v>
      </c>
      <c r="CR31" s="703">
        <v>8</v>
      </c>
      <c r="CS31" s="703">
        <v>43</v>
      </c>
      <c r="CT31" s="703">
        <v>4</v>
      </c>
      <c r="CU31" s="704">
        <v>74</v>
      </c>
      <c r="CV31" s="491"/>
      <c r="CW31" s="503">
        <v>12</v>
      </c>
      <c r="CX31" s="702" t="s">
        <v>772</v>
      </c>
      <c r="CY31" s="703">
        <v>32</v>
      </c>
      <c r="CZ31" s="703">
        <v>927</v>
      </c>
      <c r="DA31" s="703">
        <v>32</v>
      </c>
      <c r="DB31" s="703">
        <v>32</v>
      </c>
      <c r="DC31" s="703">
        <v>43</v>
      </c>
      <c r="DD31" s="603" t="s">
        <v>644</v>
      </c>
      <c r="DE31" s="606" t="s">
        <v>644</v>
      </c>
      <c r="DF31" s="491"/>
      <c r="DG31" s="503">
        <v>12</v>
      </c>
      <c r="DH31" s="702" t="s">
        <v>772</v>
      </c>
      <c r="DI31" s="703">
        <v>133116</v>
      </c>
      <c r="DJ31" s="703">
        <v>441888</v>
      </c>
      <c r="DK31" s="703">
        <v>5513</v>
      </c>
      <c r="DL31" s="703">
        <v>5513</v>
      </c>
      <c r="DM31" s="703">
        <v>138223</v>
      </c>
      <c r="DN31" s="603" t="s">
        <v>644</v>
      </c>
      <c r="DO31" s="606" t="s">
        <v>644</v>
      </c>
      <c r="DP31" s="491"/>
      <c r="DQ31" s="503">
        <v>12</v>
      </c>
      <c r="DR31" s="702" t="s">
        <v>772</v>
      </c>
      <c r="DS31" s="703">
        <v>18</v>
      </c>
      <c r="DT31" s="703">
        <v>77</v>
      </c>
      <c r="DU31" s="703">
        <v>9</v>
      </c>
      <c r="DV31" s="703">
        <v>7</v>
      </c>
      <c r="DW31" s="703">
        <v>33</v>
      </c>
      <c r="DX31" s="703">
        <v>1</v>
      </c>
      <c r="DY31" s="704">
        <v>54</v>
      </c>
      <c r="DZ31" s="491"/>
      <c r="EA31" s="503">
        <v>12</v>
      </c>
      <c r="EB31" s="702" t="s">
        <v>772</v>
      </c>
      <c r="EC31" s="703">
        <v>19</v>
      </c>
      <c r="ED31" s="703">
        <v>117</v>
      </c>
      <c r="EE31" s="703">
        <v>9</v>
      </c>
      <c r="EF31" s="703">
        <v>7</v>
      </c>
      <c r="EG31" s="703">
        <v>38</v>
      </c>
      <c r="EH31" s="703">
        <v>1</v>
      </c>
      <c r="EI31" s="704">
        <v>82</v>
      </c>
      <c r="EJ31" s="491"/>
      <c r="EK31" s="503">
        <v>12</v>
      </c>
      <c r="EL31" s="702" t="s">
        <v>772</v>
      </c>
      <c r="EM31" s="703">
        <v>19</v>
      </c>
      <c r="EN31" s="703">
        <v>843</v>
      </c>
      <c r="EO31" s="703">
        <v>40</v>
      </c>
      <c r="EP31" s="703">
        <v>40</v>
      </c>
      <c r="EQ31" s="703">
        <v>38</v>
      </c>
      <c r="ER31" s="603" t="s">
        <v>644</v>
      </c>
      <c r="ES31" s="606" t="s">
        <v>644</v>
      </c>
      <c r="ET31" s="491"/>
      <c r="EU31" s="503">
        <v>12</v>
      </c>
      <c r="EV31" s="702" t="s">
        <v>772</v>
      </c>
      <c r="EW31" s="703">
        <v>52253</v>
      </c>
      <c r="EX31" s="703">
        <v>401868</v>
      </c>
      <c r="EY31" s="703">
        <v>5070</v>
      </c>
      <c r="EZ31" s="703">
        <v>5070</v>
      </c>
      <c r="FA31" s="703">
        <v>120581</v>
      </c>
      <c r="FB31" s="603" t="s">
        <v>644</v>
      </c>
      <c r="FC31" s="606" t="s">
        <v>644</v>
      </c>
      <c r="FD31" s="491"/>
      <c r="FE31" s="503">
        <v>12</v>
      </c>
      <c r="FF31" s="702" t="s">
        <v>772</v>
      </c>
      <c r="FG31" s="703"/>
      <c r="FH31" s="703">
        <v>1</v>
      </c>
      <c r="FI31" s="703"/>
      <c r="FJ31" s="703"/>
      <c r="FK31" s="703">
        <v>1</v>
      </c>
      <c r="FL31" s="703"/>
      <c r="FM31" s="704">
        <v>1</v>
      </c>
      <c r="FN31" s="491"/>
      <c r="FO31" s="503">
        <v>12</v>
      </c>
      <c r="FP31" s="702" t="s">
        <v>772</v>
      </c>
      <c r="FQ31" s="703"/>
      <c r="FR31" s="703">
        <v>1</v>
      </c>
      <c r="FS31" s="703"/>
      <c r="FT31" s="703"/>
      <c r="FU31" s="703">
        <v>1</v>
      </c>
      <c r="FV31" s="603"/>
      <c r="FW31" s="704">
        <v>1</v>
      </c>
      <c r="FX31" s="491"/>
      <c r="FY31" s="503">
        <v>12</v>
      </c>
      <c r="FZ31" s="702" t="s">
        <v>772</v>
      </c>
      <c r="GA31" s="703"/>
      <c r="GB31" s="703">
        <v>4</v>
      </c>
      <c r="GC31" s="703"/>
      <c r="GD31" s="703"/>
      <c r="GE31" s="703">
        <v>1</v>
      </c>
      <c r="GF31" s="603" t="s">
        <v>644</v>
      </c>
      <c r="GG31" s="606" t="s">
        <v>644</v>
      </c>
      <c r="GH31" s="491"/>
      <c r="GI31" s="503">
        <v>12</v>
      </c>
      <c r="GJ31" s="702" t="s">
        <v>772</v>
      </c>
      <c r="GK31" s="703"/>
      <c r="GL31" s="703">
        <v>1945</v>
      </c>
      <c r="GM31" s="703"/>
      <c r="GN31" s="703"/>
      <c r="GO31" s="703">
        <v>4863</v>
      </c>
      <c r="GP31" s="603" t="s">
        <v>644</v>
      </c>
      <c r="GQ31" s="606" t="s">
        <v>644</v>
      </c>
      <c r="GR31" s="491"/>
      <c r="GS31" s="503">
        <v>12</v>
      </c>
      <c r="GT31" s="702" t="s">
        <v>772</v>
      </c>
      <c r="GU31" s="703">
        <v>1</v>
      </c>
      <c r="GV31" s="703">
        <v>2</v>
      </c>
      <c r="GW31" s="703"/>
      <c r="GX31" s="703"/>
      <c r="GY31" s="703">
        <v>2</v>
      </c>
      <c r="GZ31" s="703"/>
      <c r="HA31" s="704">
        <v>3</v>
      </c>
      <c r="HB31" s="491"/>
      <c r="HC31" s="503">
        <v>12</v>
      </c>
      <c r="HD31" s="702" t="s">
        <v>772</v>
      </c>
      <c r="HE31" s="703">
        <v>1</v>
      </c>
      <c r="HF31" s="703">
        <v>2</v>
      </c>
      <c r="HG31" s="703"/>
      <c r="HH31" s="703"/>
      <c r="HI31" s="703">
        <v>2</v>
      </c>
      <c r="HJ31" s="703"/>
      <c r="HK31" s="704">
        <v>2</v>
      </c>
      <c r="HL31" s="491"/>
      <c r="HM31" s="503">
        <v>12</v>
      </c>
      <c r="HN31" s="702" t="s">
        <v>772</v>
      </c>
      <c r="HO31" s="703">
        <v>1</v>
      </c>
      <c r="HP31" s="703">
        <v>16</v>
      </c>
      <c r="HQ31" s="703"/>
      <c r="HR31" s="703"/>
      <c r="HS31" s="703">
        <v>2</v>
      </c>
      <c r="HT31" s="603" t="s">
        <v>644</v>
      </c>
      <c r="HU31" s="606" t="s">
        <v>644</v>
      </c>
      <c r="HV31" s="491"/>
      <c r="HW31" s="503">
        <v>12</v>
      </c>
      <c r="HX31" s="702" t="s">
        <v>772</v>
      </c>
      <c r="HY31" s="703">
        <v>6484</v>
      </c>
      <c r="HZ31" s="703">
        <v>7697</v>
      </c>
      <c r="IA31" s="703"/>
      <c r="IB31" s="703"/>
      <c r="IC31" s="703">
        <v>5383</v>
      </c>
      <c r="ID31" s="603" t="s">
        <v>644</v>
      </c>
      <c r="IE31" s="606" t="s">
        <v>644</v>
      </c>
    </row>
    <row r="32" spans="1:239" ht="26.25">
      <c r="A32" s="524">
        <v>13</v>
      </c>
      <c r="B32" s="705" t="s">
        <v>773</v>
      </c>
      <c r="C32" s="703">
        <v>155</v>
      </c>
      <c r="D32" s="703">
        <v>583</v>
      </c>
      <c r="E32" s="703"/>
      <c r="F32" s="703"/>
      <c r="G32" s="703">
        <v>145</v>
      </c>
      <c r="H32" s="703">
        <v>1</v>
      </c>
      <c r="I32" s="704">
        <v>381</v>
      </c>
      <c r="J32" s="491"/>
      <c r="K32" s="524">
        <v>13</v>
      </c>
      <c r="L32" s="705" t="s">
        <v>773</v>
      </c>
      <c r="M32" s="703">
        <v>29</v>
      </c>
      <c r="N32" s="703">
        <v>616</v>
      </c>
      <c r="O32" s="703"/>
      <c r="P32" s="703"/>
      <c r="Q32" s="703">
        <v>24</v>
      </c>
      <c r="R32" s="703">
        <v>1</v>
      </c>
      <c r="S32" s="704">
        <v>282</v>
      </c>
      <c r="T32" s="491"/>
      <c r="U32" s="524">
        <v>13</v>
      </c>
      <c r="V32" s="705" t="s">
        <v>773</v>
      </c>
      <c r="W32" s="703">
        <v>29</v>
      </c>
      <c r="X32" s="703">
        <v>6228</v>
      </c>
      <c r="Y32" s="703"/>
      <c r="Z32" s="703"/>
      <c r="AA32" s="703">
        <v>24</v>
      </c>
      <c r="AB32" s="603" t="s">
        <v>644</v>
      </c>
      <c r="AC32" s="606" t="s">
        <v>644</v>
      </c>
      <c r="AD32" s="491"/>
      <c r="AE32" s="524">
        <v>13</v>
      </c>
      <c r="AF32" s="705" t="s">
        <v>773</v>
      </c>
      <c r="AG32" s="703">
        <v>127372</v>
      </c>
      <c r="AH32" s="703">
        <v>3090565</v>
      </c>
      <c r="AI32" s="703"/>
      <c r="AJ32" s="703"/>
      <c r="AK32" s="703">
        <v>101963</v>
      </c>
      <c r="AL32" s="603" t="s">
        <v>644</v>
      </c>
      <c r="AM32" s="606" t="s">
        <v>644</v>
      </c>
      <c r="AN32" s="491"/>
      <c r="AO32" s="524">
        <v>13</v>
      </c>
      <c r="AP32" s="705" t="s">
        <v>773</v>
      </c>
      <c r="AQ32" s="703">
        <v>42</v>
      </c>
      <c r="AR32" s="703">
        <v>78</v>
      </c>
      <c r="AS32" s="703">
        <v>4</v>
      </c>
      <c r="AT32" s="703">
        <v>4</v>
      </c>
      <c r="AU32" s="703">
        <v>38</v>
      </c>
      <c r="AV32" s="703">
        <v>7</v>
      </c>
      <c r="AW32" s="704">
        <v>86</v>
      </c>
      <c r="AX32" s="491"/>
      <c r="AY32" s="524">
        <v>13</v>
      </c>
      <c r="AZ32" s="705" t="s">
        <v>773</v>
      </c>
      <c r="BA32" s="703">
        <v>18</v>
      </c>
      <c r="BB32" s="703">
        <v>100</v>
      </c>
      <c r="BC32" s="703">
        <v>7</v>
      </c>
      <c r="BD32" s="703">
        <v>7</v>
      </c>
      <c r="BE32" s="703">
        <v>17</v>
      </c>
      <c r="BF32" s="703">
        <v>8</v>
      </c>
      <c r="BG32" s="704">
        <v>83</v>
      </c>
      <c r="BH32" s="491"/>
      <c r="BI32" s="524">
        <v>13</v>
      </c>
      <c r="BJ32" s="705" t="s">
        <v>773</v>
      </c>
      <c r="BK32" s="703">
        <v>32</v>
      </c>
      <c r="BL32" s="703">
        <v>825</v>
      </c>
      <c r="BM32" s="703">
        <v>7</v>
      </c>
      <c r="BN32" s="703">
        <v>7</v>
      </c>
      <c r="BO32" s="703">
        <v>17</v>
      </c>
      <c r="BP32" s="603" t="s">
        <v>644</v>
      </c>
      <c r="BQ32" s="606" t="s">
        <v>644</v>
      </c>
      <c r="BR32" s="491"/>
      <c r="BS32" s="524">
        <v>13</v>
      </c>
      <c r="BT32" s="705" t="s">
        <v>773</v>
      </c>
      <c r="BU32" s="703">
        <v>87306</v>
      </c>
      <c r="BV32" s="703">
        <v>378014</v>
      </c>
      <c r="BW32" s="703">
        <v>292</v>
      </c>
      <c r="BX32" s="703">
        <v>292</v>
      </c>
      <c r="BY32" s="703">
        <v>62607</v>
      </c>
      <c r="BZ32" s="603" t="s">
        <v>644</v>
      </c>
      <c r="CA32" s="606" t="s">
        <v>644</v>
      </c>
      <c r="CB32" s="491"/>
      <c r="CC32" s="524">
        <v>13</v>
      </c>
      <c r="CD32" s="705" t="s">
        <v>773</v>
      </c>
      <c r="CE32" s="703"/>
      <c r="CF32" s="703">
        <v>2</v>
      </c>
      <c r="CG32" s="703">
        <v>4</v>
      </c>
      <c r="CH32" s="703">
        <v>4</v>
      </c>
      <c r="CI32" s="703">
        <v>1</v>
      </c>
      <c r="CJ32" s="703"/>
      <c r="CK32" s="704">
        <v>4</v>
      </c>
      <c r="CL32" s="491"/>
      <c r="CM32" s="524">
        <v>13</v>
      </c>
      <c r="CN32" s="705" t="s">
        <v>773</v>
      </c>
      <c r="CO32" s="703"/>
      <c r="CP32" s="703">
        <v>3</v>
      </c>
      <c r="CQ32" s="703">
        <v>4</v>
      </c>
      <c r="CR32" s="703">
        <v>4</v>
      </c>
      <c r="CS32" s="703">
        <v>1</v>
      </c>
      <c r="CT32" s="703"/>
      <c r="CU32" s="704">
        <v>2</v>
      </c>
      <c r="CV32" s="491"/>
      <c r="CW32" s="524">
        <v>13</v>
      </c>
      <c r="CX32" s="705" t="s">
        <v>773</v>
      </c>
      <c r="CY32" s="703"/>
      <c r="CZ32" s="703">
        <v>34</v>
      </c>
      <c r="DA32" s="703">
        <v>12</v>
      </c>
      <c r="DB32" s="703">
        <v>12</v>
      </c>
      <c r="DC32" s="703">
        <v>1</v>
      </c>
      <c r="DD32" s="603" t="s">
        <v>644</v>
      </c>
      <c r="DE32" s="606" t="s">
        <v>644</v>
      </c>
      <c r="DF32" s="491"/>
      <c r="DG32" s="524">
        <v>13</v>
      </c>
      <c r="DH32" s="705" t="s">
        <v>773</v>
      </c>
      <c r="DI32" s="703"/>
      <c r="DJ32" s="703">
        <v>16422</v>
      </c>
      <c r="DK32" s="703">
        <v>4863</v>
      </c>
      <c r="DL32" s="703">
        <v>4863</v>
      </c>
      <c r="DM32" s="703">
        <v>4863</v>
      </c>
      <c r="DN32" s="603" t="s">
        <v>644</v>
      </c>
      <c r="DO32" s="606" t="s">
        <v>644</v>
      </c>
      <c r="DP32" s="491"/>
      <c r="DQ32" s="524">
        <v>13</v>
      </c>
      <c r="DR32" s="705" t="s">
        <v>773</v>
      </c>
      <c r="DS32" s="703">
        <v>5</v>
      </c>
      <c r="DT32" s="703">
        <v>31</v>
      </c>
      <c r="DU32" s="703"/>
      <c r="DV32" s="703"/>
      <c r="DW32" s="703">
        <v>1</v>
      </c>
      <c r="DX32" s="703">
        <v>1</v>
      </c>
      <c r="DY32" s="704">
        <v>26</v>
      </c>
      <c r="DZ32" s="491"/>
      <c r="EA32" s="524">
        <v>13</v>
      </c>
      <c r="EB32" s="705" t="s">
        <v>773</v>
      </c>
      <c r="EC32" s="703">
        <v>5</v>
      </c>
      <c r="ED32" s="703">
        <v>32</v>
      </c>
      <c r="EE32" s="703"/>
      <c r="EF32" s="703"/>
      <c r="EG32" s="703">
        <v>7</v>
      </c>
      <c r="EH32" s="703">
        <v>1</v>
      </c>
      <c r="EI32" s="704">
        <v>18</v>
      </c>
      <c r="EJ32" s="491"/>
      <c r="EK32" s="524">
        <v>13</v>
      </c>
      <c r="EL32" s="705" t="s">
        <v>773</v>
      </c>
      <c r="EM32" s="703">
        <v>5</v>
      </c>
      <c r="EN32" s="703">
        <v>231</v>
      </c>
      <c r="EO32" s="703"/>
      <c r="EP32" s="703"/>
      <c r="EQ32" s="703">
        <v>7</v>
      </c>
      <c r="ER32" s="603" t="s">
        <v>644</v>
      </c>
      <c r="ES32" s="606" t="s">
        <v>644</v>
      </c>
      <c r="ET32" s="491"/>
      <c r="EU32" s="524">
        <v>13</v>
      </c>
      <c r="EV32" s="705" t="s">
        <v>773</v>
      </c>
      <c r="EW32" s="703">
        <v>21073</v>
      </c>
      <c r="EX32" s="703">
        <v>112630</v>
      </c>
      <c r="EY32" s="703"/>
      <c r="EZ32" s="703"/>
      <c r="FA32" s="703">
        <v>21749</v>
      </c>
      <c r="FB32" s="603" t="s">
        <v>644</v>
      </c>
      <c r="FC32" s="606" t="s">
        <v>644</v>
      </c>
      <c r="FD32" s="491"/>
      <c r="FE32" s="524">
        <v>13</v>
      </c>
      <c r="FF32" s="705" t="s">
        <v>773</v>
      </c>
      <c r="FG32" s="703"/>
      <c r="FH32" s="703"/>
      <c r="FI32" s="703"/>
      <c r="FJ32" s="703"/>
      <c r="FK32" s="703"/>
      <c r="FL32" s="703"/>
      <c r="FM32" s="704"/>
      <c r="FN32" s="491"/>
      <c r="FO32" s="524">
        <v>13</v>
      </c>
      <c r="FP32" s="705" t="s">
        <v>773</v>
      </c>
      <c r="FQ32" s="703"/>
      <c r="FR32" s="703"/>
      <c r="FS32" s="703"/>
      <c r="FT32" s="703"/>
      <c r="FU32" s="703"/>
      <c r="FV32" s="603"/>
      <c r="FW32" s="704"/>
      <c r="FX32" s="491"/>
      <c r="FY32" s="524">
        <v>13</v>
      </c>
      <c r="FZ32" s="705" t="s">
        <v>773</v>
      </c>
      <c r="GA32" s="703"/>
      <c r="GB32" s="703"/>
      <c r="GC32" s="703"/>
      <c r="GD32" s="703"/>
      <c r="GE32" s="703"/>
      <c r="GF32" s="603" t="s">
        <v>644</v>
      </c>
      <c r="GG32" s="606" t="s">
        <v>644</v>
      </c>
      <c r="GH32" s="491"/>
      <c r="GI32" s="524">
        <v>13</v>
      </c>
      <c r="GJ32" s="705" t="s">
        <v>773</v>
      </c>
      <c r="GK32" s="703"/>
      <c r="GL32" s="703"/>
      <c r="GM32" s="703"/>
      <c r="GN32" s="703"/>
      <c r="GO32" s="703"/>
      <c r="GP32" s="603" t="s">
        <v>644</v>
      </c>
      <c r="GQ32" s="606" t="s">
        <v>644</v>
      </c>
      <c r="GR32" s="491"/>
      <c r="GS32" s="524">
        <v>13</v>
      </c>
      <c r="GT32" s="705" t="s">
        <v>773</v>
      </c>
      <c r="GU32" s="703"/>
      <c r="GV32" s="703"/>
      <c r="GW32" s="703"/>
      <c r="GX32" s="703"/>
      <c r="GY32" s="703">
        <v>1</v>
      </c>
      <c r="GZ32" s="703"/>
      <c r="HA32" s="704"/>
      <c r="HB32" s="491"/>
      <c r="HC32" s="524">
        <v>13</v>
      </c>
      <c r="HD32" s="705" t="s">
        <v>773</v>
      </c>
      <c r="HE32" s="703"/>
      <c r="HF32" s="703"/>
      <c r="HG32" s="703"/>
      <c r="HH32" s="703"/>
      <c r="HI32" s="703">
        <v>1</v>
      </c>
      <c r="HJ32" s="703"/>
      <c r="HK32" s="704"/>
      <c r="HL32" s="491"/>
      <c r="HM32" s="524">
        <v>13</v>
      </c>
      <c r="HN32" s="705" t="s">
        <v>773</v>
      </c>
      <c r="HO32" s="703"/>
      <c r="HP32" s="703"/>
      <c r="HQ32" s="703"/>
      <c r="HR32" s="703"/>
      <c r="HS32" s="703">
        <v>1</v>
      </c>
      <c r="HT32" s="603" t="s">
        <v>644</v>
      </c>
      <c r="HU32" s="606" t="s">
        <v>644</v>
      </c>
      <c r="HV32" s="491"/>
      <c r="HW32" s="524">
        <v>13</v>
      </c>
      <c r="HX32" s="705" t="s">
        <v>773</v>
      </c>
      <c r="HY32" s="703"/>
      <c r="HZ32" s="703"/>
      <c r="IA32" s="703"/>
      <c r="IB32" s="703"/>
      <c r="IC32" s="703">
        <v>3242</v>
      </c>
      <c r="ID32" s="603" t="s">
        <v>644</v>
      </c>
      <c r="IE32" s="606" t="s">
        <v>644</v>
      </c>
    </row>
    <row r="33" spans="1:239" ht="26.25">
      <c r="A33" s="503">
        <v>14</v>
      </c>
      <c r="B33" s="702" t="s">
        <v>774</v>
      </c>
      <c r="C33" s="703">
        <v>63</v>
      </c>
      <c r="D33" s="703">
        <v>923</v>
      </c>
      <c r="E33" s="703">
        <v>8</v>
      </c>
      <c r="F33" s="703">
        <v>1</v>
      </c>
      <c r="G33" s="703">
        <v>144</v>
      </c>
      <c r="H33" s="703">
        <v>3</v>
      </c>
      <c r="I33" s="704">
        <v>498</v>
      </c>
      <c r="J33" s="491"/>
      <c r="K33" s="503">
        <v>14</v>
      </c>
      <c r="L33" s="702" t="s">
        <v>774</v>
      </c>
      <c r="M33" s="703">
        <v>63</v>
      </c>
      <c r="N33" s="703">
        <v>1009</v>
      </c>
      <c r="O33" s="703">
        <v>9</v>
      </c>
      <c r="P33" s="703">
        <v>1</v>
      </c>
      <c r="Q33" s="703">
        <v>153</v>
      </c>
      <c r="R33" s="703">
        <v>3</v>
      </c>
      <c r="S33" s="704">
        <v>572</v>
      </c>
      <c r="T33" s="491"/>
      <c r="U33" s="503">
        <v>14</v>
      </c>
      <c r="V33" s="702" t="s">
        <v>774</v>
      </c>
      <c r="W33" s="703">
        <v>63</v>
      </c>
      <c r="X33" s="703">
        <v>10097</v>
      </c>
      <c r="Y33" s="703">
        <v>14</v>
      </c>
      <c r="Z33" s="703"/>
      <c r="AA33" s="703">
        <v>153</v>
      </c>
      <c r="AB33" s="603" t="s">
        <v>644</v>
      </c>
      <c r="AC33" s="606" t="s">
        <v>644</v>
      </c>
      <c r="AD33" s="491"/>
      <c r="AE33" s="503">
        <v>14</v>
      </c>
      <c r="AF33" s="702" t="s">
        <v>774</v>
      </c>
      <c r="AG33" s="703">
        <v>248017</v>
      </c>
      <c r="AH33" s="703">
        <v>4851244</v>
      </c>
      <c r="AI33" s="703">
        <v>1873</v>
      </c>
      <c r="AJ33" s="703"/>
      <c r="AK33" s="703">
        <v>428557</v>
      </c>
      <c r="AL33" s="603" t="s">
        <v>644</v>
      </c>
      <c r="AM33" s="606" t="s">
        <v>644</v>
      </c>
      <c r="AN33" s="491"/>
      <c r="AO33" s="503">
        <v>14</v>
      </c>
      <c r="AP33" s="702" t="s">
        <v>774</v>
      </c>
      <c r="AQ33" s="703">
        <v>40</v>
      </c>
      <c r="AR33" s="703">
        <v>105</v>
      </c>
      <c r="AS33" s="703">
        <v>12</v>
      </c>
      <c r="AT33" s="703">
        <v>4</v>
      </c>
      <c r="AU33" s="703">
        <v>52</v>
      </c>
      <c r="AV33" s="703">
        <v>3</v>
      </c>
      <c r="AW33" s="704">
        <v>48</v>
      </c>
      <c r="AX33" s="491"/>
      <c r="AY33" s="503">
        <v>14</v>
      </c>
      <c r="AZ33" s="702" t="s">
        <v>774</v>
      </c>
      <c r="BA33" s="703">
        <v>49</v>
      </c>
      <c r="BB33" s="703">
        <v>247</v>
      </c>
      <c r="BC33" s="703">
        <v>29</v>
      </c>
      <c r="BD33" s="703">
        <v>11</v>
      </c>
      <c r="BE33" s="703">
        <v>49</v>
      </c>
      <c r="BF33" s="703">
        <v>3</v>
      </c>
      <c r="BG33" s="704">
        <v>159</v>
      </c>
      <c r="BH33" s="491"/>
      <c r="BI33" s="503">
        <v>14</v>
      </c>
      <c r="BJ33" s="702" t="s">
        <v>774</v>
      </c>
      <c r="BK33" s="703">
        <v>49</v>
      </c>
      <c r="BL33" s="703">
        <v>2138</v>
      </c>
      <c r="BM33" s="703">
        <v>113</v>
      </c>
      <c r="BN33" s="703">
        <v>35</v>
      </c>
      <c r="BO33" s="703">
        <v>86</v>
      </c>
      <c r="BP33" s="603" t="s">
        <v>644</v>
      </c>
      <c r="BQ33" s="606" t="s">
        <v>644</v>
      </c>
      <c r="BR33" s="491"/>
      <c r="BS33" s="503">
        <v>14</v>
      </c>
      <c r="BT33" s="702" t="s">
        <v>774</v>
      </c>
      <c r="BU33" s="703">
        <v>234984</v>
      </c>
      <c r="BV33" s="703">
        <v>1020854</v>
      </c>
      <c r="BW33" s="703">
        <v>56240</v>
      </c>
      <c r="BX33" s="703">
        <v>5930</v>
      </c>
      <c r="BY33" s="703">
        <v>312818</v>
      </c>
      <c r="BZ33" s="603" t="s">
        <v>644</v>
      </c>
      <c r="CA33" s="606" t="s">
        <v>644</v>
      </c>
      <c r="CB33" s="491"/>
      <c r="CC33" s="503">
        <v>14</v>
      </c>
      <c r="CD33" s="702" t="s">
        <v>774</v>
      </c>
      <c r="CE33" s="703">
        <v>4</v>
      </c>
      <c r="CF33" s="703">
        <v>7</v>
      </c>
      <c r="CG33" s="703">
        <v>1</v>
      </c>
      <c r="CH33" s="703"/>
      <c r="CI33" s="703">
        <v>3</v>
      </c>
      <c r="CJ33" s="703"/>
      <c r="CK33" s="704">
        <v>3</v>
      </c>
      <c r="CL33" s="491"/>
      <c r="CM33" s="503">
        <v>14</v>
      </c>
      <c r="CN33" s="702" t="s">
        <v>774</v>
      </c>
      <c r="CO33" s="703">
        <v>5</v>
      </c>
      <c r="CP33" s="703">
        <v>8</v>
      </c>
      <c r="CQ33" s="703">
        <v>1</v>
      </c>
      <c r="CR33" s="703"/>
      <c r="CS33" s="703">
        <v>3</v>
      </c>
      <c r="CT33" s="703"/>
      <c r="CU33" s="704">
        <v>3</v>
      </c>
      <c r="CV33" s="491"/>
      <c r="CW33" s="503">
        <v>14</v>
      </c>
      <c r="CX33" s="702" t="s">
        <v>774</v>
      </c>
      <c r="CY33" s="703">
        <v>5</v>
      </c>
      <c r="CZ33" s="703">
        <v>54</v>
      </c>
      <c r="DA33" s="703"/>
      <c r="DB33" s="703"/>
      <c r="DC33" s="703">
        <v>3</v>
      </c>
      <c r="DD33" s="603" t="s">
        <v>644</v>
      </c>
      <c r="DE33" s="606" t="s">
        <v>644</v>
      </c>
      <c r="DF33" s="491"/>
      <c r="DG33" s="503">
        <v>14</v>
      </c>
      <c r="DH33" s="702" t="s">
        <v>774</v>
      </c>
      <c r="DI33" s="703">
        <v>24315</v>
      </c>
      <c r="DJ33" s="703">
        <v>32849</v>
      </c>
      <c r="DK33" s="703"/>
      <c r="DL33" s="703"/>
      <c r="DM33" s="703">
        <v>12156</v>
      </c>
      <c r="DN33" s="603" t="s">
        <v>644</v>
      </c>
      <c r="DO33" s="606" t="s">
        <v>644</v>
      </c>
      <c r="DP33" s="491"/>
      <c r="DQ33" s="503">
        <v>14</v>
      </c>
      <c r="DR33" s="702" t="s">
        <v>774</v>
      </c>
      <c r="DS33" s="703">
        <v>11</v>
      </c>
      <c r="DT33" s="703">
        <v>32</v>
      </c>
      <c r="DU33" s="703">
        <v>1</v>
      </c>
      <c r="DV33" s="703">
        <v>1</v>
      </c>
      <c r="DW33" s="703">
        <v>17</v>
      </c>
      <c r="DX33" s="703"/>
      <c r="DY33" s="704">
        <v>20</v>
      </c>
      <c r="DZ33" s="491"/>
      <c r="EA33" s="503">
        <v>14</v>
      </c>
      <c r="EB33" s="702" t="s">
        <v>774</v>
      </c>
      <c r="EC33" s="703">
        <v>11</v>
      </c>
      <c r="ED33" s="703">
        <v>36</v>
      </c>
      <c r="EE33" s="703">
        <v>1</v>
      </c>
      <c r="EF33" s="703">
        <v>1</v>
      </c>
      <c r="EG33" s="703">
        <v>17</v>
      </c>
      <c r="EH33" s="703"/>
      <c r="EI33" s="704">
        <v>20</v>
      </c>
      <c r="EJ33" s="491"/>
      <c r="EK33" s="503">
        <v>14</v>
      </c>
      <c r="EL33" s="702" t="s">
        <v>774</v>
      </c>
      <c r="EM33" s="703">
        <v>11</v>
      </c>
      <c r="EN33" s="703">
        <v>253</v>
      </c>
      <c r="EO33" s="703"/>
      <c r="EP33" s="703"/>
      <c r="EQ33" s="703">
        <v>17</v>
      </c>
      <c r="ER33" s="603" t="s">
        <v>644</v>
      </c>
      <c r="ES33" s="606" t="s">
        <v>644</v>
      </c>
      <c r="ET33" s="491"/>
      <c r="EU33" s="503">
        <v>14</v>
      </c>
      <c r="EV33" s="702" t="s">
        <v>774</v>
      </c>
      <c r="EW33" s="703">
        <v>74472</v>
      </c>
      <c r="EX33" s="703">
        <v>100693</v>
      </c>
      <c r="EY33" s="703">
        <v>10212</v>
      </c>
      <c r="EZ33" s="703"/>
      <c r="FA33" s="703">
        <v>55578</v>
      </c>
      <c r="FB33" s="603" t="s">
        <v>644</v>
      </c>
      <c r="FC33" s="606" t="s">
        <v>644</v>
      </c>
      <c r="FD33" s="491"/>
      <c r="FE33" s="503">
        <v>14</v>
      </c>
      <c r="FF33" s="702" t="s">
        <v>774</v>
      </c>
      <c r="FG33" s="703"/>
      <c r="FH33" s="703"/>
      <c r="FI33" s="703"/>
      <c r="FJ33" s="703"/>
      <c r="FK33" s="703"/>
      <c r="FL33" s="703"/>
      <c r="FM33" s="704"/>
      <c r="FN33" s="491"/>
      <c r="FO33" s="503">
        <v>14</v>
      </c>
      <c r="FP33" s="702" t="s">
        <v>774</v>
      </c>
      <c r="FQ33" s="703"/>
      <c r="FR33" s="703"/>
      <c r="FS33" s="703"/>
      <c r="FT33" s="703"/>
      <c r="FU33" s="703"/>
      <c r="FV33" s="603"/>
      <c r="FW33" s="704"/>
      <c r="FX33" s="491"/>
      <c r="FY33" s="503">
        <v>14</v>
      </c>
      <c r="FZ33" s="702" t="s">
        <v>774</v>
      </c>
      <c r="GA33" s="703"/>
      <c r="GB33" s="703"/>
      <c r="GC33" s="703"/>
      <c r="GD33" s="703"/>
      <c r="GE33" s="703"/>
      <c r="GF33" s="603" t="s">
        <v>644</v>
      </c>
      <c r="GG33" s="606" t="s">
        <v>644</v>
      </c>
      <c r="GH33" s="491"/>
      <c r="GI33" s="503">
        <v>14</v>
      </c>
      <c r="GJ33" s="702" t="s">
        <v>774</v>
      </c>
      <c r="GK33" s="703"/>
      <c r="GL33" s="703"/>
      <c r="GM33" s="703"/>
      <c r="GN33" s="703"/>
      <c r="GO33" s="703"/>
      <c r="GP33" s="603" t="s">
        <v>644</v>
      </c>
      <c r="GQ33" s="606" t="s">
        <v>644</v>
      </c>
      <c r="GR33" s="491"/>
      <c r="GS33" s="503">
        <v>14</v>
      </c>
      <c r="GT33" s="702" t="s">
        <v>774</v>
      </c>
      <c r="GU33" s="703"/>
      <c r="GV33" s="703"/>
      <c r="GW33" s="703"/>
      <c r="GX33" s="703"/>
      <c r="GY33" s="703">
        <v>1</v>
      </c>
      <c r="GZ33" s="703"/>
      <c r="HA33" s="704">
        <v>1</v>
      </c>
      <c r="HB33" s="491"/>
      <c r="HC33" s="503">
        <v>14</v>
      </c>
      <c r="HD33" s="702" t="s">
        <v>774</v>
      </c>
      <c r="HE33" s="703"/>
      <c r="HF33" s="703"/>
      <c r="HG33" s="703"/>
      <c r="HH33" s="703"/>
      <c r="HI33" s="703">
        <v>1</v>
      </c>
      <c r="HJ33" s="703"/>
      <c r="HK33" s="704">
        <v>1</v>
      </c>
      <c r="HL33" s="491"/>
      <c r="HM33" s="503">
        <v>14</v>
      </c>
      <c r="HN33" s="702" t="s">
        <v>774</v>
      </c>
      <c r="HO33" s="703"/>
      <c r="HP33" s="703"/>
      <c r="HQ33" s="703"/>
      <c r="HR33" s="703"/>
      <c r="HS33" s="703"/>
      <c r="HT33" s="603" t="s">
        <v>644</v>
      </c>
      <c r="HU33" s="606" t="s">
        <v>644</v>
      </c>
      <c r="HV33" s="491"/>
      <c r="HW33" s="503">
        <v>14</v>
      </c>
      <c r="HX33" s="702" t="s">
        <v>774</v>
      </c>
      <c r="HY33" s="703"/>
      <c r="HZ33" s="703"/>
      <c r="IA33" s="703"/>
      <c r="IB33" s="703"/>
      <c r="IC33" s="703">
        <v>2885</v>
      </c>
      <c r="ID33" s="603" t="s">
        <v>644</v>
      </c>
      <c r="IE33" s="606" t="s">
        <v>644</v>
      </c>
    </row>
    <row r="34" spans="1:239" ht="26.25">
      <c r="A34" s="503">
        <v>15</v>
      </c>
      <c r="B34" s="702" t="s">
        <v>775</v>
      </c>
      <c r="C34" s="703">
        <v>115</v>
      </c>
      <c r="D34" s="703">
        <v>1286</v>
      </c>
      <c r="E34" s="703">
        <v>17</v>
      </c>
      <c r="F34" s="703">
        <v>8</v>
      </c>
      <c r="G34" s="703">
        <v>196</v>
      </c>
      <c r="H34" s="703">
        <v>12</v>
      </c>
      <c r="I34" s="704">
        <v>625</v>
      </c>
      <c r="J34" s="491"/>
      <c r="K34" s="503">
        <v>15</v>
      </c>
      <c r="L34" s="702" t="s">
        <v>775</v>
      </c>
      <c r="M34" s="703">
        <v>116</v>
      </c>
      <c r="N34" s="703">
        <v>1370</v>
      </c>
      <c r="O34" s="703">
        <v>17</v>
      </c>
      <c r="P34" s="703">
        <v>8</v>
      </c>
      <c r="Q34" s="703">
        <v>205</v>
      </c>
      <c r="R34" s="703">
        <v>12</v>
      </c>
      <c r="S34" s="704">
        <v>639</v>
      </c>
      <c r="T34" s="491"/>
      <c r="U34" s="503">
        <v>15</v>
      </c>
      <c r="V34" s="702" t="s">
        <v>775</v>
      </c>
      <c r="W34" s="711">
        <v>117</v>
      </c>
      <c r="X34" s="711">
        <v>13854</v>
      </c>
      <c r="Y34" s="711">
        <v>72</v>
      </c>
      <c r="Z34" s="711">
        <v>63</v>
      </c>
      <c r="AA34" s="711">
        <v>5067</v>
      </c>
      <c r="AB34" s="603" t="s">
        <v>644</v>
      </c>
      <c r="AC34" s="606" t="s">
        <v>644</v>
      </c>
      <c r="AD34" s="491"/>
      <c r="AE34" s="503">
        <v>15</v>
      </c>
      <c r="AF34" s="702" t="s">
        <v>775</v>
      </c>
      <c r="AG34" s="703">
        <v>494607</v>
      </c>
      <c r="AH34" s="703">
        <v>6602696</v>
      </c>
      <c r="AI34" s="703">
        <v>22888</v>
      </c>
      <c r="AJ34" s="703">
        <v>21185</v>
      </c>
      <c r="AK34" s="703">
        <v>874788</v>
      </c>
      <c r="AL34" s="603" t="s">
        <v>644</v>
      </c>
      <c r="AM34" s="606" t="s">
        <v>644</v>
      </c>
      <c r="AN34" s="491"/>
      <c r="AO34" s="503">
        <v>15</v>
      </c>
      <c r="AP34" s="702" t="s">
        <v>775</v>
      </c>
      <c r="AQ34" s="703">
        <v>40</v>
      </c>
      <c r="AR34" s="703">
        <v>99</v>
      </c>
      <c r="AS34" s="703">
        <v>7</v>
      </c>
      <c r="AT34" s="703">
        <v>5</v>
      </c>
      <c r="AU34" s="703">
        <v>54</v>
      </c>
      <c r="AV34" s="703">
        <v>4</v>
      </c>
      <c r="AW34" s="704">
        <v>69</v>
      </c>
      <c r="AX34" s="491"/>
      <c r="AY34" s="503">
        <v>15</v>
      </c>
      <c r="AZ34" s="702" t="s">
        <v>775</v>
      </c>
      <c r="BA34" s="703">
        <v>50</v>
      </c>
      <c r="BB34" s="703">
        <v>217</v>
      </c>
      <c r="BC34" s="703">
        <v>12</v>
      </c>
      <c r="BD34" s="703">
        <v>9</v>
      </c>
      <c r="BE34" s="703">
        <v>82</v>
      </c>
      <c r="BF34" s="703">
        <v>6</v>
      </c>
      <c r="BG34" s="704">
        <v>120</v>
      </c>
      <c r="BH34" s="491"/>
      <c r="BI34" s="503">
        <v>15</v>
      </c>
      <c r="BJ34" s="702" t="s">
        <v>775</v>
      </c>
      <c r="BK34" s="703">
        <v>67</v>
      </c>
      <c r="BL34" s="703">
        <v>1741</v>
      </c>
      <c r="BM34" s="703">
        <v>39</v>
      </c>
      <c r="BN34" s="703">
        <v>13</v>
      </c>
      <c r="BO34" s="703">
        <v>83</v>
      </c>
      <c r="BP34" s="603" t="s">
        <v>644</v>
      </c>
      <c r="BQ34" s="606" t="s">
        <v>644</v>
      </c>
      <c r="BR34" s="491"/>
      <c r="BS34" s="503">
        <v>15</v>
      </c>
      <c r="BT34" s="702" t="s">
        <v>775</v>
      </c>
      <c r="BU34" s="703">
        <v>271217</v>
      </c>
      <c r="BV34" s="703">
        <v>897251</v>
      </c>
      <c r="BW34" s="703">
        <v>9438</v>
      </c>
      <c r="BX34" s="703">
        <v>4875</v>
      </c>
      <c r="BY34" s="703">
        <v>389596</v>
      </c>
      <c r="BZ34" s="603" t="s">
        <v>644</v>
      </c>
      <c r="CA34" s="606" t="s">
        <v>644</v>
      </c>
      <c r="CB34" s="491"/>
      <c r="CC34" s="503">
        <v>15</v>
      </c>
      <c r="CD34" s="702" t="s">
        <v>775</v>
      </c>
      <c r="CE34" s="703">
        <v>4</v>
      </c>
      <c r="CF34" s="703">
        <v>7</v>
      </c>
      <c r="CG34" s="703">
        <v>2</v>
      </c>
      <c r="CH34" s="703">
        <v>2</v>
      </c>
      <c r="CI34" s="703">
        <v>8</v>
      </c>
      <c r="CJ34" s="703"/>
      <c r="CK34" s="704">
        <v>5</v>
      </c>
      <c r="CL34" s="491"/>
      <c r="CM34" s="503">
        <v>15</v>
      </c>
      <c r="CN34" s="702" t="s">
        <v>775</v>
      </c>
      <c r="CO34" s="703">
        <v>4</v>
      </c>
      <c r="CP34" s="703">
        <v>8</v>
      </c>
      <c r="CQ34" s="703">
        <v>2</v>
      </c>
      <c r="CR34" s="703">
        <v>2</v>
      </c>
      <c r="CS34" s="703">
        <v>8</v>
      </c>
      <c r="CT34" s="703"/>
      <c r="CU34" s="704">
        <v>5</v>
      </c>
      <c r="CV34" s="491"/>
      <c r="CW34" s="503">
        <v>15</v>
      </c>
      <c r="CX34" s="702" t="s">
        <v>775</v>
      </c>
      <c r="CY34" s="703">
        <v>4</v>
      </c>
      <c r="CZ34" s="703">
        <v>79</v>
      </c>
      <c r="DA34" s="703">
        <v>3</v>
      </c>
      <c r="DB34" s="703">
        <v>3</v>
      </c>
      <c r="DC34" s="703">
        <v>8</v>
      </c>
      <c r="DD34" s="603" t="s">
        <v>644</v>
      </c>
      <c r="DE34" s="606" t="s">
        <v>644</v>
      </c>
      <c r="DF34" s="491"/>
      <c r="DG34" s="503">
        <v>15</v>
      </c>
      <c r="DH34" s="702" t="s">
        <v>775</v>
      </c>
      <c r="DI34" s="703">
        <v>17831</v>
      </c>
      <c r="DJ34" s="703">
        <v>38419</v>
      </c>
      <c r="DK34" s="703"/>
      <c r="DL34" s="703"/>
      <c r="DM34" s="703">
        <v>37283</v>
      </c>
      <c r="DN34" s="603" t="s">
        <v>644</v>
      </c>
      <c r="DO34" s="606" t="s">
        <v>644</v>
      </c>
      <c r="DP34" s="491"/>
      <c r="DQ34" s="503">
        <v>15</v>
      </c>
      <c r="DR34" s="702" t="s">
        <v>775</v>
      </c>
      <c r="DS34" s="703">
        <v>16</v>
      </c>
      <c r="DT34" s="703">
        <v>35</v>
      </c>
      <c r="DU34" s="703">
        <v>2</v>
      </c>
      <c r="DV34" s="703">
        <v>2</v>
      </c>
      <c r="DW34" s="703">
        <v>17</v>
      </c>
      <c r="DX34" s="703"/>
      <c r="DY34" s="704">
        <v>32</v>
      </c>
      <c r="DZ34" s="491"/>
      <c r="EA34" s="503">
        <v>15</v>
      </c>
      <c r="EB34" s="702" t="s">
        <v>775</v>
      </c>
      <c r="EC34" s="703">
        <v>17</v>
      </c>
      <c r="ED34" s="703">
        <v>69</v>
      </c>
      <c r="EE34" s="703">
        <v>2</v>
      </c>
      <c r="EF34" s="703">
        <v>2</v>
      </c>
      <c r="EG34" s="703">
        <v>20</v>
      </c>
      <c r="EH34" s="703">
        <v>1</v>
      </c>
      <c r="EI34" s="704">
        <v>40</v>
      </c>
      <c r="EJ34" s="491"/>
      <c r="EK34" s="503">
        <v>15</v>
      </c>
      <c r="EL34" s="702" t="s">
        <v>775</v>
      </c>
      <c r="EM34" s="703">
        <v>17</v>
      </c>
      <c r="EN34" s="703">
        <v>425</v>
      </c>
      <c r="EO34" s="703">
        <v>13</v>
      </c>
      <c r="EP34" s="703">
        <v>13</v>
      </c>
      <c r="EQ34" s="703">
        <v>20</v>
      </c>
      <c r="ER34" s="603" t="s">
        <v>644</v>
      </c>
      <c r="ES34" s="606" t="s">
        <v>644</v>
      </c>
      <c r="ET34" s="491"/>
      <c r="EU34" s="503">
        <v>15</v>
      </c>
      <c r="EV34" s="702" t="s">
        <v>775</v>
      </c>
      <c r="EW34" s="703">
        <v>54559</v>
      </c>
      <c r="EX34" s="703">
        <v>213220</v>
      </c>
      <c r="EY34" s="703">
        <v>2564</v>
      </c>
      <c r="EZ34" s="703">
        <v>2564</v>
      </c>
      <c r="FA34" s="703">
        <v>65834</v>
      </c>
      <c r="FB34" s="603" t="s">
        <v>644</v>
      </c>
      <c r="FC34" s="606" t="s">
        <v>644</v>
      </c>
      <c r="FD34" s="491"/>
      <c r="FE34" s="503">
        <v>15</v>
      </c>
      <c r="FF34" s="702" t="s">
        <v>775</v>
      </c>
      <c r="FG34" s="703"/>
      <c r="FH34" s="703"/>
      <c r="FI34" s="703"/>
      <c r="FJ34" s="703"/>
      <c r="FK34" s="703"/>
      <c r="FL34" s="703"/>
      <c r="FM34" s="704"/>
      <c r="FN34" s="491"/>
      <c r="FO34" s="503">
        <v>15</v>
      </c>
      <c r="FP34" s="702" t="s">
        <v>775</v>
      </c>
      <c r="FQ34" s="703"/>
      <c r="FR34" s="703"/>
      <c r="FS34" s="703"/>
      <c r="FT34" s="703"/>
      <c r="FU34" s="703"/>
      <c r="FV34" s="603"/>
      <c r="FW34" s="704"/>
      <c r="FX34" s="491"/>
      <c r="FY34" s="503">
        <v>15</v>
      </c>
      <c r="FZ34" s="702" t="s">
        <v>775</v>
      </c>
      <c r="GA34" s="703"/>
      <c r="GB34" s="703"/>
      <c r="GC34" s="703"/>
      <c r="GD34" s="703"/>
      <c r="GE34" s="703"/>
      <c r="GF34" s="603" t="s">
        <v>644</v>
      </c>
      <c r="GG34" s="606" t="s">
        <v>644</v>
      </c>
      <c r="GH34" s="491"/>
      <c r="GI34" s="503">
        <v>15</v>
      </c>
      <c r="GJ34" s="702" t="s">
        <v>775</v>
      </c>
      <c r="GK34" s="703"/>
      <c r="GL34" s="703"/>
      <c r="GM34" s="703"/>
      <c r="GN34" s="703"/>
      <c r="GO34" s="703"/>
      <c r="GP34" s="603" t="s">
        <v>644</v>
      </c>
      <c r="GQ34" s="606" t="s">
        <v>644</v>
      </c>
      <c r="GR34" s="491"/>
      <c r="GS34" s="503">
        <v>15</v>
      </c>
      <c r="GT34" s="702" t="s">
        <v>775</v>
      </c>
      <c r="GU34" s="703"/>
      <c r="GV34" s="703"/>
      <c r="GW34" s="703"/>
      <c r="GX34" s="703"/>
      <c r="GY34" s="703"/>
      <c r="GZ34" s="703"/>
      <c r="HA34" s="704"/>
      <c r="HB34" s="491"/>
      <c r="HC34" s="503">
        <v>15</v>
      </c>
      <c r="HD34" s="702" t="s">
        <v>775</v>
      </c>
      <c r="HE34" s="703"/>
      <c r="HF34" s="703"/>
      <c r="HG34" s="703"/>
      <c r="HH34" s="703"/>
      <c r="HI34" s="703"/>
      <c r="HJ34" s="703"/>
      <c r="HK34" s="704"/>
      <c r="HL34" s="491"/>
      <c r="HM34" s="503">
        <v>15</v>
      </c>
      <c r="HN34" s="702" t="s">
        <v>775</v>
      </c>
      <c r="HO34" s="703"/>
      <c r="HP34" s="703"/>
      <c r="HQ34" s="703"/>
      <c r="HR34" s="703"/>
      <c r="HS34" s="703"/>
      <c r="HT34" s="603" t="s">
        <v>644</v>
      </c>
      <c r="HU34" s="606" t="s">
        <v>644</v>
      </c>
      <c r="HV34" s="491"/>
      <c r="HW34" s="503">
        <v>15</v>
      </c>
      <c r="HX34" s="702" t="s">
        <v>775</v>
      </c>
      <c r="HY34" s="703"/>
      <c r="HZ34" s="703"/>
      <c r="IA34" s="703"/>
      <c r="IB34" s="703"/>
      <c r="IC34" s="703"/>
      <c r="ID34" s="603" t="s">
        <v>644</v>
      </c>
      <c r="IE34" s="606" t="s">
        <v>644</v>
      </c>
    </row>
    <row r="35" spans="1:239" ht="27" thickBot="1">
      <c r="A35" s="543">
        <v>16</v>
      </c>
      <c r="B35" s="712" t="s">
        <v>776</v>
      </c>
      <c r="C35" s="713">
        <v>84</v>
      </c>
      <c r="D35" s="713">
        <v>1086</v>
      </c>
      <c r="E35" s="713">
        <v>9</v>
      </c>
      <c r="F35" s="713"/>
      <c r="G35" s="713">
        <v>193</v>
      </c>
      <c r="H35" s="713"/>
      <c r="I35" s="714"/>
      <c r="J35" s="491"/>
      <c r="K35" s="543">
        <v>16</v>
      </c>
      <c r="L35" s="712" t="s">
        <v>776</v>
      </c>
      <c r="M35" s="713">
        <v>89</v>
      </c>
      <c r="N35" s="713">
        <v>1117</v>
      </c>
      <c r="O35" s="713"/>
      <c r="P35" s="713"/>
      <c r="Q35" s="713">
        <v>194</v>
      </c>
      <c r="R35" s="713"/>
      <c r="S35" s="714">
        <v>560</v>
      </c>
      <c r="T35" s="491"/>
      <c r="U35" s="543">
        <v>16</v>
      </c>
      <c r="V35" s="712" t="s">
        <v>776</v>
      </c>
      <c r="W35" s="713">
        <v>89</v>
      </c>
      <c r="X35" s="713">
        <v>11151</v>
      </c>
      <c r="Y35" s="713"/>
      <c r="Z35" s="713"/>
      <c r="AA35" s="713">
        <v>194</v>
      </c>
      <c r="AB35" s="715" t="s">
        <v>644</v>
      </c>
      <c r="AC35" s="716" t="s">
        <v>644</v>
      </c>
      <c r="AD35" s="491"/>
      <c r="AE35" s="543">
        <v>16</v>
      </c>
      <c r="AF35" s="712" t="s">
        <v>776</v>
      </c>
      <c r="AG35" s="713">
        <v>371431</v>
      </c>
      <c r="AH35" s="713">
        <v>5398508</v>
      </c>
      <c r="AI35" s="713"/>
      <c r="AJ35" s="713"/>
      <c r="AK35" s="713">
        <v>489304</v>
      </c>
      <c r="AL35" s="715" t="s">
        <v>644</v>
      </c>
      <c r="AM35" s="716" t="s">
        <v>644</v>
      </c>
      <c r="AN35" s="491"/>
      <c r="AO35" s="543">
        <v>16</v>
      </c>
      <c r="AP35" s="712" t="s">
        <v>776</v>
      </c>
      <c r="AQ35" s="713">
        <v>29</v>
      </c>
      <c r="AR35" s="713">
        <v>194</v>
      </c>
      <c r="AS35" s="713">
        <v>7</v>
      </c>
      <c r="AT35" s="713"/>
      <c r="AU35" s="713">
        <v>52</v>
      </c>
      <c r="AV35" s="713"/>
      <c r="AW35" s="714"/>
      <c r="AX35" s="491"/>
      <c r="AY35" s="543">
        <v>16</v>
      </c>
      <c r="AZ35" s="712" t="s">
        <v>776</v>
      </c>
      <c r="BA35" s="713">
        <v>36</v>
      </c>
      <c r="BB35" s="713">
        <v>273</v>
      </c>
      <c r="BC35" s="713"/>
      <c r="BD35" s="713"/>
      <c r="BE35" s="713">
        <v>60</v>
      </c>
      <c r="BF35" s="713"/>
      <c r="BG35" s="714">
        <v>203</v>
      </c>
      <c r="BH35" s="491"/>
      <c r="BI35" s="543">
        <v>16</v>
      </c>
      <c r="BJ35" s="712" t="s">
        <v>776</v>
      </c>
      <c r="BK35" s="713">
        <v>36</v>
      </c>
      <c r="BL35" s="713">
        <v>2291</v>
      </c>
      <c r="BM35" s="713"/>
      <c r="BN35" s="713"/>
      <c r="BO35" s="713">
        <v>60</v>
      </c>
      <c r="BP35" s="715" t="s">
        <v>644</v>
      </c>
      <c r="BQ35" s="716" t="s">
        <v>644</v>
      </c>
      <c r="BR35" s="491"/>
      <c r="BS35" s="543">
        <v>16</v>
      </c>
      <c r="BT35" s="712" t="s">
        <v>776</v>
      </c>
      <c r="BU35" s="713">
        <v>210826</v>
      </c>
      <c r="BV35" s="713">
        <v>1108522</v>
      </c>
      <c r="BW35" s="713"/>
      <c r="BX35" s="713"/>
      <c r="BY35" s="713">
        <v>191175</v>
      </c>
      <c r="BZ35" s="715" t="s">
        <v>644</v>
      </c>
      <c r="CA35" s="716" t="s">
        <v>644</v>
      </c>
      <c r="CB35" s="491"/>
      <c r="CC35" s="543">
        <v>16</v>
      </c>
      <c r="CD35" s="712" t="s">
        <v>776</v>
      </c>
      <c r="CE35" s="713">
        <v>7</v>
      </c>
      <c r="CF35" s="713">
        <v>28</v>
      </c>
      <c r="CG35" s="713">
        <v>3</v>
      </c>
      <c r="CH35" s="713"/>
      <c r="CI35" s="713">
        <v>3</v>
      </c>
      <c r="CJ35" s="713"/>
      <c r="CK35" s="714"/>
      <c r="CL35" s="491"/>
      <c r="CM35" s="543">
        <v>16</v>
      </c>
      <c r="CN35" s="712" t="s">
        <v>776</v>
      </c>
      <c r="CO35" s="713">
        <v>10</v>
      </c>
      <c r="CP35" s="713">
        <v>32</v>
      </c>
      <c r="CQ35" s="713"/>
      <c r="CR35" s="713"/>
      <c r="CS35" s="713">
        <v>3</v>
      </c>
      <c r="CT35" s="713"/>
      <c r="CU35" s="714">
        <v>16</v>
      </c>
      <c r="CV35" s="491"/>
      <c r="CW35" s="543">
        <v>16</v>
      </c>
      <c r="CX35" s="712" t="s">
        <v>776</v>
      </c>
      <c r="CY35" s="713">
        <v>10</v>
      </c>
      <c r="CZ35" s="713">
        <v>230</v>
      </c>
      <c r="DA35" s="713"/>
      <c r="DB35" s="713"/>
      <c r="DC35" s="713">
        <v>3</v>
      </c>
      <c r="DD35" s="715" t="s">
        <v>644</v>
      </c>
      <c r="DE35" s="716" t="s">
        <v>644</v>
      </c>
      <c r="DF35" s="491"/>
      <c r="DG35" s="543">
        <v>16</v>
      </c>
      <c r="DH35" s="712" t="s">
        <v>776</v>
      </c>
      <c r="DI35" s="713">
        <v>16210</v>
      </c>
      <c r="DJ35" s="713">
        <v>110713</v>
      </c>
      <c r="DK35" s="713"/>
      <c r="DL35" s="713"/>
      <c r="DM35" s="713">
        <v>12526</v>
      </c>
      <c r="DN35" s="715" t="s">
        <v>644</v>
      </c>
      <c r="DO35" s="716" t="s">
        <v>644</v>
      </c>
      <c r="DP35" s="491"/>
      <c r="DQ35" s="543">
        <v>16</v>
      </c>
      <c r="DR35" s="712" t="s">
        <v>776</v>
      </c>
      <c r="DS35" s="713">
        <v>12</v>
      </c>
      <c r="DT35" s="713">
        <v>40</v>
      </c>
      <c r="DU35" s="713"/>
      <c r="DV35" s="713"/>
      <c r="DW35" s="713">
        <v>19</v>
      </c>
      <c r="DX35" s="713"/>
      <c r="DY35" s="714"/>
      <c r="DZ35" s="491"/>
      <c r="EA35" s="543">
        <v>16</v>
      </c>
      <c r="EB35" s="712" t="s">
        <v>776</v>
      </c>
      <c r="EC35" s="713">
        <v>12</v>
      </c>
      <c r="ED35" s="713">
        <v>54</v>
      </c>
      <c r="EE35" s="713"/>
      <c r="EF35" s="713"/>
      <c r="EG35" s="713">
        <v>19</v>
      </c>
      <c r="EH35" s="713"/>
      <c r="EI35" s="714">
        <v>6</v>
      </c>
      <c r="EJ35" s="491"/>
      <c r="EK35" s="543">
        <v>16</v>
      </c>
      <c r="EL35" s="712" t="s">
        <v>776</v>
      </c>
      <c r="EM35" s="713">
        <v>12</v>
      </c>
      <c r="EN35" s="713">
        <v>412</v>
      </c>
      <c r="EO35" s="713"/>
      <c r="EP35" s="713"/>
      <c r="EQ35" s="713">
        <v>19</v>
      </c>
      <c r="ER35" s="715" t="s">
        <v>644</v>
      </c>
      <c r="ES35" s="716" t="s">
        <v>644</v>
      </c>
      <c r="ET35" s="491"/>
      <c r="EU35" s="543">
        <v>16</v>
      </c>
      <c r="EV35" s="712" t="s">
        <v>776</v>
      </c>
      <c r="EW35" s="713">
        <v>34041</v>
      </c>
      <c r="EX35" s="713">
        <v>199043</v>
      </c>
      <c r="EY35" s="713"/>
      <c r="EZ35" s="713"/>
      <c r="FA35" s="713">
        <v>54330</v>
      </c>
      <c r="FB35" s="715" t="s">
        <v>644</v>
      </c>
      <c r="FC35" s="716" t="s">
        <v>644</v>
      </c>
      <c r="FD35" s="491"/>
      <c r="FE35" s="543">
        <v>16</v>
      </c>
      <c r="FF35" s="712" t="s">
        <v>776</v>
      </c>
      <c r="FG35" s="713">
        <v>1</v>
      </c>
      <c r="FH35" s="713"/>
      <c r="FI35" s="713"/>
      <c r="FJ35" s="713"/>
      <c r="FK35" s="713"/>
      <c r="FL35" s="713"/>
      <c r="FM35" s="714"/>
      <c r="FN35" s="491"/>
      <c r="FO35" s="543">
        <v>16</v>
      </c>
      <c r="FP35" s="712" t="s">
        <v>776</v>
      </c>
      <c r="FQ35" s="713">
        <v>1</v>
      </c>
      <c r="FR35" s="713"/>
      <c r="FS35" s="713"/>
      <c r="FT35" s="713"/>
      <c r="FU35" s="713"/>
      <c r="FV35" s="715"/>
      <c r="FW35" s="714">
        <v>1</v>
      </c>
      <c r="FX35" s="491"/>
      <c r="FY35" s="543">
        <v>16</v>
      </c>
      <c r="FZ35" s="712" t="s">
        <v>776</v>
      </c>
      <c r="GA35" s="713">
        <v>1</v>
      </c>
      <c r="GB35" s="713"/>
      <c r="GC35" s="713"/>
      <c r="GD35" s="713"/>
      <c r="GE35" s="713"/>
      <c r="GF35" s="715" t="s">
        <v>644</v>
      </c>
      <c r="GG35" s="716" t="s">
        <v>644</v>
      </c>
      <c r="GH35" s="491"/>
      <c r="GI35" s="543">
        <v>16</v>
      </c>
      <c r="GJ35" s="712" t="s">
        <v>776</v>
      </c>
      <c r="GK35" s="713">
        <v>6484</v>
      </c>
      <c r="GL35" s="713"/>
      <c r="GM35" s="713"/>
      <c r="GN35" s="713"/>
      <c r="GO35" s="713"/>
      <c r="GP35" s="715" t="s">
        <v>644</v>
      </c>
      <c r="GQ35" s="716" t="s">
        <v>644</v>
      </c>
      <c r="GR35" s="491"/>
      <c r="GS35" s="543">
        <v>16</v>
      </c>
      <c r="GT35" s="712" t="s">
        <v>776</v>
      </c>
      <c r="GU35" s="713"/>
      <c r="GV35" s="713"/>
      <c r="GW35" s="713"/>
      <c r="GX35" s="713"/>
      <c r="GY35" s="713">
        <v>1</v>
      </c>
      <c r="GZ35" s="713"/>
      <c r="HA35" s="714"/>
      <c r="HB35" s="491"/>
      <c r="HC35" s="543">
        <v>16</v>
      </c>
      <c r="HD35" s="712" t="s">
        <v>776</v>
      </c>
      <c r="HE35" s="713"/>
      <c r="HF35" s="713"/>
      <c r="HG35" s="713"/>
      <c r="HH35" s="713"/>
      <c r="HI35" s="713">
        <v>1</v>
      </c>
      <c r="HJ35" s="713"/>
      <c r="HK35" s="714">
        <v>1</v>
      </c>
      <c r="HL35" s="491"/>
      <c r="HM35" s="543">
        <v>16</v>
      </c>
      <c r="HN35" s="712" t="s">
        <v>776</v>
      </c>
      <c r="HO35" s="713"/>
      <c r="HP35" s="713"/>
      <c r="HQ35" s="713"/>
      <c r="HR35" s="713"/>
      <c r="HS35" s="713">
        <v>1</v>
      </c>
      <c r="HT35" s="715" t="s">
        <v>644</v>
      </c>
      <c r="HU35" s="716" t="s">
        <v>644</v>
      </c>
      <c r="HV35" s="491"/>
      <c r="HW35" s="543">
        <v>16</v>
      </c>
      <c r="HX35" s="712" t="s">
        <v>776</v>
      </c>
      <c r="HY35" s="713"/>
      <c r="HZ35" s="713"/>
      <c r="IA35" s="713"/>
      <c r="IB35" s="713"/>
      <c r="IC35" s="713">
        <v>4863</v>
      </c>
      <c r="ID35" s="715" t="s">
        <v>644</v>
      </c>
      <c r="IE35" s="716" t="s">
        <v>644</v>
      </c>
    </row>
    <row r="36" spans="1:239" ht="27" thickBot="1">
      <c r="A36" s="562"/>
      <c r="B36" s="563" t="s">
        <v>777</v>
      </c>
      <c r="C36" s="435">
        <f>SUM(C20:C35)</f>
        <v>1441</v>
      </c>
      <c r="D36" s="435">
        <f aca="true" t="shared" si="0" ref="D36:I36">SUM(D20:D35)</f>
        <v>17489</v>
      </c>
      <c r="E36" s="435">
        <f t="shared" si="0"/>
        <v>300</v>
      </c>
      <c r="F36" s="435">
        <f t="shared" si="0"/>
        <v>61</v>
      </c>
      <c r="G36" s="435">
        <f t="shared" si="0"/>
        <v>2217</v>
      </c>
      <c r="H36" s="435">
        <f t="shared" si="0"/>
        <v>530</v>
      </c>
      <c r="I36" s="435">
        <f t="shared" si="0"/>
        <v>13518</v>
      </c>
      <c r="J36" s="491"/>
      <c r="K36" s="562"/>
      <c r="L36" s="563" t="s">
        <v>777</v>
      </c>
      <c r="M36" s="435">
        <f aca="true" t="shared" si="1" ref="M36:S36">SUM(M20:M35)</f>
        <v>1335</v>
      </c>
      <c r="N36" s="435">
        <f t="shared" si="1"/>
        <v>18481</v>
      </c>
      <c r="O36" s="435">
        <f t="shared" si="1"/>
        <v>423</v>
      </c>
      <c r="P36" s="435">
        <f t="shared" si="1"/>
        <v>63</v>
      </c>
      <c r="Q36" s="435">
        <f t="shared" si="1"/>
        <v>2138</v>
      </c>
      <c r="R36" s="435">
        <f t="shared" si="1"/>
        <v>541</v>
      </c>
      <c r="S36" s="435">
        <f t="shared" si="1"/>
        <v>15488</v>
      </c>
      <c r="T36" s="491"/>
      <c r="U36" s="562"/>
      <c r="V36" s="563" t="s">
        <v>777</v>
      </c>
      <c r="W36" s="435">
        <f>SUM(W20:W35)</f>
        <v>1356</v>
      </c>
      <c r="X36" s="435">
        <f>SUM(X20:X35)</f>
        <v>182692</v>
      </c>
      <c r="Y36" s="435">
        <f>SUM(Y20:Y35)</f>
        <v>794</v>
      </c>
      <c r="Z36" s="435">
        <f>SUM(Z20:Z35)</f>
        <v>378</v>
      </c>
      <c r="AA36" s="435">
        <f>SUM(AA20:AA35)</f>
        <v>7022</v>
      </c>
      <c r="AB36" s="717" t="s">
        <v>644</v>
      </c>
      <c r="AC36" s="717" t="s">
        <v>644</v>
      </c>
      <c r="AD36" s="491"/>
      <c r="AE36" s="562"/>
      <c r="AF36" s="563" t="s">
        <v>777</v>
      </c>
      <c r="AG36" s="435">
        <f>SUM(AG20:AG35)</f>
        <v>5704959</v>
      </c>
      <c r="AH36" s="435">
        <f>SUM(AH20:AH35)</f>
        <v>88248834</v>
      </c>
      <c r="AI36" s="435">
        <f>SUM(AI20:AI35)</f>
        <v>164932</v>
      </c>
      <c r="AJ36" s="435">
        <f>SUM(AJ20:AJ35)</f>
        <v>101491</v>
      </c>
      <c r="AK36" s="435">
        <f>SUM(AK20:AK35)</f>
        <v>6343079</v>
      </c>
      <c r="AL36" s="717" t="s">
        <v>644</v>
      </c>
      <c r="AM36" s="717" t="s">
        <v>644</v>
      </c>
      <c r="AN36" s="491"/>
      <c r="AO36" s="562"/>
      <c r="AP36" s="563" t="s">
        <v>777</v>
      </c>
      <c r="AQ36" s="435">
        <f aca="true" t="shared" si="2" ref="AQ36:AW36">SUM(AQ20:AQ35)</f>
        <v>569</v>
      </c>
      <c r="AR36" s="435">
        <f t="shared" si="2"/>
        <v>1973</v>
      </c>
      <c r="AS36" s="435">
        <f t="shared" si="2"/>
        <v>189</v>
      </c>
      <c r="AT36" s="435">
        <f t="shared" si="2"/>
        <v>102</v>
      </c>
      <c r="AU36" s="435">
        <f t="shared" si="2"/>
        <v>731</v>
      </c>
      <c r="AV36" s="435">
        <f t="shared" si="2"/>
        <v>103</v>
      </c>
      <c r="AW36" s="435">
        <f t="shared" si="2"/>
        <v>1313</v>
      </c>
      <c r="AX36" s="491"/>
      <c r="AY36" s="562"/>
      <c r="AZ36" s="563" t="s">
        <v>777</v>
      </c>
      <c r="BA36" s="435">
        <f aca="true" t="shared" si="3" ref="BA36:BG36">SUM(BA20:BA35)</f>
        <v>763</v>
      </c>
      <c r="BB36" s="435">
        <f t="shared" si="3"/>
        <v>4439</v>
      </c>
      <c r="BC36" s="435">
        <f t="shared" si="3"/>
        <v>330</v>
      </c>
      <c r="BD36" s="435">
        <f t="shared" si="3"/>
        <v>191</v>
      </c>
      <c r="BE36" s="435">
        <f t="shared" si="3"/>
        <v>1120</v>
      </c>
      <c r="BF36" s="435">
        <f t="shared" si="3"/>
        <v>166</v>
      </c>
      <c r="BG36" s="435">
        <f t="shared" si="3"/>
        <v>3029</v>
      </c>
      <c r="BH36" s="491"/>
      <c r="BI36" s="562"/>
      <c r="BJ36" s="563" t="s">
        <v>777</v>
      </c>
      <c r="BK36" s="435">
        <f>SUM(BK20:BK35)</f>
        <v>838</v>
      </c>
      <c r="BL36" s="435">
        <f>SUM(BL20:BL35)</f>
        <v>37973</v>
      </c>
      <c r="BM36" s="435">
        <f>SUM(BM20:BM35)</f>
        <v>1199</v>
      </c>
      <c r="BN36" s="435">
        <f>SUM(BN20:BN35)</f>
        <v>638</v>
      </c>
      <c r="BO36" s="435">
        <f>SUM(BO20:BO35)</f>
        <v>1164</v>
      </c>
      <c r="BP36" s="717" t="s">
        <v>644</v>
      </c>
      <c r="BQ36" s="717" t="s">
        <v>644</v>
      </c>
      <c r="BR36" s="491"/>
      <c r="BS36" s="562"/>
      <c r="BT36" s="563" t="s">
        <v>777</v>
      </c>
      <c r="BU36" s="435">
        <f>SUM(BU20:BU35)</f>
        <v>4110599</v>
      </c>
      <c r="BV36" s="435">
        <f>SUM(BV20:BV35)</f>
        <v>18359909</v>
      </c>
      <c r="BW36" s="435">
        <f>SUM(BW20:BW35)</f>
        <v>263070</v>
      </c>
      <c r="BX36" s="435">
        <f>SUM(BX20:BX35)</f>
        <v>143749</v>
      </c>
      <c r="BY36" s="435">
        <f>SUM(BY20:BY35)</f>
        <v>3970951</v>
      </c>
      <c r="BZ36" s="717" t="s">
        <v>644</v>
      </c>
      <c r="CA36" s="717" t="s">
        <v>644</v>
      </c>
      <c r="CB36" s="491"/>
      <c r="CC36" s="562"/>
      <c r="CD36" s="563" t="s">
        <v>777</v>
      </c>
      <c r="CE36" s="435">
        <f aca="true" t="shared" si="4" ref="CE36:CK36">SUM(CE20:CE35)</f>
        <v>115</v>
      </c>
      <c r="CF36" s="435">
        <f t="shared" si="4"/>
        <v>313</v>
      </c>
      <c r="CG36" s="435">
        <f t="shared" si="4"/>
        <v>45</v>
      </c>
      <c r="CH36" s="435">
        <f t="shared" si="4"/>
        <v>17</v>
      </c>
      <c r="CI36" s="435">
        <f t="shared" si="4"/>
        <v>115</v>
      </c>
      <c r="CJ36" s="435">
        <f t="shared" si="4"/>
        <v>12</v>
      </c>
      <c r="CK36" s="435">
        <f t="shared" si="4"/>
        <v>221</v>
      </c>
      <c r="CL36" s="491"/>
      <c r="CM36" s="562"/>
      <c r="CN36" s="563" t="s">
        <v>777</v>
      </c>
      <c r="CO36" s="435">
        <f aca="true" t="shared" si="5" ref="CO36:CU36">SUM(CO20:CO35)</f>
        <v>140</v>
      </c>
      <c r="CP36" s="435">
        <f t="shared" si="5"/>
        <v>545</v>
      </c>
      <c r="CQ36" s="435">
        <f t="shared" si="5"/>
        <v>47</v>
      </c>
      <c r="CR36" s="435">
        <f t="shared" si="5"/>
        <v>19</v>
      </c>
      <c r="CS36" s="435">
        <f t="shared" si="5"/>
        <v>151</v>
      </c>
      <c r="CT36" s="435">
        <f t="shared" si="5"/>
        <v>24</v>
      </c>
      <c r="CU36" s="435">
        <f t="shared" si="5"/>
        <v>367</v>
      </c>
      <c r="CV36" s="491"/>
      <c r="CW36" s="562"/>
      <c r="CX36" s="563" t="s">
        <v>777</v>
      </c>
      <c r="CY36" s="435">
        <f>SUM(CY20:CY35)</f>
        <v>149</v>
      </c>
      <c r="CZ36" s="435">
        <f>SUM(CZ20:CZ35)</f>
        <v>4296</v>
      </c>
      <c r="DA36" s="435">
        <f>SUM(DA20:DA35)</f>
        <v>101</v>
      </c>
      <c r="DB36" s="435">
        <f>SUM(DB20:DB35)</f>
        <v>74</v>
      </c>
      <c r="DC36" s="435">
        <f>SUM(DC20:DC35)</f>
        <v>151</v>
      </c>
      <c r="DD36" s="717" t="s">
        <v>644</v>
      </c>
      <c r="DE36" s="717" t="s">
        <v>644</v>
      </c>
      <c r="DF36" s="491"/>
      <c r="DG36" s="562"/>
      <c r="DH36" s="563" t="s">
        <v>777</v>
      </c>
      <c r="DI36" s="435">
        <f>SUM(DI20:DI35)</f>
        <v>570496</v>
      </c>
      <c r="DJ36" s="435">
        <f>SUM(DJ20:DJ35)</f>
        <v>2075248</v>
      </c>
      <c r="DK36" s="435">
        <f>SUM(DK20:DK35)</f>
        <v>16987</v>
      </c>
      <c r="DL36" s="435">
        <f>SUM(DL20:DL35)</f>
        <v>13127</v>
      </c>
      <c r="DM36" s="435">
        <f>SUM(DM20:DM35)</f>
        <v>493513</v>
      </c>
      <c r="DN36" s="717" t="s">
        <v>644</v>
      </c>
      <c r="DO36" s="717" t="s">
        <v>644</v>
      </c>
      <c r="DP36" s="491"/>
      <c r="DQ36" s="562"/>
      <c r="DR36" s="563" t="s">
        <v>777</v>
      </c>
      <c r="DS36" s="435">
        <f aca="true" t="shared" si="6" ref="DS36:DY36">SUM(DS20:DS35)</f>
        <v>157</v>
      </c>
      <c r="DT36" s="435">
        <f t="shared" si="6"/>
        <v>575</v>
      </c>
      <c r="DU36" s="435">
        <f t="shared" si="6"/>
        <v>20</v>
      </c>
      <c r="DV36" s="435">
        <f t="shared" si="6"/>
        <v>12</v>
      </c>
      <c r="DW36" s="435">
        <f t="shared" si="6"/>
        <v>228</v>
      </c>
      <c r="DX36" s="435">
        <f t="shared" si="6"/>
        <v>19</v>
      </c>
      <c r="DY36" s="435">
        <f t="shared" si="6"/>
        <v>381</v>
      </c>
      <c r="DZ36" s="491"/>
      <c r="EA36" s="562"/>
      <c r="EB36" s="563" t="s">
        <v>777</v>
      </c>
      <c r="EC36" s="435">
        <f>SUM(EC20:EC35)</f>
        <v>181</v>
      </c>
      <c r="ED36" s="435">
        <f>SUM(ED20:ED35)</f>
        <v>844</v>
      </c>
      <c r="EE36" s="435">
        <f>SUM(EE20:EE35)</f>
        <v>21</v>
      </c>
      <c r="EF36" s="435">
        <f>SUM(EF20:EF35)</f>
        <v>13</v>
      </c>
      <c r="EG36" s="435">
        <f>SUM(EG20:EG35)</f>
        <v>300</v>
      </c>
      <c r="EH36" s="435">
        <f>SUM(EH20:EH35)</f>
        <v>53</v>
      </c>
      <c r="EI36" s="435">
        <f>SUM(EI20:EI35)</f>
        <v>579</v>
      </c>
      <c r="EJ36" s="491"/>
      <c r="EK36" s="562"/>
      <c r="EL36" s="563" t="s">
        <v>777</v>
      </c>
      <c r="EM36" s="435">
        <f>SUM(EM20:EM35)</f>
        <v>230</v>
      </c>
      <c r="EN36" s="435">
        <f>SUM(EN20:EN35)</f>
        <v>5925</v>
      </c>
      <c r="EO36" s="435">
        <f>SUM(EO20:EO35)</f>
        <v>100</v>
      </c>
      <c r="EP36" s="435">
        <f>SUM(EP20:EP35)</f>
        <v>63</v>
      </c>
      <c r="EQ36" s="435">
        <f>SUM(EQ20:EQ35)</f>
        <v>302</v>
      </c>
      <c r="ER36" s="717" t="s">
        <v>644</v>
      </c>
      <c r="ES36" s="717" t="s">
        <v>644</v>
      </c>
      <c r="ET36" s="491"/>
      <c r="EU36" s="562"/>
      <c r="EV36" s="563" t="s">
        <v>777</v>
      </c>
      <c r="EW36" s="435">
        <f>SUM(EW20:EW35)</f>
        <v>647506</v>
      </c>
      <c r="EX36" s="435">
        <f>SUM(EX20:EX35)</f>
        <v>2836120</v>
      </c>
      <c r="EY36" s="435">
        <f>SUM(EY20:EY35)</f>
        <v>29156</v>
      </c>
      <c r="EZ36" s="435">
        <f>SUM(EZ20:EZ35)</f>
        <v>12494</v>
      </c>
      <c r="FA36" s="435">
        <f>SUM(FA20:FA35)</f>
        <v>894800</v>
      </c>
      <c r="FB36" s="717" t="s">
        <v>644</v>
      </c>
      <c r="FC36" s="717" t="s">
        <v>644</v>
      </c>
      <c r="FD36" s="491"/>
      <c r="FE36" s="562"/>
      <c r="FF36" s="563" t="s">
        <v>777</v>
      </c>
      <c r="FG36" s="435">
        <f>SUM(FG20:FG35)</f>
        <v>5</v>
      </c>
      <c r="FH36" s="435">
        <f>SUM(FH20:FH35)</f>
        <v>3</v>
      </c>
      <c r="FI36" s="435">
        <f>SUM(FI20:FI35)</f>
        <v>2</v>
      </c>
      <c r="FJ36" s="435">
        <f>SUM(FJ20:FJ35)</f>
        <v>0</v>
      </c>
      <c r="FK36" s="435">
        <f>SUM(FK20:FK35)</f>
        <v>4</v>
      </c>
      <c r="FL36" s="435">
        <f>SUM(FL20:FL35)</f>
        <v>1</v>
      </c>
      <c r="FM36" s="435">
        <f>SUM(FM20:FM35)</f>
        <v>3</v>
      </c>
      <c r="FN36" s="491"/>
      <c r="FO36" s="562"/>
      <c r="FP36" s="563" t="s">
        <v>777</v>
      </c>
      <c r="FQ36" s="435">
        <f>SUM(FQ20:FQ35)</f>
        <v>5</v>
      </c>
      <c r="FR36" s="435">
        <f>SUM(FR20:FR35)</f>
        <v>4</v>
      </c>
      <c r="FS36" s="435">
        <f>SUM(FS20:FS35)</f>
        <v>2</v>
      </c>
      <c r="FT36" s="435">
        <f>SUM(FT20:FT35)</f>
        <v>0</v>
      </c>
      <c r="FU36" s="435">
        <f>SUM(FU20:FU35)</f>
        <v>4</v>
      </c>
      <c r="FV36" s="435">
        <f>SUM(FV20:FV35)</f>
        <v>1</v>
      </c>
      <c r="FW36" s="435">
        <f>SUM(FW20:FW35)</f>
        <v>8</v>
      </c>
      <c r="FX36" s="491"/>
      <c r="FY36" s="562"/>
      <c r="FZ36" s="563" t="s">
        <v>777</v>
      </c>
      <c r="GA36" s="435">
        <f>SUM(GA20:GA35)</f>
        <v>5</v>
      </c>
      <c r="GB36" s="435">
        <f>SUM(GB20:GB35)</f>
        <v>19</v>
      </c>
      <c r="GC36" s="435">
        <f>SUM(GC20:GC35)</f>
        <v>5</v>
      </c>
      <c r="GD36" s="435">
        <f>SUM(GD20:GD35)</f>
        <v>0</v>
      </c>
      <c r="GE36" s="435">
        <f>SUM(GE20:GE35)</f>
        <v>4</v>
      </c>
      <c r="GF36" s="717" t="s">
        <v>644</v>
      </c>
      <c r="GG36" s="717" t="s">
        <v>644</v>
      </c>
      <c r="GH36" s="491"/>
      <c r="GI36" s="562"/>
      <c r="GJ36" s="563" t="s">
        <v>777</v>
      </c>
      <c r="GK36" s="435">
        <f>SUM(GK20:GK35)</f>
        <v>27017</v>
      </c>
      <c r="GL36" s="435">
        <f>SUM(GL20:GL35)</f>
        <v>9239</v>
      </c>
      <c r="GM36" s="435">
        <f>SUM(GM20:GM35)</f>
        <v>14603</v>
      </c>
      <c r="GN36" s="435">
        <f>SUM(GN20:GN35)</f>
        <v>0</v>
      </c>
      <c r="GO36" s="435">
        <f>SUM(GO20:GO35)</f>
        <v>19452</v>
      </c>
      <c r="GP36" s="717" t="s">
        <v>644</v>
      </c>
      <c r="GQ36" s="717" t="s">
        <v>644</v>
      </c>
      <c r="GR36" s="491"/>
      <c r="GS36" s="562"/>
      <c r="GT36" s="563" t="s">
        <v>777</v>
      </c>
      <c r="GU36" s="435">
        <f>SUM(GU20:GU35)</f>
        <v>4</v>
      </c>
      <c r="GV36" s="435">
        <f>SUM(GV20:GV35)</f>
        <v>4</v>
      </c>
      <c r="GW36" s="435">
        <f>SUM(GW20:GW35)</f>
        <v>0</v>
      </c>
      <c r="GX36" s="435">
        <f>SUM(GX20:GX35)</f>
        <v>0</v>
      </c>
      <c r="GY36" s="435">
        <f>SUM(GY20:GY35)</f>
        <v>12</v>
      </c>
      <c r="GZ36" s="435">
        <f>SUM(GZ20:GZ35)</f>
        <v>2</v>
      </c>
      <c r="HA36" s="435">
        <f>SUM(HA20:HA35)</f>
        <v>7</v>
      </c>
      <c r="HB36" s="491"/>
      <c r="HC36" s="562"/>
      <c r="HD36" s="563" t="s">
        <v>777</v>
      </c>
      <c r="HE36" s="435">
        <f>SUM(HE20:HE35)</f>
        <v>4</v>
      </c>
      <c r="HF36" s="435">
        <f>SUM(HF20:HF35)</f>
        <v>4</v>
      </c>
      <c r="HG36" s="435">
        <f>SUM(HG20:HG35)</f>
        <v>0</v>
      </c>
      <c r="HH36" s="435">
        <f>SUM(HH20:HH35)</f>
        <v>0</v>
      </c>
      <c r="HI36" s="435">
        <f>SUM(HI20:HI35)</f>
        <v>14</v>
      </c>
      <c r="HJ36" s="435">
        <f>SUM(HJ20:HJ35)</f>
        <v>2</v>
      </c>
      <c r="HK36" s="435">
        <f>SUM(HK20:HK35)</f>
        <v>7</v>
      </c>
      <c r="HL36" s="491"/>
      <c r="HM36" s="562"/>
      <c r="HN36" s="563" t="s">
        <v>777</v>
      </c>
      <c r="HO36" s="435">
        <f>SUM(HO20:HO35)</f>
        <v>4</v>
      </c>
      <c r="HP36" s="435">
        <f>SUM(HP20:HP35)</f>
        <v>21</v>
      </c>
      <c r="HQ36" s="435">
        <f>SUM(HQ20:HQ35)</f>
        <v>0</v>
      </c>
      <c r="HR36" s="435">
        <f>SUM(HR20:HR35)</f>
        <v>0</v>
      </c>
      <c r="HS36" s="435">
        <f>SUM(HS20:HS35)</f>
        <v>13</v>
      </c>
      <c r="HT36" s="717" t="s">
        <v>644</v>
      </c>
      <c r="HU36" s="717" t="s">
        <v>644</v>
      </c>
      <c r="HV36" s="491"/>
      <c r="HW36" s="562"/>
      <c r="HX36" s="563" t="s">
        <v>777</v>
      </c>
      <c r="HY36" s="435">
        <f>SUM(HY20:HY35)</f>
        <v>25936</v>
      </c>
      <c r="HZ36" s="435">
        <f>SUM(HZ20:HZ35)</f>
        <v>9803</v>
      </c>
      <c r="IA36" s="435">
        <f>SUM(IA20:IA35)</f>
        <v>0</v>
      </c>
      <c r="IB36" s="435">
        <f>SUM(IB20:IB35)</f>
        <v>0</v>
      </c>
      <c r="IC36" s="435">
        <f>SUM(IC20:IC35)</f>
        <v>24381</v>
      </c>
      <c r="ID36" s="717" t="s">
        <v>644</v>
      </c>
      <c r="IE36" s="717" t="s">
        <v>644</v>
      </c>
    </row>
    <row r="40" spans="1:119" ht="26.25">
      <c r="A40" s="556" t="s">
        <v>688</v>
      </c>
      <c r="B40" s="556"/>
      <c r="C40" s="718"/>
      <c r="D40" s="556"/>
      <c r="E40" s="556"/>
      <c r="F40" s="556"/>
      <c r="G40" s="556"/>
      <c r="H40" s="667"/>
      <c r="I40" s="667"/>
      <c r="J40" s="667"/>
      <c r="K40" s="556" t="s">
        <v>688</v>
      </c>
      <c r="L40" s="556"/>
      <c r="M40" s="718"/>
      <c r="N40" s="556"/>
      <c r="O40" s="556"/>
      <c r="P40" s="556"/>
      <c r="Q40" s="556"/>
      <c r="R40" s="667"/>
      <c r="S40" s="667"/>
      <c r="T40" s="667"/>
      <c r="U40" s="556" t="s">
        <v>688</v>
      </c>
      <c r="V40" s="556"/>
      <c r="W40" s="718"/>
      <c r="X40" s="556"/>
      <c r="Y40" s="556"/>
      <c r="Z40" s="556"/>
      <c r="AA40" s="556"/>
      <c r="AB40" s="667"/>
      <c r="AC40" s="667"/>
      <c r="AD40" s="667"/>
      <c r="AE40" s="556" t="s">
        <v>688</v>
      </c>
      <c r="AF40" s="556"/>
      <c r="AG40" s="718"/>
      <c r="AH40" s="556"/>
      <c r="AI40" s="556"/>
      <c r="AJ40" s="556"/>
      <c r="AK40" s="556"/>
      <c r="AL40" s="667"/>
      <c r="AM40" s="667"/>
      <c r="AN40" s="667"/>
      <c r="AO40" s="556" t="s">
        <v>688</v>
      </c>
      <c r="AP40" s="556"/>
      <c r="AQ40" s="718"/>
      <c r="AR40" s="556"/>
      <c r="AS40" s="556"/>
      <c r="AT40" s="556"/>
      <c r="AU40" s="556"/>
      <c r="AV40" s="667"/>
      <c r="AW40" s="667"/>
      <c r="AX40" s="667"/>
      <c r="AY40" s="556" t="s">
        <v>688</v>
      </c>
      <c r="AZ40" s="556"/>
      <c r="BA40" s="718"/>
      <c r="BB40" s="556"/>
      <c r="BC40" s="556"/>
      <c r="BD40" s="556"/>
      <c r="BE40" s="556"/>
      <c r="BF40" s="667"/>
      <c r="BG40" s="667"/>
      <c r="BH40" s="667"/>
      <c r="BI40" s="556" t="s">
        <v>688</v>
      </c>
      <c r="BJ40" s="556"/>
      <c r="BK40" s="718"/>
      <c r="BL40" s="556"/>
      <c r="BM40" s="556"/>
      <c r="BN40" s="556"/>
      <c r="BO40" s="556"/>
      <c r="BP40" s="667"/>
      <c r="BQ40" s="667"/>
      <c r="BR40" s="667"/>
      <c r="BS40" s="556" t="s">
        <v>688</v>
      </c>
      <c r="BT40" s="556"/>
      <c r="BU40" s="718"/>
      <c r="BV40" s="556"/>
      <c r="BW40" s="556"/>
      <c r="BX40" s="556"/>
      <c r="BY40" s="556"/>
      <c r="BZ40" s="667"/>
      <c r="CA40" s="667"/>
      <c r="CB40" s="667"/>
      <c r="CC40" s="556" t="s">
        <v>688</v>
      </c>
      <c r="CD40" s="556"/>
      <c r="CE40" s="718"/>
      <c r="CF40" s="556"/>
      <c r="CG40" s="556"/>
      <c r="CH40" s="556"/>
      <c r="CI40" s="556"/>
      <c r="CJ40" s="667"/>
      <c r="CK40" s="667"/>
      <c r="CL40" s="667"/>
      <c r="CM40" s="556" t="s">
        <v>688</v>
      </c>
      <c r="CN40" s="556"/>
      <c r="CO40" s="718"/>
      <c r="CP40" s="556"/>
      <c r="CQ40" s="556"/>
      <c r="CR40" s="556"/>
      <c r="CS40" s="556"/>
      <c r="CT40" s="667"/>
      <c r="CU40" s="667"/>
      <c r="CV40" s="667"/>
      <c r="CW40" s="556" t="s">
        <v>688</v>
      </c>
      <c r="CX40" s="556"/>
      <c r="CY40" s="718"/>
      <c r="CZ40" s="556"/>
      <c r="DA40" s="556"/>
      <c r="DB40" s="556"/>
      <c r="DC40" s="556"/>
      <c r="DD40" s="667"/>
      <c r="DE40" s="667"/>
      <c r="DG40" s="556" t="s">
        <v>688</v>
      </c>
      <c r="DH40" s="556"/>
      <c r="DI40" s="718"/>
      <c r="DJ40" s="556"/>
      <c r="DK40" s="556"/>
      <c r="DL40" s="556"/>
      <c r="DM40" s="556"/>
      <c r="DN40" s="667"/>
      <c r="DO40" s="667"/>
    </row>
    <row r="41" spans="1:119" ht="15.75">
      <c r="A41" s="566"/>
      <c r="B41" s="566"/>
      <c r="G41" s="566"/>
      <c r="H41" s="566"/>
      <c r="I41" s="566"/>
      <c r="K41" s="566"/>
      <c r="L41" s="566"/>
      <c r="Q41" s="566"/>
      <c r="R41" s="566"/>
      <c r="S41" s="566"/>
      <c r="U41" s="566"/>
      <c r="V41" s="566"/>
      <c r="AA41" s="566"/>
      <c r="AB41" s="566"/>
      <c r="AC41" s="566"/>
      <c r="AE41" s="566"/>
      <c r="AF41" s="566"/>
      <c r="AK41" s="566"/>
      <c r="AL41" s="566"/>
      <c r="AM41" s="566"/>
      <c r="AO41" s="566"/>
      <c r="AP41" s="566"/>
      <c r="AU41" s="566"/>
      <c r="AV41" s="566"/>
      <c r="AW41" s="566"/>
      <c r="AY41" s="566"/>
      <c r="AZ41" s="566"/>
      <c r="BE41" s="566"/>
      <c r="BF41" s="566"/>
      <c r="BG41" s="566"/>
      <c r="BI41" s="566"/>
      <c r="BJ41" s="566"/>
      <c r="BO41" s="566"/>
      <c r="BP41" s="566"/>
      <c r="BQ41" s="566"/>
      <c r="BS41" s="566"/>
      <c r="BT41" s="566"/>
      <c r="BY41" s="566"/>
      <c r="BZ41" s="566"/>
      <c r="CA41" s="566"/>
      <c r="CC41" s="566"/>
      <c r="CD41" s="566"/>
      <c r="CI41" s="566"/>
      <c r="CJ41" s="566"/>
      <c r="CK41" s="566"/>
      <c r="CM41" s="566"/>
      <c r="CN41" s="566"/>
      <c r="CS41" s="566"/>
      <c r="CT41" s="566"/>
      <c r="CU41" s="566"/>
      <c r="CW41" s="566"/>
      <c r="CX41" s="566"/>
      <c r="DC41" s="566"/>
      <c r="DD41" s="566"/>
      <c r="DE41" s="566"/>
      <c r="DG41" s="566"/>
      <c r="DH41" s="566"/>
      <c r="DM41" s="566"/>
      <c r="DN41" s="566"/>
      <c r="DO41" s="566"/>
    </row>
    <row r="42" spans="1:119" ht="23.25">
      <c r="A42" s="456" t="s">
        <v>252</v>
      </c>
      <c r="B42" s="456"/>
      <c r="C42" s="508"/>
      <c r="D42" s="508"/>
      <c r="G42" s="566"/>
      <c r="H42" s="566"/>
      <c r="I42" s="566"/>
      <c r="K42" s="456" t="s">
        <v>252</v>
      </c>
      <c r="L42" s="456"/>
      <c r="M42" s="508"/>
      <c r="N42" s="508"/>
      <c r="Q42" s="566"/>
      <c r="R42" s="566"/>
      <c r="S42" s="566"/>
      <c r="U42" s="456" t="s">
        <v>252</v>
      </c>
      <c r="V42" s="456"/>
      <c r="W42" s="508"/>
      <c r="X42" s="508"/>
      <c r="AA42" s="566"/>
      <c r="AB42" s="566"/>
      <c r="AC42" s="566"/>
      <c r="AE42" s="456" t="s">
        <v>252</v>
      </c>
      <c r="AF42" s="456"/>
      <c r="AG42" s="508"/>
      <c r="AH42" s="508"/>
      <c r="AK42" s="566"/>
      <c r="AL42" s="566"/>
      <c r="AM42" s="566"/>
      <c r="AO42" s="456" t="s">
        <v>252</v>
      </c>
      <c r="AP42" s="456"/>
      <c r="AQ42" s="508"/>
      <c r="AR42" s="508"/>
      <c r="AU42" s="566"/>
      <c r="AV42" s="566"/>
      <c r="AW42" s="566"/>
      <c r="AY42" s="456" t="s">
        <v>252</v>
      </c>
      <c r="AZ42" s="456"/>
      <c r="BA42" s="508"/>
      <c r="BB42" s="508"/>
      <c r="BE42" s="566"/>
      <c r="BF42" s="566"/>
      <c r="BG42" s="566"/>
      <c r="BI42" s="456" t="s">
        <v>252</v>
      </c>
      <c r="BJ42" s="456"/>
      <c r="BK42" s="508"/>
      <c r="BL42" s="508"/>
      <c r="BO42" s="566"/>
      <c r="BP42" s="566"/>
      <c r="BQ42" s="566"/>
      <c r="BS42" s="456" t="s">
        <v>252</v>
      </c>
      <c r="BT42" s="456"/>
      <c r="BU42" s="508"/>
      <c r="BV42" s="508"/>
      <c r="BY42" s="566"/>
      <c r="BZ42" s="566"/>
      <c r="CA42" s="566"/>
      <c r="CC42" s="456" t="s">
        <v>252</v>
      </c>
      <c r="CD42" s="456"/>
      <c r="CE42" s="508"/>
      <c r="CF42" s="508"/>
      <c r="CI42" s="566"/>
      <c r="CJ42" s="566"/>
      <c r="CK42" s="566"/>
      <c r="CM42" s="456" t="s">
        <v>252</v>
      </c>
      <c r="CN42" s="456"/>
      <c r="CO42" s="508"/>
      <c r="CP42" s="508"/>
      <c r="CS42" s="566"/>
      <c r="CT42" s="566"/>
      <c r="CU42" s="566"/>
      <c r="CW42" s="456" t="s">
        <v>252</v>
      </c>
      <c r="CX42" s="456"/>
      <c r="CY42" s="508"/>
      <c r="CZ42" s="508"/>
      <c r="DC42" s="566"/>
      <c r="DD42" s="566"/>
      <c r="DE42" s="566"/>
      <c r="DG42" s="456" t="s">
        <v>252</v>
      </c>
      <c r="DH42" s="456"/>
      <c r="DI42" s="508"/>
      <c r="DJ42" s="508"/>
      <c r="DM42" s="566"/>
      <c r="DN42" s="566"/>
      <c r="DO42" s="566"/>
    </row>
    <row r="43" spans="1:119" ht="23.25">
      <c r="A43" s="456" t="s">
        <v>255</v>
      </c>
      <c r="B43" s="456"/>
      <c r="C43" s="508"/>
      <c r="D43" s="508"/>
      <c r="G43" s="566"/>
      <c r="H43" s="566"/>
      <c r="I43" s="566"/>
      <c r="K43" s="456" t="s">
        <v>255</v>
      </c>
      <c r="L43" s="456"/>
      <c r="M43" s="508"/>
      <c r="N43" s="508"/>
      <c r="Q43" s="566"/>
      <c r="R43" s="566"/>
      <c r="S43" s="566"/>
      <c r="U43" s="456" t="s">
        <v>255</v>
      </c>
      <c r="V43" s="456"/>
      <c r="W43" s="508"/>
      <c r="X43" s="508"/>
      <c r="AA43" s="566"/>
      <c r="AB43" s="566"/>
      <c r="AC43" s="566"/>
      <c r="AE43" s="456" t="s">
        <v>255</v>
      </c>
      <c r="AF43" s="456"/>
      <c r="AG43" s="508"/>
      <c r="AH43" s="508"/>
      <c r="AK43" s="566"/>
      <c r="AL43" s="566"/>
      <c r="AM43" s="566"/>
      <c r="AO43" s="456" t="s">
        <v>255</v>
      </c>
      <c r="AP43" s="456"/>
      <c r="AQ43" s="508"/>
      <c r="AR43" s="508"/>
      <c r="AU43" s="566"/>
      <c r="AV43" s="566"/>
      <c r="AW43" s="566"/>
      <c r="AY43" s="456" t="s">
        <v>255</v>
      </c>
      <c r="AZ43" s="456"/>
      <c r="BA43" s="508"/>
      <c r="BB43" s="508"/>
      <c r="BE43" s="566"/>
      <c r="BF43" s="566"/>
      <c r="BG43" s="566"/>
      <c r="BI43" s="456" t="s">
        <v>255</v>
      </c>
      <c r="BJ43" s="456"/>
      <c r="BK43" s="508"/>
      <c r="BL43" s="508"/>
      <c r="BO43" s="566"/>
      <c r="BP43" s="566"/>
      <c r="BQ43" s="566"/>
      <c r="BS43" s="456" t="s">
        <v>255</v>
      </c>
      <c r="BT43" s="456"/>
      <c r="BU43" s="508"/>
      <c r="BV43" s="508"/>
      <c r="BY43" s="566"/>
      <c r="BZ43" s="566"/>
      <c r="CA43" s="566"/>
      <c r="CC43" s="456" t="s">
        <v>255</v>
      </c>
      <c r="CD43" s="456"/>
      <c r="CE43" s="508"/>
      <c r="CF43" s="508"/>
      <c r="CI43" s="566"/>
      <c r="CJ43" s="566"/>
      <c r="CK43" s="566"/>
      <c r="CM43" s="456" t="s">
        <v>255</v>
      </c>
      <c r="CN43" s="456"/>
      <c r="CO43" s="508"/>
      <c r="CP43" s="508"/>
      <c r="CS43" s="566"/>
      <c r="CT43" s="566"/>
      <c r="CU43" s="566"/>
      <c r="CW43" s="456" t="s">
        <v>255</v>
      </c>
      <c r="CX43" s="456"/>
      <c r="CY43" s="508"/>
      <c r="CZ43" s="508"/>
      <c r="DC43" s="566"/>
      <c r="DD43" s="566"/>
      <c r="DE43" s="566"/>
      <c r="DG43" s="456" t="s">
        <v>255</v>
      </c>
      <c r="DH43" s="456"/>
      <c r="DI43" s="508"/>
      <c r="DJ43" s="508"/>
      <c r="DM43" s="566"/>
      <c r="DN43" s="566"/>
      <c r="DO43" s="566"/>
    </row>
    <row r="44" spans="1:119" ht="23.25">
      <c r="A44" s="456"/>
      <c r="B44" s="456"/>
      <c r="C44" s="508"/>
      <c r="D44" s="508"/>
      <c r="G44" s="566"/>
      <c r="H44" s="566"/>
      <c r="I44" s="566"/>
      <c r="K44" s="456"/>
      <c r="L44" s="456"/>
      <c r="M44" s="508"/>
      <c r="N44" s="508"/>
      <c r="Q44" s="566"/>
      <c r="R44" s="566"/>
      <c r="S44" s="566"/>
      <c r="U44" s="456"/>
      <c r="V44" s="456"/>
      <c r="W44" s="508"/>
      <c r="X44" s="508"/>
      <c r="AA44" s="566"/>
      <c r="AB44" s="566"/>
      <c r="AC44" s="566"/>
      <c r="AE44" s="456"/>
      <c r="AF44" s="456"/>
      <c r="AG44" s="508"/>
      <c r="AH44" s="508"/>
      <c r="AK44" s="566"/>
      <c r="AL44" s="566"/>
      <c r="AM44" s="566"/>
      <c r="AO44" s="456"/>
      <c r="AP44" s="456"/>
      <c r="AQ44" s="508"/>
      <c r="AR44" s="508"/>
      <c r="AU44" s="566"/>
      <c r="AV44" s="566"/>
      <c r="AW44" s="566"/>
      <c r="AY44" s="456"/>
      <c r="AZ44" s="456"/>
      <c r="BA44" s="508"/>
      <c r="BB44" s="508"/>
      <c r="BE44" s="566"/>
      <c r="BF44" s="566"/>
      <c r="BG44" s="566"/>
      <c r="BI44" s="456"/>
      <c r="BJ44" s="456"/>
      <c r="BK44" s="508"/>
      <c r="BL44" s="508"/>
      <c r="BO44" s="566"/>
      <c r="BP44" s="566"/>
      <c r="BQ44" s="566"/>
      <c r="BS44" s="456"/>
      <c r="BT44" s="456"/>
      <c r="BU44" s="508"/>
      <c r="BV44" s="508"/>
      <c r="BY44" s="566"/>
      <c r="BZ44" s="566"/>
      <c r="CA44" s="566"/>
      <c r="CC44" s="456"/>
      <c r="CD44" s="456"/>
      <c r="CE44" s="508"/>
      <c r="CF44" s="508"/>
      <c r="CI44" s="566"/>
      <c r="CJ44" s="566"/>
      <c r="CK44" s="566"/>
      <c r="CM44" s="456"/>
      <c r="CN44" s="456"/>
      <c r="CO44" s="508"/>
      <c r="CP44" s="508"/>
      <c r="CS44" s="566"/>
      <c r="CT44" s="566"/>
      <c r="CU44" s="566"/>
      <c r="CW44" s="456"/>
      <c r="CX44" s="456"/>
      <c r="CY44" s="508"/>
      <c r="CZ44" s="508"/>
      <c r="DC44" s="566"/>
      <c r="DD44" s="566"/>
      <c r="DE44" s="566"/>
      <c r="DG44" s="456"/>
      <c r="DH44" s="456"/>
      <c r="DI44" s="508"/>
      <c r="DJ44" s="508"/>
      <c r="DM44" s="566"/>
      <c r="DN44" s="566"/>
      <c r="DO44" s="566"/>
    </row>
    <row r="45" spans="1:119" ht="18">
      <c r="A45" s="457" t="s">
        <v>267</v>
      </c>
      <c r="B45" s="670"/>
      <c r="G45" s="669"/>
      <c r="H45" s="669"/>
      <c r="I45" s="669"/>
      <c r="K45" s="457" t="s">
        <v>267</v>
      </c>
      <c r="L45" s="670"/>
      <c r="Q45" s="669"/>
      <c r="R45" s="669"/>
      <c r="S45" s="669"/>
      <c r="U45" s="457" t="s">
        <v>267</v>
      </c>
      <c r="V45" s="670"/>
      <c r="AA45" s="669"/>
      <c r="AB45" s="669"/>
      <c r="AC45" s="669"/>
      <c r="AE45" s="457" t="s">
        <v>267</v>
      </c>
      <c r="AF45" s="670"/>
      <c r="AK45" s="669"/>
      <c r="AL45" s="669"/>
      <c r="AM45" s="669"/>
      <c r="AO45" s="457" t="s">
        <v>267</v>
      </c>
      <c r="AP45" s="670"/>
      <c r="AU45" s="669"/>
      <c r="AV45" s="669"/>
      <c r="AW45" s="669"/>
      <c r="AY45" s="457" t="s">
        <v>267</v>
      </c>
      <c r="AZ45" s="670"/>
      <c r="BE45" s="669"/>
      <c r="BF45" s="669"/>
      <c r="BG45" s="719"/>
      <c r="BI45" s="457" t="s">
        <v>267</v>
      </c>
      <c r="BJ45" s="670"/>
      <c r="BO45" s="669"/>
      <c r="BP45" s="669"/>
      <c r="BQ45" s="669"/>
      <c r="BS45" s="457" t="s">
        <v>267</v>
      </c>
      <c r="BT45" s="670"/>
      <c r="BY45" s="669"/>
      <c r="BZ45" s="669"/>
      <c r="CA45" s="669"/>
      <c r="CC45" s="457" t="s">
        <v>267</v>
      </c>
      <c r="CD45" s="670"/>
      <c r="CI45" s="669"/>
      <c r="CJ45" s="669"/>
      <c r="CK45" s="669"/>
      <c r="CM45" s="457" t="s">
        <v>267</v>
      </c>
      <c r="CN45" s="670"/>
      <c r="CS45" s="669"/>
      <c r="CT45" s="669"/>
      <c r="CU45" s="669"/>
      <c r="CW45" s="457" t="s">
        <v>267</v>
      </c>
      <c r="CX45" s="670"/>
      <c r="DC45" s="669"/>
      <c r="DD45" s="669"/>
      <c r="DE45" s="669"/>
      <c r="DG45" s="457" t="s">
        <v>267</v>
      </c>
      <c r="DH45" s="670"/>
      <c r="DM45" s="669"/>
      <c r="DN45" s="669"/>
      <c r="DO45" s="669"/>
    </row>
    <row r="46" spans="1:119" ht="18.75" thickBot="1">
      <c r="A46" s="457" t="s">
        <v>469</v>
      </c>
      <c r="H46" s="673"/>
      <c r="I46" s="675" t="s">
        <v>28</v>
      </c>
      <c r="K46" s="457" t="s">
        <v>614</v>
      </c>
      <c r="L46" s="671"/>
      <c r="M46" s="670"/>
      <c r="N46" s="672"/>
      <c r="O46" s="670"/>
      <c r="P46" s="672"/>
      <c r="Q46" s="673"/>
      <c r="R46" s="673"/>
      <c r="S46" s="675" t="s">
        <v>29</v>
      </c>
      <c r="U46" s="457" t="s">
        <v>615</v>
      </c>
      <c r="V46" s="671"/>
      <c r="W46" s="670"/>
      <c r="X46" s="672"/>
      <c r="Y46" s="670"/>
      <c r="Z46" s="672"/>
      <c r="AA46" s="673"/>
      <c r="AB46" s="673"/>
      <c r="AC46" s="675" t="s">
        <v>30</v>
      </c>
      <c r="AE46" s="457" t="s">
        <v>705</v>
      </c>
      <c r="AF46" s="671"/>
      <c r="AG46" s="670"/>
      <c r="AH46" s="672"/>
      <c r="AI46" s="670"/>
      <c r="AJ46" s="672"/>
      <c r="AK46" s="673"/>
      <c r="AL46" s="673"/>
      <c r="AM46" s="675" t="s">
        <v>31</v>
      </c>
      <c r="AO46" s="457" t="s">
        <v>616</v>
      </c>
      <c r="AP46" s="671"/>
      <c r="AQ46" s="670"/>
      <c r="AR46" s="672"/>
      <c r="AS46" s="670"/>
      <c r="AT46" s="672"/>
      <c r="AU46" s="673"/>
      <c r="AV46" s="673"/>
      <c r="AW46" s="675" t="s">
        <v>32</v>
      </c>
      <c r="AY46" s="457" t="s">
        <v>617</v>
      </c>
      <c r="AZ46" s="671"/>
      <c r="BA46" s="670"/>
      <c r="BB46" s="672"/>
      <c r="BC46" s="670"/>
      <c r="BD46" s="672"/>
      <c r="BE46" s="673"/>
      <c r="BF46" s="673"/>
      <c r="BG46" s="675" t="s">
        <v>33</v>
      </c>
      <c r="BI46" s="457" t="s">
        <v>618</v>
      </c>
      <c r="BJ46" s="671"/>
      <c r="BK46" s="670"/>
      <c r="BL46" s="672"/>
      <c r="BM46" s="670"/>
      <c r="BN46" s="672"/>
      <c r="BO46" s="673"/>
      <c r="BP46" s="673"/>
      <c r="BQ46" s="675" t="s">
        <v>34</v>
      </c>
      <c r="BS46" s="457" t="s">
        <v>706</v>
      </c>
      <c r="BT46" s="671"/>
      <c r="BU46" s="670"/>
      <c r="BV46" s="672"/>
      <c r="BW46" s="670"/>
      <c r="BX46" s="672"/>
      <c r="BY46" s="673"/>
      <c r="BZ46" s="673"/>
      <c r="CA46" s="675" t="s">
        <v>35</v>
      </c>
      <c r="CC46" s="457" t="s">
        <v>619</v>
      </c>
      <c r="CD46" s="671"/>
      <c r="CE46" s="670"/>
      <c r="CF46" s="672"/>
      <c r="CG46" s="670"/>
      <c r="CH46" s="672"/>
      <c r="CI46" s="673"/>
      <c r="CJ46" s="673"/>
      <c r="CK46" s="675" t="s">
        <v>36</v>
      </c>
      <c r="CM46" s="457" t="s">
        <v>707</v>
      </c>
      <c r="CN46" s="671"/>
      <c r="CO46" s="670"/>
      <c r="CP46" s="672"/>
      <c r="CQ46" s="670"/>
      <c r="CR46" s="672"/>
      <c r="CS46" s="673"/>
      <c r="CT46" s="673"/>
      <c r="CU46" s="675" t="s">
        <v>37</v>
      </c>
      <c r="CW46" s="457" t="s">
        <v>708</v>
      </c>
      <c r="CX46" s="671"/>
      <c r="CY46" s="670"/>
      <c r="CZ46" s="672"/>
      <c r="DA46" s="670"/>
      <c r="DB46" s="672"/>
      <c r="DC46" s="673"/>
      <c r="DD46" s="673"/>
      <c r="DE46" s="675" t="s">
        <v>38</v>
      </c>
      <c r="DG46" s="457" t="s">
        <v>709</v>
      </c>
      <c r="DH46" s="671"/>
      <c r="DI46" s="670"/>
      <c r="DJ46" s="672"/>
      <c r="DK46" s="670"/>
      <c r="DL46" s="672"/>
      <c r="DM46" s="673"/>
      <c r="DN46" s="673"/>
      <c r="DO46" s="675" t="s">
        <v>710</v>
      </c>
    </row>
    <row r="47" spans="1:119" ht="13.5" thickBot="1">
      <c r="A47" s="676"/>
      <c r="B47" s="677"/>
      <c r="C47" s="678"/>
      <c r="D47" s="679"/>
      <c r="E47" s="679"/>
      <c r="F47" s="680" t="s">
        <v>780</v>
      </c>
      <c r="G47" s="679"/>
      <c r="H47" s="679"/>
      <c r="I47" s="681"/>
      <c r="K47" s="676"/>
      <c r="L47" s="677"/>
      <c r="M47" s="678"/>
      <c r="N47" s="679"/>
      <c r="O47" s="679"/>
      <c r="P47" s="680" t="s">
        <v>780</v>
      </c>
      <c r="Q47" s="679"/>
      <c r="R47" s="679"/>
      <c r="S47" s="681"/>
      <c r="U47" s="676"/>
      <c r="V47" s="677"/>
      <c r="W47" s="678"/>
      <c r="X47" s="679"/>
      <c r="Y47" s="679"/>
      <c r="Z47" s="680" t="s">
        <v>780</v>
      </c>
      <c r="AA47" s="679"/>
      <c r="AB47" s="679"/>
      <c r="AC47" s="681"/>
      <c r="AE47" s="676"/>
      <c r="AF47" s="677"/>
      <c r="AG47" s="678"/>
      <c r="AH47" s="679"/>
      <c r="AI47" s="679"/>
      <c r="AJ47" s="680" t="s">
        <v>780</v>
      </c>
      <c r="AK47" s="679"/>
      <c r="AL47" s="679"/>
      <c r="AM47" s="681"/>
      <c r="AO47" s="676"/>
      <c r="AP47" s="677"/>
      <c r="AQ47" s="678"/>
      <c r="AR47" s="679"/>
      <c r="AS47" s="679"/>
      <c r="AT47" s="680" t="s">
        <v>780</v>
      </c>
      <c r="AU47" s="679"/>
      <c r="AV47" s="679"/>
      <c r="AW47" s="681"/>
      <c r="AY47" s="676"/>
      <c r="AZ47" s="677"/>
      <c r="BA47" s="678"/>
      <c r="BB47" s="679"/>
      <c r="BC47" s="679"/>
      <c r="BD47" s="680" t="s">
        <v>780</v>
      </c>
      <c r="BE47" s="679"/>
      <c r="BF47" s="679"/>
      <c r="BG47" s="681"/>
      <c r="BI47" s="676"/>
      <c r="BJ47" s="677"/>
      <c r="BK47" s="678"/>
      <c r="BL47" s="679"/>
      <c r="BM47" s="679"/>
      <c r="BN47" s="680" t="s">
        <v>780</v>
      </c>
      <c r="BO47" s="679"/>
      <c r="BP47" s="679"/>
      <c r="BQ47" s="681"/>
      <c r="BS47" s="676"/>
      <c r="BT47" s="677"/>
      <c r="BU47" s="678"/>
      <c r="BV47" s="679"/>
      <c r="BW47" s="679"/>
      <c r="BX47" s="680" t="s">
        <v>780</v>
      </c>
      <c r="BY47" s="679"/>
      <c r="BZ47" s="679"/>
      <c r="CA47" s="681"/>
      <c r="CC47" s="676"/>
      <c r="CD47" s="677"/>
      <c r="CE47" s="678"/>
      <c r="CF47" s="679"/>
      <c r="CG47" s="679"/>
      <c r="CH47" s="680" t="s">
        <v>780</v>
      </c>
      <c r="CI47" s="679"/>
      <c r="CJ47" s="679"/>
      <c r="CK47" s="681"/>
      <c r="CM47" s="676"/>
      <c r="CN47" s="677"/>
      <c r="CO47" s="678"/>
      <c r="CP47" s="679"/>
      <c r="CQ47" s="679"/>
      <c r="CR47" s="680" t="s">
        <v>780</v>
      </c>
      <c r="CS47" s="679"/>
      <c r="CT47" s="679"/>
      <c r="CU47" s="681"/>
      <c r="CW47" s="676"/>
      <c r="CX47" s="677"/>
      <c r="CY47" s="678"/>
      <c r="CZ47" s="679"/>
      <c r="DA47" s="679"/>
      <c r="DB47" s="680" t="s">
        <v>780</v>
      </c>
      <c r="DC47" s="679"/>
      <c r="DD47" s="679"/>
      <c r="DE47" s="681"/>
      <c r="DG47" s="676"/>
      <c r="DH47" s="677"/>
      <c r="DI47" s="678"/>
      <c r="DJ47" s="679"/>
      <c r="DK47" s="679"/>
      <c r="DL47" s="680" t="s">
        <v>780</v>
      </c>
      <c r="DM47" s="679"/>
      <c r="DN47" s="679"/>
      <c r="DO47" s="681"/>
    </row>
    <row r="48" spans="1:119" ht="13.5" thickBot="1">
      <c r="A48" s="573"/>
      <c r="B48" s="670"/>
      <c r="C48" s="682"/>
      <c r="D48" s="683"/>
      <c r="E48" s="679"/>
      <c r="F48" s="679" t="s">
        <v>781</v>
      </c>
      <c r="G48" s="683"/>
      <c r="H48" s="683"/>
      <c r="I48" s="684"/>
      <c r="K48" s="573"/>
      <c r="L48" s="670"/>
      <c r="M48" s="682"/>
      <c r="N48" s="683"/>
      <c r="O48" s="679"/>
      <c r="P48" s="679" t="s">
        <v>781</v>
      </c>
      <c r="Q48" s="683"/>
      <c r="R48" s="683"/>
      <c r="S48" s="684"/>
      <c r="U48" s="573"/>
      <c r="V48" s="670"/>
      <c r="W48" s="682"/>
      <c r="X48" s="683"/>
      <c r="Y48" s="679"/>
      <c r="Z48" s="679" t="s">
        <v>781</v>
      </c>
      <c r="AA48" s="683"/>
      <c r="AB48" s="683"/>
      <c r="AC48" s="684"/>
      <c r="AE48" s="573"/>
      <c r="AF48" s="670"/>
      <c r="AG48" s="682"/>
      <c r="AH48" s="683"/>
      <c r="AI48" s="679"/>
      <c r="AJ48" s="679" t="s">
        <v>781</v>
      </c>
      <c r="AK48" s="683"/>
      <c r="AL48" s="683"/>
      <c r="AM48" s="684"/>
      <c r="AO48" s="573"/>
      <c r="AP48" s="670"/>
      <c r="AQ48" s="682"/>
      <c r="AR48" s="683"/>
      <c r="AS48" s="679"/>
      <c r="AT48" s="679" t="s">
        <v>781</v>
      </c>
      <c r="AU48" s="683"/>
      <c r="AV48" s="683"/>
      <c r="AW48" s="684"/>
      <c r="AY48" s="573"/>
      <c r="AZ48" s="670"/>
      <c r="BA48" s="682"/>
      <c r="BB48" s="683"/>
      <c r="BC48" s="679"/>
      <c r="BD48" s="679" t="s">
        <v>781</v>
      </c>
      <c r="BE48" s="683"/>
      <c r="BF48" s="683"/>
      <c r="BG48" s="684"/>
      <c r="BI48" s="573"/>
      <c r="BJ48" s="670"/>
      <c r="BK48" s="682"/>
      <c r="BL48" s="683"/>
      <c r="BM48" s="679"/>
      <c r="BN48" s="679" t="s">
        <v>781</v>
      </c>
      <c r="BO48" s="683"/>
      <c r="BP48" s="683"/>
      <c r="BQ48" s="684"/>
      <c r="BS48" s="573"/>
      <c r="BT48" s="670"/>
      <c r="BU48" s="682"/>
      <c r="BV48" s="683"/>
      <c r="BW48" s="679"/>
      <c r="BX48" s="679" t="s">
        <v>781</v>
      </c>
      <c r="BY48" s="683"/>
      <c r="BZ48" s="683"/>
      <c r="CA48" s="684"/>
      <c r="CC48" s="573"/>
      <c r="CD48" s="670"/>
      <c r="CE48" s="682"/>
      <c r="CF48" s="683"/>
      <c r="CG48" s="679"/>
      <c r="CH48" s="679" t="s">
        <v>781</v>
      </c>
      <c r="CI48" s="683"/>
      <c r="CJ48" s="683"/>
      <c r="CK48" s="684"/>
      <c r="CM48" s="573"/>
      <c r="CN48" s="670"/>
      <c r="CO48" s="682"/>
      <c r="CP48" s="683"/>
      <c r="CQ48" s="679"/>
      <c r="CR48" s="679" t="s">
        <v>781</v>
      </c>
      <c r="CS48" s="683"/>
      <c r="CT48" s="683"/>
      <c r="CU48" s="684"/>
      <c r="CW48" s="573"/>
      <c r="CX48" s="670"/>
      <c r="CY48" s="682"/>
      <c r="CZ48" s="683"/>
      <c r="DA48" s="679"/>
      <c r="DB48" s="679" t="s">
        <v>781</v>
      </c>
      <c r="DC48" s="683"/>
      <c r="DD48" s="683"/>
      <c r="DE48" s="684"/>
      <c r="DG48" s="573"/>
      <c r="DH48" s="670"/>
      <c r="DI48" s="682"/>
      <c r="DJ48" s="683"/>
      <c r="DK48" s="679"/>
      <c r="DL48" s="679" t="s">
        <v>781</v>
      </c>
      <c r="DM48" s="683"/>
      <c r="DN48" s="683"/>
      <c r="DO48" s="684"/>
    </row>
    <row r="49" spans="1:119" ht="13.5" thickBot="1">
      <c r="A49" s="685"/>
      <c r="B49" s="686" t="s">
        <v>638</v>
      </c>
      <c r="C49" s="687" t="s">
        <v>782</v>
      </c>
      <c r="D49" s="687" t="s">
        <v>782</v>
      </c>
      <c r="E49" s="687" t="s">
        <v>783</v>
      </c>
      <c r="F49" s="688" t="s">
        <v>784</v>
      </c>
      <c r="G49" s="689" t="s">
        <v>785</v>
      </c>
      <c r="H49" s="676" t="s">
        <v>786</v>
      </c>
      <c r="I49" s="690"/>
      <c r="K49" s="685"/>
      <c r="L49" s="686" t="s">
        <v>638</v>
      </c>
      <c r="M49" s="687" t="s">
        <v>782</v>
      </c>
      <c r="N49" s="687" t="s">
        <v>782</v>
      </c>
      <c r="O49" s="687" t="s">
        <v>783</v>
      </c>
      <c r="P49" s="688" t="s">
        <v>784</v>
      </c>
      <c r="Q49" s="689" t="s">
        <v>785</v>
      </c>
      <c r="R49" s="676" t="s">
        <v>786</v>
      </c>
      <c r="S49" s="690"/>
      <c r="U49" s="685"/>
      <c r="V49" s="686" t="s">
        <v>638</v>
      </c>
      <c r="W49" s="687" t="s">
        <v>782</v>
      </c>
      <c r="X49" s="687" t="s">
        <v>782</v>
      </c>
      <c r="Y49" s="687" t="s">
        <v>783</v>
      </c>
      <c r="Z49" s="688" t="s">
        <v>784</v>
      </c>
      <c r="AA49" s="689" t="s">
        <v>785</v>
      </c>
      <c r="AB49" s="676" t="s">
        <v>786</v>
      </c>
      <c r="AC49" s="690"/>
      <c r="AE49" s="685"/>
      <c r="AF49" s="686" t="s">
        <v>638</v>
      </c>
      <c r="AG49" s="687" t="s">
        <v>782</v>
      </c>
      <c r="AH49" s="687" t="s">
        <v>782</v>
      </c>
      <c r="AI49" s="687" t="s">
        <v>783</v>
      </c>
      <c r="AJ49" s="688" t="s">
        <v>784</v>
      </c>
      <c r="AK49" s="689" t="s">
        <v>785</v>
      </c>
      <c r="AL49" s="676" t="s">
        <v>786</v>
      </c>
      <c r="AM49" s="690"/>
      <c r="AO49" s="685"/>
      <c r="AP49" s="686" t="s">
        <v>638</v>
      </c>
      <c r="AQ49" s="687" t="s">
        <v>782</v>
      </c>
      <c r="AR49" s="687" t="s">
        <v>782</v>
      </c>
      <c r="AS49" s="687" t="s">
        <v>783</v>
      </c>
      <c r="AT49" s="688" t="s">
        <v>784</v>
      </c>
      <c r="AU49" s="689" t="s">
        <v>785</v>
      </c>
      <c r="AV49" s="676" t="s">
        <v>786</v>
      </c>
      <c r="AW49" s="690"/>
      <c r="AY49" s="685"/>
      <c r="AZ49" s="686" t="s">
        <v>638</v>
      </c>
      <c r="BA49" s="687" t="s">
        <v>782</v>
      </c>
      <c r="BB49" s="687" t="s">
        <v>782</v>
      </c>
      <c r="BC49" s="687" t="s">
        <v>783</v>
      </c>
      <c r="BD49" s="688" t="s">
        <v>784</v>
      </c>
      <c r="BE49" s="689" t="s">
        <v>785</v>
      </c>
      <c r="BF49" s="676" t="s">
        <v>786</v>
      </c>
      <c r="BG49" s="690"/>
      <c r="BI49" s="685"/>
      <c r="BJ49" s="686" t="s">
        <v>638</v>
      </c>
      <c r="BK49" s="687" t="s">
        <v>782</v>
      </c>
      <c r="BL49" s="687" t="s">
        <v>782</v>
      </c>
      <c r="BM49" s="687" t="s">
        <v>783</v>
      </c>
      <c r="BN49" s="688" t="s">
        <v>784</v>
      </c>
      <c r="BO49" s="689" t="s">
        <v>785</v>
      </c>
      <c r="BP49" s="676" t="s">
        <v>786</v>
      </c>
      <c r="BQ49" s="690"/>
      <c r="BS49" s="685"/>
      <c r="BT49" s="686" t="s">
        <v>638</v>
      </c>
      <c r="BU49" s="687" t="s">
        <v>782</v>
      </c>
      <c r="BV49" s="687" t="s">
        <v>782</v>
      </c>
      <c r="BW49" s="687" t="s">
        <v>783</v>
      </c>
      <c r="BX49" s="688" t="s">
        <v>784</v>
      </c>
      <c r="BY49" s="689" t="s">
        <v>785</v>
      </c>
      <c r="BZ49" s="676" t="s">
        <v>786</v>
      </c>
      <c r="CA49" s="690"/>
      <c r="CC49" s="685"/>
      <c r="CD49" s="686" t="s">
        <v>638</v>
      </c>
      <c r="CE49" s="687" t="s">
        <v>782</v>
      </c>
      <c r="CF49" s="687" t="s">
        <v>782</v>
      </c>
      <c r="CG49" s="687" t="s">
        <v>783</v>
      </c>
      <c r="CH49" s="688" t="s">
        <v>784</v>
      </c>
      <c r="CI49" s="689" t="s">
        <v>785</v>
      </c>
      <c r="CJ49" s="676" t="s">
        <v>786</v>
      </c>
      <c r="CK49" s="690"/>
      <c r="CM49" s="685"/>
      <c r="CN49" s="686" t="s">
        <v>638</v>
      </c>
      <c r="CO49" s="687" t="s">
        <v>782</v>
      </c>
      <c r="CP49" s="687" t="s">
        <v>782</v>
      </c>
      <c r="CQ49" s="687" t="s">
        <v>783</v>
      </c>
      <c r="CR49" s="688" t="s">
        <v>784</v>
      </c>
      <c r="CS49" s="689" t="s">
        <v>785</v>
      </c>
      <c r="CT49" s="676" t="s">
        <v>786</v>
      </c>
      <c r="CU49" s="690"/>
      <c r="CW49" s="685"/>
      <c r="CX49" s="686" t="s">
        <v>638</v>
      </c>
      <c r="CY49" s="687" t="s">
        <v>782</v>
      </c>
      <c r="CZ49" s="687" t="s">
        <v>782</v>
      </c>
      <c r="DA49" s="687" t="s">
        <v>783</v>
      </c>
      <c r="DB49" s="688" t="s">
        <v>784</v>
      </c>
      <c r="DC49" s="689" t="s">
        <v>785</v>
      </c>
      <c r="DD49" s="676" t="s">
        <v>786</v>
      </c>
      <c r="DE49" s="690"/>
      <c r="DG49" s="685"/>
      <c r="DH49" s="686" t="s">
        <v>638</v>
      </c>
      <c r="DI49" s="687" t="s">
        <v>782</v>
      </c>
      <c r="DJ49" s="687" t="s">
        <v>782</v>
      </c>
      <c r="DK49" s="687" t="s">
        <v>783</v>
      </c>
      <c r="DL49" s="688" t="s">
        <v>784</v>
      </c>
      <c r="DM49" s="689" t="s">
        <v>785</v>
      </c>
      <c r="DN49" s="676" t="s">
        <v>786</v>
      </c>
      <c r="DO49" s="690"/>
    </row>
    <row r="50" spans="1:119" ht="12.75">
      <c r="A50" s="685"/>
      <c r="B50" s="686"/>
      <c r="C50" s="689" t="s">
        <v>787</v>
      </c>
      <c r="D50" s="689" t="s">
        <v>787</v>
      </c>
      <c r="E50" s="689" t="s">
        <v>788</v>
      </c>
      <c r="F50" s="689" t="s">
        <v>789</v>
      </c>
      <c r="G50" s="689" t="s">
        <v>790</v>
      </c>
      <c r="H50" s="685" t="s">
        <v>791</v>
      </c>
      <c r="I50" s="689" t="s">
        <v>792</v>
      </c>
      <c r="K50" s="685"/>
      <c r="L50" s="686"/>
      <c r="M50" s="689" t="s">
        <v>787</v>
      </c>
      <c r="N50" s="689" t="s">
        <v>787</v>
      </c>
      <c r="O50" s="689" t="s">
        <v>788</v>
      </c>
      <c r="P50" s="689" t="s">
        <v>789</v>
      </c>
      <c r="Q50" s="689" t="s">
        <v>790</v>
      </c>
      <c r="R50" s="685" t="s">
        <v>791</v>
      </c>
      <c r="S50" s="689" t="s">
        <v>792</v>
      </c>
      <c r="U50" s="685"/>
      <c r="V50" s="686"/>
      <c r="W50" s="689" t="s">
        <v>787</v>
      </c>
      <c r="X50" s="689" t="s">
        <v>787</v>
      </c>
      <c r="Y50" s="689" t="s">
        <v>788</v>
      </c>
      <c r="Z50" s="689" t="s">
        <v>789</v>
      </c>
      <c r="AA50" s="689" t="s">
        <v>790</v>
      </c>
      <c r="AB50" s="685" t="s">
        <v>791</v>
      </c>
      <c r="AC50" s="689" t="s">
        <v>792</v>
      </c>
      <c r="AE50" s="685"/>
      <c r="AF50" s="686"/>
      <c r="AG50" s="689" t="s">
        <v>787</v>
      </c>
      <c r="AH50" s="689" t="s">
        <v>787</v>
      </c>
      <c r="AI50" s="689" t="s">
        <v>788</v>
      </c>
      <c r="AJ50" s="689" t="s">
        <v>789</v>
      </c>
      <c r="AK50" s="689" t="s">
        <v>790</v>
      </c>
      <c r="AL50" s="685" t="s">
        <v>791</v>
      </c>
      <c r="AM50" s="689" t="s">
        <v>792</v>
      </c>
      <c r="AO50" s="685"/>
      <c r="AP50" s="686"/>
      <c r="AQ50" s="689" t="s">
        <v>787</v>
      </c>
      <c r="AR50" s="689" t="s">
        <v>787</v>
      </c>
      <c r="AS50" s="689" t="s">
        <v>788</v>
      </c>
      <c r="AT50" s="689" t="s">
        <v>789</v>
      </c>
      <c r="AU50" s="689" t="s">
        <v>790</v>
      </c>
      <c r="AV50" s="685" t="s">
        <v>791</v>
      </c>
      <c r="AW50" s="689" t="s">
        <v>792</v>
      </c>
      <c r="AY50" s="685"/>
      <c r="AZ50" s="686"/>
      <c r="BA50" s="689" t="s">
        <v>787</v>
      </c>
      <c r="BB50" s="689" t="s">
        <v>787</v>
      </c>
      <c r="BC50" s="689" t="s">
        <v>788</v>
      </c>
      <c r="BD50" s="689" t="s">
        <v>789</v>
      </c>
      <c r="BE50" s="689" t="s">
        <v>790</v>
      </c>
      <c r="BF50" s="685" t="s">
        <v>791</v>
      </c>
      <c r="BG50" s="689" t="s">
        <v>792</v>
      </c>
      <c r="BI50" s="685"/>
      <c r="BJ50" s="686"/>
      <c r="BK50" s="689" t="s">
        <v>787</v>
      </c>
      <c r="BL50" s="689" t="s">
        <v>787</v>
      </c>
      <c r="BM50" s="689" t="s">
        <v>788</v>
      </c>
      <c r="BN50" s="689" t="s">
        <v>789</v>
      </c>
      <c r="BO50" s="689" t="s">
        <v>790</v>
      </c>
      <c r="BP50" s="685" t="s">
        <v>791</v>
      </c>
      <c r="BQ50" s="689" t="s">
        <v>792</v>
      </c>
      <c r="BS50" s="685"/>
      <c r="BT50" s="686"/>
      <c r="BU50" s="689" t="s">
        <v>787</v>
      </c>
      <c r="BV50" s="689" t="s">
        <v>787</v>
      </c>
      <c r="BW50" s="689" t="s">
        <v>788</v>
      </c>
      <c r="BX50" s="689" t="s">
        <v>789</v>
      </c>
      <c r="BY50" s="689" t="s">
        <v>790</v>
      </c>
      <c r="BZ50" s="685" t="s">
        <v>791</v>
      </c>
      <c r="CA50" s="689" t="s">
        <v>792</v>
      </c>
      <c r="CC50" s="685"/>
      <c r="CD50" s="686"/>
      <c r="CE50" s="689" t="s">
        <v>787</v>
      </c>
      <c r="CF50" s="689" t="s">
        <v>787</v>
      </c>
      <c r="CG50" s="689" t="s">
        <v>788</v>
      </c>
      <c r="CH50" s="689" t="s">
        <v>789</v>
      </c>
      <c r="CI50" s="689" t="s">
        <v>790</v>
      </c>
      <c r="CJ50" s="685" t="s">
        <v>791</v>
      </c>
      <c r="CK50" s="689" t="s">
        <v>792</v>
      </c>
      <c r="CM50" s="685"/>
      <c r="CN50" s="686"/>
      <c r="CO50" s="689" t="s">
        <v>787</v>
      </c>
      <c r="CP50" s="689" t="s">
        <v>787</v>
      </c>
      <c r="CQ50" s="689" t="s">
        <v>788</v>
      </c>
      <c r="CR50" s="689" t="s">
        <v>789</v>
      </c>
      <c r="CS50" s="689" t="s">
        <v>790</v>
      </c>
      <c r="CT50" s="685" t="s">
        <v>791</v>
      </c>
      <c r="CU50" s="689" t="s">
        <v>792</v>
      </c>
      <c r="CW50" s="685"/>
      <c r="CX50" s="686"/>
      <c r="CY50" s="689" t="s">
        <v>787</v>
      </c>
      <c r="CZ50" s="689" t="s">
        <v>787</v>
      </c>
      <c r="DA50" s="689" t="s">
        <v>788</v>
      </c>
      <c r="DB50" s="689" t="s">
        <v>789</v>
      </c>
      <c r="DC50" s="689" t="s">
        <v>790</v>
      </c>
      <c r="DD50" s="685" t="s">
        <v>791</v>
      </c>
      <c r="DE50" s="689" t="s">
        <v>792</v>
      </c>
      <c r="DG50" s="685"/>
      <c r="DH50" s="686"/>
      <c r="DI50" s="689" t="s">
        <v>787</v>
      </c>
      <c r="DJ50" s="689" t="s">
        <v>787</v>
      </c>
      <c r="DK50" s="689" t="s">
        <v>788</v>
      </c>
      <c r="DL50" s="689" t="s">
        <v>789</v>
      </c>
      <c r="DM50" s="689" t="s">
        <v>790</v>
      </c>
      <c r="DN50" s="685" t="s">
        <v>791</v>
      </c>
      <c r="DO50" s="689" t="s">
        <v>792</v>
      </c>
    </row>
    <row r="51" spans="1:119" ht="12.75">
      <c r="A51" s="685"/>
      <c r="B51" s="686"/>
      <c r="C51" s="689" t="s">
        <v>793</v>
      </c>
      <c r="D51" s="689" t="s">
        <v>794</v>
      </c>
      <c r="E51" s="689" t="s">
        <v>795</v>
      </c>
      <c r="F51" s="689" t="s">
        <v>796</v>
      </c>
      <c r="G51" s="689" t="s">
        <v>797</v>
      </c>
      <c r="H51" s="685" t="s">
        <v>798</v>
      </c>
      <c r="I51" s="689" t="s">
        <v>799</v>
      </c>
      <c r="K51" s="685"/>
      <c r="L51" s="686"/>
      <c r="M51" s="689" t="s">
        <v>793</v>
      </c>
      <c r="N51" s="689" t="s">
        <v>794</v>
      </c>
      <c r="O51" s="689" t="s">
        <v>795</v>
      </c>
      <c r="P51" s="689" t="s">
        <v>796</v>
      </c>
      <c r="Q51" s="689" t="s">
        <v>797</v>
      </c>
      <c r="R51" s="685" t="s">
        <v>798</v>
      </c>
      <c r="S51" s="689" t="s">
        <v>799</v>
      </c>
      <c r="U51" s="685"/>
      <c r="V51" s="686"/>
      <c r="W51" s="689" t="s">
        <v>793</v>
      </c>
      <c r="X51" s="689" t="s">
        <v>794</v>
      </c>
      <c r="Y51" s="689" t="s">
        <v>795</v>
      </c>
      <c r="Z51" s="689" t="s">
        <v>796</v>
      </c>
      <c r="AA51" s="689" t="s">
        <v>797</v>
      </c>
      <c r="AB51" s="685" t="s">
        <v>798</v>
      </c>
      <c r="AC51" s="689" t="s">
        <v>799</v>
      </c>
      <c r="AE51" s="685"/>
      <c r="AF51" s="686"/>
      <c r="AG51" s="689" t="s">
        <v>793</v>
      </c>
      <c r="AH51" s="689" t="s">
        <v>794</v>
      </c>
      <c r="AI51" s="689" t="s">
        <v>795</v>
      </c>
      <c r="AJ51" s="689" t="s">
        <v>796</v>
      </c>
      <c r="AK51" s="689" t="s">
        <v>797</v>
      </c>
      <c r="AL51" s="685" t="s">
        <v>798</v>
      </c>
      <c r="AM51" s="689" t="s">
        <v>799</v>
      </c>
      <c r="AO51" s="685"/>
      <c r="AP51" s="686"/>
      <c r="AQ51" s="689" t="s">
        <v>793</v>
      </c>
      <c r="AR51" s="689" t="s">
        <v>794</v>
      </c>
      <c r="AS51" s="689" t="s">
        <v>795</v>
      </c>
      <c r="AT51" s="689" t="s">
        <v>796</v>
      </c>
      <c r="AU51" s="689" t="s">
        <v>797</v>
      </c>
      <c r="AV51" s="685" t="s">
        <v>798</v>
      </c>
      <c r="AW51" s="689" t="s">
        <v>799</v>
      </c>
      <c r="AY51" s="685"/>
      <c r="AZ51" s="686"/>
      <c r="BA51" s="689" t="s">
        <v>793</v>
      </c>
      <c r="BB51" s="689" t="s">
        <v>794</v>
      </c>
      <c r="BC51" s="689" t="s">
        <v>795</v>
      </c>
      <c r="BD51" s="689" t="s">
        <v>796</v>
      </c>
      <c r="BE51" s="689" t="s">
        <v>797</v>
      </c>
      <c r="BF51" s="685" t="s">
        <v>798</v>
      </c>
      <c r="BG51" s="689" t="s">
        <v>799</v>
      </c>
      <c r="BI51" s="685"/>
      <c r="BJ51" s="686"/>
      <c r="BK51" s="689" t="s">
        <v>793</v>
      </c>
      <c r="BL51" s="689" t="s">
        <v>794</v>
      </c>
      <c r="BM51" s="689" t="s">
        <v>795</v>
      </c>
      <c r="BN51" s="689" t="s">
        <v>796</v>
      </c>
      <c r="BO51" s="689" t="s">
        <v>797</v>
      </c>
      <c r="BP51" s="685" t="s">
        <v>798</v>
      </c>
      <c r="BQ51" s="689" t="s">
        <v>799</v>
      </c>
      <c r="BS51" s="685"/>
      <c r="BT51" s="686"/>
      <c r="BU51" s="689" t="s">
        <v>793</v>
      </c>
      <c r="BV51" s="689" t="s">
        <v>794</v>
      </c>
      <c r="BW51" s="689" t="s">
        <v>795</v>
      </c>
      <c r="BX51" s="689" t="s">
        <v>796</v>
      </c>
      <c r="BY51" s="689" t="s">
        <v>797</v>
      </c>
      <c r="BZ51" s="685" t="s">
        <v>798</v>
      </c>
      <c r="CA51" s="689" t="s">
        <v>799</v>
      </c>
      <c r="CC51" s="685"/>
      <c r="CD51" s="686"/>
      <c r="CE51" s="689" t="s">
        <v>793</v>
      </c>
      <c r="CF51" s="689" t="s">
        <v>794</v>
      </c>
      <c r="CG51" s="689" t="s">
        <v>795</v>
      </c>
      <c r="CH51" s="689" t="s">
        <v>796</v>
      </c>
      <c r="CI51" s="689" t="s">
        <v>797</v>
      </c>
      <c r="CJ51" s="685" t="s">
        <v>798</v>
      </c>
      <c r="CK51" s="689" t="s">
        <v>799</v>
      </c>
      <c r="CM51" s="685"/>
      <c r="CN51" s="686"/>
      <c r="CO51" s="689" t="s">
        <v>793</v>
      </c>
      <c r="CP51" s="689" t="s">
        <v>794</v>
      </c>
      <c r="CQ51" s="689" t="s">
        <v>795</v>
      </c>
      <c r="CR51" s="689" t="s">
        <v>796</v>
      </c>
      <c r="CS51" s="689" t="s">
        <v>797</v>
      </c>
      <c r="CT51" s="685" t="s">
        <v>798</v>
      </c>
      <c r="CU51" s="689" t="s">
        <v>799</v>
      </c>
      <c r="CW51" s="685"/>
      <c r="CX51" s="686"/>
      <c r="CY51" s="689" t="s">
        <v>793</v>
      </c>
      <c r="CZ51" s="689" t="s">
        <v>794</v>
      </c>
      <c r="DA51" s="689" t="s">
        <v>795</v>
      </c>
      <c r="DB51" s="689" t="s">
        <v>796</v>
      </c>
      <c r="DC51" s="689" t="s">
        <v>797</v>
      </c>
      <c r="DD51" s="685" t="s">
        <v>798</v>
      </c>
      <c r="DE51" s="689" t="s">
        <v>799</v>
      </c>
      <c r="DG51" s="685"/>
      <c r="DH51" s="686"/>
      <c r="DI51" s="689" t="s">
        <v>793</v>
      </c>
      <c r="DJ51" s="689" t="s">
        <v>794</v>
      </c>
      <c r="DK51" s="689" t="s">
        <v>795</v>
      </c>
      <c r="DL51" s="689" t="s">
        <v>796</v>
      </c>
      <c r="DM51" s="689" t="s">
        <v>797</v>
      </c>
      <c r="DN51" s="685" t="s">
        <v>798</v>
      </c>
      <c r="DO51" s="689" t="s">
        <v>799</v>
      </c>
    </row>
    <row r="52" spans="1:119" ht="13.5" thickBot="1">
      <c r="A52" s="575"/>
      <c r="B52" s="691"/>
      <c r="C52" s="692" t="s">
        <v>800</v>
      </c>
      <c r="D52" s="692" t="s">
        <v>801</v>
      </c>
      <c r="E52" s="692" t="s">
        <v>802</v>
      </c>
      <c r="F52" s="692"/>
      <c r="G52" s="692" t="s">
        <v>803</v>
      </c>
      <c r="H52" s="693"/>
      <c r="I52" s="694"/>
      <c r="K52" s="575"/>
      <c r="L52" s="691"/>
      <c r="M52" s="692" t="s">
        <v>800</v>
      </c>
      <c r="N52" s="692" t="s">
        <v>801</v>
      </c>
      <c r="O52" s="692" t="s">
        <v>802</v>
      </c>
      <c r="P52" s="692"/>
      <c r="Q52" s="692" t="s">
        <v>803</v>
      </c>
      <c r="R52" s="693"/>
      <c r="S52" s="694"/>
      <c r="U52" s="575"/>
      <c r="V52" s="691"/>
      <c r="W52" s="692" t="s">
        <v>800</v>
      </c>
      <c r="X52" s="692" t="s">
        <v>801</v>
      </c>
      <c r="Y52" s="692" t="s">
        <v>802</v>
      </c>
      <c r="Z52" s="692"/>
      <c r="AA52" s="692" t="s">
        <v>803</v>
      </c>
      <c r="AB52" s="693"/>
      <c r="AC52" s="694"/>
      <c r="AE52" s="575"/>
      <c r="AF52" s="691"/>
      <c r="AG52" s="692" t="s">
        <v>800</v>
      </c>
      <c r="AH52" s="692" t="s">
        <v>801</v>
      </c>
      <c r="AI52" s="692" t="s">
        <v>802</v>
      </c>
      <c r="AJ52" s="692"/>
      <c r="AK52" s="692" t="s">
        <v>803</v>
      </c>
      <c r="AL52" s="693"/>
      <c r="AM52" s="694"/>
      <c r="AO52" s="575"/>
      <c r="AP52" s="691"/>
      <c r="AQ52" s="692" t="s">
        <v>800</v>
      </c>
      <c r="AR52" s="692" t="s">
        <v>801</v>
      </c>
      <c r="AS52" s="692" t="s">
        <v>802</v>
      </c>
      <c r="AT52" s="692"/>
      <c r="AU52" s="692" t="s">
        <v>803</v>
      </c>
      <c r="AV52" s="693"/>
      <c r="AW52" s="694"/>
      <c r="AY52" s="575"/>
      <c r="AZ52" s="691"/>
      <c r="BA52" s="692" t="s">
        <v>800</v>
      </c>
      <c r="BB52" s="692" t="s">
        <v>801</v>
      </c>
      <c r="BC52" s="692" t="s">
        <v>802</v>
      </c>
      <c r="BD52" s="692"/>
      <c r="BE52" s="692" t="s">
        <v>803</v>
      </c>
      <c r="BF52" s="693"/>
      <c r="BG52" s="694"/>
      <c r="BI52" s="575"/>
      <c r="BJ52" s="691"/>
      <c r="BK52" s="692" t="s">
        <v>800</v>
      </c>
      <c r="BL52" s="692" t="s">
        <v>801</v>
      </c>
      <c r="BM52" s="692" t="s">
        <v>802</v>
      </c>
      <c r="BN52" s="692"/>
      <c r="BO52" s="692" t="s">
        <v>803</v>
      </c>
      <c r="BP52" s="693"/>
      <c r="BQ52" s="694"/>
      <c r="BS52" s="575"/>
      <c r="BT52" s="691"/>
      <c r="BU52" s="692" t="s">
        <v>800</v>
      </c>
      <c r="BV52" s="692" t="s">
        <v>801</v>
      </c>
      <c r="BW52" s="692" t="s">
        <v>802</v>
      </c>
      <c r="BX52" s="692"/>
      <c r="BY52" s="692" t="s">
        <v>803</v>
      </c>
      <c r="BZ52" s="693"/>
      <c r="CA52" s="694"/>
      <c r="CC52" s="575"/>
      <c r="CD52" s="691"/>
      <c r="CE52" s="692" t="s">
        <v>800</v>
      </c>
      <c r="CF52" s="692" t="s">
        <v>801</v>
      </c>
      <c r="CG52" s="692" t="s">
        <v>802</v>
      </c>
      <c r="CH52" s="692"/>
      <c r="CI52" s="692" t="s">
        <v>803</v>
      </c>
      <c r="CJ52" s="693"/>
      <c r="CK52" s="694"/>
      <c r="CM52" s="575"/>
      <c r="CN52" s="691"/>
      <c r="CO52" s="692" t="s">
        <v>800</v>
      </c>
      <c r="CP52" s="692" t="s">
        <v>801</v>
      </c>
      <c r="CQ52" s="692" t="s">
        <v>802</v>
      </c>
      <c r="CR52" s="692"/>
      <c r="CS52" s="692" t="s">
        <v>803</v>
      </c>
      <c r="CT52" s="693"/>
      <c r="CU52" s="694"/>
      <c r="CW52" s="575"/>
      <c r="CX52" s="691"/>
      <c r="CY52" s="692" t="s">
        <v>800</v>
      </c>
      <c r="CZ52" s="692" t="s">
        <v>801</v>
      </c>
      <c r="DA52" s="692" t="s">
        <v>802</v>
      </c>
      <c r="DB52" s="692"/>
      <c r="DC52" s="692" t="s">
        <v>803</v>
      </c>
      <c r="DD52" s="693"/>
      <c r="DE52" s="694"/>
      <c r="DG52" s="575"/>
      <c r="DH52" s="691"/>
      <c r="DI52" s="692" t="s">
        <v>800</v>
      </c>
      <c r="DJ52" s="692" t="s">
        <v>801</v>
      </c>
      <c r="DK52" s="692" t="s">
        <v>802</v>
      </c>
      <c r="DL52" s="692"/>
      <c r="DM52" s="692" t="s">
        <v>803</v>
      </c>
      <c r="DN52" s="693"/>
      <c r="DO52" s="694"/>
    </row>
    <row r="53" spans="1:119" ht="13.5" thickBot="1">
      <c r="A53" s="695"/>
      <c r="B53" s="696">
        <v>1</v>
      </c>
      <c r="C53" s="688">
        <v>2</v>
      </c>
      <c r="D53" s="688">
        <v>3</v>
      </c>
      <c r="E53" s="688">
        <v>4</v>
      </c>
      <c r="F53" s="688">
        <v>5</v>
      </c>
      <c r="G53" s="688">
        <v>6</v>
      </c>
      <c r="H53" s="688">
        <v>7</v>
      </c>
      <c r="I53" s="688">
        <v>8</v>
      </c>
      <c r="K53" s="695"/>
      <c r="L53" s="696">
        <v>1</v>
      </c>
      <c r="M53" s="688">
        <v>2</v>
      </c>
      <c r="N53" s="688">
        <v>3</v>
      </c>
      <c r="O53" s="688">
        <v>4</v>
      </c>
      <c r="P53" s="688">
        <v>5</v>
      </c>
      <c r="Q53" s="688">
        <v>6</v>
      </c>
      <c r="R53" s="688">
        <v>7</v>
      </c>
      <c r="S53" s="688">
        <v>8</v>
      </c>
      <c r="U53" s="695"/>
      <c r="V53" s="696">
        <v>1</v>
      </c>
      <c r="W53" s="688">
        <v>2</v>
      </c>
      <c r="X53" s="688">
        <v>3</v>
      </c>
      <c r="Y53" s="688">
        <v>4</v>
      </c>
      <c r="Z53" s="688">
        <v>5</v>
      </c>
      <c r="AA53" s="688">
        <v>6</v>
      </c>
      <c r="AB53" s="688">
        <v>7</v>
      </c>
      <c r="AC53" s="688">
        <v>8</v>
      </c>
      <c r="AE53" s="695"/>
      <c r="AF53" s="696">
        <v>1</v>
      </c>
      <c r="AG53" s="688">
        <v>2</v>
      </c>
      <c r="AH53" s="688">
        <v>3</v>
      </c>
      <c r="AI53" s="688">
        <v>4</v>
      </c>
      <c r="AJ53" s="688">
        <v>5</v>
      </c>
      <c r="AK53" s="688">
        <v>6</v>
      </c>
      <c r="AL53" s="688">
        <v>7</v>
      </c>
      <c r="AM53" s="688">
        <v>8</v>
      </c>
      <c r="AO53" s="695"/>
      <c r="AP53" s="696">
        <v>1</v>
      </c>
      <c r="AQ53" s="688">
        <v>2</v>
      </c>
      <c r="AR53" s="688">
        <v>3</v>
      </c>
      <c r="AS53" s="688">
        <v>4</v>
      </c>
      <c r="AT53" s="688">
        <v>5</v>
      </c>
      <c r="AU53" s="688">
        <v>6</v>
      </c>
      <c r="AV53" s="688">
        <v>7</v>
      </c>
      <c r="AW53" s="688">
        <v>8</v>
      </c>
      <c r="AY53" s="695"/>
      <c r="AZ53" s="696">
        <v>1</v>
      </c>
      <c r="BA53" s="688">
        <v>2</v>
      </c>
      <c r="BB53" s="688">
        <v>3</v>
      </c>
      <c r="BC53" s="688">
        <v>4</v>
      </c>
      <c r="BD53" s="688">
        <v>5</v>
      </c>
      <c r="BE53" s="688">
        <v>6</v>
      </c>
      <c r="BF53" s="688">
        <v>7</v>
      </c>
      <c r="BG53" s="688">
        <v>8</v>
      </c>
      <c r="BI53" s="695"/>
      <c r="BJ53" s="696">
        <v>1</v>
      </c>
      <c r="BK53" s="688">
        <v>2</v>
      </c>
      <c r="BL53" s="688">
        <v>3</v>
      </c>
      <c r="BM53" s="688">
        <v>4</v>
      </c>
      <c r="BN53" s="688">
        <v>5</v>
      </c>
      <c r="BO53" s="688">
        <v>6</v>
      </c>
      <c r="BP53" s="688">
        <v>7</v>
      </c>
      <c r="BQ53" s="688">
        <v>8</v>
      </c>
      <c r="BS53" s="695"/>
      <c r="BT53" s="696">
        <v>1</v>
      </c>
      <c r="BU53" s="688">
        <v>2</v>
      </c>
      <c r="BV53" s="688">
        <v>3</v>
      </c>
      <c r="BW53" s="688">
        <v>4</v>
      </c>
      <c r="BX53" s="688">
        <v>5</v>
      </c>
      <c r="BY53" s="688">
        <v>6</v>
      </c>
      <c r="BZ53" s="688">
        <v>7</v>
      </c>
      <c r="CA53" s="688">
        <v>8</v>
      </c>
      <c r="CC53" s="695"/>
      <c r="CD53" s="696">
        <v>1</v>
      </c>
      <c r="CE53" s="688">
        <v>2</v>
      </c>
      <c r="CF53" s="688">
        <v>3</v>
      </c>
      <c r="CG53" s="688">
        <v>4</v>
      </c>
      <c r="CH53" s="688">
        <v>5</v>
      </c>
      <c r="CI53" s="688">
        <v>6</v>
      </c>
      <c r="CJ53" s="688">
        <v>7</v>
      </c>
      <c r="CK53" s="688">
        <v>8</v>
      </c>
      <c r="CM53" s="695"/>
      <c r="CN53" s="696">
        <v>1</v>
      </c>
      <c r="CO53" s="688">
        <v>2</v>
      </c>
      <c r="CP53" s="688">
        <v>3</v>
      </c>
      <c r="CQ53" s="688">
        <v>4</v>
      </c>
      <c r="CR53" s="688">
        <v>5</v>
      </c>
      <c r="CS53" s="688">
        <v>6</v>
      </c>
      <c r="CT53" s="688">
        <v>7</v>
      </c>
      <c r="CU53" s="688">
        <v>8</v>
      </c>
      <c r="CW53" s="695"/>
      <c r="CX53" s="696">
        <v>1</v>
      </c>
      <c r="CY53" s="688">
        <v>2</v>
      </c>
      <c r="CZ53" s="688">
        <v>3</v>
      </c>
      <c r="DA53" s="688">
        <v>4</v>
      </c>
      <c r="DB53" s="688">
        <v>5</v>
      </c>
      <c r="DC53" s="688">
        <v>6</v>
      </c>
      <c r="DD53" s="688">
        <v>7</v>
      </c>
      <c r="DE53" s="688">
        <v>8</v>
      </c>
      <c r="DG53" s="695"/>
      <c r="DH53" s="696">
        <v>1</v>
      </c>
      <c r="DI53" s="688">
        <v>2</v>
      </c>
      <c r="DJ53" s="688">
        <v>3</v>
      </c>
      <c r="DK53" s="688">
        <v>4</v>
      </c>
      <c r="DL53" s="688">
        <v>5</v>
      </c>
      <c r="DM53" s="688">
        <v>6</v>
      </c>
      <c r="DN53" s="688">
        <v>7</v>
      </c>
      <c r="DO53" s="688">
        <v>8</v>
      </c>
    </row>
    <row r="54" spans="1:119" ht="26.25">
      <c r="A54" s="487">
        <v>1</v>
      </c>
      <c r="B54" s="697" t="s">
        <v>761</v>
      </c>
      <c r="C54" s="698"/>
      <c r="D54" s="698"/>
      <c r="E54" s="698"/>
      <c r="F54" s="698"/>
      <c r="G54" s="698"/>
      <c r="H54" s="700"/>
      <c r="I54" s="701"/>
      <c r="J54" s="491"/>
      <c r="K54" s="487">
        <v>1</v>
      </c>
      <c r="L54" s="697" t="s">
        <v>761</v>
      </c>
      <c r="M54" s="698"/>
      <c r="N54" s="698"/>
      <c r="O54" s="698"/>
      <c r="P54" s="698"/>
      <c r="Q54" s="698"/>
      <c r="R54" s="698"/>
      <c r="S54" s="699"/>
      <c r="T54" s="491"/>
      <c r="U54" s="487">
        <v>1</v>
      </c>
      <c r="V54" s="697" t="s">
        <v>761</v>
      </c>
      <c r="W54" s="698"/>
      <c r="X54" s="698"/>
      <c r="Y54" s="698"/>
      <c r="Z54" s="698"/>
      <c r="AA54" s="698"/>
      <c r="AB54" s="700" t="s">
        <v>644</v>
      </c>
      <c r="AC54" s="701" t="s">
        <v>644</v>
      </c>
      <c r="AD54" s="491"/>
      <c r="AE54" s="487">
        <v>1</v>
      </c>
      <c r="AF54" s="697" t="s">
        <v>761</v>
      </c>
      <c r="AG54" s="698"/>
      <c r="AH54" s="698"/>
      <c r="AI54" s="698"/>
      <c r="AJ54" s="698"/>
      <c r="AK54" s="698"/>
      <c r="AL54" s="700" t="s">
        <v>644</v>
      </c>
      <c r="AM54" s="701" t="s">
        <v>644</v>
      </c>
      <c r="AN54" s="491"/>
      <c r="AO54" s="487">
        <v>1</v>
      </c>
      <c r="AP54" s="697" t="s">
        <v>761</v>
      </c>
      <c r="AQ54" s="698">
        <v>23</v>
      </c>
      <c r="AR54" s="698">
        <v>26</v>
      </c>
      <c r="AS54" s="698">
        <v>1</v>
      </c>
      <c r="AT54" s="698"/>
      <c r="AU54" s="698">
        <v>12</v>
      </c>
      <c r="AV54" s="698"/>
      <c r="AW54" s="699">
        <v>21</v>
      </c>
      <c r="AX54" s="491"/>
      <c r="AY54" s="487">
        <v>1</v>
      </c>
      <c r="AZ54" s="697" t="s">
        <v>761</v>
      </c>
      <c r="BA54" s="698">
        <v>28</v>
      </c>
      <c r="BB54" s="698">
        <v>35</v>
      </c>
      <c r="BC54" s="698">
        <v>1</v>
      </c>
      <c r="BD54" s="698"/>
      <c r="BE54" s="698">
        <v>13</v>
      </c>
      <c r="BF54" s="698"/>
      <c r="BG54" s="699">
        <v>30</v>
      </c>
      <c r="BH54" s="491"/>
      <c r="BI54" s="487">
        <v>1</v>
      </c>
      <c r="BJ54" s="697" t="s">
        <v>761</v>
      </c>
      <c r="BK54" s="698">
        <v>33</v>
      </c>
      <c r="BL54" s="698">
        <v>170</v>
      </c>
      <c r="BM54" s="698">
        <v>1</v>
      </c>
      <c r="BN54" s="698"/>
      <c r="BO54" s="698">
        <v>13</v>
      </c>
      <c r="BP54" s="700" t="s">
        <v>644</v>
      </c>
      <c r="BQ54" s="701" t="s">
        <v>644</v>
      </c>
      <c r="BR54" s="491"/>
      <c r="BS54" s="487">
        <v>1</v>
      </c>
      <c r="BT54" s="697" t="s">
        <v>761</v>
      </c>
      <c r="BU54" s="698">
        <v>92331</v>
      </c>
      <c r="BV54" s="698">
        <v>81641</v>
      </c>
      <c r="BW54" s="698"/>
      <c r="BX54" s="698"/>
      <c r="BY54" s="698">
        <v>31541</v>
      </c>
      <c r="BZ54" s="700" t="s">
        <v>644</v>
      </c>
      <c r="CA54" s="701" t="s">
        <v>644</v>
      </c>
      <c r="CB54" s="491"/>
      <c r="CC54" s="487">
        <v>1</v>
      </c>
      <c r="CD54" s="697" t="s">
        <v>761</v>
      </c>
      <c r="CE54" s="700" t="s">
        <v>644</v>
      </c>
      <c r="CF54" s="700" t="s">
        <v>644</v>
      </c>
      <c r="CG54" s="720"/>
      <c r="CH54" s="720"/>
      <c r="CI54" s="720"/>
      <c r="CJ54" s="721">
        <v>6</v>
      </c>
      <c r="CK54" s="1180">
        <v>6</v>
      </c>
      <c r="CL54" s="491"/>
      <c r="CM54" s="487">
        <v>1</v>
      </c>
      <c r="CN54" s="697" t="s">
        <v>761</v>
      </c>
      <c r="CO54" s="700" t="s">
        <v>644</v>
      </c>
      <c r="CP54" s="700" t="s">
        <v>644</v>
      </c>
      <c r="CQ54" s="720"/>
      <c r="CR54" s="720"/>
      <c r="CS54" s="720"/>
      <c r="CT54" s="721">
        <v>50</v>
      </c>
      <c r="CU54" s="1180">
        <v>255</v>
      </c>
      <c r="CV54" s="491"/>
      <c r="CW54" s="487">
        <v>1</v>
      </c>
      <c r="CX54" s="697" t="s">
        <v>761</v>
      </c>
      <c r="CY54" s="700" t="s">
        <v>644</v>
      </c>
      <c r="CZ54" s="700" t="s">
        <v>644</v>
      </c>
      <c r="DA54" s="720"/>
      <c r="DB54" s="720"/>
      <c r="DC54" s="720"/>
      <c r="DD54" s="721" t="s">
        <v>644</v>
      </c>
      <c r="DE54" s="722" t="s">
        <v>644</v>
      </c>
      <c r="DG54" s="487">
        <v>1</v>
      </c>
      <c r="DH54" s="697" t="s">
        <v>761</v>
      </c>
      <c r="DI54" s="700" t="s">
        <v>644</v>
      </c>
      <c r="DJ54" s="700" t="s">
        <v>644</v>
      </c>
      <c r="DK54" s="720"/>
      <c r="DL54" s="720"/>
      <c r="DM54" s="720"/>
      <c r="DN54" s="721" t="s">
        <v>644</v>
      </c>
      <c r="DO54" s="722" t="s">
        <v>644</v>
      </c>
    </row>
    <row r="55" spans="1:119" ht="26.25">
      <c r="A55" s="503">
        <v>2</v>
      </c>
      <c r="B55" s="702" t="s">
        <v>762</v>
      </c>
      <c r="C55" s="703"/>
      <c r="D55" s="703"/>
      <c r="E55" s="703"/>
      <c r="F55" s="703"/>
      <c r="G55" s="703"/>
      <c r="H55" s="603"/>
      <c r="I55" s="606"/>
      <c r="J55" s="491"/>
      <c r="K55" s="503">
        <v>2</v>
      </c>
      <c r="L55" s="702" t="s">
        <v>762</v>
      </c>
      <c r="M55" s="703"/>
      <c r="N55" s="703"/>
      <c r="O55" s="703"/>
      <c r="P55" s="703"/>
      <c r="Q55" s="703"/>
      <c r="R55" s="703"/>
      <c r="S55" s="704"/>
      <c r="T55" s="491"/>
      <c r="U55" s="503">
        <v>2</v>
      </c>
      <c r="V55" s="702" t="s">
        <v>762</v>
      </c>
      <c r="W55" s="703"/>
      <c r="X55" s="703"/>
      <c r="Y55" s="703"/>
      <c r="Z55" s="703"/>
      <c r="AA55" s="703"/>
      <c r="AB55" s="603" t="s">
        <v>644</v>
      </c>
      <c r="AC55" s="606" t="s">
        <v>644</v>
      </c>
      <c r="AD55" s="491"/>
      <c r="AE55" s="503">
        <v>2</v>
      </c>
      <c r="AF55" s="702" t="s">
        <v>762</v>
      </c>
      <c r="AG55" s="703"/>
      <c r="AH55" s="703"/>
      <c r="AI55" s="703"/>
      <c r="AJ55" s="703"/>
      <c r="AK55" s="703"/>
      <c r="AL55" s="603" t="s">
        <v>644</v>
      </c>
      <c r="AM55" s="606" t="s">
        <v>644</v>
      </c>
      <c r="AN55" s="491"/>
      <c r="AO55" s="503">
        <v>2</v>
      </c>
      <c r="AP55" s="702" t="s">
        <v>762</v>
      </c>
      <c r="AQ55" s="703">
        <v>9</v>
      </c>
      <c r="AR55" s="703">
        <v>17</v>
      </c>
      <c r="AS55" s="703">
        <v>1</v>
      </c>
      <c r="AT55" s="703">
        <v>1</v>
      </c>
      <c r="AU55" s="703">
        <v>7</v>
      </c>
      <c r="AV55" s="703">
        <v>1</v>
      </c>
      <c r="AW55" s="704">
        <v>14</v>
      </c>
      <c r="AX55" s="491"/>
      <c r="AY55" s="503">
        <v>2</v>
      </c>
      <c r="AZ55" s="702" t="s">
        <v>762</v>
      </c>
      <c r="BA55" s="703">
        <v>9</v>
      </c>
      <c r="BB55" s="703">
        <v>20</v>
      </c>
      <c r="BC55" s="703">
        <v>1</v>
      </c>
      <c r="BD55" s="703">
        <v>1</v>
      </c>
      <c r="BE55" s="703">
        <v>7</v>
      </c>
      <c r="BF55" s="703">
        <v>1</v>
      </c>
      <c r="BG55" s="704">
        <v>17</v>
      </c>
      <c r="BH55" s="491"/>
      <c r="BI55" s="503">
        <v>2</v>
      </c>
      <c r="BJ55" s="702" t="s">
        <v>762</v>
      </c>
      <c r="BK55" s="703">
        <v>9</v>
      </c>
      <c r="BL55" s="703">
        <v>136</v>
      </c>
      <c r="BM55" s="703">
        <v>3</v>
      </c>
      <c r="BN55" s="703">
        <v>3</v>
      </c>
      <c r="BO55" s="703">
        <v>7</v>
      </c>
      <c r="BP55" s="603" t="s">
        <v>644</v>
      </c>
      <c r="BQ55" s="606" t="s">
        <v>644</v>
      </c>
      <c r="BR55" s="491"/>
      <c r="BS55" s="503">
        <v>2</v>
      </c>
      <c r="BT55" s="702" t="s">
        <v>762</v>
      </c>
      <c r="BU55" s="703">
        <v>25941</v>
      </c>
      <c r="BV55" s="703">
        <v>61102</v>
      </c>
      <c r="BW55" s="703">
        <v>1006</v>
      </c>
      <c r="BX55" s="703">
        <v>1006</v>
      </c>
      <c r="BY55" s="703">
        <v>14554</v>
      </c>
      <c r="BZ55" s="603" t="s">
        <v>644</v>
      </c>
      <c r="CA55" s="606" t="s">
        <v>644</v>
      </c>
      <c r="CB55" s="491"/>
      <c r="CC55" s="503">
        <v>2</v>
      </c>
      <c r="CD55" s="702" t="s">
        <v>762</v>
      </c>
      <c r="CE55" s="603" t="s">
        <v>644</v>
      </c>
      <c r="CF55" s="603" t="s">
        <v>644</v>
      </c>
      <c r="CG55" s="723"/>
      <c r="CH55" s="723"/>
      <c r="CI55" s="723"/>
      <c r="CJ55" s="724"/>
      <c r="CK55" s="729"/>
      <c r="CL55" s="491"/>
      <c r="CM55" s="503">
        <v>2</v>
      </c>
      <c r="CN55" s="702" t="s">
        <v>762</v>
      </c>
      <c r="CO55" s="603" t="s">
        <v>644</v>
      </c>
      <c r="CP55" s="603" t="s">
        <v>644</v>
      </c>
      <c r="CQ55" s="723"/>
      <c r="CR55" s="723"/>
      <c r="CS55" s="723"/>
      <c r="CT55" s="724"/>
      <c r="CU55" s="729"/>
      <c r="CV55" s="491"/>
      <c r="CW55" s="503">
        <v>2</v>
      </c>
      <c r="CX55" s="702" t="s">
        <v>762</v>
      </c>
      <c r="CY55" s="603" t="s">
        <v>644</v>
      </c>
      <c r="CZ55" s="603" t="s">
        <v>644</v>
      </c>
      <c r="DA55" s="723"/>
      <c r="DB55" s="723"/>
      <c r="DC55" s="723"/>
      <c r="DD55" s="724" t="s">
        <v>644</v>
      </c>
      <c r="DE55" s="725" t="s">
        <v>644</v>
      </c>
      <c r="DG55" s="503">
        <v>2</v>
      </c>
      <c r="DH55" s="702" t="s">
        <v>762</v>
      </c>
      <c r="DI55" s="603" t="s">
        <v>644</v>
      </c>
      <c r="DJ55" s="603" t="s">
        <v>644</v>
      </c>
      <c r="DK55" s="723"/>
      <c r="DL55" s="723"/>
      <c r="DM55" s="723"/>
      <c r="DN55" s="724" t="s">
        <v>644</v>
      </c>
      <c r="DO55" s="725" t="s">
        <v>644</v>
      </c>
    </row>
    <row r="56" spans="1:119" ht="26.25">
      <c r="A56" s="503">
        <v>3</v>
      </c>
      <c r="B56" s="702" t="s">
        <v>763</v>
      </c>
      <c r="C56" s="703"/>
      <c r="D56" s="703"/>
      <c r="E56" s="703"/>
      <c r="F56" s="703"/>
      <c r="G56" s="703"/>
      <c r="H56" s="603"/>
      <c r="I56" s="606"/>
      <c r="J56" s="491"/>
      <c r="K56" s="503">
        <v>3</v>
      </c>
      <c r="L56" s="702" t="s">
        <v>763</v>
      </c>
      <c r="M56" s="703"/>
      <c r="N56" s="703"/>
      <c r="O56" s="703"/>
      <c r="P56" s="703"/>
      <c r="Q56" s="703"/>
      <c r="R56" s="703"/>
      <c r="S56" s="704"/>
      <c r="T56" s="491"/>
      <c r="U56" s="503">
        <v>3</v>
      </c>
      <c r="V56" s="702" t="s">
        <v>763</v>
      </c>
      <c r="W56" s="703"/>
      <c r="X56" s="703"/>
      <c r="Y56" s="703"/>
      <c r="Z56" s="703"/>
      <c r="AA56" s="703"/>
      <c r="AB56" s="603" t="s">
        <v>644</v>
      </c>
      <c r="AC56" s="606" t="s">
        <v>644</v>
      </c>
      <c r="AD56" s="491"/>
      <c r="AE56" s="503">
        <v>3</v>
      </c>
      <c r="AF56" s="702" t="s">
        <v>763</v>
      </c>
      <c r="AG56" s="703"/>
      <c r="AH56" s="703"/>
      <c r="AI56" s="703"/>
      <c r="AJ56" s="703"/>
      <c r="AK56" s="703"/>
      <c r="AL56" s="603" t="s">
        <v>644</v>
      </c>
      <c r="AM56" s="606" t="s">
        <v>644</v>
      </c>
      <c r="AN56" s="491"/>
      <c r="AO56" s="503">
        <v>3</v>
      </c>
      <c r="AP56" s="702" t="s">
        <v>763</v>
      </c>
      <c r="AQ56" s="703">
        <v>7</v>
      </c>
      <c r="AR56" s="703">
        <v>14</v>
      </c>
      <c r="AS56" s="703">
        <v>1</v>
      </c>
      <c r="AT56" s="703"/>
      <c r="AU56" s="703">
        <v>11</v>
      </c>
      <c r="AV56" s="703"/>
      <c r="AW56" s="704">
        <v>20</v>
      </c>
      <c r="AX56" s="491"/>
      <c r="AY56" s="503">
        <v>3</v>
      </c>
      <c r="AZ56" s="702" t="s">
        <v>763</v>
      </c>
      <c r="BA56" s="703">
        <v>7</v>
      </c>
      <c r="BB56" s="703">
        <v>16</v>
      </c>
      <c r="BC56" s="703">
        <v>1</v>
      </c>
      <c r="BD56" s="703"/>
      <c r="BE56" s="703">
        <v>12</v>
      </c>
      <c r="BF56" s="703"/>
      <c r="BG56" s="704">
        <v>24</v>
      </c>
      <c r="BH56" s="491"/>
      <c r="BI56" s="503">
        <v>3</v>
      </c>
      <c r="BJ56" s="702" t="s">
        <v>763</v>
      </c>
      <c r="BK56" s="703">
        <v>7</v>
      </c>
      <c r="BL56" s="703">
        <v>92</v>
      </c>
      <c r="BM56" s="703"/>
      <c r="BN56" s="703"/>
      <c r="BO56" s="703">
        <v>12</v>
      </c>
      <c r="BP56" s="603" t="s">
        <v>644</v>
      </c>
      <c r="BQ56" s="606" t="s">
        <v>644</v>
      </c>
      <c r="BR56" s="491"/>
      <c r="BS56" s="503">
        <v>3</v>
      </c>
      <c r="BT56" s="702" t="s">
        <v>763</v>
      </c>
      <c r="BU56" s="703">
        <v>22694</v>
      </c>
      <c r="BV56" s="703">
        <v>45420</v>
      </c>
      <c r="BW56" s="703"/>
      <c r="BX56" s="703"/>
      <c r="BY56" s="703">
        <v>29700</v>
      </c>
      <c r="BZ56" s="603" t="s">
        <v>644</v>
      </c>
      <c r="CA56" s="606" t="s">
        <v>644</v>
      </c>
      <c r="CB56" s="491"/>
      <c r="CC56" s="503">
        <v>3</v>
      </c>
      <c r="CD56" s="702" t="s">
        <v>763</v>
      </c>
      <c r="CE56" s="603" t="s">
        <v>644</v>
      </c>
      <c r="CF56" s="603" t="s">
        <v>644</v>
      </c>
      <c r="CG56" s="723"/>
      <c r="CH56" s="723"/>
      <c r="CI56" s="723"/>
      <c r="CJ56" s="724"/>
      <c r="CK56" s="729">
        <v>1</v>
      </c>
      <c r="CL56" s="491"/>
      <c r="CM56" s="503">
        <v>3</v>
      </c>
      <c r="CN56" s="702" t="s">
        <v>763</v>
      </c>
      <c r="CO56" s="603" t="s">
        <v>644</v>
      </c>
      <c r="CP56" s="603" t="s">
        <v>644</v>
      </c>
      <c r="CQ56" s="723"/>
      <c r="CR56" s="723"/>
      <c r="CS56" s="723"/>
      <c r="CT56" s="724"/>
      <c r="CU56" s="729">
        <v>1</v>
      </c>
      <c r="CV56" s="491"/>
      <c r="CW56" s="503">
        <v>3</v>
      </c>
      <c r="CX56" s="702" t="s">
        <v>763</v>
      </c>
      <c r="CY56" s="603" t="s">
        <v>644</v>
      </c>
      <c r="CZ56" s="603" t="s">
        <v>644</v>
      </c>
      <c r="DA56" s="723"/>
      <c r="DB56" s="723"/>
      <c r="DC56" s="723"/>
      <c r="DD56" s="724" t="s">
        <v>644</v>
      </c>
      <c r="DE56" s="725" t="s">
        <v>644</v>
      </c>
      <c r="DG56" s="503">
        <v>3</v>
      </c>
      <c r="DH56" s="702" t="s">
        <v>763</v>
      </c>
      <c r="DI56" s="603" t="s">
        <v>644</v>
      </c>
      <c r="DJ56" s="603" t="s">
        <v>644</v>
      </c>
      <c r="DK56" s="723"/>
      <c r="DL56" s="723"/>
      <c r="DM56" s="723"/>
      <c r="DN56" s="724" t="s">
        <v>644</v>
      </c>
      <c r="DO56" s="725" t="s">
        <v>644</v>
      </c>
    </row>
    <row r="57" spans="1:119" ht="26.25">
      <c r="A57" s="524">
        <v>4</v>
      </c>
      <c r="B57" s="705" t="s">
        <v>764</v>
      </c>
      <c r="C57" s="703"/>
      <c r="D57" s="703"/>
      <c r="E57" s="703"/>
      <c r="F57" s="703"/>
      <c r="G57" s="703"/>
      <c r="H57" s="603"/>
      <c r="I57" s="606"/>
      <c r="J57" s="491"/>
      <c r="K57" s="524">
        <v>4</v>
      </c>
      <c r="L57" s="705" t="s">
        <v>764</v>
      </c>
      <c r="M57" s="703"/>
      <c r="N57" s="703"/>
      <c r="O57" s="703"/>
      <c r="P57" s="703"/>
      <c r="Q57" s="703"/>
      <c r="R57" s="703"/>
      <c r="S57" s="704"/>
      <c r="T57" s="491"/>
      <c r="U57" s="524">
        <v>4</v>
      </c>
      <c r="V57" s="705" t="s">
        <v>764</v>
      </c>
      <c r="W57" s="703"/>
      <c r="X57" s="703"/>
      <c r="Y57" s="703"/>
      <c r="Z57" s="703"/>
      <c r="AA57" s="703"/>
      <c r="AB57" s="603" t="s">
        <v>644</v>
      </c>
      <c r="AC57" s="606" t="s">
        <v>644</v>
      </c>
      <c r="AD57" s="491"/>
      <c r="AE57" s="524">
        <v>4</v>
      </c>
      <c r="AF57" s="705" t="s">
        <v>764</v>
      </c>
      <c r="AG57" s="703"/>
      <c r="AH57" s="703"/>
      <c r="AI57" s="703"/>
      <c r="AJ57" s="703"/>
      <c r="AK57" s="703"/>
      <c r="AL57" s="603" t="s">
        <v>644</v>
      </c>
      <c r="AM57" s="606" t="s">
        <v>644</v>
      </c>
      <c r="AN57" s="491"/>
      <c r="AO57" s="524">
        <v>4</v>
      </c>
      <c r="AP57" s="705" t="s">
        <v>764</v>
      </c>
      <c r="AQ57" s="703">
        <v>1</v>
      </c>
      <c r="AR57" s="703">
        <v>1</v>
      </c>
      <c r="AS57" s="703"/>
      <c r="AT57" s="703"/>
      <c r="AU57" s="703">
        <v>1</v>
      </c>
      <c r="AV57" s="703"/>
      <c r="AW57" s="704">
        <v>2</v>
      </c>
      <c r="AX57" s="491"/>
      <c r="AY57" s="524">
        <v>4</v>
      </c>
      <c r="AZ57" s="705" t="s">
        <v>764</v>
      </c>
      <c r="BA57" s="703">
        <v>6</v>
      </c>
      <c r="BB57" s="703">
        <v>8</v>
      </c>
      <c r="BC57" s="703"/>
      <c r="BD57" s="703"/>
      <c r="BE57" s="703">
        <v>4</v>
      </c>
      <c r="BF57" s="703"/>
      <c r="BG57" s="704">
        <v>2</v>
      </c>
      <c r="BH57" s="491"/>
      <c r="BI57" s="524">
        <v>4</v>
      </c>
      <c r="BJ57" s="705" t="s">
        <v>764</v>
      </c>
      <c r="BK57" s="703">
        <v>13</v>
      </c>
      <c r="BL57" s="703">
        <v>29</v>
      </c>
      <c r="BM57" s="703"/>
      <c r="BN57" s="703"/>
      <c r="BO57" s="703">
        <v>4</v>
      </c>
      <c r="BP57" s="603" t="s">
        <v>644</v>
      </c>
      <c r="BQ57" s="606" t="s">
        <v>644</v>
      </c>
      <c r="BR57" s="491"/>
      <c r="BS57" s="524">
        <v>4</v>
      </c>
      <c r="BT57" s="705" t="s">
        <v>764</v>
      </c>
      <c r="BU57" s="703">
        <v>21883</v>
      </c>
      <c r="BV57" s="703">
        <v>13461</v>
      </c>
      <c r="BW57" s="703"/>
      <c r="BX57" s="703"/>
      <c r="BY57" s="703">
        <v>14262</v>
      </c>
      <c r="BZ57" s="603" t="s">
        <v>644</v>
      </c>
      <c r="CA57" s="606" t="s">
        <v>644</v>
      </c>
      <c r="CB57" s="491"/>
      <c r="CC57" s="524">
        <v>4</v>
      </c>
      <c r="CD57" s="705" t="s">
        <v>764</v>
      </c>
      <c r="CE57" s="603" t="s">
        <v>644</v>
      </c>
      <c r="CF57" s="603" t="s">
        <v>644</v>
      </c>
      <c r="CG57" s="723"/>
      <c r="CH57" s="723"/>
      <c r="CI57" s="723"/>
      <c r="CJ57" s="724"/>
      <c r="CK57" s="729"/>
      <c r="CL57" s="491"/>
      <c r="CM57" s="524">
        <v>4</v>
      </c>
      <c r="CN57" s="705" t="s">
        <v>764</v>
      </c>
      <c r="CO57" s="603" t="s">
        <v>644</v>
      </c>
      <c r="CP57" s="603" t="s">
        <v>644</v>
      </c>
      <c r="CQ57" s="723"/>
      <c r="CR57" s="723"/>
      <c r="CS57" s="723"/>
      <c r="CT57" s="724"/>
      <c r="CU57" s="729"/>
      <c r="CV57" s="491"/>
      <c r="CW57" s="524">
        <v>4</v>
      </c>
      <c r="CX57" s="705" t="s">
        <v>764</v>
      </c>
      <c r="CY57" s="603" t="s">
        <v>644</v>
      </c>
      <c r="CZ57" s="603" t="s">
        <v>644</v>
      </c>
      <c r="DA57" s="723"/>
      <c r="DB57" s="723"/>
      <c r="DC57" s="723"/>
      <c r="DD57" s="724" t="s">
        <v>644</v>
      </c>
      <c r="DE57" s="725" t="s">
        <v>644</v>
      </c>
      <c r="DG57" s="524">
        <v>4</v>
      </c>
      <c r="DH57" s="705" t="s">
        <v>764</v>
      </c>
      <c r="DI57" s="603" t="s">
        <v>644</v>
      </c>
      <c r="DJ57" s="603" t="s">
        <v>644</v>
      </c>
      <c r="DK57" s="723"/>
      <c r="DL57" s="723"/>
      <c r="DM57" s="723"/>
      <c r="DN57" s="724" t="s">
        <v>644</v>
      </c>
      <c r="DO57" s="725" t="s">
        <v>644</v>
      </c>
    </row>
    <row r="58" spans="1:119" ht="26.25">
      <c r="A58" s="503">
        <v>5</v>
      </c>
      <c r="B58" s="702" t="s">
        <v>765</v>
      </c>
      <c r="C58" s="703"/>
      <c r="D58" s="703"/>
      <c r="E58" s="703"/>
      <c r="F58" s="703"/>
      <c r="G58" s="703"/>
      <c r="H58" s="603"/>
      <c r="I58" s="606"/>
      <c r="J58" s="491"/>
      <c r="K58" s="503">
        <v>5</v>
      </c>
      <c r="L58" s="702" t="s">
        <v>765</v>
      </c>
      <c r="M58" s="703"/>
      <c r="N58" s="703"/>
      <c r="O58" s="703"/>
      <c r="P58" s="703"/>
      <c r="Q58" s="703"/>
      <c r="R58" s="703"/>
      <c r="S58" s="704"/>
      <c r="T58" s="491"/>
      <c r="U58" s="503">
        <v>5</v>
      </c>
      <c r="V58" s="702" t="s">
        <v>765</v>
      </c>
      <c r="W58" s="703"/>
      <c r="X58" s="703"/>
      <c r="Y58" s="703"/>
      <c r="Z58" s="703"/>
      <c r="AA58" s="703"/>
      <c r="AB58" s="603" t="s">
        <v>644</v>
      </c>
      <c r="AC58" s="606" t="s">
        <v>644</v>
      </c>
      <c r="AD58" s="491"/>
      <c r="AE58" s="503">
        <v>5</v>
      </c>
      <c r="AF58" s="702" t="s">
        <v>765</v>
      </c>
      <c r="AG58" s="703"/>
      <c r="AH58" s="703"/>
      <c r="AI58" s="703"/>
      <c r="AJ58" s="703"/>
      <c r="AK58" s="703"/>
      <c r="AL58" s="603" t="s">
        <v>644</v>
      </c>
      <c r="AM58" s="606" t="s">
        <v>644</v>
      </c>
      <c r="AN58" s="491"/>
      <c r="AO58" s="503">
        <v>5</v>
      </c>
      <c r="AP58" s="702" t="s">
        <v>765</v>
      </c>
      <c r="AQ58" s="703">
        <v>7</v>
      </c>
      <c r="AR58" s="703">
        <v>7</v>
      </c>
      <c r="AS58" s="703">
        <v>2</v>
      </c>
      <c r="AT58" s="703"/>
      <c r="AU58" s="703"/>
      <c r="AV58" s="703">
        <v>1</v>
      </c>
      <c r="AW58" s="704">
        <v>3</v>
      </c>
      <c r="AX58" s="491"/>
      <c r="AY58" s="503">
        <v>5</v>
      </c>
      <c r="AZ58" s="702" t="s">
        <v>765</v>
      </c>
      <c r="BA58" s="703">
        <v>10</v>
      </c>
      <c r="BB58" s="703">
        <v>11</v>
      </c>
      <c r="BC58" s="703">
        <v>5</v>
      </c>
      <c r="BD58" s="703"/>
      <c r="BE58" s="703"/>
      <c r="BF58" s="703">
        <v>1</v>
      </c>
      <c r="BG58" s="704">
        <v>3</v>
      </c>
      <c r="BH58" s="491"/>
      <c r="BI58" s="503">
        <v>5</v>
      </c>
      <c r="BJ58" s="702" t="s">
        <v>765</v>
      </c>
      <c r="BK58" s="703">
        <v>10</v>
      </c>
      <c r="BL58" s="703">
        <v>95</v>
      </c>
      <c r="BM58" s="703">
        <v>5</v>
      </c>
      <c r="BN58" s="703"/>
      <c r="BO58" s="703"/>
      <c r="BP58" s="603" t="s">
        <v>644</v>
      </c>
      <c r="BQ58" s="606" t="s">
        <v>644</v>
      </c>
      <c r="BR58" s="491"/>
      <c r="BS58" s="503">
        <v>5</v>
      </c>
      <c r="BT58" s="702" t="s">
        <v>765</v>
      </c>
      <c r="BU58" s="703">
        <v>38329</v>
      </c>
      <c r="BV58" s="703">
        <v>45729</v>
      </c>
      <c r="BW58" s="703">
        <v>14603</v>
      </c>
      <c r="BX58" s="703"/>
      <c r="BY58" s="703"/>
      <c r="BZ58" s="603" t="s">
        <v>644</v>
      </c>
      <c r="CA58" s="606" t="s">
        <v>644</v>
      </c>
      <c r="CB58" s="491"/>
      <c r="CC58" s="503">
        <v>5</v>
      </c>
      <c r="CD58" s="702" t="s">
        <v>765</v>
      </c>
      <c r="CE58" s="603" t="s">
        <v>644</v>
      </c>
      <c r="CF58" s="603" t="s">
        <v>644</v>
      </c>
      <c r="CG58" s="723"/>
      <c r="CH58" s="723"/>
      <c r="CI58" s="723"/>
      <c r="CJ58" s="724"/>
      <c r="CK58" s="729"/>
      <c r="CL58" s="491"/>
      <c r="CM58" s="503">
        <v>5</v>
      </c>
      <c r="CN58" s="702" t="s">
        <v>765</v>
      </c>
      <c r="CO58" s="603" t="s">
        <v>644</v>
      </c>
      <c r="CP58" s="603" t="s">
        <v>644</v>
      </c>
      <c r="CQ58" s="723"/>
      <c r="CR58" s="723"/>
      <c r="CS58" s="723"/>
      <c r="CT58" s="724"/>
      <c r="CU58" s="729"/>
      <c r="CV58" s="491"/>
      <c r="CW58" s="503">
        <v>5</v>
      </c>
      <c r="CX58" s="702" t="s">
        <v>765</v>
      </c>
      <c r="CY58" s="603" t="s">
        <v>644</v>
      </c>
      <c r="CZ58" s="603" t="s">
        <v>644</v>
      </c>
      <c r="DA58" s="723"/>
      <c r="DB58" s="723"/>
      <c r="DC58" s="723"/>
      <c r="DD58" s="724" t="s">
        <v>644</v>
      </c>
      <c r="DE58" s="725" t="s">
        <v>644</v>
      </c>
      <c r="DG58" s="503">
        <v>5</v>
      </c>
      <c r="DH58" s="702" t="s">
        <v>765</v>
      </c>
      <c r="DI58" s="603" t="s">
        <v>644</v>
      </c>
      <c r="DJ58" s="603" t="s">
        <v>644</v>
      </c>
      <c r="DK58" s="723"/>
      <c r="DL58" s="723"/>
      <c r="DM58" s="723"/>
      <c r="DN58" s="724" t="s">
        <v>644</v>
      </c>
      <c r="DO58" s="725" t="s">
        <v>644</v>
      </c>
    </row>
    <row r="59" spans="1:119" ht="26.25">
      <c r="A59" s="526">
        <v>6</v>
      </c>
      <c r="B59" s="706" t="s">
        <v>766</v>
      </c>
      <c r="C59" s="703"/>
      <c r="D59" s="703"/>
      <c r="E59" s="703"/>
      <c r="F59" s="703"/>
      <c r="G59" s="703"/>
      <c r="H59" s="603"/>
      <c r="I59" s="606"/>
      <c r="J59" s="491"/>
      <c r="K59" s="526">
        <v>6</v>
      </c>
      <c r="L59" s="706" t="s">
        <v>766</v>
      </c>
      <c r="M59" s="703"/>
      <c r="N59" s="703"/>
      <c r="O59" s="703"/>
      <c r="P59" s="703"/>
      <c r="Q59" s="703"/>
      <c r="R59" s="703"/>
      <c r="S59" s="704"/>
      <c r="T59" s="491"/>
      <c r="U59" s="526">
        <v>6</v>
      </c>
      <c r="V59" s="706" t="s">
        <v>766</v>
      </c>
      <c r="W59" s="703"/>
      <c r="X59" s="703"/>
      <c r="Y59" s="703"/>
      <c r="Z59" s="703"/>
      <c r="AA59" s="703"/>
      <c r="AB59" s="603" t="s">
        <v>644</v>
      </c>
      <c r="AC59" s="606" t="s">
        <v>644</v>
      </c>
      <c r="AD59" s="491"/>
      <c r="AE59" s="526">
        <v>6</v>
      </c>
      <c r="AF59" s="706" t="s">
        <v>766</v>
      </c>
      <c r="AG59" s="703"/>
      <c r="AH59" s="703"/>
      <c r="AI59" s="703"/>
      <c r="AJ59" s="703"/>
      <c r="AK59" s="703"/>
      <c r="AL59" s="603" t="s">
        <v>644</v>
      </c>
      <c r="AM59" s="606" t="s">
        <v>644</v>
      </c>
      <c r="AN59" s="491"/>
      <c r="AO59" s="526">
        <v>6</v>
      </c>
      <c r="AP59" s="706" t="s">
        <v>766</v>
      </c>
      <c r="AQ59" s="703">
        <v>10</v>
      </c>
      <c r="AR59" s="703">
        <v>17</v>
      </c>
      <c r="AS59" s="703"/>
      <c r="AT59" s="703"/>
      <c r="AU59" s="703">
        <v>12</v>
      </c>
      <c r="AV59" s="703">
        <v>1</v>
      </c>
      <c r="AW59" s="704">
        <v>14</v>
      </c>
      <c r="AX59" s="491"/>
      <c r="AY59" s="526">
        <v>6</v>
      </c>
      <c r="AZ59" s="706" t="s">
        <v>766</v>
      </c>
      <c r="BA59" s="703">
        <v>10</v>
      </c>
      <c r="BB59" s="703">
        <v>23</v>
      </c>
      <c r="BC59" s="703"/>
      <c r="BD59" s="703"/>
      <c r="BE59" s="703">
        <v>15</v>
      </c>
      <c r="BF59" s="703">
        <v>1</v>
      </c>
      <c r="BG59" s="704">
        <v>25</v>
      </c>
      <c r="BH59" s="491"/>
      <c r="BI59" s="526">
        <v>6</v>
      </c>
      <c r="BJ59" s="706" t="s">
        <v>766</v>
      </c>
      <c r="BK59" s="703">
        <v>10</v>
      </c>
      <c r="BL59" s="703">
        <v>124</v>
      </c>
      <c r="BM59" s="703"/>
      <c r="BN59" s="703"/>
      <c r="BO59" s="703">
        <v>15</v>
      </c>
      <c r="BP59" s="603" t="s">
        <v>644</v>
      </c>
      <c r="BQ59" s="606" t="s">
        <v>644</v>
      </c>
      <c r="BR59" s="491"/>
      <c r="BS59" s="526">
        <v>6</v>
      </c>
      <c r="BT59" s="706" t="s">
        <v>766</v>
      </c>
      <c r="BU59" s="703">
        <v>38904</v>
      </c>
      <c r="BV59" s="703">
        <v>59619</v>
      </c>
      <c r="BW59" s="703"/>
      <c r="BX59" s="703"/>
      <c r="BY59" s="703">
        <v>57899</v>
      </c>
      <c r="BZ59" s="603" t="s">
        <v>644</v>
      </c>
      <c r="CA59" s="606" t="s">
        <v>644</v>
      </c>
      <c r="CB59" s="491"/>
      <c r="CC59" s="526">
        <v>6</v>
      </c>
      <c r="CD59" s="706" t="s">
        <v>766</v>
      </c>
      <c r="CE59" s="603" t="s">
        <v>644</v>
      </c>
      <c r="CF59" s="603" t="s">
        <v>644</v>
      </c>
      <c r="CG59" s="723"/>
      <c r="CH59" s="723"/>
      <c r="CI59" s="723"/>
      <c r="CJ59" s="724"/>
      <c r="CK59" s="729"/>
      <c r="CL59" s="491"/>
      <c r="CM59" s="526">
        <v>6</v>
      </c>
      <c r="CN59" s="706" t="s">
        <v>766</v>
      </c>
      <c r="CO59" s="603" t="s">
        <v>644</v>
      </c>
      <c r="CP59" s="603" t="s">
        <v>644</v>
      </c>
      <c r="CQ59" s="723"/>
      <c r="CR59" s="723"/>
      <c r="CS59" s="723"/>
      <c r="CT59" s="724"/>
      <c r="CU59" s="729"/>
      <c r="CV59" s="491"/>
      <c r="CW59" s="526">
        <v>6</v>
      </c>
      <c r="CX59" s="706" t="s">
        <v>766</v>
      </c>
      <c r="CY59" s="603" t="s">
        <v>644</v>
      </c>
      <c r="CZ59" s="603" t="s">
        <v>644</v>
      </c>
      <c r="DA59" s="723"/>
      <c r="DB59" s="723"/>
      <c r="DC59" s="723"/>
      <c r="DD59" s="724" t="s">
        <v>644</v>
      </c>
      <c r="DE59" s="725" t="s">
        <v>644</v>
      </c>
      <c r="DG59" s="526">
        <v>6</v>
      </c>
      <c r="DH59" s="706" t="s">
        <v>766</v>
      </c>
      <c r="DI59" s="603" t="s">
        <v>644</v>
      </c>
      <c r="DJ59" s="603" t="s">
        <v>644</v>
      </c>
      <c r="DK59" s="723"/>
      <c r="DL59" s="723"/>
      <c r="DM59" s="723"/>
      <c r="DN59" s="724" t="s">
        <v>644</v>
      </c>
      <c r="DO59" s="725" t="s">
        <v>644</v>
      </c>
    </row>
    <row r="60" spans="1:119" ht="26.25">
      <c r="A60" s="503">
        <v>7</v>
      </c>
      <c r="B60" s="702" t="s">
        <v>767</v>
      </c>
      <c r="C60" s="703"/>
      <c r="D60" s="703"/>
      <c r="E60" s="703"/>
      <c r="F60" s="703"/>
      <c r="G60" s="703"/>
      <c r="H60" s="603"/>
      <c r="I60" s="606"/>
      <c r="J60" s="491"/>
      <c r="K60" s="503">
        <v>7</v>
      </c>
      <c r="L60" s="702" t="s">
        <v>767</v>
      </c>
      <c r="M60" s="703"/>
      <c r="N60" s="703"/>
      <c r="O60" s="703"/>
      <c r="P60" s="703"/>
      <c r="Q60" s="703"/>
      <c r="R60" s="703"/>
      <c r="S60" s="704"/>
      <c r="T60" s="491"/>
      <c r="U60" s="503">
        <v>7</v>
      </c>
      <c r="V60" s="702" t="s">
        <v>767</v>
      </c>
      <c r="W60" s="703"/>
      <c r="X60" s="703"/>
      <c r="Y60" s="703"/>
      <c r="Z60" s="703"/>
      <c r="AA60" s="703"/>
      <c r="AB60" s="603" t="s">
        <v>644</v>
      </c>
      <c r="AC60" s="606" t="s">
        <v>644</v>
      </c>
      <c r="AD60" s="491"/>
      <c r="AE60" s="503">
        <v>7</v>
      </c>
      <c r="AF60" s="702" t="s">
        <v>767</v>
      </c>
      <c r="AG60" s="703"/>
      <c r="AH60" s="703"/>
      <c r="AI60" s="703"/>
      <c r="AJ60" s="703"/>
      <c r="AK60" s="703"/>
      <c r="AL60" s="603" t="s">
        <v>644</v>
      </c>
      <c r="AM60" s="606" t="s">
        <v>644</v>
      </c>
      <c r="AN60" s="491"/>
      <c r="AO60" s="503">
        <v>7</v>
      </c>
      <c r="AP60" s="702" t="s">
        <v>767</v>
      </c>
      <c r="AQ60" s="703">
        <v>15</v>
      </c>
      <c r="AR60" s="703">
        <v>26</v>
      </c>
      <c r="AS60" s="703">
        <v>2</v>
      </c>
      <c r="AT60" s="703">
        <v>1</v>
      </c>
      <c r="AU60" s="703">
        <v>12</v>
      </c>
      <c r="AV60" s="703">
        <v>2</v>
      </c>
      <c r="AW60" s="704">
        <v>34</v>
      </c>
      <c r="AX60" s="491"/>
      <c r="AY60" s="503">
        <v>7</v>
      </c>
      <c r="AZ60" s="702" t="s">
        <v>767</v>
      </c>
      <c r="BA60" s="703">
        <v>15</v>
      </c>
      <c r="BB60" s="703">
        <v>31</v>
      </c>
      <c r="BC60" s="703">
        <v>2</v>
      </c>
      <c r="BD60" s="703">
        <v>1</v>
      </c>
      <c r="BE60" s="703">
        <v>12</v>
      </c>
      <c r="BF60" s="703">
        <v>2</v>
      </c>
      <c r="BG60" s="704">
        <v>37</v>
      </c>
      <c r="BH60" s="491"/>
      <c r="BI60" s="503">
        <v>7</v>
      </c>
      <c r="BJ60" s="702" t="s">
        <v>767</v>
      </c>
      <c r="BK60" s="703">
        <v>15</v>
      </c>
      <c r="BL60" s="703">
        <v>162</v>
      </c>
      <c r="BM60" s="703"/>
      <c r="BN60" s="703"/>
      <c r="BO60" s="703">
        <v>12</v>
      </c>
      <c r="BP60" s="603" t="s">
        <v>644</v>
      </c>
      <c r="BQ60" s="606" t="s">
        <v>644</v>
      </c>
      <c r="BR60" s="491"/>
      <c r="BS60" s="503">
        <v>7</v>
      </c>
      <c r="BT60" s="702" t="s">
        <v>767</v>
      </c>
      <c r="BU60" s="703">
        <v>63747</v>
      </c>
      <c r="BV60" s="703">
        <v>77063</v>
      </c>
      <c r="BW60" s="703"/>
      <c r="BX60" s="703"/>
      <c r="BY60" s="703">
        <v>31071</v>
      </c>
      <c r="BZ60" s="603" t="s">
        <v>644</v>
      </c>
      <c r="CA60" s="606" t="s">
        <v>644</v>
      </c>
      <c r="CB60" s="491"/>
      <c r="CC60" s="503">
        <v>7</v>
      </c>
      <c r="CD60" s="702" t="s">
        <v>767</v>
      </c>
      <c r="CE60" s="603" t="s">
        <v>644</v>
      </c>
      <c r="CF60" s="603" t="s">
        <v>644</v>
      </c>
      <c r="CG60" s="723"/>
      <c r="CH60" s="723"/>
      <c r="CI60" s="723"/>
      <c r="CJ60" s="724"/>
      <c r="CK60" s="729"/>
      <c r="CL60" s="491"/>
      <c r="CM60" s="503">
        <v>7</v>
      </c>
      <c r="CN60" s="702" t="s">
        <v>767</v>
      </c>
      <c r="CO60" s="603" t="s">
        <v>644</v>
      </c>
      <c r="CP60" s="603" t="s">
        <v>644</v>
      </c>
      <c r="CQ60" s="723"/>
      <c r="CR60" s="723"/>
      <c r="CS60" s="723"/>
      <c r="CT60" s="724"/>
      <c r="CU60" s="729"/>
      <c r="CV60" s="491"/>
      <c r="CW60" s="503">
        <v>7</v>
      </c>
      <c r="CX60" s="702" t="s">
        <v>767</v>
      </c>
      <c r="CY60" s="603" t="s">
        <v>644</v>
      </c>
      <c r="CZ60" s="603" t="s">
        <v>644</v>
      </c>
      <c r="DA60" s="723"/>
      <c r="DB60" s="723"/>
      <c r="DC60" s="723"/>
      <c r="DD60" s="724" t="s">
        <v>644</v>
      </c>
      <c r="DE60" s="725" t="s">
        <v>644</v>
      </c>
      <c r="DG60" s="503">
        <v>7</v>
      </c>
      <c r="DH60" s="702" t="s">
        <v>767</v>
      </c>
      <c r="DI60" s="603" t="s">
        <v>644</v>
      </c>
      <c r="DJ60" s="603" t="s">
        <v>644</v>
      </c>
      <c r="DK60" s="723"/>
      <c r="DL60" s="723"/>
      <c r="DM60" s="723"/>
      <c r="DN60" s="724" t="s">
        <v>644</v>
      </c>
      <c r="DO60" s="725" t="s">
        <v>644</v>
      </c>
    </row>
    <row r="61" spans="1:119" ht="26.25">
      <c r="A61" s="524">
        <v>8</v>
      </c>
      <c r="B61" s="705" t="s">
        <v>768</v>
      </c>
      <c r="C61" s="703"/>
      <c r="D61" s="703"/>
      <c r="E61" s="703"/>
      <c r="F61" s="703"/>
      <c r="G61" s="703"/>
      <c r="H61" s="603"/>
      <c r="I61" s="606"/>
      <c r="J61" s="491"/>
      <c r="K61" s="524">
        <v>8</v>
      </c>
      <c r="L61" s="705" t="s">
        <v>768</v>
      </c>
      <c r="M61" s="703"/>
      <c r="N61" s="703"/>
      <c r="O61" s="703"/>
      <c r="P61" s="703"/>
      <c r="Q61" s="703"/>
      <c r="R61" s="703"/>
      <c r="S61" s="704"/>
      <c r="T61" s="491"/>
      <c r="U61" s="524">
        <v>8</v>
      </c>
      <c r="V61" s="705" t="s">
        <v>768</v>
      </c>
      <c r="W61" s="703"/>
      <c r="X61" s="703"/>
      <c r="Y61" s="703"/>
      <c r="Z61" s="703"/>
      <c r="AA61" s="703"/>
      <c r="AB61" s="603" t="s">
        <v>644</v>
      </c>
      <c r="AC61" s="606" t="s">
        <v>644</v>
      </c>
      <c r="AD61" s="491"/>
      <c r="AE61" s="524">
        <v>8</v>
      </c>
      <c r="AF61" s="705" t="s">
        <v>768</v>
      </c>
      <c r="AG61" s="703"/>
      <c r="AH61" s="703"/>
      <c r="AI61" s="703"/>
      <c r="AJ61" s="703"/>
      <c r="AK61" s="703"/>
      <c r="AL61" s="603" t="s">
        <v>644</v>
      </c>
      <c r="AM61" s="606" t="s">
        <v>644</v>
      </c>
      <c r="AN61" s="491"/>
      <c r="AO61" s="524">
        <v>8</v>
      </c>
      <c r="AP61" s="705" t="s">
        <v>768</v>
      </c>
      <c r="AQ61" s="703">
        <v>3</v>
      </c>
      <c r="AR61" s="703">
        <v>2</v>
      </c>
      <c r="AS61" s="703"/>
      <c r="AT61" s="703"/>
      <c r="AU61" s="703">
        <v>1</v>
      </c>
      <c r="AV61" s="703"/>
      <c r="AW61" s="704">
        <v>3</v>
      </c>
      <c r="AX61" s="491"/>
      <c r="AY61" s="524">
        <v>8</v>
      </c>
      <c r="AZ61" s="705" t="s">
        <v>768</v>
      </c>
      <c r="BA61" s="703">
        <v>3</v>
      </c>
      <c r="BB61" s="703">
        <v>2</v>
      </c>
      <c r="BC61" s="703"/>
      <c r="BD61" s="703"/>
      <c r="BE61" s="703">
        <v>1</v>
      </c>
      <c r="BF61" s="703"/>
      <c r="BG61" s="704">
        <v>4</v>
      </c>
      <c r="BH61" s="491"/>
      <c r="BI61" s="524">
        <v>8</v>
      </c>
      <c r="BJ61" s="705" t="s">
        <v>768</v>
      </c>
      <c r="BK61" s="703">
        <v>3</v>
      </c>
      <c r="BL61" s="703">
        <v>14</v>
      </c>
      <c r="BM61" s="703"/>
      <c r="BN61" s="703"/>
      <c r="BO61" s="703">
        <v>1</v>
      </c>
      <c r="BP61" s="603" t="s">
        <v>644</v>
      </c>
      <c r="BQ61" s="606" t="s">
        <v>644</v>
      </c>
      <c r="BR61" s="491"/>
      <c r="BS61" s="524">
        <v>8</v>
      </c>
      <c r="BT61" s="705" t="s">
        <v>768</v>
      </c>
      <c r="BU61" s="703">
        <v>9726</v>
      </c>
      <c r="BV61" s="703">
        <v>6808</v>
      </c>
      <c r="BW61" s="703"/>
      <c r="BX61" s="703"/>
      <c r="BY61" s="703">
        <v>3000</v>
      </c>
      <c r="BZ61" s="603" t="s">
        <v>644</v>
      </c>
      <c r="CA61" s="606" t="s">
        <v>644</v>
      </c>
      <c r="CB61" s="491"/>
      <c r="CC61" s="524">
        <v>8</v>
      </c>
      <c r="CD61" s="705" t="s">
        <v>768</v>
      </c>
      <c r="CE61" s="603" t="s">
        <v>644</v>
      </c>
      <c r="CF61" s="603" t="s">
        <v>644</v>
      </c>
      <c r="CG61" s="723"/>
      <c r="CH61" s="723"/>
      <c r="CI61" s="723"/>
      <c r="CJ61" s="724"/>
      <c r="CK61" s="729"/>
      <c r="CL61" s="491"/>
      <c r="CM61" s="524">
        <v>8</v>
      </c>
      <c r="CN61" s="705" t="s">
        <v>768</v>
      </c>
      <c r="CO61" s="603" t="s">
        <v>644</v>
      </c>
      <c r="CP61" s="603" t="s">
        <v>644</v>
      </c>
      <c r="CQ61" s="723"/>
      <c r="CR61" s="723"/>
      <c r="CS61" s="723"/>
      <c r="CT61" s="724"/>
      <c r="CU61" s="729"/>
      <c r="CV61" s="491"/>
      <c r="CW61" s="524">
        <v>8</v>
      </c>
      <c r="CX61" s="705" t="s">
        <v>768</v>
      </c>
      <c r="CY61" s="603" t="s">
        <v>644</v>
      </c>
      <c r="CZ61" s="603" t="s">
        <v>644</v>
      </c>
      <c r="DA61" s="723"/>
      <c r="DB61" s="723"/>
      <c r="DC61" s="723"/>
      <c r="DD61" s="724" t="s">
        <v>644</v>
      </c>
      <c r="DE61" s="725" t="s">
        <v>644</v>
      </c>
      <c r="DG61" s="524">
        <v>8</v>
      </c>
      <c r="DH61" s="705" t="s">
        <v>768</v>
      </c>
      <c r="DI61" s="603" t="s">
        <v>644</v>
      </c>
      <c r="DJ61" s="603" t="s">
        <v>644</v>
      </c>
      <c r="DK61" s="723"/>
      <c r="DL61" s="723"/>
      <c r="DM61" s="723"/>
      <c r="DN61" s="724" t="s">
        <v>644</v>
      </c>
      <c r="DO61" s="725" t="s">
        <v>644</v>
      </c>
    </row>
    <row r="62" spans="1:119" ht="26.25">
      <c r="A62" s="503">
        <v>9</v>
      </c>
      <c r="B62" s="702" t="s">
        <v>769</v>
      </c>
      <c r="C62" s="707"/>
      <c r="D62" s="707"/>
      <c r="E62" s="707"/>
      <c r="F62" s="707"/>
      <c r="G62" s="707"/>
      <c r="H62" s="709"/>
      <c r="I62" s="710"/>
      <c r="J62" s="491"/>
      <c r="K62" s="503">
        <v>9</v>
      </c>
      <c r="L62" s="702" t="s">
        <v>769</v>
      </c>
      <c r="M62" s="707"/>
      <c r="N62" s="707"/>
      <c r="O62" s="707"/>
      <c r="P62" s="707"/>
      <c r="Q62" s="707"/>
      <c r="R62" s="707"/>
      <c r="S62" s="708"/>
      <c r="T62" s="491"/>
      <c r="U62" s="503">
        <v>9</v>
      </c>
      <c r="V62" s="702" t="s">
        <v>769</v>
      </c>
      <c r="W62" s="707"/>
      <c r="X62" s="707"/>
      <c r="Y62" s="707"/>
      <c r="Z62" s="707"/>
      <c r="AA62" s="707"/>
      <c r="AB62" s="709" t="s">
        <v>644</v>
      </c>
      <c r="AC62" s="710" t="s">
        <v>644</v>
      </c>
      <c r="AD62" s="491"/>
      <c r="AE62" s="503">
        <v>9</v>
      </c>
      <c r="AF62" s="702" t="s">
        <v>769</v>
      </c>
      <c r="AG62" s="707"/>
      <c r="AH62" s="707"/>
      <c r="AI62" s="707"/>
      <c r="AJ62" s="707"/>
      <c r="AK62" s="707"/>
      <c r="AL62" s="709" t="s">
        <v>644</v>
      </c>
      <c r="AM62" s="710" t="s">
        <v>644</v>
      </c>
      <c r="AN62" s="491"/>
      <c r="AO62" s="503">
        <v>9</v>
      </c>
      <c r="AP62" s="702" t="s">
        <v>769</v>
      </c>
      <c r="AQ62" s="707">
        <v>3</v>
      </c>
      <c r="AR62" s="707">
        <v>5</v>
      </c>
      <c r="AS62" s="707"/>
      <c r="AT62" s="707"/>
      <c r="AU62" s="707">
        <v>6</v>
      </c>
      <c r="AV62" s="707"/>
      <c r="AW62" s="708">
        <v>9</v>
      </c>
      <c r="AX62" s="491"/>
      <c r="AY62" s="503">
        <v>9</v>
      </c>
      <c r="AZ62" s="702" t="s">
        <v>769</v>
      </c>
      <c r="BA62" s="707">
        <v>3</v>
      </c>
      <c r="BB62" s="707">
        <v>5</v>
      </c>
      <c r="BC62" s="707"/>
      <c r="BD62" s="707"/>
      <c r="BE62" s="707">
        <v>6</v>
      </c>
      <c r="BF62" s="707"/>
      <c r="BG62" s="708">
        <v>9</v>
      </c>
      <c r="BH62" s="491"/>
      <c r="BI62" s="503">
        <v>9</v>
      </c>
      <c r="BJ62" s="702" t="s">
        <v>769</v>
      </c>
      <c r="BK62" s="707">
        <v>3</v>
      </c>
      <c r="BL62" s="707">
        <v>38</v>
      </c>
      <c r="BM62" s="707"/>
      <c r="BN62" s="707"/>
      <c r="BO62" s="707">
        <v>6</v>
      </c>
      <c r="BP62" s="709" t="s">
        <v>644</v>
      </c>
      <c r="BQ62" s="710" t="s">
        <v>644</v>
      </c>
      <c r="BR62" s="491"/>
      <c r="BS62" s="503">
        <v>9</v>
      </c>
      <c r="BT62" s="702" t="s">
        <v>769</v>
      </c>
      <c r="BU62" s="707">
        <v>11347</v>
      </c>
      <c r="BV62" s="707">
        <v>18106</v>
      </c>
      <c r="BW62" s="707"/>
      <c r="BX62" s="707"/>
      <c r="BY62" s="707">
        <v>12210</v>
      </c>
      <c r="BZ62" s="709" t="s">
        <v>644</v>
      </c>
      <c r="CA62" s="710" t="s">
        <v>644</v>
      </c>
      <c r="CB62" s="491"/>
      <c r="CC62" s="503">
        <v>9</v>
      </c>
      <c r="CD62" s="702" t="s">
        <v>769</v>
      </c>
      <c r="CE62" s="709" t="s">
        <v>644</v>
      </c>
      <c r="CF62" s="709" t="s">
        <v>644</v>
      </c>
      <c r="CG62" s="726"/>
      <c r="CH62" s="726"/>
      <c r="CI62" s="726"/>
      <c r="CJ62" s="727"/>
      <c r="CK62" s="1181"/>
      <c r="CL62" s="491"/>
      <c r="CM62" s="503">
        <v>9</v>
      </c>
      <c r="CN62" s="702" t="s">
        <v>769</v>
      </c>
      <c r="CO62" s="709" t="s">
        <v>644</v>
      </c>
      <c r="CP62" s="709" t="s">
        <v>644</v>
      </c>
      <c r="CQ62" s="726"/>
      <c r="CR62" s="726"/>
      <c r="CS62" s="726"/>
      <c r="CT62" s="727"/>
      <c r="CU62" s="1181"/>
      <c r="CV62" s="491"/>
      <c r="CW62" s="503">
        <v>9</v>
      </c>
      <c r="CX62" s="702" t="s">
        <v>769</v>
      </c>
      <c r="CY62" s="709" t="s">
        <v>644</v>
      </c>
      <c r="CZ62" s="709" t="s">
        <v>644</v>
      </c>
      <c r="DA62" s="726"/>
      <c r="DB62" s="726"/>
      <c r="DC62" s="726"/>
      <c r="DD62" s="727" t="s">
        <v>644</v>
      </c>
      <c r="DE62" s="728" t="s">
        <v>644</v>
      </c>
      <c r="DG62" s="503">
        <v>9</v>
      </c>
      <c r="DH62" s="702" t="s">
        <v>769</v>
      </c>
      <c r="DI62" s="709" t="s">
        <v>644</v>
      </c>
      <c r="DJ62" s="709" t="s">
        <v>644</v>
      </c>
      <c r="DK62" s="726"/>
      <c r="DL62" s="726"/>
      <c r="DM62" s="726"/>
      <c r="DN62" s="727" t="s">
        <v>644</v>
      </c>
      <c r="DO62" s="728" t="s">
        <v>644</v>
      </c>
    </row>
    <row r="63" spans="1:119" ht="26.25">
      <c r="A63" s="503">
        <v>10</v>
      </c>
      <c r="B63" s="702" t="s">
        <v>770</v>
      </c>
      <c r="C63" s="703"/>
      <c r="D63" s="703"/>
      <c r="E63" s="703"/>
      <c r="F63" s="703"/>
      <c r="G63" s="703"/>
      <c r="H63" s="603"/>
      <c r="I63" s="606"/>
      <c r="J63" s="491"/>
      <c r="K63" s="503">
        <v>10</v>
      </c>
      <c r="L63" s="702" t="s">
        <v>770</v>
      </c>
      <c r="M63" s="703"/>
      <c r="N63" s="703"/>
      <c r="O63" s="703"/>
      <c r="P63" s="703"/>
      <c r="Q63" s="703"/>
      <c r="R63" s="703"/>
      <c r="S63" s="704"/>
      <c r="T63" s="491"/>
      <c r="U63" s="503">
        <v>10</v>
      </c>
      <c r="V63" s="702" t="s">
        <v>770</v>
      </c>
      <c r="W63" s="703"/>
      <c r="X63" s="703"/>
      <c r="Y63" s="703"/>
      <c r="Z63" s="703"/>
      <c r="AA63" s="703"/>
      <c r="AB63" s="603" t="s">
        <v>644</v>
      </c>
      <c r="AC63" s="606" t="s">
        <v>644</v>
      </c>
      <c r="AD63" s="491"/>
      <c r="AE63" s="503">
        <v>10</v>
      </c>
      <c r="AF63" s="702" t="s">
        <v>770</v>
      </c>
      <c r="AG63" s="703"/>
      <c r="AH63" s="703"/>
      <c r="AI63" s="703"/>
      <c r="AJ63" s="703"/>
      <c r="AK63" s="703"/>
      <c r="AL63" s="603" t="s">
        <v>644</v>
      </c>
      <c r="AM63" s="606" t="s">
        <v>644</v>
      </c>
      <c r="AN63" s="491"/>
      <c r="AO63" s="503">
        <v>10</v>
      </c>
      <c r="AP63" s="702" t="s">
        <v>770</v>
      </c>
      <c r="AQ63" s="703">
        <v>6</v>
      </c>
      <c r="AR63" s="703">
        <v>10</v>
      </c>
      <c r="AS63" s="703"/>
      <c r="AT63" s="703"/>
      <c r="AU63" s="703">
        <v>3</v>
      </c>
      <c r="AV63" s="703">
        <v>1</v>
      </c>
      <c r="AW63" s="704">
        <v>12</v>
      </c>
      <c r="AX63" s="491"/>
      <c r="AY63" s="503">
        <v>10</v>
      </c>
      <c r="AZ63" s="702" t="s">
        <v>770</v>
      </c>
      <c r="BA63" s="703">
        <v>6</v>
      </c>
      <c r="BB63" s="703">
        <v>10</v>
      </c>
      <c r="BC63" s="703"/>
      <c r="BD63" s="703"/>
      <c r="BE63" s="703">
        <v>3</v>
      </c>
      <c r="BF63" s="703">
        <v>1</v>
      </c>
      <c r="BG63" s="704">
        <v>12</v>
      </c>
      <c r="BH63" s="491"/>
      <c r="BI63" s="503">
        <v>10</v>
      </c>
      <c r="BJ63" s="702" t="s">
        <v>770</v>
      </c>
      <c r="BK63" s="703">
        <v>6</v>
      </c>
      <c r="BL63" s="703">
        <v>68</v>
      </c>
      <c r="BM63" s="703"/>
      <c r="BN63" s="703"/>
      <c r="BO63" s="703">
        <v>3</v>
      </c>
      <c r="BP63" s="603" t="s">
        <v>644</v>
      </c>
      <c r="BQ63" s="606" t="s">
        <v>644</v>
      </c>
      <c r="BR63" s="491"/>
      <c r="BS63" s="503">
        <v>10</v>
      </c>
      <c r="BT63" s="702" t="s">
        <v>770</v>
      </c>
      <c r="BU63" s="703">
        <v>14426</v>
      </c>
      <c r="BV63" s="703">
        <v>34187</v>
      </c>
      <c r="BW63" s="703"/>
      <c r="BX63" s="703"/>
      <c r="BY63" s="703">
        <v>10062</v>
      </c>
      <c r="BZ63" s="603" t="s">
        <v>644</v>
      </c>
      <c r="CA63" s="606" t="s">
        <v>644</v>
      </c>
      <c r="CB63" s="491"/>
      <c r="CC63" s="503">
        <v>10</v>
      </c>
      <c r="CD63" s="702" t="s">
        <v>770</v>
      </c>
      <c r="CE63" s="603" t="s">
        <v>644</v>
      </c>
      <c r="CF63" s="603" t="s">
        <v>644</v>
      </c>
      <c r="CG63" s="723"/>
      <c r="CH63" s="723"/>
      <c r="CI63" s="723"/>
      <c r="CJ63" s="724"/>
      <c r="CK63" s="729"/>
      <c r="CL63" s="491"/>
      <c r="CM63" s="503">
        <v>10</v>
      </c>
      <c r="CN63" s="702" t="s">
        <v>770</v>
      </c>
      <c r="CO63" s="603" t="s">
        <v>644</v>
      </c>
      <c r="CP63" s="603" t="s">
        <v>644</v>
      </c>
      <c r="CQ63" s="723"/>
      <c r="CR63" s="723"/>
      <c r="CS63" s="723"/>
      <c r="CT63" s="724"/>
      <c r="CU63" s="729"/>
      <c r="CV63" s="491"/>
      <c r="CW63" s="503">
        <v>10</v>
      </c>
      <c r="CX63" s="702" t="s">
        <v>770</v>
      </c>
      <c r="CY63" s="603" t="s">
        <v>644</v>
      </c>
      <c r="CZ63" s="603" t="s">
        <v>644</v>
      </c>
      <c r="DA63" s="723"/>
      <c r="DB63" s="723"/>
      <c r="DC63" s="723"/>
      <c r="DD63" s="724" t="s">
        <v>644</v>
      </c>
      <c r="DE63" s="725" t="s">
        <v>644</v>
      </c>
      <c r="DG63" s="503">
        <v>10</v>
      </c>
      <c r="DH63" s="702" t="s">
        <v>770</v>
      </c>
      <c r="DI63" s="603" t="s">
        <v>644</v>
      </c>
      <c r="DJ63" s="603" t="s">
        <v>644</v>
      </c>
      <c r="DK63" s="723"/>
      <c r="DL63" s="723"/>
      <c r="DM63" s="723"/>
      <c r="DN63" s="724" t="s">
        <v>644</v>
      </c>
      <c r="DO63" s="725" t="s">
        <v>644</v>
      </c>
    </row>
    <row r="64" spans="1:119" ht="26.25">
      <c r="A64" s="524">
        <v>11</v>
      </c>
      <c r="B64" s="705" t="s">
        <v>771</v>
      </c>
      <c r="C64" s="703"/>
      <c r="D64" s="703"/>
      <c r="E64" s="703"/>
      <c r="F64" s="703"/>
      <c r="G64" s="703"/>
      <c r="H64" s="603"/>
      <c r="I64" s="606"/>
      <c r="J64" s="491"/>
      <c r="K64" s="524">
        <v>11</v>
      </c>
      <c r="L64" s="705" t="s">
        <v>771</v>
      </c>
      <c r="M64" s="703"/>
      <c r="N64" s="703"/>
      <c r="O64" s="703"/>
      <c r="P64" s="703"/>
      <c r="Q64" s="703"/>
      <c r="R64" s="703"/>
      <c r="S64" s="704"/>
      <c r="T64" s="491"/>
      <c r="U64" s="524">
        <v>11</v>
      </c>
      <c r="V64" s="705" t="s">
        <v>771</v>
      </c>
      <c r="W64" s="703"/>
      <c r="X64" s="703"/>
      <c r="Y64" s="703"/>
      <c r="Z64" s="703"/>
      <c r="AA64" s="703"/>
      <c r="AB64" s="603" t="s">
        <v>644</v>
      </c>
      <c r="AC64" s="606" t="s">
        <v>644</v>
      </c>
      <c r="AD64" s="491"/>
      <c r="AE64" s="524">
        <v>11</v>
      </c>
      <c r="AF64" s="705" t="s">
        <v>771</v>
      </c>
      <c r="AG64" s="703"/>
      <c r="AH64" s="703"/>
      <c r="AI64" s="703"/>
      <c r="AJ64" s="703"/>
      <c r="AK64" s="703"/>
      <c r="AL64" s="603" t="s">
        <v>644</v>
      </c>
      <c r="AM64" s="606" t="s">
        <v>644</v>
      </c>
      <c r="AN64" s="491"/>
      <c r="AO64" s="524">
        <v>11</v>
      </c>
      <c r="AP64" s="705" t="s">
        <v>771</v>
      </c>
      <c r="AQ64" s="703">
        <v>6</v>
      </c>
      <c r="AR64" s="703">
        <v>23</v>
      </c>
      <c r="AS64" s="703">
        <v>3</v>
      </c>
      <c r="AT64" s="703"/>
      <c r="AU64" s="703">
        <v>14</v>
      </c>
      <c r="AV64" s="703">
        <v>3</v>
      </c>
      <c r="AW64" s="704">
        <v>16</v>
      </c>
      <c r="AX64" s="491"/>
      <c r="AY64" s="524">
        <v>11</v>
      </c>
      <c r="AZ64" s="705" t="s">
        <v>771</v>
      </c>
      <c r="BA64" s="703">
        <v>6</v>
      </c>
      <c r="BB64" s="703">
        <v>26</v>
      </c>
      <c r="BC64" s="703">
        <v>3</v>
      </c>
      <c r="BD64" s="703"/>
      <c r="BE64" s="703">
        <v>17</v>
      </c>
      <c r="BF64" s="703">
        <v>10</v>
      </c>
      <c r="BG64" s="704">
        <v>26</v>
      </c>
      <c r="BH64" s="491"/>
      <c r="BI64" s="524">
        <v>11</v>
      </c>
      <c r="BJ64" s="705" t="s">
        <v>771</v>
      </c>
      <c r="BK64" s="703">
        <v>7</v>
      </c>
      <c r="BL64" s="703">
        <v>160</v>
      </c>
      <c r="BM64" s="703">
        <v>5</v>
      </c>
      <c r="BN64" s="703"/>
      <c r="BO64" s="703">
        <v>17</v>
      </c>
      <c r="BP64" s="603" t="s">
        <v>644</v>
      </c>
      <c r="BQ64" s="606" t="s">
        <v>644</v>
      </c>
      <c r="BR64" s="491"/>
      <c r="BS64" s="524">
        <v>11</v>
      </c>
      <c r="BT64" s="705" t="s">
        <v>771</v>
      </c>
      <c r="BU64" s="703">
        <v>10530</v>
      </c>
      <c r="BV64" s="703">
        <v>254928</v>
      </c>
      <c r="BW64" s="703">
        <v>550</v>
      </c>
      <c r="BX64" s="703"/>
      <c r="BY64" s="703">
        <v>40845</v>
      </c>
      <c r="BZ64" s="603" t="s">
        <v>644</v>
      </c>
      <c r="CA64" s="606" t="s">
        <v>644</v>
      </c>
      <c r="CB64" s="491">
        <v>0</v>
      </c>
      <c r="CC64" s="524">
        <v>11</v>
      </c>
      <c r="CD64" s="705" t="s">
        <v>771</v>
      </c>
      <c r="CE64" s="603" t="s">
        <v>644</v>
      </c>
      <c r="CF64" s="603" t="s">
        <v>644</v>
      </c>
      <c r="CG64" s="723"/>
      <c r="CH64" s="723"/>
      <c r="CI64" s="723"/>
      <c r="CJ64" s="724"/>
      <c r="CK64" s="729"/>
      <c r="CL64" s="491"/>
      <c r="CM64" s="524">
        <v>11</v>
      </c>
      <c r="CN64" s="705" t="s">
        <v>771</v>
      </c>
      <c r="CO64" s="603" t="s">
        <v>644</v>
      </c>
      <c r="CP64" s="603" t="s">
        <v>644</v>
      </c>
      <c r="CQ64" s="723"/>
      <c r="CR64" s="723"/>
      <c r="CS64" s="723"/>
      <c r="CT64" s="724"/>
      <c r="CU64" s="729"/>
      <c r="CV64" s="491"/>
      <c r="CW64" s="524">
        <v>11</v>
      </c>
      <c r="CX64" s="705" t="s">
        <v>771</v>
      </c>
      <c r="CY64" s="603" t="s">
        <v>644</v>
      </c>
      <c r="CZ64" s="603" t="s">
        <v>644</v>
      </c>
      <c r="DA64" s="723"/>
      <c r="DB64" s="723"/>
      <c r="DC64" s="723"/>
      <c r="DD64" s="724" t="s">
        <v>644</v>
      </c>
      <c r="DE64" s="725" t="s">
        <v>644</v>
      </c>
      <c r="DG64" s="524">
        <v>11</v>
      </c>
      <c r="DH64" s="705" t="s">
        <v>771</v>
      </c>
      <c r="DI64" s="603" t="s">
        <v>644</v>
      </c>
      <c r="DJ64" s="603" t="s">
        <v>644</v>
      </c>
      <c r="DK64" s="723"/>
      <c r="DL64" s="723"/>
      <c r="DM64" s="723"/>
      <c r="DN64" s="724" t="s">
        <v>644</v>
      </c>
      <c r="DO64" s="725" t="s">
        <v>644</v>
      </c>
    </row>
    <row r="65" spans="1:119" ht="26.25">
      <c r="A65" s="503">
        <v>12</v>
      </c>
      <c r="B65" s="702" t="s">
        <v>772</v>
      </c>
      <c r="C65" s="703"/>
      <c r="D65" s="703"/>
      <c r="E65" s="703"/>
      <c r="F65" s="703"/>
      <c r="G65" s="703"/>
      <c r="H65" s="603"/>
      <c r="I65" s="606"/>
      <c r="J65" s="491"/>
      <c r="K65" s="503">
        <v>12</v>
      </c>
      <c r="L65" s="702" t="s">
        <v>772</v>
      </c>
      <c r="M65" s="703"/>
      <c r="N65" s="703"/>
      <c r="O65" s="703"/>
      <c r="P65" s="703"/>
      <c r="Q65" s="703"/>
      <c r="R65" s="703"/>
      <c r="S65" s="704"/>
      <c r="T65" s="491"/>
      <c r="U65" s="503">
        <v>12</v>
      </c>
      <c r="V65" s="702" t="s">
        <v>772</v>
      </c>
      <c r="W65" s="703"/>
      <c r="X65" s="703"/>
      <c r="Y65" s="703"/>
      <c r="Z65" s="703"/>
      <c r="AA65" s="703"/>
      <c r="AB65" s="603" t="s">
        <v>644</v>
      </c>
      <c r="AC65" s="606" t="s">
        <v>644</v>
      </c>
      <c r="AD65" s="491"/>
      <c r="AE65" s="503">
        <v>12</v>
      </c>
      <c r="AF65" s="702" t="s">
        <v>772</v>
      </c>
      <c r="AG65" s="703"/>
      <c r="AH65" s="703"/>
      <c r="AI65" s="703"/>
      <c r="AJ65" s="703"/>
      <c r="AK65" s="703"/>
      <c r="AL65" s="603" t="s">
        <v>644</v>
      </c>
      <c r="AM65" s="606" t="s">
        <v>644</v>
      </c>
      <c r="AN65" s="491"/>
      <c r="AO65" s="503">
        <v>12</v>
      </c>
      <c r="AP65" s="702" t="s">
        <v>772</v>
      </c>
      <c r="AQ65" s="703">
        <v>15</v>
      </c>
      <c r="AR65" s="703">
        <v>16</v>
      </c>
      <c r="AS65" s="703">
        <v>1</v>
      </c>
      <c r="AT65" s="703">
        <v>1</v>
      </c>
      <c r="AU65" s="703">
        <v>11</v>
      </c>
      <c r="AV65" s="703">
        <v>2</v>
      </c>
      <c r="AW65" s="704">
        <v>20</v>
      </c>
      <c r="AX65" s="491"/>
      <c r="AY65" s="503">
        <v>12</v>
      </c>
      <c r="AZ65" s="702" t="s">
        <v>772</v>
      </c>
      <c r="BA65" s="703">
        <v>17</v>
      </c>
      <c r="BB65" s="703">
        <v>18</v>
      </c>
      <c r="BC65" s="703">
        <v>1</v>
      </c>
      <c r="BD65" s="703">
        <v>1</v>
      </c>
      <c r="BE65" s="703">
        <v>13</v>
      </c>
      <c r="BF65" s="703">
        <v>2</v>
      </c>
      <c r="BG65" s="704">
        <v>27</v>
      </c>
      <c r="BH65" s="491"/>
      <c r="BI65" s="503">
        <v>12</v>
      </c>
      <c r="BJ65" s="702" t="s">
        <v>772</v>
      </c>
      <c r="BK65" s="703">
        <v>17</v>
      </c>
      <c r="BL65" s="703">
        <v>93</v>
      </c>
      <c r="BM65" s="703">
        <v>1</v>
      </c>
      <c r="BN65" s="703">
        <v>1</v>
      </c>
      <c r="BO65" s="703">
        <v>13</v>
      </c>
      <c r="BP65" s="603" t="s">
        <v>644</v>
      </c>
      <c r="BQ65" s="606" t="s">
        <v>644</v>
      </c>
      <c r="BR65" s="491"/>
      <c r="BS65" s="503">
        <v>12</v>
      </c>
      <c r="BT65" s="702" t="s">
        <v>772</v>
      </c>
      <c r="BU65" s="703">
        <v>61797</v>
      </c>
      <c r="BV65" s="703">
        <v>47940</v>
      </c>
      <c r="BW65" s="703">
        <v>150</v>
      </c>
      <c r="BX65" s="703">
        <v>150</v>
      </c>
      <c r="BY65" s="703">
        <v>34665</v>
      </c>
      <c r="BZ65" s="603" t="s">
        <v>644</v>
      </c>
      <c r="CA65" s="606" t="s">
        <v>644</v>
      </c>
      <c r="CB65" s="491"/>
      <c r="CC65" s="503">
        <v>12</v>
      </c>
      <c r="CD65" s="702" t="s">
        <v>772</v>
      </c>
      <c r="CE65" s="603" t="s">
        <v>644</v>
      </c>
      <c r="CF65" s="603" t="s">
        <v>644</v>
      </c>
      <c r="CG65" s="723"/>
      <c r="CH65" s="723"/>
      <c r="CI65" s="723"/>
      <c r="CJ65" s="724">
        <v>5</v>
      </c>
      <c r="CK65" s="729">
        <v>7</v>
      </c>
      <c r="CL65" s="491"/>
      <c r="CM65" s="503">
        <v>12</v>
      </c>
      <c r="CN65" s="702" t="s">
        <v>772</v>
      </c>
      <c r="CO65" s="603" t="s">
        <v>644</v>
      </c>
      <c r="CP65" s="603" t="s">
        <v>644</v>
      </c>
      <c r="CQ65" s="723"/>
      <c r="CR65" s="723"/>
      <c r="CS65" s="723"/>
      <c r="CT65" s="723">
        <v>14</v>
      </c>
      <c r="CU65" s="729">
        <v>65</v>
      </c>
      <c r="CV65" s="491"/>
      <c r="CW65" s="503">
        <v>12</v>
      </c>
      <c r="CX65" s="702" t="s">
        <v>772</v>
      </c>
      <c r="CY65" s="603" t="s">
        <v>644</v>
      </c>
      <c r="CZ65" s="603" t="s">
        <v>644</v>
      </c>
      <c r="DA65" s="723"/>
      <c r="DB65" s="723"/>
      <c r="DC65" s="723"/>
      <c r="DD65" s="724" t="s">
        <v>644</v>
      </c>
      <c r="DE65" s="725" t="s">
        <v>644</v>
      </c>
      <c r="DG65" s="503">
        <v>12</v>
      </c>
      <c r="DH65" s="702" t="s">
        <v>772</v>
      </c>
      <c r="DI65" s="603" t="s">
        <v>644</v>
      </c>
      <c r="DJ65" s="603" t="s">
        <v>644</v>
      </c>
      <c r="DK65" s="723"/>
      <c r="DL65" s="723"/>
      <c r="DM65" s="723"/>
      <c r="DN65" s="724" t="s">
        <v>644</v>
      </c>
      <c r="DO65" s="725" t="s">
        <v>644</v>
      </c>
    </row>
    <row r="66" spans="1:119" ht="26.25">
      <c r="A66" s="524">
        <v>13</v>
      </c>
      <c r="B66" s="705" t="s">
        <v>773</v>
      </c>
      <c r="C66" s="703"/>
      <c r="D66" s="703"/>
      <c r="E66" s="703"/>
      <c r="F66" s="703"/>
      <c r="G66" s="703"/>
      <c r="H66" s="603"/>
      <c r="I66" s="606"/>
      <c r="J66" s="491"/>
      <c r="K66" s="524">
        <v>13</v>
      </c>
      <c r="L66" s="705" t="s">
        <v>773</v>
      </c>
      <c r="M66" s="703"/>
      <c r="N66" s="703"/>
      <c r="O66" s="703"/>
      <c r="P66" s="703"/>
      <c r="Q66" s="703"/>
      <c r="R66" s="703"/>
      <c r="S66" s="704"/>
      <c r="T66" s="491"/>
      <c r="U66" s="524">
        <v>13</v>
      </c>
      <c r="V66" s="705" t="s">
        <v>773</v>
      </c>
      <c r="W66" s="703"/>
      <c r="X66" s="703"/>
      <c r="Y66" s="703"/>
      <c r="Z66" s="703"/>
      <c r="AA66" s="703"/>
      <c r="AB66" s="603" t="s">
        <v>644</v>
      </c>
      <c r="AC66" s="606" t="s">
        <v>644</v>
      </c>
      <c r="AD66" s="491"/>
      <c r="AE66" s="524">
        <v>13</v>
      </c>
      <c r="AF66" s="705" t="s">
        <v>773</v>
      </c>
      <c r="AG66" s="703"/>
      <c r="AH66" s="703"/>
      <c r="AI66" s="703"/>
      <c r="AJ66" s="703"/>
      <c r="AK66" s="703"/>
      <c r="AL66" s="603" t="s">
        <v>644</v>
      </c>
      <c r="AM66" s="606" t="s">
        <v>644</v>
      </c>
      <c r="AN66" s="491"/>
      <c r="AO66" s="524">
        <v>13</v>
      </c>
      <c r="AP66" s="705" t="s">
        <v>773</v>
      </c>
      <c r="AQ66" s="703">
        <v>3</v>
      </c>
      <c r="AR66" s="703">
        <v>5</v>
      </c>
      <c r="AS66" s="703"/>
      <c r="AT66" s="703"/>
      <c r="AU66" s="703">
        <v>5</v>
      </c>
      <c r="AV66" s="703">
        <v>1</v>
      </c>
      <c r="AW66" s="704">
        <v>4</v>
      </c>
      <c r="AX66" s="491"/>
      <c r="AY66" s="524">
        <v>13</v>
      </c>
      <c r="AZ66" s="705" t="s">
        <v>773</v>
      </c>
      <c r="BA66" s="703">
        <v>2</v>
      </c>
      <c r="BB66" s="703">
        <v>4</v>
      </c>
      <c r="BC66" s="703"/>
      <c r="BD66" s="703"/>
      <c r="BE66" s="703">
        <v>3</v>
      </c>
      <c r="BF66" s="703">
        <v>1</v>
      </c>
      <c r="BG66" s="704">
        <v>2</v>
      </c>
      <c r="BH66" s="491"/>
      <c r="BI66" s="524">
        <v>13</v>
      </c>
      <c r="BJ66" s="705" t="s">
        <v>773</v>
      </c>
      <c r="BK66" s="703">
        <v>8</v>
      </c>
      <c r="BL66" s="703">
        <v>30</v>
      </c>
      <c r="BM66" s="703"/>
      <c r="BN66" s="703"/>
      <c r="BO66" s="703">
        <v>3</v>
      </c>
      <c r="BP66" s="603" t="s">
        <v>644</v>
      </c>
      <c r="BQ66" s="606" t="s">
        <v>644</v>
      </c>
      <c r="BR66" s="491"/>
      <c r="BS66" s="524">
        <v>13</v>
      </c>
      <c r="BT66" s="705" t="s">
        <v>773</v>
      </c>
      <c r="BU66" s="703">
        <v>4863</v>
      </c>
      <c r="BV66" s="703">
        <v>14466</v>
      </c>
      <c r="BW66" s="703"/>
      <c r="BX66" s="703"/>
      <c r="BY66" s="703">
        <v>14303</v>
      </c>
      <c r="BZ66" s="603" t="s">
        <v>644</v>
      </c>
      <c r="CA66" s="606" t="s">
        <v>644</v>
      </c>
      <c r="CB66" s="491"/>
      <c r="CC66" s="524">
        <v>13</v>
      </c>
      <c r="CD66" s="705" t="s">
        <v>773</v>
      </c>
      <c r="CE66" s="603" t="s">
        <v>644</v>
      </c>
      <c r="CF66" s="603" t="s">
        <v>644</v>
      </c>
      <c r="CG66" s="723"/>
      <c r="CH66" s="723"/>
      <c r="CI66" s="723"/>
      <c r="CJ66" s="724"/>
      <c r="CK66" s="729"/>
      <c r="CL66" s="491"/>
      <c r="CM66" s="524">
        <v>13</v>
      </c>
      <c r="CN66" s="705" t="s">
        <v>773</v>
      </c>
      <c r="CO66" s="603" t="s">
        <v>644</v>
      </c>
      <c r="CP66" s="603" t="s">
        <v>644</v>
      </c>
      <c r="CQ66" s="723"/>
      <c r="CR66" s="723"/>
      <c r="CS66" s="723"/>
      <c r="CT66" s="724"/>
      <c r="CU66" s="729"/>
      <c r="CV66" s="491"/>
      <c r="CW66" s="524">
        <v>13</v>
      </c>
      <c r="CX66" s="705" t="s">
        <v>773</v>
      </c>
      <c r="CY66" s="603" t="s">
        <v>644</v>
      </c>
      <c r="CZ66" s="603" t="s">
        <v>644</v>
      </c>
      <c r="DA66" s="723"/>
      <c r="DB66" s="723"/>
      <c r="DC66" s="723"/>
      <c r="DD66" s="724" t="s">
        <v>644</v>
      </c>
      <c r="DE66" s="725" t="s">
        <v>644</v>
      </c>
      <c r="DG66" s="524">
        <v>13</v>
      </c>
      <c r="DH66" s="705" t="s">
        <v>773</v>
      </c>
      <c r="DI66" s="603" t="s">
        <v>644</v>
      </c>
      <c r="DJ66" s="603" t="s">
        <v>644</v>
      </c>
      <c r="DK66" s="723"/>
      <c r="DL66" s="723"/>
      <c r="DM66" s="723"/>
      <c r="DN66" s="724" t="s">
        <v>644</v>
      </c>
      <c r="DO66" s="725" t="s">
        <v>644</v>
      </c>
    </row>
    <row r="67" spans="1:119" ht="26.25">
      <c r="A67" s="503">
        <v>14</v>
      </c>
      <c r="B67" s="702" t="s">
        <v>774</v>
      </c>
      <c r="C67" s="703"/>
      <c r="D67" s="703"/>
      <c r="E67" s="703"/>
      <c r="F67" s="703"/>
      <c r="G67" s="703"/>
      <c r="H67" s="603"/>
      <c r="I67" s="606"/>
      <c r="J67" s="491"/>
      <c r="K67" s="503">
        <v>14</v>
      </c>
      <c r="L67" s="702" t="s">
        <v>774</v>
      </c>
      <c r="M67" s="703"/>
      <c r="N67" s="703"/>
      <c r="O67" s="703"/>
      <c r="P67" s="703"/>
      <c r="Q67" s="703"/>
      <c r="R67" s="703"/>
      <c r="S67" s="704"/>
      <c r="T67" s="491"/>
      <c r="U67" s="503">
        <v>14</v>
      </c>
      <c r="V67" s="702" t="s">
        <v>774</v>
      </c>
      <c r="W67" s="703"/>
      <c r="X67" s="703"/>
      <c r="Y67" s="703"/>
      <c r="Z67" s="703"/>
      <c r="AA67" s="703"/>
      <c r="AB67" s="603" t="s">
        <v>644</v>
      </c>
      <c r="AC67" s="606" t="s">
        <v>644</v>
      </c>
      <c r="AD67" s="491"/>
      <c r="AE67" s="503">
        <v>14</v>
      </c>
      <c r="AF67" s="702" t="s">
        <v>774</v>
      </c>
      <c r="AG67" s="703"/>
      <c r="AH67" s="703"/>
      <c r="AI67" s="703"/>
      <c r="AJ67" s="703"/>
      <c r="AK67" s="703"/>
      <c r="AL67" s="603" t="s">
        <v>644</v>
      </c>
      <c r="AM67" s="606" t="s">
        <v>644</v>
      </c>
      <c r="AN67" s="491"/>
      <c r="AO67" s="503">
        <v>14</v>
      </c>
      <c r="AP67" s="702" t="s">
        <v>774</v>
      </c>
      <c r="AQ67" s="703">
        <v>8</v>
      </c>
      <c r="AR67" s="703">
        <v>14</v>
      </c>
      <c r="AS67" s="703">
        <v>1</v>
      </c>
      <c r="AT67" s="703"/>
      <c r="AU67" s="703">
        <v>14</v>
      </c>
      <c r="AV67" s="703"/>
      <c r="AW67" s="704">
        <v>10</v>
      </c>
      <c r="AX67" s="491"/>
      <c r="AY67" s="503">
        <v>14</v>
      </c>
      <c r="AZ67" s="702" t="s">
        <v>774</v>
      </c>
      <c r="BA67" s="703">
        <v>8</v>
      </c>
      <c r="BB67" s="703">
        <v>14</v>
      </c>
      <c r="BC67" s="703">
        <v>1</v>
      </c>
      <c r="BD67" s="703"/>
      <c r="BE67" s="703">
        <v>16</v>
      </c>
      <c r="BF67" s="703"/>
      <c r="BG67" s="704">
        <v>9</v>
      </c>
      <c r="BH67" s="491"/>
      <c r="BI67" s="503">
        <v>14</v>
      </c>
      <c r="BJ67" s="702" t="s">
        <v>774</v>
      </c>
      <c r="BK67" s="703">
        <v>8</v>
      </c>
      <c r="BL67" s="703">
        <v>65</v>
      </c>
      <c r="BM67" s="703">
        <v>1</v>
      </c>
      <c r="BN67" s="703"/>
      <c r="BO67" s="703">
        <v>16</v>
      </c>
      <c r="BP67" s="603" t="s">
        <v>644</v>
      </c>
      <c r="BQ67" s="606" t="s">
        <v>644</v>
      </c>
      <c r="BR67" s="491"/>
      <c r="BS67" s="503">
        <v>14</v>
      </c>
      <c r="BT67" s="702" t="s">
        <v>774</v>
      </c>
      <c r="BU67" s="703">
        <v>34041</v>
      </c>
      <c r="BV67" s="703">
        <v>31609</v>
      </c>
      <c r="BW67" s="703">
        <v>600</v>
      </c>
      <c r="BX67" s="703"/>
      <c r="BY67" s="703">
        <v>63179</v>
      </c>
      <c r="BZ67" s="603" t="s">
        <v>644</v>
      </c>
      <c r="CA67" s="606" t="s">
        <v>644</v>
      </c>
      <c r="CB67" s="491"/>
      <c r="CC67" s="503">
        <v>14</v>
      </c>
      <c r="CD67" s="702" t="s">
        <v>774</v>
      </c>
      <c r="CE67" s="603" t="s">
        <v>644</v>
      </c>
      <c r="CF67" s="603" t="s">
        <v>644</v>
      </c>
      <c r="CG67" s="723"/>
      <c r="CH67" s="723"/>
      <c r="CI67" s="723"/>
      <c r="CJ67" s="724"/>
      <c r="CK67" s="729"/>
      <c r="CL67" s="491"/>
      <c r="CM67" s="503">
        <v>14</v>
      </c>
      <c r="CN67" s="702" t="s">
        <v>774</v>
      </c>
      <c r="CO67" s="603" t="s">
        <v>644</v>
      </c>
      <c r="CP67" s="603" t="s">
        <v>644</v>
      </c>
      <c r="CQ67" s="723"/>
      <c r="CR67" s="723"/>
      <c r="CS67" s="723"/>
      <c r="CT67" s="724"/>
      <c r="CU67" s="729"/>
      <c r="CV67" s="491"/>
      <c r="CW67" s="503">
        <v>14</v>
      </c>
      <c r="CX67" s="702" t="s">
        <v>774</v>
      </c>
      <c r="CY67" s="603" t="s">
        <v>644</v>
      </c>
      <c r="CZ67" s="603" t="s">
        <v>644</v>
      </c>
      <c r="DA67" s="723"/>
      <c r="DB67" s="723"/>
      <c r="DC67" s="723"/>
      <c r="DD67" s="724" t="s">
        <v>644</v>
      </c>
      <c r="DE67" s="725" t="s">
        <v>644</v>
      </c>
      <c r="DG67" s="503">
        <v>14</v>
      </c>
      <c r="DH67" s="702" t="s">
        <v>774</v>
      </c>
      <c r="DI67" s="603" t="s">
        <v>644</v>
      </c>
      <c r="DJ67" s="603" t="s">
        <v>644</v>
      </c>
      <c r="DK67" s="723"/>
      <c r="DL67" s="723"/>
      <c r="DM67" s="723"/>
      <c r="DN67" s="724" t="s">
        <v>644</v>
      </c>
      <c r="DO67" s="725" t="s">
        <v>644</v>
      </c>
    </row>
    <row r="68" spans="1:119" ht="26.25">
      <c r="A68" s="503">
        <v>15</v>
      </c>
      <c r="B68" s="702" t="s">
        <v>775</v>
      </c>
      <c r="C68" s="703"/>
      <c r="D68" s="703"/>
      <c r="E68" s="703"/>
      <c r="F68" s="703"/>
      <c r="G68" s="703"/>
      <c r="H68" s="603"/>
      <c r="I68" s="606"/>
      <c r="J68" s="491"/>
      <c r="K68" s="503">
        <v>15</v>
      </c>
      <c r="L68" s="702" t="s">
        <v>775</v>
      </c>
      <c r="M68" s="703"/>
      <c r="N68" s="703"/>
      <c r="O68" s="703"/>
      <c r="P68" s="703"/>
      <c r="Q68" s="703"/>
      <c r="R68" s="703"/>
      <c r="S68" s="704"/>
      <c r="T68" s="491"/>
      <c r="U68" s="503">
        <v>15</v>
      </c>
      <c r="V68" s="702" t="s">
        <v>775</v>
      </c>
      <c r="W68" s="703"/>
      <c r="X68" s="703"/>
      <c r="Y68" s="703"/>
      <c r="Z68" s="703"/>
      <c r="AA68" s="703"/>
      <c r="AB68" s="603" t="s">
        <v>644</v>
      </c>
      <c r="AC68" s="606" t="s">
        <v>644</v>
      </c>
      <c r="AD68" s="491"/>
      <c r="AE68" s="503">
        <v>15</v>
      </c>
      <c r="AF68" s="702" t="s">
        <v>775</v>
      </c>
      <c r="AG68" s="703"/>
      <c r="AH68" s="703"/>
      <c r="AI68" s="703"/>
      <c r="AJ68" s="703"/>
      <c r="AK68" s="703"/>
      <c r="AL68" s="603" t="s">
        <v>644</v>
      </c>
      <c r="AM68" s="606" t="s">
        <v>644</v>
      </c>
      <c r="AN68" s="491"/>
      <c r="AO68" s="503">
        <v>15</v>
      </c>
      <c r="AP68" s="702" t="s">
        <v>775</v>
      </c>
      <c r="AQ68" s="703">
        <v>7</v>
      </c>
      <c r="AR68" s="703">
        <v>10</v>
      </c>
      <c r="AS68" s="703"/>
      <c r="AT68" s="703"/>
      <c r="AU68" s="703">
        <v>5</v>
      </c>
      <c r="AV68" s="703">
        <v>1</v>
      </c>
      <c r="AW68" s="704">
        <v>7</v>
      </c>
      <c r="AX68" s="491"/>
      <c r="AY68" s="503">
        <v>15</v>
      </c>
      <c r="AZ68" s="702" t="s">
        <v>775</v>
      </c>
      <c r="BA68" s="703">
        <v>7</v>
      </c>
      <c r="BB68" s="703">
        <v>10</v>
      </c>
      <c r="BC68" s="703"/>
      <c r="BD68" s="703"/>
      <c r="BE68" s="703">
        <v>5</v>
      </c>
      <c r="BF68" s="703">
        <v>1</v>
      </c>
      <c r="BG68" s="704">
        <v>7</v>
      </c>
      <c r="BH68" s="491"/>
      <c r="BI68" s="503">
        <v>15</v>
      </c>
      <c r="BJ68" s="702" t="s">
        <v>775</v>
      </c>
      <c r="BK68" s="703">
        <v>17</v>
      </c>
      <c r="BL68" s="703">
        <v>63</v>
      </c>
      <c r="BM68" s="703"/>
      <c r="BN68" s="703"/>
      <c r="BO68" s="703">
        <v>5</v>
      </c>
      <c r="BP68" s="603" t="s">
        <v>644</v>
      </c>
      <c r="BQ68" s="606" t="s">
        <v>644</v>
      </c>
      <c r="BR68" s="491"/>
      <c r="BS68" s="503">
        <v>15</v>
      </c>
      <c r="BT68" s="702" t="s">
        <v>775</v>
      </c>
      <c r="BU68" s="703">
        <v>21859</v>
      </c>
      <c r="BV68" s="703">
        <v>36473</v>
      </c>
      <c r="BW68" s="703"/>
      <c r="BX68" s="703"/>
      <c r="BY68" s="703">
        <v>21180</v>
      </c>
      <c r="BZ68" s="603" t="s">
        <v>644</v>
      </c>
      <c r="CA68" s="606" t="s">
        <v>644</v>
      </c>
      <c r="CB68" s="491"/>
      <c r="CC68" s="503">
        <v>15</v>
      </c>
      <c r="CD68" s="702" t="s">
        <v>775</v>
      </c>
      <c r="CE68" s="603" t="s">
        <v>644</v>
      </c>
      <c r="CF68" s="603" t="s">
        <v>644</v>
      </c>
      <c r="CG68" s="723"/>
      <c r="CH68" s="723"/>
      <c r="CI68" s="723"/>
      <c r="CJ68" s="724"/>
      <c r="CK68" s="729"/>
      <c r="CL68" s="491"/>
      <c r="CM68" s="503">
        <v>15</v>
      </c>
      <c r="CN68" s="702" t="s">
        <v>775</v>
      </c>
      <c r="CO68" s="603" t="s">
        <v>644</v>
      </c>
      <c r="CP68" s="603" t="s">
        <v>644</v>
      </c>
      <c r="CQ68" s="723"/>
      <c r="CR68" s="723"/>
      <c r="CS68" s="723"/>
      <c r="CT68" s="724"/>
      <c r="CU68" s="729"/>
      <c r="CV68" s="491"/>
      <c r="CW68" s="503">
        <v>15</v>
      </c>
      <c r="CX68" s="702" t="s">
        <v>775</v>
      </c>
      <c r="CY68" s="603" t="s">
        <v>644</v>
      </c>
      <c r="CZ68" s="603" t="s">
        <v>644</v>
      </c>
      <c r="DA68" s="723"/>
      <c r="DB68" s="723"/>
      <c r="DC68" s="723"/>
      <c r="DD68" s="724" t="s">
        <v>644</v>
      </c>
      <c r="DE68" s="725" t="s">
        <v>644</v>
      </c>
      <c r="DG68" s="503">
        <v>15</v>
      </c>
      <c r="DH68" s="702" t="s">
        <v>775</v>
      </c>
      <c r="DI68" s="603" t="s">
        <v>644</v>
      </c>
      <c r="DJ68" s="603" t="s">
        <v>644</v>
      </c>
      <c r="DK68" s="723"/>
      <c r="DL68" s="723"/>
      <c r="DM68" s="723"/>
      <c r="DN68" s="724" t="s">
        <v>644</v>
      </c>
      <c r="DO68" s="725" t="s">
        <v>644</v>
      </c>
    </row>
    <row r="69" spans="1:241" ht="27" thickBot="1">
      <c r="A69" s="543">
        <v>16</v>
      </c>
      <c r="B69" s="712" t="s">
        <v>776</v>
      </c>
      <c r="C69" s="713"/>
      <c r="D69" s="713"/>
      <c r="E69" s="713"/>
      <c r="F69" s="713"/>
      <c r="G69" s="713"/>
      <c r="H69" s="715"/>
      <c r="I69" s="716"/>
      <c r="J69" s="491"/>
      <c r="K69" s="543">
        <v>16</v>
      </c>
      <c r="L69" s="712" t="s">
        <v>776</v>
      </c>
      <c r="M69" s="713"/>
      <c r="N69" s="713"/>
      <c r="O69" s="713"/>
      <c r="P69" s="713"/>
      <c r="Q69" s="713"/>
      <c r="R69" s="713"/>
      <c r="S69" s="714"/>
      <c r="T69" s="491"/>
      <c r="U69" s="543">
        <v>16</v>
      </c>
      <c r="V69" s="712" t="s">
        <v>776</v>
      </c>
      <c r="W69" s="713"/>
      <c r="X69" s="713"/>
      <c r="Y69" s="713"/>
      <c r="Z69" s="713"/>
      <c r="AA69" s="713"/>
      <c r="AB69" s="715" t="s">
        <v>644</v>
      </c>
      <c r="AC69" s="716" t="s">
        <v>644</v>
      </c>
      <c r="AD69" s="491"/>
      <c r="AE69" s="543">
        <v>16</v>
      </c>
      <c r="AF69" s="712" t="s">
        <v>776</v>
      </c>
      <c r="AG69" s="713"/>
      <c r="AH69" s="713"/>
      <c r="AI69" s="713"/>
      <c r="AJ69" s="713"/>
      <c r="AK69" s="713"/>
      <c r="AL69" s="715" t="s">
        <v>644</v>
      </c>
      <c r="AM69" s="716" t="s">
        <v>644</v>
      </c>
      <c r="AN69" s="491"/>
      <c r="AO69" s="543">
        <v>16</v>
      </c>
      <c r="AP69" s="712" t="s">
        <v>776</v>
      </c>
      <c r="AQ69" s="713">
        <v>12</v>
      </c>
      <c r="AR69" s="713">
        <v>13</v>
      </c>
      <c r="AS69" s="713">
        <v>1</v>
      </c>
      <c r="AT69" s="713"/>
      <c r="AU69" s="713">
        <v>5</v>
      </c>
      <c r="AV69" s="713"/>
      <c r="AW69" s="714"/>
      <c r="AX69" s="491"/>
      <c r="AY69" s="543">
        <v>16</v>
      </c>
      <c r="AZ69" s="712" t="s">
        <v>776</v>
      </c>
      <c r="BA69" s="713">
        <v>19</v>
      </c>
      <c r="BB69" s="713">
        <v>26</v>
      </c>
      <c r="BC69" s="713"/>
      <c r="BD69" s="713"/>
      <c r="BE69" s="713">
        <v>6</v>
      </c>
      <c r="BF69" s="713"/>
      <c r="BG69" s="714">
        <v>12</v>
      </c>
      <c r="BH69" s="491"/>
      <c r="BI69" s="543">
        <v>16</v>
      </c>
      <c r="BJ69" s="712" t="s">
        <v>776</v>
      </c>
      <c r="BK69" s="713">
        <v>19</v>
      </c>
      <c r="BL69" s="713">
        <v>110</v>
      </c>
      <c r="BM69" s="713"/>
      <c r="BN69" s="713"/>
      <c r="BO69" s="713">
        <v>6</v>
      </c>
      <c r="BP69" s="715" t="s">
        <v>644</v>
      </c>
      <c r="BQ69" s="716" t="s">
        <v>644</v>
      </c>
      <c r="BR69" s="491"/>
      <c r="BS69" s="543">
        <v>16</v>
      </c>
      <c r="BT69" s="712" t="s">
        <v>776</v>
      </c>
      <c r="BU69" s="713">
        <v>45388</v>
      </c>
      <c r="BV69" s="713">
        <v>52838</v>
      </c>
      <c r="BW69" s="713"/>
      <c r="BX69" s="713"/>
      <c r="BY69" s="713">
        <v>18550</v>
      </c>
      <c r="BZ69" s="715" t="s">
        <v>644</v>
      </c>
      <c r="CA69" s="716" t="s">
        <v>644</v>
      </c>
      <c r="CB69" s="491"/>
      <c r="CC69" s="543">
        <v>16</v>
      </c>
      <c r="CD69" s="712" t="s">
        <v>776</v>
      </c>
      <c r="CE69" s="715" t="s">
        <v>644</v>
      </c>
      <c r="CF69" s="715" t="s">
        <v>644</v>
      </c>
      <c r="CG69" s="730"/>
      <c r="CH69" s="730"/>
      <c r="CI69" s="730"/>
      <c r="CJ69" s="731"/>
      <c r="CK69" s="1182"/>
      <c r="CL69" s="491"/>
      <c r="CM69" s="543">
        <v>16</v>
      </c>
      <c r="CN69" s="712" t="s">
        <v>776</v>
      </c>
      <c r="CO69" s="715" t="s">
        <v>644</v>
      </c>
      <c r="CP69" s="715" t="s">
        <v>644</v>
      </c>
      <c r="CQ69" s="730"/>
      <c r="CR69" s="730"/>
      <c r="CS69" s="730"/>
      <c r="CT69" s="731"/>
      <c r="CU69" s="1182"/>
      <c r="CV69" s="491"/>
      <c r="CW69" s="543">
        <v>16</v>
      </c>
      <c r="CX69" s="712" t="s">
        <v>776</v>
      </c>
      <c r="CY69" s="715" t="s">
        <v>644</v>
      </c>
      <c r="CZ69" s="715" t="s">
        <v>644</v>
      </c>
      <c r="DA69" s="730"/>
      <c r="DB69" s="730"/>
      <c r="DC69" s="730"/>
      <c r="DD69" s="731" t="s">
        <v>644</v>
      </c>
      <c r="DE69" s="732" t="s">
        <v>644</v>
      </c>
      <c r="DG69" s="543">
        <v>16</v>
      </c>
      <c r="DH69" s="712" t="s">
        <v>776</v>
      </c>
      <c r="DI69" s="715" t="s">
        <v>644</v>
      </c>
      <c r="DJ69" s="715" t="s">
        <v>644</v>
      </c>
      <c r="DK69" s="730"/>
      <c r="DL69" s="730"/>
      <c r="DM69" s="730"/>
      <c r="DN69" s="731" t="s">
        <v>644</v>
      </c>
      <c r="DO69" s="732" t="s">
        <v>644</v>
      </c>
      <c r="IG69" s="556" t="s">
        <v>687</v>
      </c>
    </row>
    <row r="70" spans="1:119" ht="27" thickBot="1">
      <c r="A70" s="562"/>
      <c r="B70" s="563" t="s">
        <v>777</v>
      </c>
      <c r="C70" s="435">
        <f aca="true" t="shared" si="7" ref="C70:I70">SUM(C54:C69)</f>
        <v>0</v>
      </c>
      <c r="D70" s="435">
        <f t="shared" si="7"/>
        <v>0</v>
      </c>
      <c r="E70" s="435">
        <f t="shared" si="7"/>
        <v>0</v>
      </c>
      <c r="F70" s="435">
        <f t="shared" si="7"/>
        <v>0</v>
      </c>
      <c r="G70" s="435">
        <f t="shared" si="7"/>
        <v>0</v>
      </c>
      <c r="H70" s="435">
        <f t="shared" si="7"/>
        <v>0</v>
      </c>
      <c r="I70" s="435">
        <f t="shared" si="7"/>
        <v>0</v>
      </c>
      <c r="J70" s="491"/>
      <c r="K70" s="562"/>
      <c r="L70" s="563" t="s">
        <v>777</v>
      </c>
      <c r="M70" s="435">
        <f aca="true" t="shared" si="8" ref="M70:S70">SUM(M54:M69)</f>
        <v>0</v>
      </c>
      <c r="N70" s="435">
        <f t="shared" si="8"/>
        <v>0</v>
      </c>
      <c r="O70" s="435">
        <f t="shared" si="8"/>
        <v>0</v>
      </c>
      <c r="P70" s="435">
        <f t="shared" si="8"/>
        <v>0</v>
      </c>
      <c r="Q70" s="435">
        <f t="shared" si="8"/>
        <v>0</v>
      </c>
      <c r="R70" s="435">
        <f t="shared" si="8"/>
        <v>0</v>
      </c>
      <c r="S70" s="435">
        <f t="shared" si="8"/>
        <v>0</v>
      </c>
      <c r="T70" s="491"/>
      <c r="U70" s="562"/>
      <c r="V70" s="563" t="s">
        <v>777</v>
      </c>
      <c r="W70" s="435">
        <f>SUM(W54:W69)</f>
        <v>0</v>
      </c>
      <c r="X70" s="435">
        <f>SUM(X54:X69)</f>
        <v>0</v>
      </c>
      <c r="Y70" s="435">
        <f>SUM(Y54:Y69)</f>
        <v>0</v>
      </c>
      <c r="Z70" s="435">
        <f>SUM(Z54:Z69)</f>
        <v>0</v>
      </c>
      <c r="AA70" s="435">
        <f>SUM(AA54:AA69)</f>
        <v>0</v>
      </c>
      <c r="AB70" s="717" t="s">
        <v>644</v>
      </c>
      <c r="AC70" s="717" t="s">
        <v>644</v>
      </c>
      <c r="AD70" s="491"/>
      <c r="AE70" s="562"/>
      <c r="AF70" s="563" t="s">
        <v>777</v>
      </c>
      <c r="AG70" s="435">
        <f>SUM(AG54:AG69)</f>
        <v>0</v>
      </c>
      <c r="AH70" s="435">
        <f>SUM(AH54:AH69)</f>
        <v>0</v>
      </c>
      <c r="AI70" s="435">
        <f>SUM(AI54:AI69)</f>
        <v>0</v>
      </c>
      <c r="AJ70" s="435">
        <f>SUM(AJ54:AJ69)</f>
        <v>0</v>
      </c>
      <c r="AK70" s="435">
        <f>SUM(AK54:AK69)</f>
        <v>0</v>
      </c>
      <c r="AL70" s="717" t="s">
        <v>644</v>
      </c>
      <c r="AM70" s="717" t="s">
        <v>644</v>
      </c>
      <c r="AN70" s="491"/>
      <c r="AO70" s="562"/>
      <c r="AP70" s="563" t="s">
        <v>777</v>
      </c>
      <c r="AQ70" s="435">
        <f aca="true" t="shared" si="9" ref="AQ70:AW70">SUM(AQ54:AQ69)</f>
        <v>135</v>
      </c>
      <c r="AR70" s="435">
        <f t="shared" si="9"/>
        <v>206</v>
      </c>
      <c r="AS70" s="435">
        <f t="shared" si="9"/>
        <v>13</v>
      </c>
      <c r="AT70" s="435">
        <f t="shared" si="9"/>
        <v>3</v>
      </c>
      <c r="AU70" s="435">
        <f t="shared" si="9"/>
        <v>119</v>
      </c>
      <c r="AV70" s="435">
        <f t="shared" si="9"/>
        <v>13</v>
      </c>
      <c r="AW70" s="435">
        <f t="shared" si="9"/>
        <v>189</v>
      </c>
      <c r="AX70" s="491"/>
      <c r="AY70" s="562"/>
      <c r="AZ70" s="563" t="s">
        <v>777</v>
      </c>
      <c r="BA70" s="435">
        <f aca="true" t="shared" si="10" ref="BA70:BG70">SUM(BA54:BA69)</f>
        <v>156</v>
      </c>
      <c r="BB70" s="435">
        <f t="shared" si="10"/>
        <v>259</v>
      </c>
      <c r="BC70" s="435">
        <f t="shared" si="10"/>
        <v>15</v>
      </c>
      <c r="BD70" s="435">
        <f t="shared" si="10"/>
        <v>3</v>
      </c>
      <c r="BE70" s="435">
        <f t="shared" si="10"/>
        <v>133</v>
      </c>
      <c r="BF70" s="435">
        <f t="shared" si="10"/>
        <v>20</v>
      </c>
      <c r="BG70" s="435">
        <f t="shared" si="10"/>
        <v>246</v>
      </c>
      <c r="BH70" s="491"/>
      <c r="BI70" s="562"/>
      <c r="BJ70" s="563" t="s">
        <v>777</v>
      </c>
      <c r="BK70" s="435">
        <f>SUM(BK54:BK69)</f>
        <v>185</v>
      </c>
      <c r="BL70" s="435">
        <f>SUM(BL54:BL69)</f>
        <v>1449</v>
      </c>
      <c r="BM70" s="435">
        <f>SUM(BM54:BM69)</f>
        <v>16</v>
      </c>
      <c r="BN70" s="435">
        <f>SUM(BN54:BN69)</f>
        <v>4</v>
      </c>
      <c r="BO70" s="435">
        <f>SUM(BO54:BO69)</f>
        <v>133</v>
      </c>
      <c r="BP70" s="717" t="s">
        <v>644</v>
      </c>
      <c r="BQ70" s="717" t="s">
        <v>644</v>
      </c>
      <c r="BR70" s="491"/>
      <c r="BS70" s="562"/>
      <c r="BT70" s="563" t="s">
        <v>777</v>
      </c>
      <c r="BU70" s="435">
        <f>SUM(BU54:BU69)</f>
        <v>517806</v>
      </c>
      <c r="BV70" s="435">
        <f>SUM(BV54:BV69)</f>
        <v>881390</v>
      </c>
      <c r="BW70" s="435">
        <f>SUM(BW54:BW69)</f>
        <v>16909</v>
      </c>
      <c r="BX70" s="435">
        <f>SUM(BX54:BX69)</f>
        <v>1156</v>
      </c>
      <c r="BY70" s="435">
        <f>SUM(BY54:BY69)</f>
        <v>397021</v>
      </c>
      <c r="BZ70" s="717" t="s">
        <v>644</v>
      </c>
      <c r="CA70" s="717" t="s">
        <v>644</v>
      </c>
      <c r="CB70" s="491"/>
      <c r="CC70" s="562"/>
      <c r="CD70" s="563" t="s">
        <v>777</v>
      </c>
      <c r="CE70" s="717" t="s">
        <v>644</v>
      </c>
      <c r="CF70" s="717" t="s">
        <v>644</v>
      </c>
      <c r="CG70" s="435">
        <f>SUM(CG54:CG69)</f>
        <v>0</v>
      </c>
      <c r="CH70" s="435">
        <f>SUM(CH54:CH69)</f>
        <v>0</v>
      </c>
      <c r="CI70" s="435">
        <f>SUM(CI54:CI69)</f>
        <v>0</v>
      </c>
      <c r="CJ70" s="435">
        <f>SUM(CJ54:CJ69)</f>
        <v>11</v>
      </c>
      <c r="CK70" s="435">
        <f>SUM(CK54:CK69)</f>
        <v>14</v>
      </c>
      <c r="CL70" s="491"/>
      <c r="CM70" s="562"/>
      <c r="CN70" s="563" t="s">
        <v>777</v>
      </c>
      <c r="CO70" s="717" t="s">
        <v>644</v>
      </c>
      <c r="CP70" s="717" t="s">
        <v>644</v>
      </c>
      <c r="CQ70" s="435">
        <f>SUM(CQ54:CQ69)</f>
        <v>0</v>
      </c>
      <c r="CR70" s="435">
        <f>SUM(CR54:CR69)</f>
        <v>0</v>
      </c>
      <c r="CS70" s="435">
        <f>SUM(CS54:CS69)</f>
        <v>0</v>
      </c>
      <c r="CT70" s="435">
        <f>SUM(CT54:CT69)</f>
        <v>64</v>
      </c>
      <c r="CU70" s="435">
        <f>SUM(CU54:CU69)</f>
        <v>321</v>
      </c>
      <c r="CV70" s="491"/>
      <c r="CW70" s="562"/>
      <c r="CX70" s="563" t="s">
        <v>777</v>
      </c>
      <c r="CY70" s="717" t="s">
        <v>644</v>
      </c>
      <c r="CZ70" s="717" t="s">
        <v>644</v>
      </c>
      <c r="DA70" s="435">
        <f>SUM(DA54:DA69)</f>
        <v>0</v>
      </c>
      <c r="DB70" s="435">
        <f>SUM(DB54:DB69)</f>
        <v>0</v>
      </c>
      <c r="DC70" s="435">
        <f>SUM(DC54:DC69)</f>
        <v>0</v>
      </c>
      <c r="DD70" s="560" t="s">
        <v>644</v>
      </c>
      <c r="DE70" s="560" t="s">
        <v>644</v>
      </c>
      <c r="DG70" s="562"/>
      <c r="DH70" s="563" t="s">
        <v>777</v>
      </c>
      <c r="DI70" s="717" t="s">
        <v>644</v>
      </c>
      <c r="DJ70" s="717" t="s">
        <v>644</v>
      </c>
      <c r="DK70" s="435">
        <f>SUM(DK54:DK69)</f>
        <v>0</v>
      </c>
      <c r="DL70" s="435">
        <f>SUM(DL54:DL69)</f>
        <v>0</v>
      </c>
      <c r="DM70" s="435">
        <f>SUM(DM54:DM69)</f>
        <v>0</v>
      </c>
      <c r="DN70" s="560" t="s">
        <v>644</v>
      </c>
      <c r="DO70" s="560" t="s">
        <v>644</v>
      </c>
    </row>
    <row r="71" spans="241:245" ht="26.25">
      <c r="IG71" s="556" t="s">
        <v>252</v>
      </c>
      <c r="IH71" s="556"/>
      <c r="II71" s="667"/>
      <c r="IJ71" s="667"/>
      <c r="IK71" s="667"/>
    </row>
    <row r="72" spans="241:245" ht="26.25">
      <c r="IG72" s="556" t="s">
        <v>254</v>
      </c>
      <c r="IH72" s="556"/>
      <c r="II72" s="667"/>
      <c r="IJ72" s="667"/>
      <c r="IK72" s="667"/>
    </row>
    <row r="73" spans="241:245" ht="26.25">
      <c r="IG73" s="556" t="s">
        <v>253</v>
      </c>
      <c r="IH73" s="556"/>
      <c r="II73" s="667"/>
      <c r="IJ73" s="667"/>
      <c r="IK73" s="667"/>
    </row>
    <row r="74" spans="241:250" ht="28.5" thickBot="1">
      <c r="IG74" s="733" t="s">
        <v>267</v>
      </c>
      <c r="IH74" s="734"/>
      <c r="II74" s="667"/>
      <c r="IJ74" s="667"/>
      <c r="IK74" s="667"/>
      <c r="IP74" s="735"/>
    </row>
    <row r="75" spans="241:250" ht="31.5" thickBot="1" thickTop="1">
      <c r="IG75" s="736"/>
      <c r="IH75" s="737"/>
      <c r="II75" s="738"/>
      <c r="IJ75" s="739"/>
      <c r="IK75" s="740"/>
      <c r="IL75" s="741" t="s">
        <v>467</v>
      </c>
      <c r="IM75" s="742"/>
      <c r="IN75" s="742"/>
      <c r="IO75" s="742"/>
      <c r="IP75" s="743"/>
    </row>
    <row r="76" spans="241:250" ht="27" thickBot="1">
      <c r="IG76" s="744"/>
      <c r="IH76" s="670"/>
      <c r="II76" s="670"/>
      <c r="IJ76" s="745"/>
      <c r="IK76" s="746"/>
      <c r="IL76" s="747"/>
      <c r="IM76" s="748"/>
      <c r="IN76" s="746"/>
      <c r="IO76" s="746"/>
      <c r="IP76" s="749"/>
    </row>
    <row r="77" spans="241:250" ht="30.75" thickBot="1">
      <c r="IG77" s="750"/>
      <c r="IH77" s="751" t="s">
        <v>638</v>
      </c>
      <c r="II77" s="670"/>
      <c r="IJ77" s="752" t="s">
        <v>782</v>
      </c>
      <c r="IK77" s="752" t="s">
        <v>782</v>
      </c>
      <c r="IL77" s="752" t="s">
        <v>783</v>
      </c>
      <c r="IM77" s="753" t="s">
        <v>784</v>
      </c>
      <c r="IN77" s="754" t="s">
        <v>785</v>
      </c>
      <c r="IO77" s="755" t="s">
        <v>786</v>
      </c>
      <c r="IP77" s="756"/>
    </row>
    <row r="78" spans="241:250" ht="30">
      <c r="IG78" s="750"/>
      <c r="IH78" s="686"/>
      <c r="II78" s="686"/>
      <c r="IJ78" s="754" t="s">
        <v>787</v>
      </c>
      <c r="IK78" s="754" t="s">
        <v>787</v>
      </c>
      <c r="IL78" s="754" t="s">
        <v>788</v>
      </c>
      <c r="IM78" s="754" t="s">
        <v>789</v>
      </c>
      <c r="IN78" s="754" t="s">
        <v>790</v>
      </c>
      <c r="IO78" s="757" t="s">
        <v>791</v>
      </c>
      <c r="IP78" s="758" t="s">
        <v>792</v>
      </c>
    </row>
    <row r="79" spans="241:250" ht="30">
      <c r="IG79" s="750"/>
      <c r="IH79" s="686"/>
      <c r="II79" s="686"/>
      <c r="IJ79" s="754" t="s">
        <v>793</v>
      </c>
      <c r="IK79" s="754" t="s">
        <v>794</v>
      </c>
      <c r="IL79" s="754" t="s">
        <v>795</v>
      </c>
      <c r="IM79" s="754" t="s">
        <v>796</v>
      </c>
      <c r="IN79" s="754" t="s">
        <v>797</v>
      </c>
      <c r="IO79" s="757" t="s">
        <v>798</v>
      </c>
      <c r="IP79" s="758" t="s">
        <v>799</v>
      </c>
    </row>
    <row r="80" spans="241:250" ht="30.75" thickBot="1">
      <c r="IG80" s="759"/>
      <c r="IH80" s="691"/>
      <c r="II80" s="691"/>
      <c r="IJ80" s="760" t="s">
        <v>800</v>
      </c>
      <c r="IK80" s="760" t="s">
        <v>801</v>
      </c>
      <c r="IL80" s="760" t="s">
        <v>802</v>
      </c>
      <c r="IM80" s="760"/>
      <c r="IN80" s="760" t="s">
        <v>803</v>
      </c>
      <c r="IO80" s="761"/>
      <c r="IP80" s="762"/>
    </row>
    <row r="81" spans="241:250" ht="27" thickBot="1">
      <c r="IG81" s="763"/>
      <c r="IH81" s="764">
        <v>1</v>
      </c>
      <c r="II81" s="765"/>
      <c r="IJ81" s="766">
        <v>2</v>
      </c>
      <c r="IK81" s="766">
        <v>3</v>
      </c>
      <c r="IL81" s="766">
        <v>4</v>
      </c>
      <c r="IM81" s="766">
        <v>5</v>
      </c>
      <c r="IN81" s="766">
        <v>6</v>
      </c>
      <c r="IO81" s="766">
        <v>7</v>
      </c>
      <c r="IP81" s="767">
        <v>8</v>
      </c>
    </row>
    <row r="82" spans="241:250" ht="34.5" thickTop="1">
      <c r="IG82" s="768" t="s">
        <v>632</v>
      </c>
      <c r="IH82" s="769"/>
      <c r="II82" s="770">
        <v>1</v>
      </c>
      <c r="IJ82" s="771">
        <f aca="true" t="shared" si="11" ref="IJ82:IP82">C36</f>
        <v>1441</v>
      </c>
      <c r="IK82" s="771">
        <f t="shared" si="11"/>
        <v>17489</v>
      </c>
      <c r="IL82" s="771">
        <f t="shared" si="11"/>
        <v>300</v>
      </c>
      <c r="IM82" s="771">
        <f t="shared" si="11"/>
        <v>61</v>
      </c>
      <c r="IN82" s="771">
        <f t="shared" si="11"/>
        <v>2217</v>
      </c>
      <c r="IO82" s="771">
        <f t="shared" si="11"/>
        <v>530</v>
      </c>
      <c r="IP82" s="772">
        <f t="shared" si="11"/>
        <v>13518</v>
      </c>
    </row>
    <row r="83" spans="241:250" ht="26.25">
      <c r="IG83" s="773"/>
      <c r="IH83" s="734"/>
      <c r="II83" s="774"/>
      <c r="IJ83" s="775"/>
      <c r="IK83" s="776"/>
      <c r="IL83" s="776"/>
      <c r="IM83" s="776"/>
      <c r="IN83" s="776"/>
      <c r="IO83" s="776"/>
      <c r="IP83" s="777"/>
    </row>
    <row r="84" spans="241:250" ht="26.25">
      <c r="IG84" s="773"/>
      <c r="IH84" s="778" t="s">
        <v>209</v>
      </c>
      <c r="II84" s="774">
        <v>2</v>
      </c>
      <c r="IJ84" s="779">
        <f aca="true" t="shared" si="12" ref="IJ84:IP84">M36</f>
        <v>1335</v>
      </c>
      <c r="IK84" s="780">
        <f t="shared" si="12"/>
        <v>18481</v>
      </c>
      <c r="IL84" s="780">
        <f t="shared" si="12"/>
        <v>423</v>
      </c>
      <c r="IM84" s="780">
        <f t="shared" si="12"/>
        <v>63</v>
      </c>
      <c r="IN84" s="780">
        <f t="shared" si="12"/>
        <v>2138</v>
      </c>
      <c r="IO84" s="780">
        <f t="shared" si="12"/>
        <v>541</v>
      </c>
      <c r="IP84" s="781">
        <f t="shared" si="12"/>
        <v>15488</v>
      </c>
    </row>
    <row r="85" spans="241:250" ht="33.75">
      <c r="IG85" s="773"/>
      <c r="IH85" s="782" t="s">
        <v>468</v>
      </c>
      <c r="II85" s="783">
        <v>3</v>
      </c>
      <c r="IJ85" s="511">
        <f>W36</f>
        <v>1356</v>
      </c>
      <c r="IK85" s="511">
        <f>X36</f>
        <v>182692</v>
      </c>
      <c r="IL85" s="511">
        <f>Y36</f>
        <v>794</v>
      </c>
      <c r="IM85" s="511">
        <f>Z36</f>
        <v>378</v>
      </c>
      <c r="IN85" s="511">
        <f>AA36</f>
        <v>7022</v>
      </c>
      <c r="IO85" s="784" t="s">
        <v>641</v>
      </c>
      <c r="IP85" s="785" t="s">
        <v>641</v>
      </c>
    </row>
    <row r="86" spans="241:250" ht="33.75">
      <c r="IG86" s="773"/>
      <c r="IH86" s="786" t="s">
        <v>268</v>
      </c>
      <c r="II86" s="783">
        <v>4</v>
      </c>
      <c r="IJ86" s="511">
        <f>AG36</f>
        <v>5704959</v>
      </c>
      <c r="IK86" s="511">
        <f>AH36</f>
        <v>88248834</v>
      </c>
      <c r="IL86" s="511">
        <f>AI36</f>
        <v>164932</v>
      </c>
      <c r="IM86" s="511">
        <f>AJ36</f>
        <v>101491</v>
      </c>
      <c r="IN86" s="511">
        <f>AK36</f>
        <v>6343079</v>
      </c>
      <c r="IO86" s="784" t="s">
        <v>641</v>
      </c>
      <c r="IP86" s="785" t="s">
        <v>641</v>
      </c>
    </row>
    <row r="87" spans="241:250" ht="33.75">
      <c r="IG87" s="787" t="s">
        <v>269</v>
      </c>
      <c r="IH87" s="734"/>
      <c r="II87" s="774"/>
      <c r="IJ87" s="775"/>
      <c r="IK87" s="776"/>
      <c r="IL87" s="776"/>
      <c r="IM87" s="776"/>
      <c r="IN87" s="776"/>
      <c r="IO87" s="775"/>
      <c r="IP87" s="788"/>
    </row>
    <row r="88" spans="241:250" ht="33.75">
      <c r="IG88" s="787" t="s">
        <v>270</v>
      </c>
      <c r="IH88" s="734"/>
      <c r="II88" s="774"/>
      <c r="IJ88" s="775"/>
      <c r="IK88" s="776"/>
      <c r="IL88" s="776"/>
      <c r="IM88" s="776"/>
      <c r="IN88" s="776"/>
      <c r="IO88" s="775"/>
      <c r="IP88" s="789"/>
    </row>
    <row r="89" spans="241:250" ht="33.75">
      <c r="IG89" s="790" t="s">
        <v>271</v>
      </c>
      <c r="IH89" s="791"/>
      <c r="II89" s="792">
        <v>5</v>
      </c>
      <c r="IJ89" s="793">
        <f aca="true" t="shared" si="13" ref="IJ89:IP89">AQ36</f>
        <v>569</v>
      </c>
      <c r="IK89" s="793">
        <f t="shared" si="13"/>
        <v>1973</v>
      </c>
      <c r="IL89" s="793">
        <f t="shared" si="13"/>
        <v>189</v>
      </c>
      <c r="IM89" s="793">
        <f t="shared" si="13"/>
        <v>102</v>
      </c>
      <c r="IN89" s="793">
        <f t="shared" si="13"/>
        <v>731</v>
      </c>
      <c r="IO89" s="793">
        <f t="shared" si="13"/>
        <v>103</v>
      </c>
      <c r="IP89" s="794">
        <f t="shared" si="13"/>
        <v>1313</v>
      </c>
    </row>
    <row r="90" spans="241:250" ht="26.25">
      <c r="IG90" s="773"/>
      <c r="IH90" s="778"/>
      <c r="II90" s="774"/>
      <c r="IJ90" s="775"/>
      <c r="IK90" s="780"/>
      <c r="IL90" s="780"/>
      <c r="IM90" s="780"/>
      <c r="IN90" s="780"/>
      <c r="IO90" s="775"/>
      <c r="IP90" s="789"/>
    </row>
    <row r="91" spans="241:250" ht="26.25">
      <c r="IG91" s="773"/>
      <c r="IH91" s="778" t="s">
        <v>209</v>
      </c>
      <c r="II91" s="774">
        <v>6</v>
      </c>
      <c r="IJ91" s="779">
        <f aca="true" t="shared" si="14" ref="IJ91:IP91">BA36</f>
        <v>763</v>
      </c>
      <c r="IK91" s="779">
        <f t="shared" si="14"/>
        <v>4439</v>
      </c>
      <c r="IL91" s="779">
        <f t="shared" si="14"/>
        <v>330</v>
      </c>
      <c r="IM91" s="779">
        <f t="shared" si="14"/>
        <v>191</v>
      </c>
      <c r="IN91" s="779">
        <f t="shared" si="14"/>
        <v>1120</v>
      </c>
      <c r="IO91" s="779">
        <f t="shared" si="14"/>
        <v>166</v>
      </c>
      <c r="IP91" s="795">
        <f t="shared" si="14"/>
        <v>3029</v>
      </c>
    </row>
    <row r="92" spans="241:250" ht="33.75">
      <c r="IG92" s="773"/>
      <c r="IH92" s="782" t="s">
        <v>468</v>
      </c>
      <c r="II92" s="783">
        <v>7</v>
      </c>
      <c r="IJ92" s="511">
        <f>BK36</f>
        <v>838</v>
      </c>
      <c r="IK92" s="511">
        <f>BL36</f>
        <v>37973</v>
      </c>
      <c r="IL92" s="511">
        <f>BM36</f>
        <v>1199</v>
      </c>
      <c r="IM92" s="511">
        <f>BN36</f>
        <v>638</v>
      </c>
      <c r="IN92" s="511">
        <f>BO36</f>
        <v>1164</v>
      </c>
      <c r="IO92" s="784" t="s">
        <v>641</v>
      </c>
      <c r="IP92" s="785" t="s">
        <v>641</v>
      </c>
    </row>
    <row r="93" spans="241:250" ht="33.75">
      <c r="IG93" s="773"/>
      <c r="IH93" s="786" t="s">
        <v>268</v>
      </c>
      <c r="II93" s="792">
        <v>8</v>
      </c>
      <c r="IJ93" s="796">
        <f>BU36</f>
        <v>4110599</v>
      </c>
      <c r="IK93" s="796">
        <f>BV36</f>
        <v>18359909</v>
      </c>
      <c r="IL93" s="796">
        <f>BW36</f>
        <v>263070</v>
      </c>
      <c r="IM93" s="796">
        <f>BX36</f>
        <v>143749</v>
      </c>
      <c r="IN93" s="796">
        <f>BY36</f>
        <v>3970951</v>
      </c>
      <c r="IO93" s="797" t="s">
        <v>641</v>
      </c>
      <c r="IP93" s="798" t="s">
        <v>641</v>
      </c>
    </row>
    <row r="94" spans="241:250" ht="33.75">
      <c r="IG94" s="787" t="s">
        <v>272</v>
      </c>
      <c r="IH94" s="734"/>
      <c r="II94" s="799"/>
      <c r="IJ94" s="800"/>
      <c r="IK94" s="801"/>
      <c r="IL94" s="801"/>
      <c r="IM94" s="801"/>
      <c r="IN94" s="801"/>
      <c r="IO94" s="802"/>
      <c r="IP94" s="803"/>
    </row>
    <row r="95" spans="241:250" ht="33.75">
      <c r="IG95" s="787" t="s">
        <v>82</v>
      </c>
      <c r="IH95" s="734"/>
      <c r="II95" s="774">
        <v>9</v>
      </c>
      <c r="IJ95" s="793">
        <f aca="true" t="shared" si="15" ref="IJ95:IP95">CE36</f>
        <v>115</v>
      </c>
      <c r="IK95" s="793">
        <f t="shared" si="15"/>
        <v>313</v>
      </c>
      <c r="IL95" s="793">
        <f t="shared" si="15"/>
        <v>45</v>
      </c>
      <c r="IM95" s="793">
        <f t="shared" si="15"/>
        <v>17</v>
      </c>
      <c r="IN95" s="793">
        <f t="shared" si="15"/>
        <v>115</v>
      </c>
      <c r="IO95" s="793">
        <f t="shared" si="15"/>
        <v>12</v>
      </c>
      <c r="IP95" s="794">
        <f t="shared" si="15"/>
        <v>221</v>
      </c>
    </row>
    <row r="96" spans="241:250" ht="26.25">
      <c r="IG96" s="804"/>
      <c r="IH96" s="805"/>
      <c r="II96" s="806"/>
      <c r="IJ96" s="776"/>
      <c r="IK96" s="776"/>
      <c r="IL96" s="776"/>
      <c r="IM96" s="776"/>
      <c r="IN96" s="776"/>
      <c r="IO96" s="776"/>
      <c r="IP96" s="777"/>
    </row>
    <row r="97" spans="241:250" ht="26.25">
      <c r="IG97" s="773"/>
      <c r="IH97" s="778" t="s">
        <v>209</v>
      </c>
      <c r="II97" s="792">
        <v>10</v>
      </c>
      <c r="IJ97" s="796">
        <f aca="true" t="shared" si="16" ref="IJ97:IP97">CO36</f>
        <v>140</v>
      </c>
      <c r="IK97" s="796">
        <f t="shared" si="16"/>
        <v>545</v>
      </c>
      <c r="IL97" s="796">
        <f t="shared" si="16"/>
        <v>47</v>
      </c>
      <c r="IM97" s="796">
        <f t="shared" si="16"/>
        <v>19</v>
      </c>
      <c r="IN97" s="796">
        <f t="shared" si="16"/>
        <v>151</v>
      </c>
      <c r="IO97" s="796">
        <f t="shared" si="16"/>
        <v>24</v>
      </c>
      <c r="IP97" s="807">
        <f t="shared" si="16"/>
        <v>367</v>
      </c>
    </row>
    <row r="98" spans="241:250" ht="33.75">
      <c r="IG98" s="773"/>
      <c r="IH98" s="808" t="s">
        <v>468</v>
      </c>
      <c r="II98" s="792">
        <v>11</v>
      </c>
      <c r="IJ98" s="779">
        <f>CY36</f>
        <v>149</v>
      </c>
      <c r="IK98" s="779">
        <f>CZ36</f>
        <v>4296</v>
      </c>
      <c r="IL98" s="779">
        <f>DA36</f>
        <v>101</v>
      </c>
      <c r="IM98" s="779">
        <f>DB36</f>
        <v>74</v>
      </c>
      <c r="IN98" s="779">
        <f>DC36</f>
        <v>151</v>
      </c>
      <c r="IO98" s="809" t="s">
        <v>641</v>
      </c>
      <c r="IP98" s="810" t="s">
        <v>641</v>
      </c>
    </row>
    <row r="99" spans="241:250" ht="33.75">
      <c r="IG99" s="773"/>
      <c r="IH99" s="811" t="s">
        <v>268</v>
      </c>
      <c r="II99" s="774">
        <v>12</v>
      </c>
      <c r="IJ99" s="511">
        <f>DI36</f>
        <v>570496</v>
      </c>
      <c r="IK99" s="511">
        <f>DJ36</f>
        <v>2075248</v>
      </c>
      <c r="IL99" s="511">
        <f>DK36</f>
        <v>16987</v>
      </c>
      <c r="IM99" s="511">
        <f>DL36</f>
        <v>13127</v>
      </c>
      <c r="IN99" s="511">
        <f>DM36</f>
        <v>493513</v>
      </c>
      <c r="IO99" s="784" t="s">
        <v>641</v>
      </c>
      <c r="IP99" s="785" t="s">
        <v>641</v>
      </c>
    </row>
    <row r="100" spans="241:250" ht="33.75">
      <c r="IG100" s="812" t="s">
        <v>273</v>
      </c>
      <c r="IH100" s="813"/>
      <c r="II100" s="783">
        <v>13</v>
      </c>
      <c r="IJ100" s="814">
        <f aca="true" t="shared" si="17" ref="IJ100:IP100">DS36</f>
        <v>157</v>
      </c>
      <c r="IK100" s="814">
        <f t="shared" si="17"/>
        <v>575</v>
      </c>
      <c r="IL100" s="814">
        <f t="shared" si="17"/>
        <v>20</v>
      </c>
      <c r="IM100" s="814">
        <f t="shared" si="17"/>
        <v>12</v>
      </c>
      <c r="IN100" s="814">
        <f t="shared" si="17"/>
        <v>228</v>
      </c>
      <c r="IO100" s="814">
        <f t="shared" si="17"/>
        <v>19</v>
      </c>
      <c r="IP100" s="815">
        <f t="shared" si="17"/>
        <v>381</v>
      </c>
    </row>
    <row r="101" spans="241:250" ht="26.25">
      <c r="IG101" s="816"/>
      <c r="IH101" s="805"/>
      <c r="II101" s="806"/>
      <c r="IJ101" s="801"/>
      <c r="IK101" s="801"/>
      <c r="IL101" s="801"/>
      <c r="IM101" s="801"/>
      <c r="IN101" s="801"/>
      <c r="IO101" s="801"/>
      <c r="IP101" s="817"/>
    </row>
    <row r="102" spans="241:250" ht="26.25">
      <c r="IG102" s="773"/>
      <c r="IH102" s="778" t="s">
        <v>209</v>
      </c>
      <c r="II102" s="774">
        <v>14</v>
      </c>
      <c r="IJ102" s="779">
        <f aca="true" t="shared" si="18" ref="IJ102:IP102">EC36</f>
        <v>181</v>
      </c>
      <c r="IK102" s="779">
        <f t="shared" si="18"/>
        <v>844</v>
      </c>
      <c r="IL102" s="779">
        <f t="shared" si="18"/>
        <v>21</v>
      </c>
      <c r="IM102" s="779">
        <f t="shared" si="18"/>
        <v>13</v>
      </c>
      <c r="IN102" s="779">
        <f t="shared" si="18"/>
        <v>300</v>
      </c>
      <c r="IO102" s="779">
        <f t="shared" si="18"/>
        <v>53</v>
      </c>
      <c r="IP102" s="795">
        <f t="shared" si="18"/>
        <v>579</v>
      </c>
    </row>
    <row r="103" spans="241:250" ht="33.75">
      <c r="IG103" s="773"/>
      <c r="IH103" s="808" t="s">
        <v>468</v>
      </c>
      <c r="II103" s="783">
        <v>15</v>
      </c>
      <c r="IJ103" s="511">
        <f>EM36</f>
        <v>230</v>
      </c>
      <c r="IK103" s="511">
        <f>EN36</f>
        <v>5925</v>
      </c>
      <c r="IL103" s="511">
        <f>EO36</f>
        <v>100</v>
      </c>
      <c r="IM103" s="511">
        <f>EP36</f>
        <v>63</v>
      </c>
      <c r="IN103" s="511">
        <f>EQ36</f>
        <v>302</v>
      </c>
      <c r="IO103" s="784" t="s">
        <v>641</v>
      </c>
      <c r="IP103" s="785" t="s">
        <v>641</v>
      </c>
    </row>
    <row r="104" spans="241:250" ht="33.75">
      <c r="IG104" s="773"/>
      <c r="IH104" s="782" t="s">
        <v>268</v>
      </c>
      <c r="II104" s="604">
        <v>16</v>
      </c>
      <c r="IJ104" s="511">
        <f>EW36</f>
        <v>647506</v>
      </c>
      <c r="IK104" s="511">
        <f>EX36</f>
        <v>2836120</v>
      </c>
      <c r="IL104" s="511">
        <f>EY36</f>
        <v>29156</v>
      </c>
      <c r="IM104" s="511">
        <f>EZ36</f>
        <v>12494</v>
      </c>
      <c r="IN104" s="511">
        <f>FA36</f>
        <v>894800</v>
      </c>
      <c r="IO104" s="784" t="s">
        <v>641</v>
      </c>
      <c r="IP104" s="785" t="s">
        <v>641</v>
      </c>
    </row>
    <row r="105" spans="241:250" ht="33.75">
      <c r="IG105" s="787" t="s">
        <v>274</v>
      </c>
      <c r="IH105" s="818"/>
      <c r="II105" s="774"/>
      <c r="IJ105" s="775"/>
      <c r="IK105" s="776"/>
      <c r="IL105" s="776"/>
      <c r="IM105" s="776"/>
      <c r="IN105" s="776"/>
      <c r="IO105" s="775"/>
      <c r="IP105" s="777"/>
    </row>
    <row r="106" spans="241:250" ht="33.75">
      <c r="IG106" s="787" t="s">
        <v>275</v>
      </c>
      <c r="IH106" s="818"/>
      <c r="II106" s="774"/>
      <c r="IJ106" s="775"/>
      <c r="IK106" s="776"/>
      <c r="IL106" s="776"/>
      <c r="IM106" s="776"/>
      <c r="IN106" s="776"/>
      <c r="IO106" s="775"/>
      <c r="IP106" s="777"/>
    </row>
    <row r="107" spans="241:250" ht="33.75">
      <c r="IG107" s="790" t="s">
        <v>276</v>
      </c>
      <c r="IH107" s="819"/>
      <c r="II107" s="792">
        <v>17</v>
      </c>
      <c r="IJ107" s="793">
        <f aca="true" t="shared" si="19" ref="IJ107:IP107">FG36</f>
        <v>5</v>
      </c>
      <c r="IK107" s="793">
        <f t="shared" si="19"/>
        <v>3</v>
      </c>
      <c r="IL107" s="793">
        <f t="shared" si="19"/>
        <v>2</v>
      </c>
      <c r="IM107" s="793">
        <f t="shared" si="19"/>
        <v>0</v>
      </c>
      <c r="IN107" s="793">
        <f t="shared" si="19"/>
        <v>4</v>
      </c>
      <c r="IO107" s="793">
        <f t="shared" si="19"/>
        <v>1</v>
      </c>
      <c r="IP107" s="794">
        <f t="shared" si="19"/>
        <v>3</v>
      </c>
    </row>
    <row r="108" spans="241:250" ht="33.75">
      <c r="IG108" s="773"/>
      <c r="IH108" s="778"/>
      <c r="II108" s="774"/>
      <c r="IJ108" s="775"/>
      <c r="IK108" s="776"/>
      <c r="IL108" s="776"/>
      <c r="IM108" s="776"/>
      <c r="IN108" s="776"/>
      <c r="IO108" s="809"/>
      <c r="IP108" s="810"/>
    </row>
    <row r="109" spans="241:250" ht="26.25">
      <c r="IG109" s="773"/>
      <c r="IH109" s="778" t="s">
        <v>209</v>
      </c>
      <c r="II109" s="774">
        <v>18</v>
      </c>
      <c r="IJ109" s="796">
        <f aca="true" t="shared" si="20" ref="IJ109:IP109">FQ36</f>
        <v>5</v>
      </c>
      <c r="IK109" s="796">
        <f t="shared" si="20"/>
        <v>4</v>
      </c>
      <c r="IL109" s="796">
        <f t="shared" si="20"/>
        <v>2</v>
      </c>
      <c r="IM109" s="796">
        <f t="shared" si="20"/>
        <v>0</v>
      </c>
      <c r="IN109" s="796">
        <f t="shared" si="20"/>
        <v>4</v>
      </c>
      <c r="IO109" s="796">
        <f t="shared" si="20"/>
        <v>1</v>
      </c>
      <c r="IP109" s="807">
        <f t="shared" si="20"/>
        <v>8</v>
      </c>
    </row>
    <row r="110" spans="241:250" ht="33.75">
      <c r="IG110" s="773"/>
      <c r="IH110" s="808" t="s">
        <v>468</v>
      </c>
      <c r="II110" s="783">
        <v>19</v>
      </c>
      <c r="IJ110" s="511">
        <f>GA36</f>
        <v>5</v>
      </c>
      <c r="IK110" s="511">
        <f>GB36</f>
        <v>19</v>
      </c>
      <c r="IL110" s="511">
        <f>GC36</f>
        <v>5</v>
      </c>
      <c r="IM110" s="511">
        <f>GD36</f>
        <v>0</v>
      </c>
      <c r="IN110" s="511">
        <f>GE36</f>
        <v>4</v>
      </c>
      <c r="IO110" s="784" t="s">
        <v>641</v>
      </c>
      <c r="IP110" s="785" t="s">
        <v>641</v>
      </c>
    </row>
    <row r="111" spans="241:250" ht="33.75">
      <c r="IG111" s="773"/>
      <c r="IH111" s="811" t="s">
        <v>268</v>
      </c>
      <c r="II111" s="806">
        <v>20</v>
      </c>
      <c r="IJ111" s="820">
        <f>GK36</f>
        <v>27017</v>
      </c>
      <c r="IK111" s="820">
        <f>GL36</f>
        <v>9239</v>
      </c>
      <c r="IL111" s="820">
        <f>GM36</f>
        <v>14603</v>
      </c>
      <c r="IM111" s="820">
        <f>GN36</f>
        <v>0</v>
      </c>
      <c r="IN111" s="820">
        <f>GO36</f>
        <v>19452</v>
      </c>
      <c r="IO111" s="802" t="s">
        <v>641</v>
      </c>
      <c r="IP111" s="810" t="s">
        <v>641</v>
      </c>
    </row>
    <row r="112" spans="241:250" ht="33.75">
      <c r="IG112" s="787" t="s">
        <v>277</v>
      </c>
      <c r="IH112" s="821"/>
      <c r="II112" s="806"/>
      <c r="IJ112" s="800"/>
      <c r="IK112" s="801"/>
      <c r="IL112" s="801"/>
      <c r="IM112" s="801"/>
      <c r="IN112" s="801"/>
      <c r="IO112" s="800"/>
      <c r="IP112" s="788"/>
    </row>
    <row r="113" spans="241:250" ht="33.75">
      <c r="IG113" s="790" t="s">
        <v>278</v>
      </c>
      <c r="IH113" s="819"/>
      <c r="II113" s="792">
        <v>21</v>
      </c>
      <c r="IJ113" s="793">
        <f aca="true" t="shared" si="21" ref="IJ113:IP113">GU36</f>
        <v>4</v>
      </c>
      <c r="IK113" s="793">
        <f t="shared" si="21"/>
        <v>4</v>
      </c>
      <c r="IL113" s="793">
        <f t="shared" si="21"/>
        <v>0</v>
      </c>
      <c r="IM113" s="793">
        <f t="shared" si="21"/>
        <v>0</v>
      </c>
      <c r="IN113" s="793">
        <f t="shared" si="21"/>
        <v>12</v>
      </c>
      <c r="IO113" s="793">
        <f t="shared" si="21"/>
        <v>2</v>
      </c>
      <c r="IP113" s="794">
        <f t="shared" si="21"/>
        <v>7</v>
      </c>
    </row>
    <row r="114" spans="241:250" ht="26.25">
      <c r="IG114" s="773"/>
      <c r="IH114" s="778"/>
      <c r="II114" s="774"/>
      <c r="IJ114" s="775"/>
      <c r="IK114" s="776"/>
      <c r="IL114" s="776"/>
      <c r="IM114" s="776"/>
      <c r="IN114" s="776"/>
      <c r="IO114" s="775"/>
      <c r="IP114" s="789"/>
    </row>
    <row r="115" spans="241:250" ht="26.25">
      <c r="IG115" s="773"/>
      <c r="IH115" s="778" t="s">
        <v>209</v>
      </c>
      <c r="II115" s="774">
        <v>22</v>
      </c>
      <c r="IJ115" s="779">
        <f aca="true" t="shared" si="22" ref="IJ115:IP115">HE36</f>
        <v>4</v>
      </c>
      <c r="IK115" s="779">
        <f t="shared" si="22"/>
        <v>4</v>
      </c>
      <c r="IL115" s="779">
        <f t="shared" si="22"/>
        <v>0</v>
      </c>
      <c r="IM115" s="779">
        <f t="shared" si="22"/>
        <v>0</v>
      </c>
      <c r="IN115" s="779">
        <f t="shared" si="22"/>
        <v>14</v>
      </c>
      <c r="IO115" s="779">
        <f t="shared" si="22"/>
        <v>2</v>
      </c>
      <c r="IP115" s="795">
        <f t="shared" si="22"/>
        <v>7</v>
      </c>
    </row>
    <row r="116" spans="241:250" ht="33.75">
      <c r="IG116" s="773"/>
      <c r="IH116" s="808" t="s">
        <v>468</v>
      </c>
      <c r="II116" s="783">
        <v>23</v>
      </c>
      <c r="IJ116" s="511">
        <f>HO36</f>
        <v>4</v>
      </c>
      <c r="IK116" s="511">
        <f>HP36</f>
        <v>21</v>
      </c>
      <c r="IL116" s="511">
        <f>HQ36</f>
        <v>0</v>
      </c>
      <c r="IM116" s="511">
        <f>HR36</f>
        <v>0</v>
      </c>
      <c r="IN116" s="511">
        <f>HS36</f>
        <v>13</v>
      </c>
      <c r="IO116" s="784" t="s">
        <v>641</v>
      </c>
      <c r="IP116" s="785" t="s">
        <v>641</v>
      </c>
    </row>
    <row r="117" spans="241:250" ht="33.75">
      <c r="IG117" s="773"/>
      <c r="IH117" s="811" t="s">
        <v>268</v>
      </c>
      <c r="II117" s="783">
        <v>24</v>
      </c>
      <c r="IJ117" s="511">
        <f>HY36</f>
        <v>25936</v>
      </c>
      <c r="IK117" s="511">
        <f>HZ36</f>
        <v>9803</v>
      </c>
      <c r="IL117" s="511">
        <f>IA36</f>
        <v>0</v>
      </c>
      <c r="IM117" s="511">
        <f>IB36</f>
        <v>0</v>
      </c>
      <c r="IN117" s="511">
        <f>IC36</f>
        <v>24381</v>
      </c>
      <c r="IO117" s="784" t="s">
        <v>641</v>
      </c>
      <c r="IP117" s="785" t="s">
        <v>641</v>
      </c>
    </row>
    <row r="118" spans="241:250" ht="33.75">
      <c r="IG118" s="790" t="s">
        <v>469</v>
      </c>
      <c r="IH118" s="813"/>
      <c r="II118" s="783">
        <v>25</v>
      </c>
      <c r="IJ118" s="822">
        <f aca="true" t="shared" si="23" ref="IJ118:IP118">C70</f>
        <v>0</v>
      </c>
      <c r="IK118" s="822">
        <f t="shared" si="23"/>
        <v>0</v>
      </c>
      <c r="IL118" s="822">
        <f t="shared" si="23"/>
        <v>0</v>
      </c>
      <c r="IM118" s="822">
        <f t="shared" si="23"/>
        <v>0</v>
      </c>
      <c r="IN118" s="822">
        <f t="shared" si="23"/>
        <v>0</v>
      </c>
      <c r="IO118" s="822">
        <f t="shared" si="23"/>
        <v>0</v>
      </c>
      <c r="IP118" s="815">
        <f t="shared" si="23"/>
        <v>0</v>
      </c>
    </row>
    <row r="119" spans="241:250" ht="26.25">
      <c r="IG119" s="773"/>
      <c r="IH119" s="734"/>
      <c r="II119" s="774"/>
      <c r="IJ119" s="775"/>
      <c r="IK119" s="776"/>
      <c r="IL119" s="776"/>
      <c r="IM119" s="776"/>
      <c r="IN119" s="776"/>
      <c r="IO119" s="775"/>
      <c r="IP119" s="788"/>
    </row>
    <row r="120" spans="241:250" ht="26.25">
      <c r="IG120" s="773"/>
      <c r="IH120" s="778" t="s">
        <v>209</v>
      </c>
      <c r="II120" s="774">
        <v>26</v>
      </c>
      <c r="IJ120" s="779">
        <f aca="true" t="shared" si="24" ref="IJ120:IP120">M70</f>
        <v>0</v>
      </c>
      <c r="IK120" s="779">
        <f t="shared" si="24"/>
        <v>0</v>
      </c>
      <c r="IL120" s="779">
        <f t="shared" si="24"/>
        <v>0</v>
      </c>
      <c r="IM120" s="779">
        <f t="shared" si="24"/>
        <v>0</v>
      </c>
      <c r="IN120" s="779">
        <f t="shared" si="24"/>
        <v>0</v>
      </c>
      <c r="IO120" s="779">
        <f t="shared" si="24"/>
        <v>0</v>
      </c>
      <c r="IP120" s="795">
        <f t="shared" si="24"/>
        <v>0</v>
      </c>
    </row>
    <row r="121" spans="241:250" ht="33.75">
      <c r="IG121" s="773"/>
      <c r="IH121" s="808" t="s">
        <v>468</v>
      </c>
      <c r="II121" s="783">
        <v>27</v>
      </c>
      <c r="IJ121" s="511">
        <f>W70</f>
        <v>0</v>
      </c>
      <c r="IK121" s="511">
        <f>X70</f>
        <v>0</v>
      </c>
      <c r="IL121" s="511">
        <f>Y70</f>
        <v>0</v>
      </c>
      <c r="IM121" s="511">
        <f>Z70</f>
        <v>0</v>
      </c>
      <c r="IN121" s="511">
        <f>AA70</f>
        <v>0</v>
      </c>
      <c r="IO121" s="784" t="s">
        <v>641</v>
      </c>
      <c r="IP121" s="785" t="s">
        <v>641</v>
      </c>
    </row>
    <row r="122" spans="241:250" ht="33.75">
      <c r="IG122" s="773"/>
      <c r="IH122" s="811" t="s">
        <v>268</v>
      </c>
      <c r="II122" s="783">
        <v>28</v>
      </c>
      <c r="IJ122" s="511">
        <f>AG70</f>
        <v>0</v>
      </c>
      <c r="IK122" s="511">
        <f>AH70</f>
        <v>0</v>
      </c>
      <c r="IL122" s="511">
        <f>AI70</f>
        <v>0</v>
      </c>
      <c r="IM122" s="511">
        <f>AJ70</f>
        <v>0</v>
      </c>
      <c r="IN122" s="511">
        <f>AK70</f>
        <v>0</v>
      </c>
      <c r="IO122" s="784" t="s">
        <v>641</v>
      </c>
      <c r="IP122" s="785" t="s">
        <v>641</v>
      </c>
    </row>
    <row r="123" spans="241:250" ht="33.75">
      <c r="IG123" s="790" t="s">
        <v>470</v>
      </c>
      <c r="IH123" s="813"/>
      <c r="II123" s="783">
        <v>29</v>
      </c>
      <c r="IJ123" s="822">
        <f aca="true" t="shared" si="25" ref="IJ123:IP123">AQ70</f>
        <v>135</v>
      </c>
      <c r="IK123" s="822">
        <f t="shared" si="25"/>
        <v>206</v>
      </c>
      <c r="IL123" s="822">
        <f t="shared" si="25"/>
        <v>13</v>
      </c>
      <c r="IM123" s="822">
        <f t="shared" si="25"/>
        <v>3</v>
      </c>
      <c r="IN123" s="822">
        <f t="shared" si="25"/>
        <v>119</v>
      </c>
      <c r="IO123" s="822">
        <f t="shared" si="25"/>
        <v>13</v>
      </c>
      <c r="IP123" s="823">
        <f t="shared" si="25"/>
        <v>189</v>
      </c>
    </row>
    <row r="124" spans="241:250" ht="26.25">
      <c r="IG124" s="773"/>
      <c r="IH124" s="734"/>
      <c r="II124" s="774"/>
      <c r="IJ124" s="775"/>
      <c r="IK124" s="776"/>
      <c r="IL124" s="776"/>
      <c r="IM124" s="776"/>
      <c r="IN124" s="776"/>
      <c r="IO124" s="775"/>
      <c r="IP124" s="777"/>
    </row>
    <row r="125" spans="241:250" ht="26.25">
      <c r="IG125" s="773"/>
      <c r="IH125" s="778" t="s">
        <v>209</v>
      </c>
      <c r="II125" s="774">
        <v>30</v>
      </c>
      <c r="IJ125" s="779">
        <f aca="true" t="shared" si="26" ref="IJ125:IP125">BA70</f>
        <v>156</v>
      </c>
      <c r="IK125" s="779">
        <f t="shared" si="26"/>
        <v>259</v>
      </c>
      <c r="IL125" s="779">
        <f t="shared" si="26"/>
        <v>15</v>
      </c>
      <c r="IM125" s="779">
        <f t="shared" si="26"/>
        <v>3</v>
      </c>
      <c r="IN125" s="779">
        <f t="shared" si="26"/>
        <v>133</v>
      </c>
      <c r="IO125" s="779">
        <f t="shared" si="26"/>
        <v>20</v>
      </c>
      <c r="IP125" s="795">
        <f t="shared" si="26"/>
        <v>246</v>
      </c>
    </row>
    <row r="126" spans="241:250" ht="33.75">
      <c r="IG126" s="773"/>
      <c r="IH126" s="808" t="s">
        <v>468</v>
      </c>
      <c r="II126" s="783">
        <v>31</v>
      </c>
      <c r="IJ126" s="511">
        <f>BK70</f>
        <v>185</v>
      </c>
      <c r="IK126" s="511">
        <f>BL70</f>
        <v>1449</v>
      </c>
      <c r="IL126" s="511">
        <f>BM70</f>
        <v>16</v>
      </c>
      <c r="IM126" s="511">
        <f>BN70</f>
        <v>4</v>
      </c>
      <c r="IN126" s="511">
        <f>BO70</f>
        <v>133</v>
      </c>
      <c r="IO126" s="784" t="s">
        <v>641</v>
      </c>
      <c r="IP126" s="785" t="s">
        <v>641</v>
      </c>
    </row>
    <row r="127" spans="241:250" ht="33.75">
      <c r="IG127" s="773"/>
      <c r="IH127" s="811" t="s">
        <v>268</v>
      </c>
      <c r="II127" s="783">
        <v>32</v>
      </c>
      <c r="IJ127" s="511">
        <f>BU70</f>
        <v>517806</v>
      </c>
      <c r="IK127" s="511">
        <f>BV70</f>
        <v>881390</v>
      </c>
      <c r="IL127" s="511">
        <f>BW70</f>
        <v>16909</v>
      </c>
      <c r="IM127" s="511">
        <f>BX70</f>
        <v>1156</v>
      </c>
      <c r="IN127" s="511">
        <f>BY70</f>
        <v>397021</v>
      </c>
      <c r="IO127" s="784" t="s">
        <v>641</v>
      </c>
      <c r="IP127" s="810" t="s">
        <v>641</v>
      </c>
    </row>
    <row r="128" spans="241:250" ht="33.75">
      <c r="IG128" s="790" t="s">
        <v>471</v>
      </c>
      <c r="IH128" s="813"/>
      <c r="II128" s="783">
        <v>33</v>
      </c>
      <c r="IJ128" s="784" t="s">
        <v>641</v>
      </c>
      <c r="IK128" s="784" t="s">
        <v>641</v>
      </c>
      <c r="IL128" s="822">
        <f>CG70</f>
        <v>0</v>
      </c>
      <c r="IM128" s="822">
        <f>CH70</f>
        <v>0</v>
      </c>
      <c r="IN128" s="822">
        <f>CI70</f>
        <v>0</v>
      </c>
      <c r="IO128" s="822">
        <f>CJ70</f>
        <v>11</v>
      </c>
      <c r="IP128" s="823">
        <f>CK70</f>
        <v>14</v>
      </c>
    </row>
    <row r="129" spans="241:250" ht="33.75">
      <c r="IG129" s="773"/>
      <c r="IH129" s="734"/>
      <c r="II129" s="774"/>
      <c r="IJ129" s="775"/>
      <c r="IK129" s="776"/>
      <c r="IL129" s="776"/>
      <c r="IM129" s="776"/>
      <c r="IN129" s="776"/>
      <c r="IO129" s="775"/>
      <c r="IP129" s="803"/>
    </row>
    <row r="130" spans="241:250" ht="33.75">
      <c r="IG130" s="773"/>
      <c r="IH130" s="778" t="s">
        <v>209</v>
      </c>
      <c r="II130" s="774">
        <v>34</v>
      </c>
      <c r="IJ130" s="809" t="s">
        <v>641</v>
      </c>
      <c r="IK130" s="809" t="s">
        <v>641</v>
      </c>
      <c r="IL130" s="779">
        <f>CQ70</f>
        <v>0</v>
      </c>
      <c r="IM130" s="779">
        <f>CR70</f>
        <v>0</v>
      </c>
      <c r="IN130" s="779">
        <f>CS70</f>
        <v>0</v>
      </c>
      <c r="IO130" s="779">
        <f>CT70</f>
        <v>64</v>
      </c>
      <c r="IP130" s="807">
        <f>CU70</f>
        <v>321</v>
      </c>
    </row>
    <row r="131" spans="241:250" ht="33.75">
      <c r="IG131" s="773"/>
      <c r="IH131" s="808" t="s">
        <v>468</v>
      </c>
      <c r="II131" s="783">
        <v>35</v>
      </c>
      <c r="IJ131" s="784" t="s">
        <v>641</v>
      </c>
      <c r="IK131" s="784" t="s">
        <v>641</v>
      </c>
      <c r="IL131" s="511">
        <f>DA70</f>
        <v>0</v>
      </c>
      <c r="IM131" s="511">
        <f>DB70</f>
        <v>0</v>
      </c>
      <c r="IN131" s="511">
        <f>DC70</f>
        <v>0</v>
      </c>
      <c r="IO131" s="784" t="s">
        <v>641</v>
      </c>
      <c r="IP131" s="785" t="s">
        <v>641</v>
      </c>
    </row>
    <row r="132" spans="241:250" ht="34.5" thickBot="1">
      <c r="IG132" s="824"/>
      <c r="IH132" s="825" t="s">
        <v>268</v>
      </c>
      <c r="II132" s="826">
        <v>36</v>
      </c>
      <c r="IJ132" s="827" t="s">
        <v>641</v>
      </c>
      <c r="IK132" s="827" t="s">
        <v>641</v>
      </c>
      <c r="IL132" s="828">
        <f>DK70</f>
        <v>0</v>
      </c>
      <c r="IM132" s="828">
        <f>DL70</f>
        <v>0</v>
      </c>
      <c r="IN132" s="828">
        <f>DM70</f>
        <v>0</v>
      </c>
      <c r="IO132" s="827" t="s">
        <v>641</v>
      </c>
      <c r="IP132" s="829" t="s">
        <v>641</v>
      </c>
    </row>
    <row r="133" spans="241:250" ht="34.5" thickTop="1">
      <c r="IG133" s="830" t="s">
        <v>418</v>
      </c>
      <c r="IH133" s="831"/>
      <c r="II133" s="832"/>
      <c r="IJ133" s="833"/>
      <c r="IK133" s="833"/>
      <c r="IL133" s="834"/>
      <c r="IM133" s="834"/>
      <c r="IN133" s="834"/>
      <c r="IO133" s="833"/>
      <c r="IP133" s="833"/>
    </row>
    <row r="134" spans="241:250" ht="33.75">
      <c r="IG134" s="830"/>
      <c r="IH134" s="831"/>
      <c r="II134" s="835"/>
      <c r="IJ134" s="836"/>
      <c r="IK134" s="836"/>
      <c r="IL134" s="734"/>
      <c r="IM134" s="734"/>
      <c r="IN134" s="734"/>
      <c r="IO134" s="836"/>
      <c r="IP134" s="836"/>
    </row>
  </sheetData>
  <printOptions/>
  <pageMargins left="0.57" right="0.5" top="0.59" bottom="0.64" header="0.18" footer="0.5"/>
  <pageSetup fitToHeight="1" fitToWidth="1" horizontalDpi="300" verticalDpi="30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1"/>
  <sheetViews>
    <sheetView zoomScale="60" zoomScaleNormal="60" workbookViewId="0" topLeftCell="BN40">
      <selection activeCell="H40" sqref="H1:H16384"/>
    </sheetView>
  </sheetViews>
  <sheetFormatPr defaultColWidth="9.00390625" defaultRowHeight="12.75"/>
  <cols>
    <col min="1" max="1" width="9.625" style="461" customWidth="1"/>
    <col min="2" max="2" width="48.875" style="461" customWidth="1"/>
    <col min="3" max="3" width="25.625" style="461" customWidth="1"/>
    <col min="4" max="4" width="24.75390625" style="461" customWidth="1"/>
    <col min="5" max="5" width="30.25390625" style="461" customWidth="1"/>
    <col min="6" max="6" width="34.00390625" style="461" customWidth="1"/>
    <col min="7" max="7" width="45.75390625" style="461" customWidth="1"/>
    <col min="8" max="8" width="14.25390625" style="1223" customWidth="1"/>
    <col min="9" max="9" width="8.875" style="461" customWidth="1"/>
    <col min="10" max="10" width="46.125" style="461" customWidth="1"/>
    <col min="11" max="11" width="21.625" style="461" customWidth="1"/>
    <col min="12" max="12" width="27.625" style="461" customWidth="1"/>
    <col min="13" max="13" width="28.00390625" style="461" customWidth="1"/>
    <col min="14" max="14" width="25.25390625" style="461" customWidth="1"/>
    <col min="15" max="15" width="43.75390625" style="461" customWidth="1"/>
    <col min="16" max="17" width="8.875" style="461" customWidth="1"/>
    <col min="18" max="18" width="47.625" style="461" customWidth="1"/>
    <col min="19" max="19" width="24.75390625" style="461" customWidth="1"/>
    <col min="20" max="20" width="26.25390625" style="461" customWidth="1"/>
    <col min="21" max="21" width="26.375" style="461" customWidth="1"/>
    <col min="22" max="22" width="24.625" style="461" customWidth="1"/>
    <col min="23" max="23" width="31.75390625" style="461" customWidth="1"/>
    <col min="24" max="25" width="8.875" style="461" customWidth="1"/>
    <col min="26" max="26" width="49.125" style="461" customWidth="1"/>
    <col min="27" max="27" width="25.375" style="461" customWidth="1"/>
    <col min="28" max="28" width="26.875" style="461" customWidth="1"/>
    <col min="29" max="29" width="28.25390625" style="461" customWidth="1"/>
    <col min="30" max="30" width="21.00390625" style="461" customWidth="1"/>
    <col min="31" max="31" width="32.00390625" style="461" customWidth="1"/>
    <col min="32" max="33" width="8.875" style="461" customWidth="1"/>
    <col min="34" max="34" width="46.00390625" style="461" customWidth="1"/>
    <col min="35" max="35" width="22.875" style="461" customWidth="1"/>
    <col min="36" max="36" width="26.875" style="461" customWidth="1"/>
    <col min="37" max="37" width="28.25390625" style="461" customWidth="1"/>
    <col min="38" max="38" width="31.625" style="461" customWidth="1"/>
    <col min="39" max="39" width="45.00390625" style="461" customWidth="1"/>
    <col min="40" max="41" width="8.875" style="461" customWidth="1"/>
    <col min="42" max="42" width="47.875" style="461" customWidth="1"/>
    <col min="43" max="43" width="23.75390625" style="461" customWidth="1"/>
    <col min="44" max="44" width="25.875" style="461" customWidth="1"/>
    <col min="45" max="45" width="28.375" style="461" customWidth="1"/>
    <col min="46" max="46" width="25.00390625" style="461" customWidth="1"/>
    <col min="47" max="47" width="30.375" style="461" customWidth="1"/>
    <col min="48" max="49" width="8.875" style="461" customWidth="1"/>
    <col min="50" max="50" width="47.375" style="461" customWidth="1"/>
    <col min="51" max="51" width="24.00390625" style="461" customWidth="1"/>
    <col min="52" max="52" width="26.25390625" style="461" customWidth="1"/>
    <col min="53" max="53" width="27.625" style="461" customWidth="1"/>
    <col min="54" max="54" width="27.875" style="461" customWidth="1"/>
    <col min="55" max="55" width="29.375" style="461" customWidth="1"/>
    <col min="56" max="57" width="8.875" style="461" customWidth="1"/>
    <col min="58" max="58" width="47.375" style="461" customWidth="1"/>
    <col min="59" max="59" width="24.00390625" style="461" customWidth="1"/>
    <col min="60" max="60" width="26.25390625" style="461" customWidth="1"/>
    <col min="61" max="61" width="27.625" style="461" customWidth="1"/>
    <col min="62" max="62" width="27.875" style="461" customWidth="1"/>
    <col min="63" max="63" width="29.375" style="461" customWidth="1"/>
    <col min="64" max="64" width="8.875" style="461" customWidth="1"/>
    <col min="65" max="65" width="10.25390625" style="461" customWidth="1"/>
    <col min="66" max="66" width="46.00390625" style="461" customWidth="1"/>
    <col min="67" max="67" width="25.125" style="461" customWidth="1"/>
    <col min="68" max="68" width="26.875" style="461" customWidth="1"/>
    <col min="69" max="69" width="27.625" style="461" customWidth="1"/>
    <col min="70" max="70" width="26.00390625" style="461" customWidth="1"/>
    <col min="71" max="71" width="29.875" style="461" customWidth="1"/>
    <col min="72" max="72" width="8.875" style="461" customWidth="1"/>
    <col min="73" max="73" width="12.125" style="461" customWidth="1"/>
    <col min="74" max="74" width="49.25390625" style="461" customWidth="1"/>
    <col min="75" max="75" width="26.625" style="461" customWidth="1"/>
    <col min="76" max="76" width="27.25390625" style="461" customWidth="1"/>
    <col min="77" max="77" width="30.25390625" style="461" customWidth="1"/>
    <col min="78" max="78" width="24.75390625" style="461" customWidth="1"/>
    <col min="79" max="79" width="31.625" style="461" customWidth="1"/>
    <col min="80" max="81" width="8.875" style="461" customWidth="1"/>
    <col min="82" max="82" width="47.00390625" style="461" customWidth="1"/>
    <col min="83" max="83" width="25.375" style="461" customWidth="1"/>
    <col min="84" max="84" width="26.75390625" style="461" customWidth="1"/>
    <col min="85" max="85" width="29.625" style="461" customWidth="1"/>
    <col min="86" max="86" width="24.25390625" style="461" customWidth="1"/>
    <col min="87" max="87" width="30.625" style="461" customWidth="1"/>
    <col min="88" max="88" width="8.875" style="461" customWidth="1"/>
    <col min="89" max="89" width="11.25390625" style="461" customWidth="1"/>
    <col min="90" max="90" width="46.125" style="461" customWidth="1"/>
    <col min="91" max="91" width="26.875" style="461" customWidth="1"/>
    <col min="92" max="92" width="24.375" style="461" customWidth="1"/>
    <col min="93" max="93" width="28.00390625" style="461" customWidth="1"/>
    <col min="94" max="94" width="20.75390625" style="461" customWidth="1"/>
    <col min="95" max="95" width="31.25390625" style="461" customWidth="1"/>
    <col min="96" max="97" width="8.875" style="461" customWidth="1"/>
    <col min="98" max="98" width="47.125" style="461" customWidth="1"/>
    <col min="99" max="99" width="23.00390625" style="461" customWidth="1"/>
    <col min="100" max="100" width="25.875" style="461" customWidth="1"/>
    <col min="101" max="101" width="29.25390625" style="461" customWidth="1"/>
    <col min="102" max="102" width="27.75390625" style="461" customWidth="1"/>
    <col min="103" max="103" width="30.875" style="461" customWidth="1"/>
    <col min="104" max="105" width="8.875" style="461" customWidth="1"/>
    <col min="106" max="106" width="48.00390625" style="461" customWidth="1"/>
    <col min="107" max="107" width="23.875" style="461" customWidth="1"/>
    <col min="108" max="108" width="23.125" style="461" customWidth="1"/>
    <col min="109" max="109" width="30.875" style="461" customWidth="1"/>
    <col min="110" max="110" width="25.125" style="461" customWidth="1"/>
    <col min="111" max="111" width="28.75390625" style="461" customWidth="1"/>
    <col min="112" max="112" width="12.75390625" style="1223" customWidth="1"/>
    <col min="113" max="113" width="8.875" style="461" customWidth="1"/>
    <col min="114" max="114" width="53.625" style="461" customWidth="1"/>
    <col min="115" max="115" width="31.00390625" style="461" customWidth="1"/>
    <col min="116" max="116" width="31.125" style="461" customWidth="1"/>
    <col min="117" max="117" width="36.25390625" style="461" customWidth="1"/>
    <col min="118" max="118" width="30.375" style="461" customWidth="1"/>
    <col min="119" max="119" width="36.375" style="461" customWidth="1"/>
    <col min="120" max="120" width="9.875" style="461" customWidth="1"/>
    <col min="121" max="121" width="8.875" style="461" customWidth="1"/>
    <col min="122" max="122" width="47.125" style="461" customWidth="1"/>
    <col min="123" max="123" width="23.375" style="461" customWidth="1"/>
    <col min="124" max="124" width="28.25390625" style="461" customWidth="1"/>
    <col min="125" max="125" width="29.875" style="461" customWidth="1"/>
    <col min="126" max="126" width="24.00390625" style="461" customWidth="1"/>
    <col min="127" max="127" width="31.625" style="461" customWidth="1"/>
    <col min="128" max="129" width="8.875" style="461" customWidth="1"/>
    <col min="130" max="130" width="47.625" style="461" customWidth="1"/>
    <col min="131" max="131" width="24.75390625" style="461" customWidth="1"/>
    <col min="132" max="132" width="26.25390625" style="461" customWidth="1"/>
    <col min="133" max="133" width="26.375" style="461" customWidth="1"/>
    <col min="134" max="134" width="24.625" style="461" customWidth="1"/>
    <col min="135" max="135" width="31.75390625" style="461" customWidth="1"/>
    <col min="136" max="137" width="8.875" style="461" customWidth="1"/>
    <col min="138" max="138" width="49.125" style="461" customWidth="1"/>
    <col min="139" max="139" width="25.375" style="461" customWidth="1"/>
    <col min="140" max="140" width="26.875" style="461" customWidth="1"/>
    <col min="141" max="141" width="28.25390625" style="461" customWidth="1"/>
    <col min="142" max="142" width="21.00390625" style="461" customWidth="1"/>
    <col min="143" max="143" width="32.00390625" style="461" customWidth="1"/>
    <col min="144" max="145" width="8.875" style="461" customWidth="1"/>
    <col min="146" max="146" width="46.00390625" style="461" customWidth="1"/>
    <col min="147" max="147" width="22.875" style="461" customWidth="1"/>
    <col min="148" max="148" width="26.875" style="461" customWidth="1"/>
    <col min="149" max="149" width="28.25390625" style="461" customWidth="1"/>
    <col min="150" max="150" width="26.375" style="461" customWidth="1"/>
    <col min="151" max="151" width="31.25390625" style="461" customWidth="1"/>
    <col min="152" max="153" width="8.875" style="461" customWidth="1"/>
    <col min="154" max="154" width="47.875" style="461" customWidth="1"/>
    <col min="155" max="155" width="23.75390625" style="461" customWidth="1"/>
    <col min="156" max="156" width="25.875" style="461" customWidth="1"/>
    <col min="157" max="157" width="28.375" style="461" customWidth="1"/>
    <col min="158" max="158" width="25.00390625" style="461" customWidth="1"/>
    <col min="159" max="159" width="30.375" style="461" customWidth="1"/>
    <col min="160" max="161" width="8.875" style="461" customWidth="1"/>
    <col min="162" max="162" width="47.375" style="461" customWidth="1"/>
    <col min="163" max="163" width="24.00390625" style="461" customWidth="1"/>
    <col min="164" max="164" width="26.25390625" style="461" customWidth="1"/>
    <col min="165" max="165" width="27.625" style="461" customWidth="1"/>
    <col min="166" max="166" width="27.875" style="461" customWidth="1"/>
    <col min="167" max="167" width="29.375" style="461" customWidth="1"/>
    <col min="168" max="168" width="8.875" style="461" customWidth="1"/>
    <col min="169" max="169" width="9.625" style="461" customWidth="1"/>
    <col min="170" max="170" width="48.875" style="461" customWidth="1"/>
    <col min="171" max="171" width="22.75390625" style="461" customWidth="1"/>
    <col min="172" max="172" width="25.625" style="461" customWidth="1"/>
    <col min="173" max="173" width="27.125" style="461" customWidth="1"/>
    <col min="174" max="174" width="23.125" style="461" customWidth="1"/>
    <col min="175" max="175" width="31.625" style="461" customWidth="1"/>
    <col min="176" max="177" width="8.875" style="461" customWidth="1"/>
    <col min="178" max="178" width="46.125" style="461" customWidth="1"/>
    <col min="179" max="179" width="21.625" style="461" customWidth="1"/>
    <col min="180" max="180" width="27.625" style="461" customWidth="1"/>
    <col min="181" max="181" width="28.00390625" style="461" customWidth="1"/>
    <col min="182" max="182" width="25.25390625" style="461" customWidth="1"/>
    <col min="183" max="183" width="31.625" style="461" customWidth="1"/>
    <col min="184" max="185" width="8.875" style="461" customWidth="1"/>
    <col min="186" max="186" width="47.625" style="461" customWidth="1"/>
    <col min="187" max="187" width="24.75390625" style="461" customWidth="1"/>
    <col min="188" max="188" width="26.25390625" style="461" customWidth="1"/>
    <col min="189" max="189" width="26.375" style="461" customWidth="1"/>
    <col min="190" max="190" width="24.625" style="461" customWidth="1"/>
    <col min="191" max="191" width="31.75390625" style="461" customWidth="1"/>
    <col min="192" max="193" width="8.875" style="461" customWidth="1"/>
    <col min="194" max="194" width="49.125" style="461" customWidth="1"/>
    <col min="195" max="195" width="25.375" style="461" customWidth="1"/>
    <col min="196" max="196" width="26.875" style="461" customWidth="1"/>
    <col min="197" max="197" width="28.25390625" style="461" customWidth="1"/>
    <col min="198" max="198" width="21.00390625" style="461" customWidth="1"/>
    <col min="199" max="199" width="32.00390625" style="461" customWidth="1"/>
    <col min="200" max="201" width="8.875" style="461" customWidth="1"/>
    <col min="202" max="202" width="46.00390625" style="461" customWidth="1"/>
    <col min="203" max="203" width="22.875" style="461" customWidth="1"/>
    <col min="204" max="204" width="26.875" style="461" customWidth="1"/>
    <col min="205" max="205" width="28.25390625" style="461" customWidth="1"/>
    <col min="206" max="206" width="26.375" style="461" customWidth="1"/>
    <col min="207" max="207" width="31.25390625" style="461" customWidth="1"/>
    <col min="208" max="209" width="8.875" style="461" customWidth="1"/>
    <col min="210" max="210" width="47.875" style="461" customWidth="1"/>
    <col min="211" max="211" width="23.75390625" style="461" customWidth="1"/>
    <col min="212" max="212" width="25.875" style="461" customWidth="1"/>
    <col min="213" max="213" width="28.375" style="461" customWidth="1"/>
    <col min="214" max="214" width="25.00390625" style="461" customWidth="1"/>
    <col min="215" max="215" width="30.375" style="461" customWidth="1"/>
    <col min="216" max="217" width="8.875" style="461" customWidth="1"/>
    <col min="218" max="218" width="47.375" style="461" customWidth="1"/>
    <col min="219" max="219" width="24.00390625" style="461" customWidth="1"/>
    <col min="220" max="220" width="26.25390625" style="461" customWidth="1"/>
    <col min="221" max="221" width="27.625" style="461" customWidth="1"/>
    <col min="222" max="222" width="27.875" style="461" customWidth="1"/>
    <col min="223" max="223" width="29.375" style="461" customWidth="1"/>
    <col min="224" max="224" width="26.75390625" style="461" customWidth="1"/>
    <col min="225" max="225" width="27.625" style="461" customWidth="1"/>
    <col min="226" max="226" width="8.875" style="461" customWidth="1"/>
    <col min="227" max="227" width="9.75390625" style="461" customWidth="1"/>
    <col min="228" max="228" width="5.75390625" style="461" customWidth="1"/>
    <col min="229" max="229" width="57.75390625" style="461" customWidth="1"/>
    <col min="230" max="230" width="7.625" style="461" customWidth="1"/>
    <col min="231" max="231" width="30.25390625" style="461" customWidth="1"/>
    <col min="232" max="232" width="33.75390625" style="461" customWidth="1"/>
    <col min="233" max="233" width="34.125" style="461" customWidth="1"/>
    <col min="234" max="234" width="31.25390625" style="461" customWidth="1"/>
    <col min="235" max="235" width="34.00390625" style="461" customWidth="1"/>
    <col min="236" max="236" width="8.875" style="461" customWidth="1"/>
    <col min="237" max="237" width="9.125" style="669" customWidth="1"/>
    <col min="238" max="16384" width="8.875" style="461" customWidth="1"/>
  </cols>
  <sheetData>
    <row r="1" spans="1:225" ht="18">
      <c r="A1" s="460"/>
      <c r="B1" s="460"/>
      <c r="C1" s="460"/>
      <c r="D1" s="460"/>
      <c r="E1" s="460"/>
      <c r="F1" s="460"/>
      <c r="G1" s="460"/>
      <c r="AO1" s="460"/>
      <c r="AP1" s="460"/>
      <c r="AQ1" s="460"/>
      <c r="AR1" s="460"/>
      <c r="AS1" s="460"/>
      <c r="AT1" s="460"/>
      <c r="AU1" s="460"/>
      <c r="HI1"/>
      <c r="HJ1"/>
      <c r="HK1"/>
      <c r="HL1"/>
      <c r="HM1"/>
      <c r="HN1"/>
      <c r="HO1"/>
      <c r="HP1"/>
      <c r="HQ1"/>
    </row>
    <row r="2" spans="217:225" ht="15">
      <c r="HI2"/>
      <c r="HJ2"/>
      <c r="HK2"/>
      <c r="HL2"/>
      <c r="HM2"/>
      <c r="HN2"/>
      <c r="HO2"/>
      <c r="HP2"/>
      <c r="HQ2"/>
    </row>
    <row r="3" spans="217:225" ht="15">
      <c r="HI3"/>
      <c r="HJ3"/>
      <c r="HK3"/>
      <c r="HL3"/>
      <c r="HM3"/>
      <c r="HN3"/>
      <c r="HO3"/>
      <c r="HP3"/>
      <c r="HQ3"/>
    </row>
    <row r="4" spans="217:225" ht="15">
      <c r="HI4"/>
      <c r="HJ4"/>
      <c r="HK4"/>
      <c r="HL4"/>
      <c r="HM4"/>
      <c r="HN4"/>
      <c r="HO4"/>
      <c r="HP4"/>
      <c r="HQ4"/>
    </row>
    <row r="5" spans="217:225" ht="15">
      <c r="HI5"/>
      <c r="HJ5"/>
      <c r="HK5"/>
      <c r="HL5"/>
      <c r="HM5"/>
      <c r="HN5"/>
      <c r="HO5"/>
      <c r="HP5"/>
      <c r="HQ5"/>
    </row>
    <row r="6" spans="1:226" ht="30" customHeight="1">
      <c r="A6" s="556" t="s">
        <v>690</v>
      </c>
      <c r="F6" s="459"/>
      <c r="G6" s="459"/>
      <c r="I6" s="556" t="s">
        <v>690</v>
      </c>
      <c r="N6" s="459"/>
      <c r="O6" s="459"/>
      <c r="Q6" s="556" t="s">
        <v>690</v>
      </c>
      <c r="V6" s="459"/>
      <c r="W6" s="459"/>
      <c r="Y6" s="556" t="s">
        <v>690</v>
      </c>
      <c r="AD6" s="459"/>
      <c r="AE6" s="459"/>
      <c r="AG6" s="556" t="s">
        <v>690</v>
      </c>
      <c r="AL6" s="459"/>
      <c r="AM6" s="459"/>
      <c r="AO6" s="556" t="s">
        <v>690</v>
      </c>
      <c r="AT6" s="459"/>
      <c r="AU6" s="459"/>
      <c r="AW6" s="556" t="s">
        <v>690</v>
      </c>
      <c r="BB6" s="459"/>
      <c r="BC6" s="459"/>
      <c r="BE6" s="556" t="s">
        <v>690</v>
      </c>
      <c r="BJ6" s="459"/>
      <c r="BK6" s="459"/>
      <c r="BM6" s="556" t="s">
        <v>690</v>
      </c>
      <c r="BR6" s="459"/>
      <c r="BS6" s="459"/>
      <c r="BU6" s="556" t="s">
        <v>690</v>
      </c>
      <c r="BZ6" s="459"/>
      <c r="CA6" s="459"/>
      <c r="CC6" s="556" t="s">
        <v>690</v>
      </c>
      <c r="CH6" s="459"/>
      <c r="CI6" s="459"/>
      <c r="CK6" s="556" t="s">
        <v>690</v>
      </c>
      <c r="CP6" s="459"/>
      <c r="CQ6" s="459"/>
      <c r="CS6" s="556" t="s">
        <v>353</v>
      </c>
      <c r="CX6" s="459"/>
      <c r="CY6" s="459"/>
      <c r="DA6" s="556" t="s">
        <v>353</v>
      </c>
      <c r="DF6" s="459"/>
      <c r="DG6" s="459"/>
      <c r="DI6" s="556" t="s">
        <v>690</v>
      </c>
      <c r="DN6" s="459"/>
      <c r="DO6" s="459"/>
      <c r="DQ6" s="556" t="s">
        <v>690</v>
      </c>
      <c r="DV6" s="459"/>
      <c r="DW6" s="459"/>
      <c r="DY6" s="556" t="s">
        <v>690</v>
      </c>
      <c r="ED6" s="459"/>
      <c r="EE6" s="459"/>
      <c r="EG6" s="556" t="s">
        <v>690</v>
      </c>
      <c r="EL6" s="459"/>
      <c r="EM6" s="459"/>
      <c r="EO6" s="556" t="s">
        <v>690</v>
      </c>
      <c r="ET6" s="459"/>
      <c r="EU6" s="459"/>
      <c r="EW6" s="556" t="s">
        <v>690</v>
      </c>
      <c r="FB6" s="459"/>
      <c r="FC6" s="459"/>
      <c r="FE6" s="556" t="s">
        <v>690</v>
      </c>
      <c r="FJ6" s="459"/>
      <c r="FK6" s="459"/>
      <c r="FM6" s="556" t="s">
        <v>690</v>
      </c>
      <c r="FR6" s="459"/>
      <c r="FS6" s="459"/>
      <c r="FU6" s="556" t="s">
        <v>690</v>
      </c>
      <c r="FZ6" s="459"/>
      <c r="GA6" s="459"/>
      <c r="GC6" s="556" t="s">
        <v>690</v>
      </c>
      <c r="GH6" s="459"/>
      <c r="GI6" s="459"/>
      <c r="GK6" s="556" t="s">
        <v>690</v>
      </c>
      <c r="GP6" s="459"/>
      <c r="GQ6" s="459"/>
      <c r="GS6" s="556" t="s">
        <v>690</v>
      </c>
      <c r="GX6" s="459"/>
      <c r="GY6" s="459"/>
      <c r="HA6" s="556" t="s">
        <v>690</v>
      </c>
      <c r="HF6" s="459"/>
      <c r="HG6" s="459"/>
      <c r="HI6" s="556" t="s">
        <v>690</v>
      </c>
      <c r="HN6" s="459"/>
      <c r="HO6" s="459"/>
      <c r="HP6"/>
      <c r="HQ6"/>
      <c r="HR6"/>
    </row>
    <row r="7" spans="1:226" ht="30" customHeight="1">
      <c r="A7" s="566"/>
      <c r="B7" s="457" t="s">
        <v>804</v>
      </c>
      <c r="C7" s="566"/>
      <c r="D7" s="566"/>
      <c r="F7" s="462"/>
      <c r="G7" s="462"/>
      <c r="I7" s="566"/>
      <c r="J7" s="457" t="s">
        <v>804</v>
      </c>
      <c r="K7" s="566"/>
      <c r="L7" s="566"/>
      <c r="N7" s="462"/>
      <c r="O7" s="462"/>
      <c r="Q7" s="566"/>
      <c r="R7" s="457" t="s">
        <v>804</v>
      </c>
      <c r="S7" s="566"/>
      <c r="T7" s="566"/>
      <c r="V7" s="462"/>
      <c r="W7" s="462"/>
      <c r="Y7" s="566"/>
      <c r="Z7" s="457" t="s">
        <v>804</v>
      </c>
      <c r="AA7" s="566"/>
      <c r="AB7" s="566"/>
      <c r="AD7" s="462"/>
      <c r="AE7" s="462"/>
      <c r="AG7" s="566"/>
      <c r="AH7" s="457" t="s">
        <v>804</v>
      </c>
      <c r="AI7" s="566"/>
      <c r="AJ7" s="566"/>
      <c r="AL7" s="462"/>
      <c r="AM7" s="462"/>
      <c r="AO7" s="566"/>
      <c r="AP7" s="457" t="s">
        <v>804</v>
      </c>
      <c r="AQ7" s="566"/>
      <c r="AR7" s="566"/>
      <c r="AT7" s="462"/>
      <c r="AU7" s="462"/>
      <c r="AW7" s="566"/>
      <c r="AX7" s="457" t="s">
        <v>804</v>
      </c>
      <c r="AY7" s="566"/>
      <c r="AZ7" s="566"/>
      <c r="BB7" s="462"/>
      <c r="BC7" s="462"/>
      <c r="BE7" s="566"/>
      <c r="BF7" s="457" t="s">
        <v>804</v>
      </c>
      <c r="BG7" s="566"/>
      <c r="BH7" s="566"/>
      <c r="BJ7" s="462"/>
      <c r="BK7" s="462"/>
      <c r="BM7" s="566"/>
      <c r="BN7" s="457" t="s">
        <v>804</v>
      </c>
      <c r="BO7" s="566"/>
      <c r="BP7" s="566"/>
      <c r="BR7" s="462"/>
      <c r="BS7" s="462"/>
      <c r="BU7" s="566"/>
      <c r="BV7" s="457" t="s">
        <v>804</v>
      </c>
      <c r="BW7" s="566"/>
      <c r="BX7" s="566"/>
      <c r="BZ7" s="462"/>
      <c r="CA7" s="462"/>
      <c r="CC7" s="566"/>
      <c r="CD7" s="457" t="s">
        <v>804</v>
      </c>
      <c r="CE7" s="566"/>
      <c r="CF7" s="566"/>
      <c r="CH7" s="462"/>
      <c r="CI7" s="462"/>
      <c r="CK7" s="566"/>
      <c r="CL7" s="457" t="s">
        <v>804</v>
      </c>
      <c r="CM7" s="566"/>
      <c r="CN7" s="566"/>
      <c r="CP7" s="462"/>
      <c r="CQ7" s="462"/>
      <c r="CS7" s="566"/>
      <c r="CT7" s="457" t="s">
        <v>804</v>
      </c>
      <c r="CU7" s="566"/>
      <c r="CV7" s="566"/>
      <c r="CX7" s="462"/>
      <c r="CY7" s="462"/>
      <c r="DA7" s="566"/>
      <c r="DB7" s="457" t="s">
        <v>804</v>
      </c>
      <c r="DC7" s="566"/>
      <c r="DD7" s="566"/>
      <c r="DF7" s="462"/>
      <c r="DG7" s="462"/>
      <c r="DI7" s="566"/>
      <c r="DJ7" s="457" t="s">
        <v>804</v>
      </c>
      <c r="DK7" s="566"/>
      <c r="DL7" s="566"/>
      <c r="DN7" s="462"/>
      <c r="DO7" s="462"/>
      <c r="DQ7" s="566"/>
      <c r="DR7" s="457" t="s">
        <v>804</v>
      </c>
      <c r="DS7" s="566"/>
      <c r="DT7" s="566"/>
      <c r="DV7" s="462"/>
      <c r="DW7" s="462"/>
      <c r="DY7" s="566"/>
      <c r="DZ7" s="457" t="s">
        <v>804</v>
      </c>
      <c r="EA7" s="566"/>
      <c r="EB7" s="566"/>
      <c r="ED7" s="462"/>
      <c r="EE7" s="462"/>
      <c r="EG7" s="566"/>
      <c r="EH7" s="457" t="s">
        <v>804</v>
      </c>
      <c r="EI7" s="566"/>
      <c r="EJ7" s="566"/>
      <c r="EL7" s="462"/>
      <c r="EM7" s="462"/>
      <c r="EO7" s="566"/>
      <c r="EP7" s="457" t="s">
        <v>804</v>
      </c>
      <c r="EQ7" s="566"/>
      <c r="ER7" s="566"/>
      <c r="ET7" s="462"/>
      <c r="EU7" s="462"/>
      <c r="EW7" s="566"/>
      <c r="EX7" s="457" t="s">
        <v>804</v>
      </c>
      <c r="EY7" s="566"/>
      <c r="EZ7" s="566"/>
      <c r="FB7" s="462"/>
      <c r="FC7" s="462"/>
      <c r="FE7" s="566"/>
      <c r="FF7" s="457" t="s">
        <v>804</v>
      </c>
      <c r="FG7" s="566"/>
      <c r="FH7" s="566"/>
      <c r="FJ7" s="462"/>
      <c r="FK7" s="462"/>
      <c r="FM7" s="566"/>
      <c r="FN7" s="457" t="s">
        <v>804</v>
      </c>
      <c r="FO7" s="566"/>
      <c r="FP7" s="566"/>
      <c r="FR7" s="462"/>
      <c r="FS7" s="462"/>
      <c r="FU7" s="566"/>
      <c r="FV7" s="457" t="s">
        <v>804</v>
      </c>
      <c r="FW7" s="566"/>
      <c r="FX7" s="566"/>
      <c r="FZ7" s="462"/>
      <c r="GA7" s="462"/>
      <c r="GC7" s="566"/>
      <c r="GD7" s="457" t="s">
        <v>804</v>
      </c>
      <c r="GE7" s="566"/>
      <c r="GF7" s="566"/>
      <c r="GH7" s="462"/>
      <c r="GI7" s="462"/>
      <c r="GK7" s="566"/>
      <c r="GL7" s="457" t="s">
        <v>804</v>
      </c>
      <c r="GM7" s="566"/>
      <c r="GN7" s="566"/>
      <c r="GP7" s="462"/>
      <c r="GQ7" s="462"/>
      <c r="GS7" s="566"/>
      <c r="GT7" s="457" t="s">
        <v>804</v>
      </c>
      <c r="GU7" s="566"/>
      <c r="GV7" s="566"/>
      <c r="GX7" s="462"/>
      <c r="GY7" s="462"/>
      <c r="HA7" s="566"/>
      <c r="HB7" s="457" t="s">
        <v>804</v>
      </c>
      <c r="HC7" s="566"/>
      <c r="HD7" s="566"/>
      <c r="HF7" s="462"/>
      <c r="HG7" s="462"/>
      <c r="HI7" s="566"/>
      <c r="HJ7" s="457" t="s">
        <v>804</v>
      </c>
      <c r="HK7" s="566"/>
      <c r="HL7" s="566"/>
      <c r="HN7" s="462"/>
      <c r="HO7" s="462"/>
      <c r="HP7"/>
      <c r="HQ7"/>
      <c r="HR7"/>
    </row>
    <row r="8" spans="2:226" ht="30" customHeight="1">
      <c r="B8" s="457" t="s">
        <v>805</v>
      </c>
      <c r="C8" s="566"/>
      <c r="F8" s="462"/>
      <c r="G8" s="462"/>
      <c r="J8" s="457" t="s">
        <v>805</v>
      </c>
      <c r="K8" s="566"/>
      <c r="N8" s="462"/>
      <c r="O8" s="462"/>
      <c r="R8" s="457" t="s">
        <v>805</v>
      </c>
      <c r="S8" s="566"/>
      <c r="V8" s="462"/>
      <c r="W8" s="462"/>
      <c r="Z8" s="457" t="s">
        <v>805</v>
      </c>
      <c r="AA8" s="566"/>
      <c r="AD8" s="462"/>
      <c r="AE8" s="462"/>
      <c r="AH8" s="457" t="s">
        <v>805</v>
      </c>
      <c r="AI8" s="566"/>
      <c r="AL8" s="462"/>
      <c r="AM8" s="462"/>
      <c r="AP8" s="457" t="s">
        <v>805</v>
      </c>
      <c r="AQ8" s="566"/>
      <c r="AT8" s="462"/>
      <c r="AU8" s="462"/>
      <c r="AX8" s="457" t="s">
        <v>805</v>
      </c>
      <c r="AY8" s="566"/>
      <c r="BB8" s="462"/>
      <c r="BC8" s="462"/>
      <c r="BF8" s="457" t="s">
        <v>805</v>
      </c>
      <c r="BG8" s="566"/>
      <c r="BJ8" s="462"/>
      <c r="BK8" s="462"/>
      <c r="BN8" s="457" t="s">
        <v>805</v>
      </c>
      <c r="BO8" s="566"/>
      <c r="BR8" s="462"/>
      <c r="BS8" s="462"/>
      <c r="BV8" s="457" t="s">
        <v>805</v>
      </c>
      <c r="BW8" s="566"/>
      <c r="BZ8" s="462"/>
      <c r="CA8" s="462"/>
      <c r="CD8" s="457" t="s">
        <v>805</v>
      </c>
      <c r="CE8" s="566"/>
      <c r="CH8" s="462"/>
      <c r="CI8" s="462"/>
      <c r="CL8" s="457" t="s">
        <v>805</v>
      </c>
      <c r="CM8" s="566"/>
      <c r="CP8" s="462"/>
      <c r="CQ8" s="462"/>
      <c r="CT8" s="457" t="s">
        <v>805</v>
      </c>
      <c r="CU8" s="566"/>
      <c r="CX8" s="462"/>
      <c r="CY8" s="462"/>
      <c r="DB8" s="457" t="s">
        <v>805</v>
      </c>
      <c r="DC8" s="566"/>
      <c r="DF8" s="462"/>
      <c r="DG8" s="462"/>
      <c r="DJ8" s="457" t="s">
        <v>805</v>
      </c>
      <c r="DK8" s="566"/>
      <c r="DN8" s="462"/>
      <c r="DO8" s="462"/>
      <c r="DR8" s="457" t="s">
        <v>805</v>
      </c>
      <c r="DS8" s="566"/>
      <c r="DV8" s="462"/>
      <c r="DW8" s="462"/>
      <c r="DZ8" s="457" t="s">
        <v>805</v>
      </c>
      <c r="EA8" s="566"/>
      <c r="ED8" s="462"/>
      <c r="EE8" s="462"/>
      <c r="EH8" s="457" t="s">
        <v>805</v>
      </c>
      <c r="EI8" s="566"/>
      <c r="EL8" s="462"/>
      <c r="EM8" s="462"/>
      <c r="EP8" s="457" t="s">
        <v>805</v>
      </c>
      <c r="EQ8" s="566"/>
      <c r="ET8" s="462"/>
      <c r="EU8" s="462"/>
      <c r="EX8" s="457" t="s">
        <v>805</v>
      </c>
      <c r="EY8" s="566"/>
      <c r="FB8" s="462"/>
      <c r="FC8" s="462"/>
      <c r="FF8" s="457" t="s">
        <v>805</v>
      </c>
      <c r="FG8" s="566"/>
      <c r="FJ8" s="462"/>
      <c r="FK8" s="462"/>
      <c r="FN8" s="457" t="s">
        <v>805</v>
      </c>
      <c r="FO8" s="566"/>
      <c r="FR8" s="462"/>
      <c r="FS8" s="462"/>
      <c r="FV8" s="457" t="s">
        <v>805</v>
      </c>
      <c r="FW8" s="566"/>
      <c r="FZ8" s="462"/>
      <c r="GA8" s="462"/>
      <c r="GD8" s="457" t="s">
        <v>805</v>
      </c>
      <c r="GE8" s="566"/>
      <c r="GH8" s="462"/>
      <c r="GI8" s="462"/>
      <c r="GL8" s="457" t="s">
        <v>805</v>
      </c>
      <c r="GM8" s="566"/>
      <c r="GP8" s="462"/>
      <c r="GQ8" s="462"/>
      <c r="GT8" s="457" t="s">
        <v>805</v>
      </c>
      <c r="GU8" s="566"/>
      <c r="GX8" s="462"/>
      <c r="GY8" s="462"/>
      <c r="HB8" s="457" t="s">
        <v>805</v>
      </c>
      <c r="HC8" s="566"/>
      <c r="HF8" s="462"/>
      <c r="HG8" s="462"/>
      <c r="HJ8" s="457" t="s">
        <v>805</v>
      </c>
      <c r="HK8" s="566"/>
      <c r="HN8" s="462"/>
      <c r="HO8" s="462"/>
      <c r="HP8"/>
      <c r="HQ8"/>
      <c r="HR8"/>
    </row>
    <row r="9" spans="2:226" ht="30" customHeight="1">
      <c r="B9" s="457" t="s">
        <v>806</v>
      </c>
      <c r="D9" s="845"/>
      <c r="E9" s="845"/>
      <c r="F9" s="462"/>
      <c r="G9" s="462"/>
      <c r="J9" s="457" t="s">
        <v>806</v>
      </c>
      <c r="L9" s="845"/>
      <c r="M9" s="845"/>
      <c r="N9" s="462"/>
      <c r="O9" s="462"/>
      <c r="R9" s="457" t="s">
        <v>806</v>
      </c>
      <c r="T9" s="845"/>
      <c r="U9" s="845"/>
      <c r="V9" s="462"/>
      <c r="W9" s="462"/>
      <c r="Z9" s="457" t="s">
        <v>806</v>
      </c>
      <c r="AB9" s="845"/>
      <c r="AC9" s="845"/>
      <c r="AD9" s="462"/>
      <c r="AE9" s="462"/>
      <c r="AH9" s="457" t="s">
        <v>806</v>
      </c>
      <c r="AJ9" s="845"/>
      <c r="AK9" s="845"/>
      <c r="AL9" s="462"/>
      <c r="AM9" s="462"/>
      <c r="AP9" s="457" t="s">
        <v>806</v>
      </c>
      <c r="AR9" s="845"/>
      <c r="AS9" s="845"/>
      <c r="AT9" s="462"/>
      <c r="AU9" s="462"/>
      <c r="AX9" s="457" t="s">
        <v>806</v>
      </c>
      <c r="AZ9" s="845"/>
      <c r="BA9" s="845"/>
      <c r="BB9" s="462"/>
      <c r="BC9" s="462"/>
      <c r="BF9" s="457" t="s">
        <v>806</v>
      </c>
      <c r="BH9" s="845"/>
      <c r="BI9" s="845"/>
      <c r="BJ9" s="462"/>
      <c r="BK9" s="462"/>
      <c r="BN9" s="457" t="s">
        <v>806</v>
      </c>
      <c r="BP9" s="845"/>
      <c r="BQ9" s="845"/>
      <c r="BR9" s="462"/>
      <c r="BS9" s="462"/>
      <c r="BV9" s="457" t="s">
        <v>806</v>
      </c>
      <c r="BX9" s="845"/>
      <c r="BY9" s="845"/>
      <c r="BZ9" s="462"/>
      <c r="CA9" s="462"/>
      <c r="CD9" s="457" t="s">
        <v>806</v>
      </c>
      <c r="CF9" s="845"/>
      <c r="CG9" s="845"/>
      <c r="CH9" s="462"/>
      <c r="CI9" s="462"/>
      <c r="CL9" s="457" t="s">
        <v>806</v>
      </c>
      <c r="CN9" s="845"/>
      <c r="CO9" s="845"/>
      <c r="CP9" s="462"/>
      <c r="CQ9" s="462"/>
      <c r="CT9" s="457" t="s">
        <v>806</v>
      </c>
      <c r="CV9" s="845"/>
      <c r="CW9" s="845"/>
      <c r="CX9" s="462"/>
      <c r="CY9" s="462"/>
      <c r="DB9" s="457" t="s">
        <v>806</v>
      </c>
      <c r="DD9" s="845"/>
      <c r="DE9" s="845"/>
      <c r="DF9" s="462"/>
      <c r="DG9" s="462"/>
      <c r="DJ9" s="457" t="s">
        <v>806</v>
      </c>
      <c r="DL9" s="845"/>
      <c r="DM9" s="845"/>
      <c r="DN9" s="462"/>
      <c r="DO9" s="462"/>
      <c r="DR9" s="457" t="s">
        <v>806</v>
      </c>
      <c r="DT9" s="845"/>
      <c r="DU9" s="845"/>
      <c r="DV9" s="462"/>
      <c r="DW9" s="462"/>
      <c r="DZ9" s="457" t="s">
        <v>806</v>
      </c>
      <c r="EB9" s="845"/>
      <c r="EC9" s="845"/>
      <c r="ED9" s="462"/>
      <c r="EE9" s="462"/>
      <c r="EH9" s="457" t="s">
        <v>806</v>
      </c>
      <c r="EJ9" s="845"/>
      <c r="EK9" s="845"/>
      <c r="EL9" s="462"/>
      <c r="EM9" s="462"/>
      <c r="EP9" s="457" t="s">
        <v>806</v>
      </c>
      <c r="ER9" s="845"/>
      <c r="ES9" s="845"/>
      <c r="ET9" s="462"/>
      <c r="EU9" s="462"/>
      <c r="EX9" s="457" t="s">
        <v>806</v>
      </c>
      <c r="EZ9" s="845"/>
      <c r="FA9" s="845"/>
      <c r="FB9" s="462"/>
      <c r="FC9" s="462"/>
      <c r="FF9" s="457" t="s">
        <v>806</v>
      </c>
      <c r="FH9" s="845"/>
      <c r="FI9" s="845"/>
      <c r="FJ9" s="462"/>
      <c r="FK9" s="462"/>
      <c r="FN9" s="457" t="s">
        <v>806</v>
      </c>
      <c r="FP9" s="845"/>
      <c r="FQ9" s="845"/>
      <c r="FR9" s="462"/>
      <c r="FS9" s="462"/>
      <c r="FV9" s="457" t="s">
        <v>806</v>
      </c>
      <c r="FX9" s="845"/>
      <c r="FY9" s="845"/>
      <c r="FZ9" s="462"/>
      <c r="GA9" s="462"/>
      <c r="GD9" s="457" t="s">
        <v>806</v>
      </c>
      <c r="GF9" s="845"/>
      <c r="GG9" s="845"/>
      <c r="GH9" s="462"/>
      <c r="GI9" s="462"/>
      <c r="GL9" s="457" t="s">
        <v>806</v>
      </c>
      <c r="GN9" s="845"/>
      <c r="GO9" s="845"/>
      <c r="GP9" s="462"/>
      <c r="GQ9" s="462"/>
      <c r="GT9" s="457" t="s">
        <v>806</v>
      </c>
      <c r="GV9" s="845"/>
      <c r="GW9" s="845"/>
      <c r="GX9" s="462"/>
      <c r="GY9" s="462"/>
      <c r="HB9" s="457" t="s">
        <v>806</v>
      </c>
      <c r="HD9" s="845"/>
      <c r="HE9" s="845"/>
      <c r="HF9" s="462"/>
      <c r="HG9" s="462"/>
      <c r="HJ9" s="457" t="s">
        <v>806</v>
      </c>
      <c r="HL9" s="845"/>
      <c r="HM9" s="845"/>
      <c r="HN9" s="462"/>
      <c r="HO9" s="462"/>
      <c r="HP9"/>
      <c r="HQ9"/>
      <c r="HR9"/>
    </row>
    <row r="10" spans="6:226" ht="30" customHeight="1">
      <c r="F10" s="670"/>
      <c r="G10" s="670"/>
      <c r="J10" s="566"/>
      <c r="N10" s="670"/>
      <c r="O10" s="670"/>
      <c r="V10" s="670"/>
      <c r="W10" s="670"/>
      <c r="Y10" s="457"/>
      <c r="AD10" s="670"/>
      <c r="AE10" s="670"/>
      <c r="AG10" s="457"/>
      <c r="AL10" s="670"/>
      <c r="AM10" s="670"/>
      <c r="AT10" s="670"/>
      <c r="AU10" s="670"/>
      <c r="AW10" s="457"/>
      <c r="AX10" s="566"/>
      <c r="BB10" s="670"/>
      <c r="BC10" s="670"/>
      <c r="BE10" s="457"/>
      <c r="BJ10" s="670"/>
      <c r="BK10" s="670"/>
      <c r="BM10" s="457"/>
      <c r="BR10" s="670"/>
      <c r="BS10" s="670"/>
      <c r="BU10" s="457"/>
      <c r="BZ10" s="670"/>
      <c r="CA10" s="670"/>
      <c r="CC10" s="457"/>
      <c r="CH10" s="670"/>
      <c r="CI10" s="670"/>
      <c r="CK10" s="457"/>
      <c r="CP10" s="670"/>
      <c r="CQ10" s="670"/>
      <c r="CS10" s="457"/>
      <c r="CX10" s="670"/>
      <c r="CY10" s="670"/>
      <c r="DA10" s="457"/>
      <c r="DF10" s="670"/>
      <c r="DG10" s="670"/>
      <c r="DI10" s="457"/>
      <c r="DN10" s="670"/>
      <c r="DO10" s="670"/>
      <c r="DQ10" s="457"/>
      <c r="DV10" s="670"/>
      <c r="DW10" s="670"/>
      <c r="DY10" s="457"/>
      <c r="ED10" s="670"/>
      <c r="EE10" s="670"/>
      <c r="EG10" s="457"/>
      <c r="EL10" s="670"/>
      <c r="EM10" s="670"/>
      <c r="EO10" s="457"/>
      <c r="ET10" s="670"/>
      <c r="EU10" s="670"/>
      <c r="EW10" s="457"/>
      <c r="FB10" s="670"/>
      <c r="FC10" s="670"/>
      <c r="FE10" s="457"/>
      <c r="FJ10" s="670"/>
      <c r="FK10" s="670"/>
      <c r="FM10" s="457"/>
      <c r="FR10" s="670"/>
      <c r="FS10" s="670"/>
      <c r="FU10" s="457"/>
      <c r="FZ10" s="670"/>
      <c r="GA10" s="670"/>
      <c r="GC10" s="457"/>
      <c r="GH10" s="670"/>
      <c r="GI10" s="670"/>
      <c r="GK10" s="457"/>
      <c r="GP10" s="670"/>
      <c r="GQ10" s="670"/>
      <c r="GS10" s="457"/>
      <c r="GX10" s="670"/>
      <c r="GY10" s="670"/>
      <c r="HA10" s="457"/>
      <c r="HF10" s="670"/>
      <c r="HG10" s="670"/>
      <c r="HI10" s="457"/>
      <c r="HN10" s="670"/>
      <c r="HO10" s="670"/>
      <c r="HP10"/>
      <c r="HQ10"/>
      <c r="HR10"/>
    </row>
    <row r="11" spans="1:226" ht="30" customHeight="1" thickBot="1">
      <c r="A11" s="457" t="s">
        <v>807</v>
      </c>
      <c r="G11" s="846" t="s">
        <v>808</v>
      </c>
      <c r="I11" s="457" t="s">
        <v>728</v>
      </c>
      <c r="J11" s="457"/>
      <c r="O11" s="846" t="s">
        <v>883</v>
      </c>
      <c r="Q11" s="457" t="s">
        <v>318</v>
      </c>
      <c r="S11" s="457"/>
      <c r="W11" s="566" t="s">
        <v>301</v>
      </c>
      <c r="Y11" s="457" t="s">
        <v>711</v>
      </c>
      <c r="AE11" s="566" t="s">
        <v>302</v>
      </c>
      <c r="AG11" s="457" t="s">
        <v>712</v>
      </c>
      <c r="AM11" s="566" t="s">
        <v>304</v>
      </c>
      <c r="AO11" s="457" t="s">
        <v>303</v>
      </c>
      <c r="AU11" s="846" t="s">
        <v>317</v>
      </c>
      <c r="AW11" s="457" t="s">
        <v>305</v>
      </c>
      <c r="AX11" s="566"/>
      <c r="BC11" s="566" t="s">
        <v>306</v>
      </c>
      <c r="BE11" s="457" t="s">
        <v>729</v>
      </c>
      <c r="BK11" s="566" t="s">
        <v>307</v>
      </c>
      <c r="BM11" s="457" t="s">
        <v>318</v>
      </c>
      <c r="BS11" s="566" t="s">
        <v>308</v>
      </c>
      <c r="BU11" s="457" t="s">
        <v>713</v>
      </c>
      <c r="CA11" s="566" t="s">
        <v>309</v>
      </c>
      <c r="CC11" s="457" t="s">
        <v>714</v>
      </c>
      <c r="CI11" s="566" t="s">
        <v>310</v>
      </c>
      <c r="CK11" s="457" t="s">
        <v>303</v>
      </c>
      <c r="CQ11" s="566" t="s">
        <v>809</v>
      </c>
      <c r="CS11" s="457" t="s">
        <v>305</v>
      </c>
      <c r="CY11" s="566" t="s">
        <v>311</v>
      </c>
      <c r="DA11" s="457" t="s">
        <v>732</v>
      </c>
      <c r="DG11" s="846" t="s">
        <v>599</v>
      </c>
      <c r="DI11" s="457" t="s">
        <v>715</v>
      </c>
      <c r="DO11" s="566" t="s">
        <v>312</v>
      </c>
      <c r="DQ11" s="457" t="s">
        <v>318</v>
      </c>
      <c r="DW11" s="566" t="s">
        <v>313</v>
      </c>
      <c r="DY11" s="457" t="s">
        <v>713</v>
      </c>
      <c r="EE11" s="566" t="s">
        <v>315</v>
      </c>
      <c r="EG11" s="457" t="s">
        <v>714</v>
      </c>
      <c r="EM11" s="566" t="s">
        <v>316</v>
      </c>
      <c r="EO11" s="457" t="s">
        <v>716</v>
      </c>
      <c r="EU11" s="846" t="s">
        <v>23</v>
      </c>
      <c r="EW11" s="457" t="s">
        <v>305</v>
      </c>
      <c r="FC11" s="846" t="s">
        <v>24</v>
      </c>
      <c r="FE11" s="457" t="s">
        <v>717</v>
      </c>
      <c r="FK11" s="846" t="s">
        <v>25</v>
      </c>
      <c r="FM11" s="457" t="s">
        <v>733</v>
      </c>
      <c r="FS11" s="566" t="s">
        <v>319</v>
      </c>
      <c r="FU11" s="457" t="s">
        <v>718</v>
      </c>
      <c r="GA11" s="566" t="s">
        <v>320</v>
      </c>
      <c r="GC11" s="457" t="s">
        <v>713</v>
      </c>
      <c r="GI11" s="566" t="s">
        <v>321</v>
      </c>
      <c r="GK11" s="457" t="s">
        <v>714</v>
      </c>
      <c r="GQ11" s="566" t="s">
        <v>322</v>
      </c>
      <c r="GS11" s="457" t="s">
        <v>716</v>
      </c>
      <c r="GY11" s="846" t="s">
        <v>719</v>
      </c>
      <c r="HA11" s="457" t="s">
        <v>305</v>
      </c>
      <c r="HG11" s="846" t="s">
        <v>812</v>
      </c>
      <c r="HI11" s="457" t="s">
        <v>717</v>
      </c>
      <c r="HO11" s="846" t="s">
        <v>813</v>
      </c>
      <c r="HP11"/>
      <c r="HQ11"/>
      <c r="HR11"/>
    </row>
    <row r="12" spans="1:226" ht="30" customHeight="1">
      <c r="A12" s="847"/>
      <c r="B12" s="486"/>
      <c r="C12" s="848" t="s">
        <v>622</v>
      </c>
      <c r="D12" s="848" t="s">
        <v>623</v>
      </c>
      <c r="E12" s="848" t="s">
        <v>624</v>
      </c>
      <c r="F12" s="848" t="s">
        <v>623</v>
      </c>
      <c r="G12" s="848" t="s">
        <v>635</v>
      </c>
      <c r="I12" s="847"/>
      <c r="J12" s="486"/>
      <c r="K12" s="848" t="s">
        <v>622</v>
      </c>
      <c r="L12" s="848" t="s">
        <v>623</v>
      </c>
      <c r="M12" s="848" t="s">
        <v>624</v>
      </c>
      <c r="N12" s="848" t="s">
        <v>623</v>
      </c>
      <c r="O12" s="848" t="s">
        <v>635</v>
      </c>
      <c r="Q12" s="847"/>
      <c r="R12" s="486"/>
      <c r="S12" s="848" t="s">
        <v>622</v>
      </c>
      <c r="T12" s="848" t="s">
        <v>623</v>
      </c>
      <c r="U12" s="848" t="s">
        <v>624</v>
      </c>
      <c r="V12" s="848" t="s">
        <v>623</v>
      </c>
      <c r="W12" s="848" t="s">
        <v>635</v>
      </c>
      <c r="Y12" s="847"/>
      <c r="Z12" s="486"/>
      <c r="AA12" s="848" t="s">
        <v>622</v>
      </c>
      <c r="AB12" s="848" t="s">
        <v>623</v>
      </c>
      <c r="AC12" s="848" t="s">
        <v>624</v>
      </c>
      <c r="AD12" s="848" t="s">
        <v>623</v>
      </c>
      <c r="AE12" s="848" t="s">
        <v>635</v>
      </c>
      <c r="AG12" s="847"/>
      <c r="AH12" s="486"/>
      <c r="AI12" s="848" t="s">
        <v>622</v>
      </c>
      <c r="AJ12" s="848" t="s">
        <v>623</v>
      </c>
      <c r="AK12" s="848" t="s">
        <v>624</v>
      </c>
      <c r="AL12" s="848" t="s">
        <v>623</v>
      </c>
      <c r="AM12" s="848" t="s">
        <v>635</v>
      </c>
      <c r="AO12" s="847"/>
      <c r="AP12" s="486"/>
      <c r="AQ12" s="848" t="s">
        <v>622</v>
      </c>
      <c r="AR12" s="848" t="s">
        <v>623</v>
      </c>
      <c r="AS12" s="848" t="s">
        <v>624</v>
      </c>
      <c r="AT12" s="848" t="s">
        <v>623</v>
      </c>
      <c r="AU12" s="848" t="s">
        <v>635</v>
      </c>
      <c r="AW12" s="847"/>
      <c r="AX12" s="486"/>
      <c r="AY12" s="848" t="s">
        <v>622</v>
      </c>
      <c r="AZ12" s="848" t="s">
        <v>623</v>
      </c>
      <c r="BA12" s="848" t="s">
        <v>624</v>
      </c>
      <c r="BB12" s="848" t="s">
        <v>623</v>
      </c>
      <c r="BC12" s="848" t="s">
        <v>635</v>
      </c>
      <c r="BE12" s="847"/>
      <c r="BF12" s="486"/>
      <c r="BG12" s="848" t="s">
        <v>622</v>
      </c>
      <c r="BH12" s="848" t="s">
        <v>623</v>
      </c>
      <c r="BI12" s="848" t="s">
        <v>624</v>
      </c>
      <c r="BJ12" s="848" t="s">
        <v>623</v>
      </c>
      <c r="BK12" s="848" t="s">
        <v>635</v>
      </c>
      <c r="BM12" s="847"/>
      <c r="BN12" s="486"/>
      <c r="BO12" s="848" t="s">
        <v>622</v>
      </c>
      <c r="BP12" s="848" t="s">
        <v>623</v>
      </c>
      <c r="BQ12" s="848" t="s">
        <v>624</v>
      </c>
      <c r="BR12" s="848" t="s">
        <v>623</v>
      </c>
      <c r="BS12" s="848" t="s">
        <v>635</v>
      </c>
      <c r="BU12" s="847"/>
      <c r="BV12" s="486"/>
      <c r="BW12" s="848" t="s">
        <v>622</v>
      </c>
      <c r="BX12" s="848" t="s">
        <v>623</v>
      </c>
      <c r="BY12" s="848" t="s">
        <v>624</v>
      </c>
      <c r="BZ12" s="848" t="s">
        <v>623</v>
      </c>
      <c r="CA12" s="848" t="s">
        <v>635</v>
      </c>
      <c r="CC12" s="847"/>
      <c r="CD12" s="486"/>
      <c r="CE12" s="848" t="s">
        <v>622</v>
      </c>
      <c r="CF12" s="848" t="s">
        <v>623</v>
      </c>
      <c r="CG12" s="848" t="s">
        <v>624</v>
      </c>
      <c r="CH12" s="848" t="s">
        <v>623</v>
      </c>
      <c r="CI12" s="848" t="s">
        <v>635</v>
      </c>
      <c r="CK12" s="847"/>
      <c r="CL12" s="486"/>
      <c r="CM12" s="848" t="s">
        <v>622</v>
      </c>
      <c r="CN12" s="848" t="s">
        <v>623</v>
      </c>
      <c r="CO12" s="848" t="s">
        <v>624</v>
      </c>
      <c r="CP12" s="848" t="s">
        <v>623</v>
      </c>
      <c r="CQ12" s="848" t="s">
        <v>635</v>
      </c>
      <c r="CS12" s="847"/>
      <c r="CT12" s="486"/>
      <c r="CU12" s="848" t="s">
        <v>622</v>
      </c>
      <c r="CV12" s="848" t="s">
        <v>623</v>
      </c>
      <c r="CW12" s="848" t="s">
        <v>624</v>
      </c>
      <c r="CX12" s="848" t="s">
        <v>623</v>
      </c>
      <c r="CY12" s="848" t="s">
        <v>635</v>
      </c>
      <c r="DA12" s="847"/>
      <c r="DB12" s="486"/>
      <c r="DC12" s="848" t="s">
        <v>622</v>
      </c>
      <c r="DD12" s="848" t="s">
        <v>623</v>
      </c>
      <c r="DE12" s="848" t="s">
        <v>624</v>
      </c>
      <c r="DF12" s="848" t="s">
        <v>623</v>
      </c>
      <c r="DG12" s="848" t="s">
        <v>635</v>
      </c>
      <c r="DH12" s="1174"/>
      <c r="DI12" s="847"/>
      <c r="DJ12" s="486"/>
      <c r="DK12" s="848" t="s">
        <v>622</v>
      </c>
      <c r="DL12" s="848" t="s">
        <v>623</v>
      </c>
      <c r="DM12" s="848" t="s">
        <v>624</v>
      </c>
      <c r="DN12" s="848" t="s">
        <v>623</v>
      </c>
      <c r="DO12" s="848" t="s">
        <v>635</v>
      </c>
      <c r="DQ12" s="847"/>
      <c r="DR12" s="486"/>
      <c r="DS12" s="848" t="s">
        <v>622</v>
      </c>
      <c r="DT12" s="848" t="s">
        <v>623</v>
      </c>
      <c r="DU12" s="848" t="s">
        <v>624</v>
      </c>
      <c r="DV12" s="848" t="s">
        <v>623</v>
      </c>
      <c r="DW12" s="848" t="s">
        <v>635</v>
      </c>
      <c r="DY12" s="847"/>
      <c r="DZ12" s="486"/>
      <c r="EA12" s="848" t="s">
        <v>622</v>
      </c>
      <c r="EB12" s="848" t="s">
        <v>623</v>
      </c>
      <c r="EC12" s="848" t="s">
        <v>624</v>
      </c>
      <c r="ED12" s="848" t="s">
        <v>623</v>
      </c>
      <c r="EE12" s="848" t="s">
        <v>635</v>
      </c>
      <c r="EG12" s="847"/>
      <c r="EH12" s="486"/>
      <c r="EI12" s="848" t="s">
        <v>622</v>
      </c>
      <c r="EJ12" s="848" t="s">
        <v>623</v>
      </c>
      <c r="EK12" s="848" t="s">
        <v>624</v>
      </c>
      <c r="EL12" s="848" t="s">
        <v>623</v>
      </c>
      <c r="EM12" s="848" t="s">
        <v>635</v>
      </c>
      <c r="EO12" s="847"/>
      <c r="EP12" s="486"/>
      <c r="EQ12" s="848" t="s">
        <v>622</v>
      </c>
      <c r="ER12" s="848" t="s">
        <v>623</v>
      </c>
      <c r="ES12" s="848" t="s">
        <v>624</v>
      </c>
      <c r="ET12" s="848" t="s">
        <v>623</v>
      </c>
      <c r="EU12" s="848" t="s">
        <v>635</v>
      </c>
      <c r="EW12" s="847"/>
      <c r="EX12" s="486"/>
      <c r="EY12" s="848" t="s">
        <v>622</v>
      </c>
      <c r="EZ12" s="848" t="s">
        <v>623</v>
      </c>
      <c r="FA12" s="848" t="s">
        <v>624</v>
      </c>
      <c r="FB12" s="848" t="s">
        <v>623</v>
      </c>
      <c r="FC12" s="848" t="s">
        <v>635</v>
      </c>
      <c r="FE12" s="847"/>
      <c r="FF12" s="486"/>
      <c r="FG12" s="848" t="s">
        <v>622</v>
      </c>
      <c r="FH12" s="848" t="s">
        <v>623</v>
      </c>
      <c r="FI12" s="848" t="s">
        <v>624</v>
      </c>
      <c r="FJ12" s="848" t="s">
        <v>623</v>
      </c>
      <c r="FK12" s="848" t="s">
        <v>635</v>
      </c>
      <c r="FM12" s="847"/>
      <c r="FN12" s="486"/>
      <c r="FO12" s="848" t="s">
        <v>622</v>
      </c>
      <c r="FP12" s="848" t="s">
        <v>623</v>
      </c>
      <c r="FQ12" s="848" t="s">
        <v>624</v>
      </c>
      <c r="FR12" s="848" t="s">
        <v>623</v>
      </c>
      <c r="FS12" s="848" t="s">
        <v>635</v>
      </c>
      <c r="FU12" s="847"/>
      <c r="FV12" s="486"/>
      <c r="FW12" s="848" t="s">
        <v>622</v>
      </c>
      <c r="FX12" s="848" t="s">
        <v>623</v>
      </c>
      <c r="FY12" s="848" t="s">
        <v>624</v>
      </c>
      <c r="FZ12" s="848" t="s">
        <v>623</v>
      </c>
      <c r="GA12" s="848" t="s">
        <v>635</v>
      </c>
      <c r="GC12" s="847"/>
      <c r="GD12" s="486"/>
      <c r="GE12" s="848" t="s">
        <v>622</v>
      </c>
      <c r="GF12" s="848" t="s">
        <v>623</v>
      </c>
      <c r="GG12" s="848" t="s">
        <v>624</v>
      </c>
      <c r="GH12" s="848" t="s">
        <v>623</v>
      </c>
      <c r="GI12" s="848" t="s">
        <v>635</v>
      </c>
      <c r="GK12" s="847"/>
      <c r="GL12" s="486"/>
      <c r="GM12" s="848" t="s">
        <v>622</v>
      </c>
      <c r="GN12" s="848" t="s">
        <v>623</v>
      </c>
      <c r="GO12" s="848" t="s">
        <v>624</v>
      </c>
      <c r="GP12" s="848" t="s">
        <v>623</v>
      </c>
      <c r="GQ12" s="848" t="s">
        <v>635</v>
      </c>
      <c r="GS12" s="847"/>
      <c r="GT12" s="486"/>
      <c r="GU12" s="848" t="s">
        <v>622</v>
      </c>
      <c r="GV12" s="848" t="s">
        <v>623</v>
      </c>
      <c r="GW12" s="848" t="s">
        <v>624</v>
      </c>
      <c r="GX12" s="848" t="s">
        <v>623</v>
      </c>
      <c r="GY12" s="848" t="s">
        <v>635</v>
      </c>
      <c r="HA12" s="847"/>
      <c r="HB12" s="486"/>
      <c r="HC12" s="848" t="s">
        <v>622</v>
      </c>
      <c r="HD12" s="848" t="s">
        <v>623</v>
      </c>
      <c r="HE12" s="848" t="s">
        <v>624</v>
      </c>
      <c r="HF12" s="848" t="s">
        <v>623</v>
      </c>
      <c r="HG12" s="848" t="s">
        <v>635</v>
      </c>
      <c r="HI12" s="847"/>
      <c r="HJ12" s="486"/>
      <c r="HK12" s="848" t="s">
        <v>622</v>
      </c>
      <c r="HL12" s="848" t="s">
        <v>623</v>
      </c>
      <c r="HM12" s="848" t="s">
        <v>624</v>
      </c>
      <c r="HN12" s="848" t="s">
        <v>623</v>
      </c>
      <c r="HO12" s="848" t="s">
        <v>635</v>
      </c>
      <c r="HP12"/>
      <c r="HQ12"/>
      <c r="HR12"/>
    </row>
    <row r="13" spans="1:226" ht="30" customHeight="1">
      <c r="A13" s="479" t="s">
        <v>759</v>
      </c>
      <c r="B13" s="480" t="s">
        <v>68</v>
      </c>
      <c r="C13" s="572" t="s">
        <v>628</v>
      </c>
      <c r="D13" s="572" t="s">
        <v>629</v>
      </c>
      <c r="E13" s="572" t="s">
        <v>629</v>
      </c>
      <c r="F13" s="572" t="s">
        <v>630</v>
      </c>
      <c r="G13" s="572" t="s">
        <v>637</v>
      </c>
      <c r="I13" s="479" t="s">
        <v>759</v>
      </c>
      <c r="J13" s="480" t="s">
        <v>760</v>
      </c>
      <c r="K13" s="572" t="s">
        <v>628</v>
      </c>
      <c r="L13" s="572" t="s">
        <v>629</v>
      </c>
      <c r="M13" s="572" t="s">
        <v>629</v>
      </c>
      <c r="N13" s="572" t="s">
        <v>630</v>
      </c>
      <c r="O13" s="572" t="s">
        <v>637</v>
      </c>
      <c r="Q13" s="479" t="s">
        <v>759</v>
      </c>
      <c r="R13" s="480" t="s">
        <v>760</v>
      </c>
      <c r="S13" s="572" t="s">
        <v>628</v>
      </c>
      <c r="T13" s="572" t="s">
        <v>629</v>
      </c>
      <c r="U13" s="572" t="s">
        <v>629</v>
      </c>
      <c r="V13" s="572" t="s">
        <v>630</v>
      </c>
      <c r="W13" s="572" t="s">
        <v>637</v>
      </c>
      <c r="Y13" s="479" t="s">
        <v>759</v>
      </c>
      <c r="Z13" s="480" t="s">
        <v>760</v>
      </c>
      <c r="AA13" s="572" t="s">
        <v>628</v>
      </c>
      <c r="AB13" s="572" t="s">
        <v>629</v>
      </c>
      <c r="AC13" s="572" t="s">
        <v>629</v>
      </c>
      <c r="AD13" s="572" t="s">
        <v>630</v>
      </c>
      <c r="AE13" s="572" t="s">
        <v>637</v>
      </c>
      <c r="AG13" s="479" t="s">
        <v>759</v>
      </c>
      <c r="AH13" s="480" t="s">
        <v>760</v>
      </c>
      <c r="AI13" s="572" t="s">
        <v>628</v>
      </c>
      <c r="AJ13" s="572" t="s">
        <v>629</v>
      </c>
      <c r="AK13" s="572" t="s">
        <v>629</v>
      </c>
      <c r="AL13" s="572" t="s">
        <v>630</v>
      </c>
      <c r="AM13" s="572" t="s">
        <v>637</v>
      </c>
      <c r="AO13" s="479" t="s">
        <v>759</v>
      </c>
      <c r="AP13" s="480" t="s">
        <v>760</v>
      </c>
      <c r="AQ13" s="572" t="s">
        <v>628</v>
      </c>
      <c r="AR13" s="572" t="s">
        <v>629</v>
      </c>
      <c r="AS13" s="572" t="s">
        <v>629</v>
      </c>
      <c r="AT13" s="572" t="s">
        <v>630</v>
      </c>
      <c r="AU13" s="572" t="s">
        <v>637</v>
      </c>
      <c r="AW13" s="479" t="s">
        <v>759</v>
      </c>
      <c r="AX13" s="480" t="s">
        <v>760</v>
      </c>
      <c r="AY13" s="572" t="s">
        <v>628</v>
      </c>
      <c r="AZ13" s="572" t="s">
        <v>629</v>
      </c>
      <c r="BA13" s="572" t="s">
        <v>629</v>
      </c>
      <c r="BB13" s="572" t="s">
        <v>630</v>
      </c>
      <c r="BC13" s="572" t="s">
        <v>637</v>
      </c>
      <c r="BE13" s="479" t="s">
        <v>759</v>
      </c>
      <c r="BF13" s="480" t="s">
        <v>760</v>
      </c>
      <c r="BG13" s="572" t="s">
        <v>628</v>
      </c>
      <c r="BH13" s="572" t="s">
        <v>629</v>
      </c>
      <c r="BI13" s="572" t="s">
        <v>629</v>
      </c>
      <c r="BJ13" s="572" t="s">
        <v>630</v>
      </c>
      <c r="BK13" s="572" t="s">
        <v>637</v>
      </c>
      <c r="BM13" s="479" t="s">
        <v>759</v>
      </c>
      <c r="BN13" s="480" t="s">
        <v>760</v>
      </c>
      <c r="BO13" s="572" t="s">
        <v>628</v>
      </c>
      <c r="BP13" s="572" t="s">
        <v>629</v>
      </c>
      <c r="BQ13" s="572" t="s">
        <v>629</v>
      </c>
      <c r="BR13" s="572" t="s">
        <v>630</v>
      </c>
      <c r="BS13" s="572" t="s">
        <v>637</v>
      </c>
      <c r="BU13" s="479" t="s">
        <v>759</v>
      </c>
      <c r="BV13" s="480" t="s">
        <v>760</v>
      </c>
      <c r="BW13" s="572" t="s">
        <v>628</v>
      </c>
      <c r="BX13" s="572" t="s">
        <v>629</v>
      </c>
      <c r="BY13" s="572" t="s">
        <v>629</v>
      </c>
      <c r="BZ13" s="572" t="s">
        <v>630</v>
      </c>
      <c r="CA13" s="572" t="s">
        <v>637</v>
      </c>
      <c r="CC13" s="479" t="s">
        <v>759</v>
      </c>
      <c r="CD13" s="480" t="s">
        <v>760</v>
      </c>
      <c r="CE13" s="572" t="s">
        <v>628</v>
      </c>
      <c r="CF13" s="572" t="s">
        <v>629</v>
      </c>
      <c r="CG13" s="572" t="s">
        <v>629</v>
      </c>
      <c r="CH13" s="572" t="s">
        <v>630</v>
      </c>
      <c r="CI13" s="572" t="s">
        <v>637</v>
      </c>
      <c r="CK13" s="479" t="s">
        <v>759</v>
      </c>
      <c r="CL13" s="480" t="s">
        <v>760</v>
      </c>
      <c r="CM13" s="572" t="s">
        <v>628</v>
      </c>
      <c r="CN13" s="572" t="s">
        <v>629</v>
      </c>
      <c r="CO13" s="572" t="s">
        <v>629</v>
      </c>
      <c r="CP13" s="572" t="s">
        <v>630</v>
      </c>
      <c r="CQ13" s="572" t="s">
        <v>637</v>
      </c>
      <c r="CS13" s="479" t="s">
        <v>759</v>
      </c>
      <c r="CT13" s="480" t="s">
        <v>760</v>
      </c>
      <c r="CU13" s="572" t="s">
        <v>628</v>
      </c>
      <c r="CV13" s="572" t="s">
        <v>629</v>
      </c>
      <c r="CW13" s="572" t="s">
        <v>629</v>
      </c>
      <c r="CX13" s="572" t="s">
        <v>630</v>
      </c>
      <c r="CY13" s="572" t="s">
        <v>637</v>
      </c>
      <c r="DA13" s="479" t="s">
        <v>759</v>
      </c>
      <c r="DB13" s="480" t="s">
        <v>760</v>
      </c>
      <c r="DC13" s="572" t="s">
        <v>628</v>
      </c>
      <c r="DD13" s="572" t="s">
        <v>629</v>
      </c>
      <c r="DE13" s="572" t="s">
        <v>629</v>
      </c>
      <c r="DF13" s="572" t="s">
        <v>630</v>
      </c>
      <c r="DG13" s="572" t="s">
        <v>637</v>
      </c>
      <c r="DH13" s="1174"/>
      <c r="DI13" s="479" t="s">
        <v>759</v>
      </c>
      <c r="DJ13" s="480" t="s">
        <v>760</v>
      </c>
      <c r="DK13" s="572" t="s">
        <v>628</v>
      </c>
      <c r="DL13" s="572" t="s">
        <v>629</v>
      </c>
      <c r="DM13" s="572" t="s">
        <v>629</v>
      </c>
      <c r="DN13" s="572" t="s">
        <v>630</v>
      </c>
      <c r="DO13" s="572" t="s">
        <v>637</v>
      </c>
      <c r="DQ13" s="479" t="s">
        <v>759</v>
      </c>
      <c r="DR13" s="480" t="s">
        <v>760</v>
      </c>
      <c r="DS13" s="572" t="s">
        <v>628</v>
      </c>
      <c r="DT13" s="572" t="s">
        <v>629</v>
      </c>
      <c r="DU13" s="572" t="s">
        <v>629</v>
      </c>
      <c r="DV13" s="572" t="s">
        <v>630</v>
      </c>
      <c r="DW13" s="572" t="s">
        <v>637</v>
      </c>
      <c r="DY13" s="479" t="s">
        <v>759</v>
      </c>
      <c r="DZ13" s="480" t="s">
        <v>760</v>
      </c>
      <c r="EA13" s="572" t="s">
        <v>628</v>
      </c>
      <c r="EB13" s="572" t="s">
        <v>629</v>
      </c>
      <c r="EC13" s="572" t="s">
        <v>629</v>
      </c>
      <c r="ED13" s="572" t="s">
        <v>630</v>
      </c>
      <c r="EE13" s="572" t="s">
        <v>637</v>
      </c>
      <c r="EG13" s="479" t="s">
        <v>759</v>
      </c>
      <c r="EH13" s="480" t="s">
        <v>760</v>
      </c>
      <c r="EI13" s="572" t="s">
        <v>628</v>
      </c>
      <c r="EJ13" s="572" t="s">
        <v>629</v>
      </c>
      <c r="EK13" s="572" t="s">
        <v>629</v>
      </c>
      <c r="EL13" s="572" t="s">
        <v>630</v>
      </c>
      <c r="EM13" s="572" t="s">
        <v>637</v>
      </c>
      <c r="EO13" s="479" t="s">
        <v>759</v>
      </c>
      <c r="EP13" s="480" t="s">
        <v>760</v>
      </c>
      <c r="EQ13" s="572" t="s">
        <v>628</v>
      </c>
      <c r="ER13" s="572" t="s">
        <v>629</v>
      </c>
      <c r="ES13" s="572" t="s">
        <v>629</v>
      </c>
      <c r="ET13" s="572" t="s">
        <v>630</v>
      </c>
      <c r="EU13" s="572" t="s">
        <v>637</v>
      </c>
      <c r="EW13" s="479" t="s">
        <v>759</v>
      </c>
      <c r="EX13" s="480" t="s">
        <v>760</v>
      </c>
      <c r="EY13" s="572" t="s">
        <v>628</v>
      </c>
      <c r="EZ13" s="572" t="s">
        <v>629</v>
      </c>
      <c r="FA13" s="572" t="s">
        <v>629</v>
      </c>
      <c r="FB13" s="572" t="s">
        <v>630</v>
      </c>
      <c r="FC13" s="572" t="s">
        <v>637</v>
      </c>
      <c r="FE13" s="479" t="s">
        <v>759</v>
      </c>
      <c r="FF13" s="480" t="s">
        <v>760</v>
      </c>
      <c r="FG13" s="572" t="s">
        <v>628</v>
      </c>
      <c r="FH13" s="572" t="s">
        <v>629</v>
      </c>
      <c r="FI13" s="572" t="s">
        <v>629</v>
      </c>
      <c r="FJ13" s="572" t="s">
        <v>630</v>
      </c>
      <c r="FK13" s="572" t="s">
        <v>637</v>
      </c>
      <c r="FM13" s="479" t="s">
        <v>759</v>
      </c>
      <c r="FN13" s="480" t="s">
        <v>760</v>
      </c>
      <c r="FO13" s="572" t="s">
        <v>628</v>
      </c>
      <c r="FP13" s="572" t="s">
        <v>629</v>
      </c>
      <c r="FQ13" s="572" t="s">
        <v>629</v>
      </c>
      <c r="FR13" s="572" t="s">
        <v>630</v>
      </c>
      <c r="FS13" s="572" t="s">
        <v>637</v>
      </c>
      <c r="FU13" s="479" t="s">
        <v>759</v>
      </c>
      <c r="FV13" s="480" t="s">
        <v>760</v>
      </c>
      <c r="FW13" s="572" t="s">
        <v>628</v>
      </c>
      <c r="FX13" s="572" t="s">
        <v>629</v>
      </c>
      <c r="FY13" s="572" t="s">
        <v>629</v>
      </c>
      <c r="FZ13" s="572" t="s">
        <v>630</v>
      </c>
      <c r="GA13" s="572" t="s">
        <v>637</v>
      </c>
      <c r="GC13" s="479" t="s">
        <v>759</v>
      </c>
      <c r="GD13" s="480" t="s">
        <v>760</v>
      </c>
      <c r="GE13" s="572" t="s">
        <v>628</v>
      </c>
      <c r="GF13" s="572" t="s">
        <v>629</v>
      </c>
      <c r="GG13" s="572" t="s">
        <v>629</v>
      </c>
      <c r="GH13" s="572" t="s">
        <v>630</v>
      </c>
      <c r="GI13" s="572" t="s">
        <v>637</v>
      </c>
      <c r="GK13" s="479" t="s">
        <v>759</v>
      </c>
      <c r="GL13" s="480" t="s">
        <v>760</v>
      </c>
      <c r="GM13" s="572" t="s">
        <v>628</v>
      </c>
      <c r="GN13" s="572" t="s">
        <v>629</v>
      </c>
      <c r="GO13" s="572" t="s">
        <v>629</v>
      </c>
      <c r="GP13" s="572" t="s">
        <v>630</v>
      </c>
      <c r="GQ13" s="572" t="s">
        <v>637</v>
      </c>
      <c r="GS13" s="479" t="s">
        <v>759</v>
      </c>
      <c r="GT13" s="480" t="s">
        <v>760</v>
      </c>
      <c r="GU13" s="572" t="s">
        <v>628</v>
      </c>
      <c r="GV13" s="572" t="s">
        <v>629</v>
      </c>
      <c r="GW13" s="572" t="s">
        <v>629</v>
      </c>
      <c r="GX13" s="572" t="s">
        <v>630</v>
      </c>
      <c r="GY13" s="572" t="s">
        <v>637</v>
      </c>
      <c r="HA13" s="479" t="s">
        <v>759</v>
      </c>
      <c r="HB13" s="480" t="s">
        <v>760</v>
      </c>
      <c r="HC13" s="572" t="s">
        <v>628</v>
      </c>
      <c r="HD13" s="572" t="s">
        <v>629</v>
      </c>
      <c r="HE13" s="572" t="s">
        <v>629</v>
      </c>
      <c r="HF13" s="572" t="s">
        <v>630</v>
      </c>
      <c r="HG13" s="572" t="s">
        <v>637</v>
      </c>
      <c r="HI13" s="479" t="s">
        <v>759</v>
      </c>
      <c r="HJ13" s="480" t="s">
        <v>760</v>
      </c>
      <c r="HK13" s="572" t="s">
        <v>628</v>
      </c>
      <c r="HL13" s="572" t="s">
        <v>629</v>
      </c>
      <c r="HM13" s="572" t="s">
        <v>629</v>
      </c>
      <c r="HN13" s="572" t="s">
        <v>630</v>
      </c>
      <c r="HO13" s="572" t="s">
        <v>637</v>
      </c>
      <c r="HP13"/>
      <c r="HQ13"/>
      <c r="HR13"/>
    </row>
    <row r="14" spans="1:226" ht="30" customHeight="1">
      <c r="A14" s="479"/>
      <c r="B14" s="480"/>
      <c r="C14" s="572" t="s">
        <v>633</v>
      </c>
      <c r="D14" s="574"/>
      <c r="E14" s="572" t="s">
        <v>634</v>
      </c>
      <c r="F14" s="574"/>
      <c r="G14" s="572" t="s">
        <v>639</v>
      </c>
      <c r="I14" s="479"/>
      <c r="J14" s="480"/>
      <c r="K14" s="572" t="s">
        <v>633</v>
      </c>
      <c r="L14" s="574"/>
      <c r="M14" s="572" t="s">
        <v>634</v>
      </c>
      <c r="N14" s="574"/>
      <c r="O14" s="572" t="s">
        <v>639</v>
      </c>
      <c r="Q14" s="479"/>
      <c r="R14" s="480"/>
      <c r="S14" s="572" t="s">
        <v>633</v>
      </c>
      <c r="T14" s="574"/>
      <c r="U14" s="572" t="s">
        <v>634</v>
      </c>
      <c r="V14" s="574"/>
      <c r="W14" s="572" t="s">
        <v>639</v>
      </c>
      <c r="Y14" s="479"/>
      <c r="Z14" s="480"/>
      <c r="AA14" s="572" t="s">
        <v>633</v>
      </c>
      <c r="AB14" s="574"/>
      <c r="AC14" s="572" t="s">
        <v>634</v>
      </c>
      <c r="AD14" s="574"/>
      <c r="AE14" s="572" t="s">
        <v>639</v>
      </c>
      <c r="AG14" s="479"/>
      <c r="AH14" s="480"/>
      <c r="AI14" s="572" t="s">
        <v>633</v>
      </c>
      <c r="AJ14" s="574"/>
      <c r="AK14" s="572" t="s">
        <v>634</v>
      </c>
      <c r="AL14" s="574"/>
      <c r="AM14" s="572" t="s">
        <v>639</v>
      </c>
      <c r="AO14" s="479"/>
      <c r="AP14" s="480"/>
      <c r="AQ14" s="572" t="s">
        <v>633</v>
      </c>
      <c r="AR14" s="574"/>
      <c r="AS14" s="572" t="s">
        <v>634</v>
      </c>
      <c r="AT14" s="574"/>
      <c r="AU14" s="572" t="s">
        <v>639</v>
      </c>
      <c r="AW14" s="479"/>
      <c r="AX14" s="480"/>
      <c r="AY14" s="572" t="s">
        <v>633</v>
      </c>
      <c r="AZ14" s="574"/>
      <c r="BA14" s="572" t="s">
        <v>634</v>
      </c>
      <c r="BB14" s="574"/>
      <c r="BC14" s="572" t="s">
        <v>639</v>
      </c>
      <c r="BE14" s="479"/>
      <c r="BF14" s="480"/>
      <c r="BG14" s="572" t="s">
        <v>633</v>
      </c>
      <c r="BH14" s="574"/>
      <c r="BI14" s="572" t="s">
        <v>634</v>
      </c>
      <c r="BJ14" s="574"/>
      <c r="BK14" s="572" t="s">
        <v>639</v>
      </c>
      <c r="BM14" s="479"/>
      <c r="BN14" s="480"/>
      <c r="BO14" s="572" t="s">
        <v>633</v>
      </c>
      <c r="BP14" s="574"/>
      <c r="BQ14" s="572" t="s">
        <v>634</v>
      </c>
      <c r="BR14" s="574"/>
      <c r="BS14" s="572" t="s">
        <v>639</v>
      </c>
      <c r="BU14" s="479"/>
      <c r="BV14" s="480"/>
      <c r="BW14" s="572" t="s">
        <v>633</v>
      </c>
      <c r="BX14" s="574"/>
      <c r="BY14" s="572" t="s">
        <v>634</v>
      </c>
      <c r="BZ14" s="574"/>
      <c r="CA14" s="572" t="s">
        <v>639</v>
      </c>
      <c r="CC14" s="479"/>
      <c r="CD14" s="480"/>
      <c r="CE14" s="572" t="s">
        <v>633</v>
      </c>
      <c r="CF14" s="574"/>
      <c r="CG14" s="572" t="s">
        <v>634</v>
      </c>
      <c r="CH14" s="574"/>
      <c r="CI14" s="572" t="s">
        <v>639</v>
      </c>
      <c r="CK14" s="479"/>
      <c r="CL14" s="480"/>
      <c r="CM14" s="572" t="s">
        <v>633</v>
      </c>
      <c r="CN14" s="574"/>
      <c r="CO14" s="572" t="s">
        <v>634</v>
      </c>
      <c r="CP14" s="574"/>
      <c r="CQ14" s="572" t="s">
        <v>639</v>
      </c>
      <c r="CS14" s="479"/>
      <c r="CT14" s="480"/>
      <c r="CU14" s="572" t="s">
        <v>633</v>
      </c>
      <c r="CV14" s="574"/>
      <c r="CW14" s="572" t="s">
        <v>634</v>
      </c>
      <c r="CX14" s="574"/>
      <c r="CY14" s="572" t="s">
        <v>639</v>
      </c>
      <c r="DA14" s="479"/>
      <c r="DB14" s="480"/>
      <c r="DC14" s="572" t="s">
        <v>633</v>
      </c>
      <c r="DD14" s="574"/>
      <c r="DE14" s="572" t="s">
        <v>634</v>
      </c>
      <c r="DF14" s="574"/>
      <c r="DG14" s="572" t="s">
        <v>639</v>
      </c>
      <c r="DH14" s="1174"/>
      <c r="DI14" s="479"/>
      <c r="DJ14" s="480"/>
      <c r="DK14" s="572" t="s">
        <v>633</v>
      </c>
      <c r="DL14" s="574"/>
      <c r="DM14" s="572" t="s">
        <v>634</v>
      </c>
      <c r="DN14" s="574"/>
      <c r="DO14" s="572" t="s">
        <v>639</v>
      </c>
      <c r="DQ14" s="479"/>
      <c r="DR14" s="480"/>
      <c r="DS14" s="572" t="s">
        <v>633</v>
      </c>
      <c r="DT14" s="574"/>
      <c r="DU14" s="572" t="s">
        <v>634</v>
      </c>
      <c r="DV14" s="574"/>
      <c r="DW14" s="572" t="s">
        <v>639</v>
      </c>
      <c r="DY14" s="479"/>
      <c r="DZ14" s="480"/>
      <c r="EA14" s="572" t="s">
        <v>633</v>
      </c>
      <c r="EB14" s="574"/>
      <c r="EC14" s="572" t="s">
        <v>634</v>
      </c>
      <c r="ED14" s="574"/>
      <c r="EE14" s="572" t="s">
        <v>639</v>
      </c>
      <c r="EG14" s="479"/>
      <c r="EH14" s="480"/>
      <c r="EI14" s="572" t="s">
        <v>633</v>
      </c>
      <c r="EJ14" s="574"/>
      <c r="EK14" s="572" t="s">
        <v>634</v>
      </c>
      <c r="EL14" s="574"/>
      <c r="EM14" s="572" t="s">
        <v>639</v>
      </c>
      <c r="EO14" s="479"/>
      <c r="EP14" s="480"/>
      <c r="EQ14" s="572" t="s">
        <v>633</v>
      </c>
      <c r="ER14" s="574"/>
      <c r="ES14" s="572" t="s">
        <v>634</v>
      </c>
      <c r="ET14" s="574"/>
      <c r="EU14" s="572" t="s">
        <v>639</v>
      </c>
      <c r="EW14" s="479"/>
      <c r="EX14" s="480"/>
      <c r="EY14" s="572" t="s">
        <v>633</v>
      </c>
      <c r="EZ14" s="574"/>
      <c r="FA14" s="572" t="s">
        <v>634</v>
      </c>
      <c r="FB14" s="574"/>
      <c r="FC14" s="572" t="s">
        <v>639</v>
      </c>
      <c r="FE14" s="479"/>
      <c r="FF14" s="480"/>
      <c r="FG14" s="572" t="s">
        <v>633</v>
      </c>
      <c r="FH14" s="574"/>
      <c r="FI14" s="572" t="s">
        <v>634</v>
      </c>
      <c r="FJ14" s="574"/>
      <c r="FK14" s="572" t="s">
        <v>639</v>
      </c>
      <c r="FM14" s="479"/>
      <c r="FN14" s="480"/>
      <c r="FO14" s="572" t="s">
        <v>633</v>
      </c>
      <c r="FP14" s="574"/>
      <c r="FQ14" s="572" t="s">
        <v>634</v>
      </c>
      <c r="FR14" s="574"/>
      <c r="FS14" s="572" t="s">
        <v>639</v>
      </c>
      <c r="FU14" s="479"/>
      <c r="FV14" s="480"/>
      <c r="FW14" s="572" t="s">
        <v>633</v>
      </c>
      <c r="FX14" s="574"/>
      <c r="FY14" s="572" t="s">
        <v>634</v>
      </c>
      <c r="FZ14" s="574"/>
      <c r="GA14" s="572" t="s">
        <v>639</v>
      </c>
      <c r="GC14" s="479"/>
      <c r="GD14" s="480"/>
      <c r="GE14" s="572" t="s">
        <v>633</v>
      </c>
      <c r="GF14" s="574"/>
      <c r="GG14" s="572" t="s">
        <v>634</v>
      </c>
      <c r="GH14" s="574"/>
      <c r="GI14" s="572" t="s">
        <v>639</v>
      </c>
      <c r="GK14" s="479"/>
      <c r="GL14" s="480"/>
      <c r="GM14" s="572" t="s">
        <v>633</v>
      </c>
      <c r="GN14" s="574"/>
      <c r="GO14" s="572" t="s">
        <v>634</v>
      </c>
      <c r="GP14" s="574"/>
      <c r="GQ14" s="572" t="s">
        <v>639</v>
      </c>
      <c r="GS14" s="479"/>
      <c r="GT14" s="480"/>
      <c r="GU14" s="572" t="s">
        <v>633</v>
      </c>
      <c r="GV14" s="574"/>
      <c r="GW14" s="572" t="s">
        <v>634</v>
      </c>
      <c r="GX14" s="574"/>
      <c r="GY14" s="572" t="s">
        <v>639</v>
      </c>
      <c r="HA14" s="479"/>
      <c r="HB14" s="480"/>
      <c r="HC14" s="572" t="s">
        <v>633</v>
      </c>
      <c r="HD14" s="574"/>
      <c r="HE14" s="572" t="s">
        <v>634</v>
      </c>
      <c r="HF14" s="574"/>
      <c r="HG14" s="572" t="s">
        <v>639</v>
      </c>
      <c r="HI14" s="479"/>
      <c r="HJ14" s="480"/>
      <c r="HK14" s="572" t="s">
        <v>633</v>
      </c>
      <c r="HL14" s="574"/>
      <c r="HM14" s="572" t="s">
        <v>634</v>
      </c>
      <c r="HN14" s="574"/>
      <c r="HO14" s="572" t="s">
        <v>639</v>
      </c>
      <c r="HP14"/>
      <c r="HQ14"/>
      <c r="HR14"/>
    </row>
    <row r="15" spans="1:226" ht="30" customHeight="1" thickBot="1">
      <c r="A15" s="479"/>
      <c r="B15" s="480"/>
      <c r="C15" s="577" t="s">
        <v>636</v>
      </c>
      <c r="D15" s="578"/>
      <c r="E15" s="849"/>
      <c r="F15" s="578"/>
      <c r="G15" s="578"/>
      <c r="I15" s="479"/>
      <c r="J15" s="480"/>
      <c r="K15" s="577" t="s">
        <v>636</v>
      </c>
      <c r="L15" s="578"/>
      <c r="M15" s="849"/>
      <c r="N15" s="578"/>
      <c r="O15" s="578"/>
      <c r="Q15" s="479"/>
      <c r="R15" s="480"/>
      <c r="S15" s="577" t="s">
        <v>636</v>
      </c>
      <c r="T15" s="578"/>
      <c r="U15" s="849"/>
      <c r="V15" s="578"/>
      <c r="W15" s="578"/>
      <c r="Y15" s="479"/>
      <c r="Z15" s="480"/>
      <c r="AA15" s="577" t="s">
        <v>636</v>
      </c>
      <c r="AB15" s="578"/>
      <c r="AC15" s="849"/>
      <c r="AD15" s="578"/>
      <c r="AE15" s="578"/>
      <c r="AG15" s="479"/>
      <c r="AH15" s="480"/>
      <c r="AI15" s="577" t="s">
        <v>636</v>
      </c>
      <c r="AJ15" s="578"/>
      <c r="AK15" s="849"/>
      <c r="AL15" s="578"/>
      <c r="AM15" s="578"/>
      <c r="AO15" s="479"/>
      <c r="AP15" s="480"/>
      <c r="AQ15" s="577" t="s">
        <v>636</v>
      </c>
      <c r="AR15" s="578"/>
      <c r="AS15" s="849"/>
      <c r="AT15" s="578"/>
      <c r="AU15" s="578"/>
      <c r="AW15" s="479"/>
      <c r="AX15" s="480"/>
      <c r="AY15" s="577" t="s">
        <v>636</v>
      </c>
      <c r="AZ15" s="578"/>
      <c r="BA15" s="849"/>
      <c r="BB15" s="578"/>
      <c r="BC15" s="578"/>
      <c r="BE15" s="479"/>
      <c r="BF15" s="480"/>
      <c r="BG15" s="577" t="s">
        <v>636</v>
      </c>
      <c r="BH15" s="578"/>
      <c r="BI15" s="849"/>
      <c r="BJ15" s="578"/>
      <c r="BK15" s="578"/>
      <c r="BM15" s="479"/>
      <c r="BN15" s="480"/>
      <c r="BO15" s="577" t="s">
        <v>636</v>
      </c>
      <c r="BP15" s="578"/>
      <c r="BQ15" s="849"/>
      <c r="BR15" s="578"/>
      <c r="BS15" s="578"/>
      <c r="BU15" s="479"/>
      <c r="BV15" s="480"/>
      <c r="BW15" s="577" t="s">
        <v>636</v>
      </c>
      <c r="BX15" s="578"/>
      <c r="BY15" s="849"/>
      <c r="BZ15" s="578"/>
      <c r="CA15" s="578"/>
      <c r="CC15" s="479"/>
      <c r="CD15" s="480"/>
      <c r="CE15" s="577" t="s">
        <v>636</v>
      </c>
      <c r="CF15" s="578"/>
      <c r="CG15" s="849"/>
      <c r="CH15" s="578"/>
      <c r="CI15" s="578"/>
      <c r="CK15" s="479"/>
      <c r="CL15" s="480"/>
      <c r="CM15" s="577" t="s">
        <v>636</v>
      </c>
      <c r="CN15" s="578"/>
      <c r="CO15" s="849"/>
      <c r="CP15" s="578"/>
      <c r="CQ15" s="578"/>
      <c r="CS15" s="479"/>
      <c r="CT15" s="480"/>
      <c r="CU15" s="577" t="s">
        <v>636</v>
      </c>
      <c r="CV15" s="578"/>
      <c r="CW15" s="849"/>
      <c r="CX15" s="578"/>
      <c r="CY15" s="578"/>
      <c r="DA15" s="479"/>
      <c r="DB15" s="480"/>
      <c r="DC15" s="577" t="s">
        <v>636</v>
      </c>
      <c r="DD15" s="578"/>
      <c r="DE15" s="849"/>
      <c r="DF15" s="578"/>
      <c r="DG15" s="578"/>
      <c r="DH15" s="1174"/>
      <c r="DI15" s="479"/>
      <c r="DJ15" s="480"/>
      <c r="DK15" s="577" t="s">
        <v>636</v>
      </c>
      <c r="DL15" s="578"/>
      <c r="DM15" s="849"/>
      <c r="DN15" s="578"/>
      <c r="DO15" s="578"/>
      <c r="DQ15" s="479"/>
      <c r="DR15" s="480"/>
      <c r="DS15" s="577" t="s">
        <v>636</v>
      </c>
      <c r="DT15" s="578"/>
      <c r="DU15" s="849"/>
      <c r="DV15" s="578"/>
      <c r="DW15" s="578"/>
      <c r="DY15" s="479"/>
      <c r="DZ15" s="480"/>
      <c r="EA15" s="577" t="s">
        <v>636</v>
      </c>
      <c r="EB15" s="578"/>
      <c r="EC15" s="849"/>
      <c r="ED15" s="578"/>
      <c r="EE15" s="578"/>
      <c r="EG15" s="479"/>
      <c r="EH15" s="480"/>
      <c r="EI15" s="577" t="s">
        <v>636</v>
      </c>
      <c r="EJ15" s="578"/>
      <c r="EK15" s="849"/>
      <c r="EL15" s="578"/>
      <c r="EM15" s="578"/>
      <c r="EO15" s="479"/>
      <c r="EP15" s="480"/>
      <c r="EQ15" s="577" t="s">
        <v>636</v>
      </c>
      <c r="ER15" s="578"/>
      <c r="ES15" s="849"/>
      <c r="ET15" s="578"/>
      <c r="EU15" s="578"/>
      <c r="EW15" s="479"/>
      <c r="EX15" s="480"/>
      <c r="EY15" s="577" t="s">
        <v>636</v>
      </c>
      <c r="EZ15" s="578"/>
      <c r="FA15" s="849"/>
      <c r="FB15" s="578"/>
      <c r="FC15" s="578"/>
      <c r="FE15" s="479"/>
      <c r="FF15" s="480"/>
      <c r="FG15" s="577" t="s">
        <v>636</v>
      </c>
      <c r="FH15" s="578"/>
      <c r="FI15" s="849"/>
      <c r="FJ15" s="578"/>
      <c r="FK15" s="578"/>
      <c r="FM15" s="479"/>
      <c r="FN15" s="480"/>
      <c r="FO15" s="577" t="s">
        <v>636</v>
      </c>
      <c r="FP15" s="578"/>
      <c r="FQ15" s="849"/>
      <c r="FR15" s="578"/>
      <c r="FS15" s="578"/>
      <c r="FU15" s="479"/>
      <c r="FV15" s="480"/>
      <c r="FW15" s="577" t="s">
        <v>636</v>
      </c>
      <c r="FX15" s="578"/>
      <c r="FY15" s="849"/>
      <c r="FZ15" s="578"/>
      <c r="GA15" s="578"/>
      <c r="GC15" s="479"/>
      <c r="GD15" s="480"/>
      <c r="GE15" s="577" t="s">
        <v>636</v>
      </c>
      <c r="GF15" s="578"/>
      <c r="GG15" s="849"/>
      <c r="GH15" s="578"/>
      <c r="GI15" s="578"/>
      <c r="GK15" s="479"/>
      <c r="GL15" s="480"/>
      <c r="GM15" s="577" t="s">
        <v>636</v>
      </c>
      <c r="GN15" s="578"/>
      <c r="GO15" s="849"/>
      <c r="GP15" s="578"/>
      <c r="GQ15" s="578"/>
      <c r="GS15" s="479"/>
      <c r="GT15" s="480"/>
      <c r="GU15" s="577" t="s">
        <v>636</v>
      </c>
      <c r="GV15" s="578"/>
      <c r="GW15" s="849"/>
      <c r="GX15" s="578"/>
      <c r="GY15" s="578"/>
      <c r="HA15" s="479"/>
      <c r="HB15" s="480"/>
      <c r="HC15" s="577" t="s">
        <v>636</v>
      </c>
      <c r="HD15" s="578"/>
      <c r="HE15" s="849"/>
      <c r="HF15" s="578"/>
      <c r="HG15" s="578"/>
      <c r="HI15" s="479"/>
      <c r="HJ15" s="480"/>
      <c r="HK15" s="577" t="s">
        <v>636</v>
      </c>
      <c r="HL15" s="578"/>
      <c r="HM15" s="849"/>
      <c r="HN15" s="578"/>
      <c r="HO15" s="578"/>
      <c r="HP15"/>
      <c r="HQ15"/>
      <c r="HR15"/>
    </row>
    <row r="16" spans="1:226" ht="30" customHeight="1" thickBot="1">
      <c r="A16" s="581">
        <v>1</v>
      </c>
      <c r="B16" s="581">
        <v>2</v>
      </c>
      <c r="C16" s="581">
        <v>3</v>
      </c>
      <c r="D16" s="581">
        <v>4</v>
      </c>
      <c r="E16" s="581">
        <v>5</v>
      </c>
      <c r="F16" s="581">
        <v>6</v>
      </c>
      <c r="G16" s="581">
        <v>7</v>
      </c>
      <c r="I16" s="581">
        <v>1</v>
      </c>
      <c r="J16" s="581">
        <v>2</v>
      </c>
      <c r="K16" s="581">
        <v>3</v>
      </c>
      <c r="L16" s="581">
        <v>4</v>
      </c>
      <c r="M16" s="581">
        <v>5</v>
      </c>
      <c r="N16" s="581">
        <v>6</v>
      </c>
      <c r="O16" s="581">
        <v>7</v>
      </c>
      <c r="Q16" s="581">
        <v>1</v>
      </c>
      <c r="R16" s="581">
        <v>2</v>
      </c>
      <c r="S16" s="581">
        <v>3</v>
      </c>
      <c r="T16" s="581">
        <v>4</v>
      </c>
      <c r="U16" s="581">
        <v>5</v>
      </c>
      <c r="V16" s="581">
        <v>6</v>
      </c>
      <c r="W16" s="581">
        <v>7</v>
      </c>
      <c r="Y16" s="581">
        <v>1</v>
      </c>
      <c r="Z16" s="581">
        <v>2</v>
      </c>
      <c r="AA16" s="581">
        <v>3</v>
      </c>
      <c r="AB16" s="581">
        <v>4</v>
      </c>
      <c r="AC16" s="581">
        <v>5</v>
      </c>
      <c r="AD16" s="581">
        <v>6</v>
      </c>
      <c r="AE16" s="581">
        <v>7</v>
      </c>
      <c r="AG16" s="581">
        <v>1</v>
      </c>
      <c r="AH16" s="581">
        <v>2</v>
      </c>
      <c r="AI16" s="581">
        <v>3</v>
      </c>
      <c r="AJ16" s="581">
        <v>4</v>
      </c>
      <c r="AK16" s="581">
        <v>5</v>
      </c>
      <c r="AL16" s="581">
        <v>6</v>
      </c>
      <c r="AM16" s="581">
        <v>7</v>
      </c>
      <c r="AO16" s="581">
        <v>1</v>
      </c>
      <c r="AP16" s="581">
        <v>2</v>
      </c>
      <c r="AQ16" s="581">
        <v>3</v>
      </c>
      <c r="AR16" s="581">
        <v>4</v>
      </c>
      <c r="AS16" s="581">
        <v>5</v>
      </c>
      <c r="AT16" s="581">
        <v>6</v>
      </c>
      <c r="AU16" s="581">
        <v>7</v>
      </c>
      <c r="AW16" s="581">
        <v>1</v>
      </c>
      <c r="AX16" s="581">
        <v>2</v>
      </c>
      <c r="AY16" s="581">
        <v>3</v>
      </c>
      <c r="AZ16" s="581">
        <v>4</v>
      </c>
      <c r="BA16" s="581">
        <v>5</v>
      </c>
      <c r="BB16" s="581">
        <v>6</v>
      </c>
      <c r="BC16" s="581">
        <v>7</v>
      </c>
      <c r="BE16" s="581">
        <v>1</v>
      </c>
      <c r="BF16" s="581">
        <v>2</v>
      </c>
      <c r="BG16" s="581">
        <v>3</v>
      </c>
      <c r="BH16" s="581">
        <v>4</v>
      </c>
      <c r="BI16" s="581">
        <v>5</v>
      </c>
      <c r="BJ16" s="581">
        <v>6</v>
      </c>
      <c r="BK16" s="581">
        <v>7</v>
      </c>
      <c r="BM16" s="581">
        <v>1</v>
      </c>
      <c r="BN16" s="581">
        <v>2</v>
      </c>
      <c r="BO16" s="581">
        <v>3</v>
      </c>
      <c r="BP16" s="581">
        <v>4</v>
      </c>
      <c r="BQ16" s="581">
        <v>5</v>
      </c>
      <c r="BR16" s="581">
        <v>6</v>
      </c>
      <c r="BS16" s="581">
        <v>7</v>
      </c>
      <c r="BU16" s="581">
        <v>1</v>
      </c>
      <c r="BV16" s="581">
        <v>2</v>
      </c>
      <c r="BW16" s="581">
        <v>3</v>
      </c>
      <c r="BX16" s="581">
        <v>4</v>
      </c>
      <c r="BY16" s="581">
        <v>5</v>
      </c>
      <c r="BZ16" s="581">
        <v>6</v>
      </c>
      <c r="CA16" s="581">
        <v>7</v>
      </c>
      <c r="CC16" s="581">
        <v>1</v>
      </c>
      <c r="CD16" s="581">
        <v>2</v>
      </c>
      <c r="CE16" s="581">
        <v>3</v>
      </c>
      <c r="CF16" s="581">
        <v>4</v>
      </c>
      <c r="CG16" s="581">
        <v>5</v>
      </c>
      <c r="CH16" s="581">
        <v>6</v>
      </c>
      <c r="CI16" s="581">
        <v>7</v>
      </c>
      <c r="CK16" s="581">
        <v>1</v>
      </c>
      <c r="CL16" s="581">
        <v>2</v>
      </c>
      <c r="CM16" s="581">
        <v>3</v>
      </c>
      <c r="CN16" s="581">
        <v>4</v>
      </c>
      <c r="CO16" s="581">
        <v>5</v>
      </c>
      <c r="CP16" s="581">
        <v>6</v>
      </c>
      <c r="CQ16" s="581">
        <v>7</v>
      </c>
      <c r="CS16" s="581">
        <v>1</v>
      </c>
      <c r="CT16" s="581">
        <v>2</v>
      </c>
      <c r="CU16" s="581">
        <v>3</v>
      </c>
      <c r="CV16" s="581">
        <v>4</v>
      </c>
      <c r="CW16" s="581">
        <v>5</v>
      </c>
      <c r="CX16" s="581">
        <v>6</v>
      </c>
      <c r="CY16" s="581">
        <v>7</v>
      </c>
      <c r="DA16" s="581">
        <v>1</v>
      </c>
      <c r="DB16" s="581">
        <v>2</v>
      </c>
      <c r="DC16" s="581">
        <v>3</v>
      </c>
      <c r="DD16" s="581">
        <v>4</v>
      </c>
      <c r="DE16" s="581">
        <v>5</v>
      </c>
      <c r="DF16" s="581">
        <v>6</v>
      </c>
      <c r="DG16" s="581">
        <v>7</v>
      </c>
      <c r="DH16" s="1224"/>
      <c r="DI16" s="581">
        <v>1</v>
      </c>
      <c r="DJ16" s="581">
        <v>2</v>
      </c>
      <c r="DK16" s="581">
        <v>3</v>
      </c>
      <c r="DL16" s="581">
        <v>4</v>
      </c>
      <c r="DM16" s="581">
        <v>5</v>
      </c>
      <c r="DN16" s="581">
        <v>6</v>
      </c>
      <c r="DO16" s="581">
        <v>7</v>
      </c>
      <c r="DQ16" s="581">
        <v>1</v>
      </c>
      <c r="DR16" s="581">
        <v>2</v>
      </c>
      <c r="DS16" s="581">
        <v>3</v>
      </c>
      <c r="DT16" s="581">
        <v>4</v>
      </c>
      <c r="DU16" s="581">
        <v>5</v>
      </c>
      <c r="DV16" s="581">
        <v>6</v>
      </c>
      <c r="DW16" s="581">
        <v>7</v>
      </c>
      <c r="DY16" s="581">
        <v>1</v>
      </c>
      <c r="DZ16" s="581">
        <v>2</v>
      </c>
      <c r="EA16" s="581">
        <v>3</v>
      </c>
      <c r="EB16" s="581">
        <v>4</v>
      </c>
      <c r="EC16" s="581">
        <v>5</v>
      </c>
      <c r="ED16" s="581">
        <v>6</v>
      </c>
      <c r="EE16" s="581">
        <v>7</v>
      </c>
      <c r="EG16" s="581">
        <v>1</v>
      </c>
      <c r="EH16" s="581">
        <v>2</v>
      </c>
      <c r="EI16" s="581">
        <v>3</v>
      </c>
      <c r="EJ16" s="581">
        <v>4</v>
      </c>
      <c r="EK16" s="581">
        <v>5</v>
      </c>
      <c r="EL16" s="581">
        <v>6</v>
      </c>
      <c r="EM16" s="581">
        <v>7</v>
      </c>
      <c r="EO16" s="581">
        <v>1</v>
      </c>
      <c r="EP16" s="581">
        <v>2</v>
      </c>
      <c r="EQ16" s="581">
        <v>3</v>
      </c>
      <c r="ER16" s="581">
        <v>4</v>
      </c>
      <c r="ES16" s="581">
        <v>5</v>
      </c>
      <c r="ET16" s="581">
        <v>6</v>
      </c>
      <c r="EU16" s="581">
        <v>7</v>
      </c>
      <c r="EW16" s="581">
        <v>1</v>
      </c>
      <c r="EX16" s="581">
        <v>2</v>
      </c>
      <c r="EY16" s="581">
        <v>3</v>
      </c>
      <c r="EZ16" s="581">
        <v>4</v>
      </c>
      <c r="FA16" s="581">
        <v>5</v>
      </c>
      <c r="FB16" s="581">
        <v>6</v>
      </c>
      <c r="FC16" s="581">
        <v>7</v>
      </c>
      <c r="FE16" s="581">
        <v>1</v>
      </c>
      <c r="FF16" s="581">
        <v>2</v>
      </c>
      <c r="FG16" s="581">
        <v>3</v>
      </c>
      <c r="FH16" s="581">
        <v>4</v>
      </c>
      <c r="FI16" s="581">
        <v>5</v>
      </c>
      <c r="FJ16" s="581">
        <v>6</v>
      </c>
      <c r="FK16" s="581">
        <v>7</v>
      </c>
      <c r="FM16" s="581">
        <v>1</v>
      </c>
      <c r="FN16" s="581">
        <v>2</v>
      </c>
      <c r="FO16" s="581">
        <v>3</v>
      </c>
      <c r="FP16" s="581">
        <v>4</v>
      </c>
      <c r="FQ16" s="581">
        <v>5</v>
      </c>
      <c r="FR16" s="581">
        <v>6</v>
      </c>
      <c r="FS16" s="581">
        <v>7</v>
      </c>
      <c r="FU16" s="581">
        <v>1</v>
      </c>
      <c r="FV16" s="581">
        <v>2</v>
      </c>
      <c r="FW16" s="581">
        <v>3</v>
      </c>
      <c r="FX16" s="581">
        <v>4</v>
      </c>
      <c r="FY16" s="581">
        <v>5</v>
      </c>
      <c r="FZ16" s="581">
        <v>6</v>
      </c>
      <c r="GA16" s="581">
        <v>7</v>
      </c>
      <c r="GC16" s="581">
        <v>1</v>
      </c>
      <c r="GD16" s="581">
        <v>2</v>
      </c>
      <c r="GE16" s="581">
        <v>3</v>
      </c>
      <c r="GF16" s="581">
        <v>4</v>
      </c>
      <c r="GG16" s="581">
        <v>5</v>
      </c>
      <c r="GH16" s="581">
        <v>6</v>
      </c>
      <c r="GI16" s="581">
        <v>7</v>
      </c>
      <c r="GK16" s="581">
        <v>1</v>
      </c>
      <c r="GL16" s="581">
        <v>2</v>
      </c>
      <c r="GM16" s="581">
        <v>3</v>
      </c>
      <c r="GN16" s="581">
        <v>4</v>
      </c>
      <c r="GO16" s="581">
        <v>5</v>
      </c>
      <c r="GP16" s="581">
        <v>6</v>
      </c>
      <c r="GQ16" s="581">
        <v>7</v>
      </c>
      <c r="GS16" s="581">
        <v>1</v>
      </c>
      <c r="GT16" s="581">
        <v>2</v>
      </c>
      <c r="GU16" s="581">
        <v>3</v>
      </c>
      <c r="GV16" s="581">
        <v>4</v>
      </c>
      <c r="GW16" s="581">
        <v>5</v>
      </c>
      <c r="GX16" s="581">
        <v>6</v>
      </c>
      <c r="GY16" s="581">
        <v>7</v>
      </c>
      <c r="HA16" s="581">
        <v>1</v>
      </c>
      <c r="HB16" s="581">
        <v>2</v>
      </c>
      <c r="HC16" s="581">
        <v>3</v>
      </c>
      <c r="HD16" s="581">
        <v>4</v>
      </c>
      <c r="HE16" s="581">
        <v>5</v>
      </c>
      <c r="HF16" s="581">
        <v>6</v>
      </c>
      <c r="HG16" s="581">
        <v>7</v>
      </c>
      <c r="HI16" s="581">
        <v>1</v>
      </c>
      <c r="HJ16" s="581">
        <v>2</v>
      </c>
      <c r="HK16" s="581">
        <v>3</v>
      </c>
      <c r="HL16" s="581">
        <v>4</v>
      </c>
      <c r="HM16" s="581">
        <v>5</v>
      </c>
      <c r="HN16" s="581">
        <v>6</v>
      </c>
      <c r="HO16" s="581">
        <v>7</v>
      </c>
      <c r="HP16"/>
      <c r="HQ16"/>
      <c r="HR16"/>
    </row>
    <row r="17" spans="1:226" ht="30" customHeight="1">
      <c r="A17" s="850">
        <v>1</v>
      </c>
      <c r="B17" s="851" t="s">
        <v>761</v>
      </c>
      <c r="C17" s="698">
        <v>5040</v>
      </c>
      <c r="D17" s="700" t="s">
        <v>644</v>
      </c>
      <c r="E17" s="698">
        <v>36957769</v>
      </c>
      <c r="F17" s="698">
        <v>3773</v>
      </c>
      <c r="G17" s="699">
        <v>5023</v>
      </c>
      <c r="I17" s="850">
        <v>1</v>
      </c>
      <c r="J17" s="851" t="s">
        <v>761</v>
      </c>
      <c r="K17" s="698">
        <v>4262</v>
      </c>
      <c r="L17" s="698">
        <v>47737</v>
      </c>
      <c r="M17" s="698">
        <v>30031926</v>
      </c>
      <c r="N17" s="698">
        <v>3344</v>
      </c>
      <c r="O17" s="852">
        <v>4262</v>
      </c>
      <c r="P17" s="853"/>
      <c r="Q17" s="850">
        <v>1</v>
      </c>
      <c r="R17" s="851" t="s">
        <v>761</v>
      </c>
      <c r="S17" s="698">
        <v>4262</v>
      </c>
      <c r="T17" s="698">
        <v>47737</v>
      </c>
      <c r="U17" s="698">
        <v>30031926</v>
      </c>
      <c r="V17" s="698">
        <v>3344</v>
      </c>
      <c r="W17" s="852">
        <v>4262</v>
      </c>
      <c r="X17" s="853"/>
      <c r="Y17" s="850">
        <v>1</v>
      </c>
      <c r="Z17" s="851" t="s">
        <v>761</v>
      </c>
      <c r="AA17" s="698">
        <v>4222</v>
      </c>
      <c r="AB17" s="698">
        <v>47551</v>
      </c>
      <c r="AC17" s="698">
        <v>29806965</v>
      </c>
      <c r="AD17" s="698">
        <v>3310</v>
      </c>
      <c r="AE17" s="699">
        <v>4225</v>
      </c>
      <c r="AF17" s="853"/>
      <c r="AG17" s="850">
        <v>1</v>
      </c>
      <c r="AH17" s="851" t="s">
        <v>761</v>
      </c>
      <c r="AI17" s="698">
        <v>175</v>
      </c>
      <c r="AJ17" s="698">
        <v>175</v>
      </c>
      <c r="AK17" s="698">
        <v>218381</v>
      </c>
      <c r="AL17" s="698">
        <v>126</v>
      </c>
      <c r="AM17" s="852">
        <v>175</v>
      </c>
      <c r="AN17" s="853"/>
      <c r="AO17" s="850">
        <v>1</v>
      </c>
      <c r="AP17" s="851" t="s">
        <v>761</v>
      </c>
      <c r="AQ17" s="698">
        <v>8</v>
      </c>
      <c r="AR17" s="698">
        <v>8</v>
      </c>
      <c r="AS17" s="698">
        <v>4180</v>
      </c>
      <c r="AT17" s="698">
        <v>8</v>
      </c>
      <c r="AU17" s="699">
        <v>8</v>
      </c>
      <c r="AV17" s="853"/>
      <c r="AW17" s="850">
        <v>1</v>
      </c>
      <c r="AX17" s="851" t="s">
        <v>761</v>
      </c>
      <c r="AY17" s="698">
        <v>1</v>
      </c>
      <c r="AZ17" s="698">
        <v>3</v>
      </c>
      <c r="BA17" s="698">
        <v>2400</v>
      </c>
      <c r="BB17" s="698">
        <v>1</v>
      </c>
      <c r="BC17" s="699">
        <v>1</v>
      </c>
      <c r="BD17" s="853"/>
      <c r="BE17" s="850">
        <v>1</v>
      </c>
      <c r="BF17" s="851" t="s">
        <v>761</v>
      </c>
      <c r="BG17" s="698">
        <v>552</v>
      </c>
      <c r="BH17" s="698">
        <v>5905</v>
      </c>
      <c r="BI17" s="698">
        <v>5034270</v>
      </c>
      <c r="BJ17" s="698">
        <v>397</v>
      </c>
      <c r="BK17" s="699">
        <v>543</v>
      </c>
      <c r="BL17" s="853"/>
      <c r="BM17" s="850">
        <v>1</v>
      </c>
      <c r="BN17" s="851" t="s">
        <v>761</v>
      </c>
      <c r="BO17" s="698">
        <v>552</v>
      </c>
      <c r="BP17" s="698">
        <v>5905</v>
      </c>
      <c r="BQ17" s="698">
        <v>5034270</v>
      </c>
      <c r="BR17" s="698">
        <v>397</v>
      </c>
      <c r="BS17" s="699">
        <v>543</v>
      </c>
      <c r="BT17" s="853"/>
      <c r="BU17" s="850">
        <v>1</v>
      </c>
      <c r="BV17" s="851" t="s">
        <v>761</v>
      </c>
      <c r="BW17" s="698">
        <v>530</v>
      </c>
      <c r="BX17" s="698">
        <v>5804</v>
      </c>
      <c r="BY17" s="698">
        <v>4922634</v>
      </c>
      <c r="BZ17" s="698">
        <v>388</v>
      </c>
      <c r="CA17" s="852">
        <v>522</v>
      </c>
      <c r="CB17" s="853"/>
      <c r="CC17" s="850">
        <v>1</v>
      </c>
      <c r="CD17" s="851" t="s">
        <v>761</v>
      </c>
      <c r="CE17" s="698">
        <v>100</v>
      </c>
      <c r="CF17" s="698">
        <v>100</v>
      </c>
      <c r="CG17" s="698">
        <v>110824</v>
      </c>
      <c r="CH17" s="698">
        <v>55</v>
      </c>
      <c r="CI17" s="699">
        <v>100</v>
      </c>
      <c r="CJ17" s="853"/>
      <c r="CK17" s="850">
        <v>1</v>
      </c>
      <c r="CL17" s="851" t="s">
        <v>761</v>
      </c>
      <c r="CM17" s="698">
        <v>1</v>
      </c>
      <c r="CN17" s="698">
        <v>1</v>
      </c>
      <c r="CO17" s="698">
        <v>811</v>
      </c>
      <c r="CP17" s="698">
        <v>1</v>
      </c>
      <c r="CQ17" s="699">
        <v>1</v>
      </c>
      <c r="CR17" s="853"/>
      <c r="CS17" s="850">
        <v>1</v>
      </c>
      <c r="CT17" s="851" t="s">
        <v>761</v>
      </c>
      <c r="CU17" s="698"/>
      <c r="CV17" s="698"/>
      <c r="CW17" s="698"/>
      <c r="CX17" s="698"/>
      <c r="CY17" s="699"/>
      <c r="CZ17" s="853"/>
      <c r="DA17" s="850">
        <v>1</v>
      </c>
      <c r="DB17" s="851" t="s">
        <v>761</v>
      </c>
      <c r="DC17" s="698">
        <v>232</v>
      </c>
      <c r="DD17" s="698">
        <v>1363</v>
      </c>
      <c r="DE17" s="698">
        <v>1891573</v>
      </c>
      <c r="DF17" s="698">
        <v>33</v>
      </c>
      <c r="DG17" s="699">
        <v>207</v>
      </c>
      <c r="DH17" s="1225"/>
      <c r="DI17" s="850">
        <v>1</v>
      </c>
      <c r="DJ17" s="851" t="s">
        <v>761</v>
      </c>
      <c r="DK17" s="698">
        <v>18</v>
      </c>
      <c r="DL17" s="698">
        <v>80</v>
      </c>
      <c r="DM17" s="698">
        <v>82079</v>
      </c>
      <c r="DN17" s="698">
        <v>4</v>
      </c>
      <c r="DO17" s="852">
        <v>18</v>
      </c>
      <c r="DP17" s="853"/>
      <c r="DQ17" s="850">
        <v>1</v>
      </c>
      <c r="DR17" s="851" t="s">
        <v>761</v>
      </c>
      <c r="DS17" s="698">
        <v>18</v>
      </c>
      <c r="DT17" s="698">
        <v>70</v>
      </c>
      <c r="DU17" s="698">
        <v>60931</v>
      </c>
      <c r="DV17" s="698">
        <v>4</v>
      </c>
      <c r="DW17" s="699">
        <v>18</v>
      </c>
      <c r="DX17" s="853"/>
      <c r="DY17" s="850">
        <v>1</v>
      </c>
      <c r="DZ17" s="851" t="s">
        <v>761</v>
      </c>
      <c r="EA17" s="698">
        <v>18</v>
      </c>
      <c r="EB17" s="698">
        <v>61</v>
      </c>
      <c r="EC17" s="698">
        <v>51831</v>
      </c>
      <c r="ED17" s="698">
        <v>4</v>
      </c>
      <c r="EE17" s="699">
        <v>18</v>
      </c>
      <c r="EF17" s="853"/>
      <c r="EG17" s="850">
        <v>1</v>
      </c>
      <c r="EH17" s="851" t="s">
        <v>761</v>
      </c>
      <c r="EI17" s="698">
        <v>9</v>
      </c>
      <c r="EJ17" s="698">
        <v>9</v>
      </c>
      <c r="EK17" s="698">
        <v>9100</v>
      </c>
      <c r="EL17" s="698">
        <v>2</v>
      </c>
      <c r="EM17" s="852">
        <v>9</v>
      </c>
      <c r="EN17" s="853"/>
      <c r="EO17" s="850">
        <v>1</v>
      </c>
      <c r="EP17" s="851" t="s">
        <v>761</v>
      </c>
      <c r="EQ17" s="698"/>
      <c r="ER17" s="698"/>
      <c r="ES17" s="698"/>
      <c r="ET17" s="698"/>
      <c r="EU17" s="699"/>
      <c r="EV17" s="853"/>
      <c r="EW17" s="850">
        <v>1</v>
      </c>
      <c r="EX17" s="851" t="s">
        <v>761</v>
      </c>
      <c r="EY17" s="698"/>
      <c r="EZ17" s="698"/>
      <c r="FA17" s="698"/>
      <c r="FB17" s="698"/>
      <c r="FC17" s="852"/>
      <c r="FD17" s="853"/>
      <c r="FE17" s="850">
        <v>1</v>
      </c>
      <c r="FF17" s="851" t="s">
        <v>761</v>
      </c>
      <c r="FG17" s="698">
        <v>2</v>
      </c>
      <c r="FH17" s="698">
        <v>10</v>
      </c>
      <c r="FI17" s="698">
        <v>21148</v>
      </c>
      <c r="FJ17" s="698">
        <v>2</v>
      </c>
      <c r="FK17" s="699">
        <v>9</v>
      </c>
      <c r="FL17" s="853"/>
      <c r="FM17" s="850">
        <v>1</v>
      </c>
      <c r="FN17" s="851" t="s">
        <v>761</v>
      </c>
      <c r="FO17" s="698"/>
      <c r="FP17" s="698"/>
      <c r="FQ17" s="698"/>
      <c r="FR17" s="698"/>
      <c r="FS17" s="852"/>
      <c r="FT17" s="853"/>
      <c r="FU17" s="850">
        <v>1</v>
      </c>
      <c r="FV17" s="851" t="s">
        <v>761</v>
      </c>
      <c r="FW17" s="698"/>
      <c r="FX17" s="698"/>
      <c r="FY17" s="698"/>
      <c r="FZ17" s="698"/>
      <c r="GA17" s="699"/>
      <c r="GB17" s="853"/>
      <c r="GC17" s="850">
        <v>1</v>
      </c>
      <c r="GD17" s="851" t="s">
        <v>761</v>
      </c>
      <c r="GE17" s="698"/>
      <c r="GF17" s="698"/>
      <c r="GG17" s="698"/>
      <c r="GH17" s="698"/>
      <c r="GI17" s="699"/>
      <c r="GJ17" s="853"/>
      <c r="GK17" s="850">
        <v>1</v>
      </c>
      <c r="GL17" s="851" t="s">
        <v>761</v>
      </c>
      <c r="GM17" s="698"/>
      <c r="GN17" s="698"/>
      <c r="GO17" s="698"/>
      <c r="GP17" s="698"/>
      <c r="GQ17" s="852"/>
      <c r="GR17" s="853"/>
      <c r="GS17" s="850">
        <v>1</v>
      </c>
      <c r="GT17" s="851" t="s">
        <v>761</v>
      </c>
      <c r="GU17" s="698"/>
      <c r="GV17" s="698"/>
      <c r="GW17" s="698"/>
      <c r="GX17" s="698"/>
      <c r="GY17" s="699"/>
      <c r="GZ17" s="853"/>
      <c r="HA17" s="850">
        <v>1</v>
      </c>
      <c r="HB17" s="851" t="s">
        <v>761</v>
      </c>
      <c r="HC17" s="698"/>
      <c r="HD17" s="698"/>
      <c r="HE17" s="698"/>
      <c r="HF17" s="698"/>
      <c r="HG17" s="852"/>
      <c r="HH17" s="853"/>
      <c r="HI17" s="850">
        <v>1</v>
      </c>
      <c r="HJ17" s="851" t="s">
        <v>761</v>
      </c>
      <c r="HK17" s="698"/>
      <c r="HL17" s="698"/>
      <c r="HM17" s="698"/>
      <c r="HN17" s="698"/>
      <c r="HO17" s="699"/>
      <c r="HP17"/>
      <c r="HQ17"/>
      <c r="HR17"/>
    </row>
    <row r="18" spans="1:226" ht="30" customHeight="1">
      <c r="A18" s="854">
        <v>2</v>
      </c>
      <c r="B18" s="855" t="s">
        <v>762</v>
      </c>
      <c r="C18" s="703">
        <v>3219</v>
      </c>
      <c r="D18" s="603" t="s">
        <v>644</v>
      </c>
      <c r="E18" s="703">
        <v>23514806</v>
      </c>
      <c r="F18" s="703">
        <v>2458</v>
      </c>
      <c r="G18" s="704">
        <v>3216</v>
      </c>
      <c r="I18" s="854">
        <v>2</v>
      </c>
      <c r="J18" s="855" t="s">
        <v>762</v>
      </c>
      <c r="K18" s="703">
        <v>2706</v>
      </c>
      <c r="L18" s="703">
        <v>29883</v>
      </c>
      <c r="M18" s="703">
        <v>18865567</v>
      </c>
      <c r="N18" s="703">
        <v>2148</v>
      </c>
      <c r="O18" s="856">
        <v>2710</v>
      </c>
      <c r="P18" s="853"/>
      <c r="Q18" s="854">
        <v>2</v>
      </c>
      <c r="R18" s="855" t="s">
        <v>762</v>
      </c>
      <c r="S18" s="703">
        <v>2706</v>
      </c>
      <c r="T18" s="703">
        <v>29883</v>
      </c>
      <c r="U18" s="703">
        <v>18865567</v>
      </c>
      <c r="V18" s="703">
        <v>2148</v>
      </c>
      <c r="W18" s="856">
        <v>2710</v>
      </c>
      <c r="X18" s="853"/>
      <c r="Y18" s="854">
        <v>2</v>
      </c>
      <c r="Z18" s="855" t="s">
        <v>762</v>
      </c>
      <c r="AA18" s="703">
        <v>2699</v>
      </c>
      <c r="AB18" s="703">
        <v>29701</v>
      </c>
      <c r="AC18" s="703">
        <v>18654778</v>
      </c>
      <c r="AD18" s="703">
        <v>2145</v>
      </c>
      <c r="AE18" s="704">
        <v>2702</v>
      </c>
      <c r="AF18" s="853"/>
      <c r="AG18" s="854">
        <v>2</v>
      </c>
      <c r="AH18" s="855" t="s">
        <v>762</v>
      </c>
      <c r="AI18" s="703">
        <v>175</v>
      </c>
      <c r="AJ18" s="703">
        <v>175</v>
      </c>
      <c r="AK18" s="703">
        <v>208958</v>
      </c>
      <c r="AL18" s="703">
        <v>152</v>
      </c>
      <c r="AM18" s="856">
        <v>184</v>
      </c>
      <c r="AN18" s="853"/>
      <c r="AO18" s="854">
        <v>2</v>
      </c>
      <c r="AP18" s="855" t="s">
        <v>762</v>
      </c>
      <c r="AQ18" s="703">
        <v>2</v>
      </c>
      <c r="AR18" s="703">
        <v>2</v>
      </c>
      <c r="AS18" s="703">
        <v>1216</v>
      </c>
      <c r="AT18" s="703">
        <v>2</v>
      </c>
      <c r="AU18" s="704">
        <v>3</v>
      </c>
      <c r="AV18" s="853"/>
      <c r="AW18" s="854">
        <v>2</v>
      </c>
      <c r="AX18" s="855" t="s">
        <v>762</v>
      </c>
      <c r="AY18" s="703">
        <v>2</v>
      </c>
      <c r="AZ18" s="703">
        <v>5</v>
      </c>
      <c r="BA18" s="703">
        <v>615</v>
      </c>
      <c r="BB18" s="703">
        <v>2</v>
      </c>
      <c r="BC18" s="704">
        <v>2</v>
      </c>
      <c r="BD18" s="853"/>
      <c r="BE18" s="854">
        <v>2</v>
      </c>
      <c r="BF18" s="855" t="s">
        <v>762</v>
      </c>
      <c r="BG18" s="703">
        <v>405</v>
      </c>
      <c r="BH18" s="703">
        <v>4783</v>
      </c>
      <c r="BI18" s="703">
        <v>3878503</v>
      </c>
      <c r="BJ18" s="703">
        <v>292</v>
      </c>
      <c r="BK18" s="704">
        <v>405</v>
      </c>
      <c r="BL18" s="853"/>
      <c r="BM18" s="854">
        <v>2</v>
      </c>
      <c r="BN18" s="855" t="s">
        <v>762</v>
      </c>
      <c r="BO18" s="703">
        <v>405</v>
      </c>
      <c r="BP18" s="703">
        <v>4783</v>
      </c>
      <c r="BQ18" s="703">
        <v>3878503</v>
      </c>
      <c r="BR18" s="703">
        <v>292</v>
      </c>
      <c r="BS18" s="704">
        <v>405</v>
      </c>
      <c r="BT18" s="853"/>
      <c r="BU18" s="854">
        <v>2</v>
      </c>
      <c r="BV18" s="855" t="s">
        <v>762</v>
      </c>
      <c r="BW18" s="703">
        <v>405</v>
      </c>
      <c r="BX18" s="703">
        <v>4715</v>
      </c>
      <c r="BY18" s="703">
        <v>3780484</v>
      </c>
      <c r="BZ18" s="703">
        <v>292</v>
      </c>
      <c r="CA18" s="856">
        <v>405</v>
      </c>
      <c r="CB18" s="853"/>
      <c r="CC18" s="854">
        <v>2</v>
      </c>
      <c r="CD18" s="855" t="s">
        <v>762</v>
      </c>
      <c r="CE18" s="703">
        <v>65</v>
      </c>
      <c r="CF18" s="703">
        <v>65</v>
      </c>
      <c r="CG18" s="703">
        <v>96560</v>
      </c>
      <c r="CH18" s="703">
        <v>45</v>
      </c>
      <c r="CI18" s="704">
        <v>69</v>
      </c>
      <c r="CJ18" s="853"/>
      <c r="CK18" s="854">
        <v>2</v>
      </c>
      <c r="CL18" s="855" t="s">
        <v>762</v>
      </c>
      <c r="CM18" s="703">
        <v>3</v>
      </c>
      <c r="CN18" s="703">
        <v>3</v>
      </c>
      <c r="CO18" s="703">
        <v>1459</v>
      </c>
      <c r="CP18" s="703">
        <v>1</v>
      </c>
      <c r="CQ18" s="704">
        <v>8</v>
      </c>
      <c r="CR18" s="853"/>
      <c r="CS18" s="854">
        <v>2</v>
      </c>
      <c r="CT18" s="855" t="s">
        <v>762</v>
      </c>
      <c r="CU18" s="703"/>
      <c r="CV18" s="703"/>
      <c r="CW18" s="703"/>
      <c r="CX18" s="703"/>
      <c r="CY18" s="704"/>
      <c r="CZ18" s="853"/>
      <c r="DA18" s="854">
        <v>2</v>
      </c>
      <c r="DB18" s="855" t="s">
        <v>762</v>
      </c>
      <c r="DC18" s="703">
        <v>108</v>
      </c>
      <c r="DD18" s="703">
        <v>958</v>
      </c>
      <c r="DE18" s="703">
        <v>770736</v>
      </c>
      <c r="DF18" s="703">
        <v>18</v>
      </c>
      <c r="DG18" s="704">
        <v>99</v>
      </c>
      <c r="DH18" s="1225"/>
      <c r="DI18" s="854">
        <v>2</v>
      </c>
      <c r="DJ18" s="855" t="s">
        <v>762</v>
      </c>
      <c r="DK18" s="703">
        <v>2</v>
      </c>
      <c r="DL18" s="703">
        <v>2</v>
      </c>
      <c r="DM18" s="703">
        <v>509</v>
      </c>
      <c r="DN18" s="703">
        <v>1</v>
      </c>
      <c r="DO18" s="856">
        <v>2</v>
      </c>
      <c r="DP18" s="853"/>
      <c r="DQ18" s="854">
        <v>2</v>
      </c>
      <c r="DR18" s="855" t="s">
        <v>762</v>
      </c>
      <c r="DS18" s="703">
        <v>2</v>
      </c>
      <c r="DT18" s="703">
        <v>2</v>
      </c>
      <c r="DU18" s="703">
        <v>509</v>
      </c>
      <c r="DV18" s="703">
        <v>1</v>
      </c>
      <c r="DW18" s="704">
        <v>2</v>
      </c>
      <c r="DX18" s="853"/>
      <c r="DY18" s="854">
        <v>2</v>
      </c>
      <c r="DZ18" s="855" t="s">
        <v>762</v>
      </c>
      <c r="EA18" s="703">
        <v>2</v>
      </c>
      <c r="EB18" s="703">
        <v>2</v>
      </c>
      <c r="EC18" s="703">
        <v>509</v>
      </c>
      <c r="ED18" s="703">
        <v>1</v>
      </c>
      <c r="EE18" s="704">
        <v>2</v>
      </c>
      <c r="EF18" s="853"/>
      <c r="EG18" s="854">
        <v>2</v>
      </c>
      <c r="EH18" s="855" t="s">
        <v>762</v>
      </c>
      <c r="EI18" s="703"/>
      <c r="EJ18" s="703"/>
      <c r="EK18" s="703"/>
      <c r="EL18" s="703"/>
      <c r="EM18" s="856"/>
      <c r="EN18" s="853"/>
      <c r="EO18" s="854">
        <v>2</v>
      </c>
      <c r="EP18" s="855" t="s">
        <v>762</v>
      </c>
      <c r="EQ18" s="703"/>
      <c r="ER18" s="703"/>
      <c r="ES18" s="703"/>
      <c r="ET18" s="703"/>
      <c r="EU18" s="704"/>
      <c r="EV18" s="853"/>
      <c r="EW18" s="854">
        <v>2</v>
      </c>
      <c r="EX18" s="855" t="s">
        <v>762</v>
      </c>
      <c r="EY18" s="703"/>
      <c r="EZ18" s="703"/>
      <c r="FA18" s="703"/>
      <c r="FB18" s="703"/>
      <c r="FC18" s="856"/>
      <c r="FD18" s="853"/>
      <c r="FE18" s="854">
        <v>2</v>
      </c>
      <c r="FF18" s="855" t="s">
        <v>762</v>
      </c>
      <c r="FG18" s="703"/>
      <c r="FH18" s="703"/>
      <c r="FI18" s="703"/>
      <c r="FJ18" s="703"/>
      <c r="FK18" s="704"/>
      <c r="FL18" s="853"/>
      <c r="FM18" s="854">
        <v>2</v>
      </c>
      <c r="FN18" s="855" t="s">
        <v>762</v>
      </c>
      <c r="FO18" s="703">
        <v>2</v>
      </c>
      <c r="FP18" s="703">
        <v>2</v>
      </c>
      <c r="FQ18" s="703">
        <v>1549</v>
      </c>
      <c r="FR18" s="703">
        <v>1</v>
      </c>
      <c r="FS18" s="856">
        <v>2</v>
      </c>
      <c r="FT18" s="853"/>
      <c r="FU18" s="854">
        <v>2</v>
      </c>
      <c r="FV18" s="855" t="s">
        <v>762</v>
      </c>
      <c r="FW18" s="703">
        <v>2</v>
      </c>
      <c r="FX18" s="703">
        <v>2</v>
      </c>
      <c r="FY18" s="703">
        <v>1549</v>
      </c>
      <c r="FZ18" s="703">
        <v>1</v>
      </c>
      <c r="GA18" s="704">
        <v>2</v>
      </c>
      <c r="GB18" s="853"/>
      <c r="GC18" s="854">
        <v>2</v>
      </c>
      <c r="GD18" s="855" t="s">
        <v>762</v>
      </c>
      <c r="GE18" s="703">
        <v>2</v>
      </c>
      <c r="GF18" s="703">
        <v>2</v>
      </c>
      <c r="GG18" s="703">
        <v>1549</v>
      </c>
      <c r="GH18" s="703">
        <v>1</v>
      </c>
      <c r="GI18" s="704">
        <v>2</v>
      </c>
      <c r="GJ18" s="853"/>
      <c r="GK18" s="854">
        <v>2</v>
      </c>
      <c r="GL18" s="855" t="s">
        <v>762</v>
      </c>
      <c r="GM18" s="703"/>
      <c r="GN18" s="703"/>
      <c r="GO18" s="703"/>
      <c r="GP18" s="703"/>
      <c r="GQ18" s="856"/>
      <c r="GR18" s="853"/>
      <c r="GS18" s="854">
        <v>2</v>
      </c>
      <c r="GT18" s="855" t="s">
        <v>762</v>
      </c>
      <c r="GU18" s="703"/>
      <c r="GV18" s="703"/>
      <c r="GW18" s="703"/>
      <c r="GX18" s="703"/>
      <c r="GY18" s="704"/>
      <c r="GZ18" s="853"/>
      <c r="HA18" s="854">
        <v>2</v>
      </c>
      <c r="HB18" s="855" t="s">
        <v>762</v>
      </c>
      <c r="HC18" s="703"/>
      <c r="HD18" s="703"/>
      <c r="HE18" s="703"/>
      <c r="HF18" s="703"/>
      <c r="HG18" s="856"/>
      <c r="HH18" s="853"/>
      <c r="HI18" s="854">
        <v>2</v>
      </c>
      <c r="HJ18" s="855" t="s">
        <v>762</v>
      </c>
      <c r="HK18" s="703"/>
      <c r="HL18" s="703"/>
      <c r="HM18" s="703"/>
      <c r="HN18" s="703"/>
      <c r="HO18" s="704"/>
      <c r="HP18"/>
      <c r="HQ18"/>
      <c r="HR18"/>
    </row>
    <row r="19" spans="1:226" ht="30" customHeight="1">
      <c r="A19" s="854">
        <v>3</v>
      </c>
      <c r="B19" s="855" t="s">
        <v>763</v>
      </c>
      <c r="C19" s="703">
        <v>2916</v>
      </c>
      <c r="D19" s="603" t="s">
        <v>644</v>
      </c>
      <c r="E19" s="703">
        <v>19514140</v>
      </c>
      <c r="F19" s="703">
        <v>2018</v>
      </c>
      <c r="G19" s="704">
        <v>2903</v>
      </c>
      <c r="I19" s="854">
        <v>3</v>
      </c>
      <c r="J19" s="855" t="s">
        <v>763</v>
      </c>
      <c r="K19" s="703">
        <v>2362</v>
      </c>
      <c r="L19" s="703">
        <v>25318</v>
      </c>
      <c r="M19" s="703">
        <v>15179965</v>
      </c>
      <c r="N19" s="703">
        <v>1751</v>
      </c>
      <c r="O19" s="856">
        <v>2362</v>
      </c>
      <c r="P19" s="853"/>
      <c r="Q19" s="854">
        <v>3</v>
      </c>
      <c r="R19" s="855" t="s">
        <v>763</v>
      </c>
      <c r="S19" s="703">
        <v>2362</v>
      </c>
      <c r="T19" s="703">
        <v>25318</v>
      </c>
      <c r="U19" s="703">
        <v>15179965</v>
      </c>
      <c r="V19" s="703">
        <v>1751</v>
      </c>
      <c r="W19" s="856">
        <v>2362</v>
      </c>
      <c r="X19" s="853"/>
      <c r="Y19" s="854">
        <v>3</v>
      </c>
      <c r="Z19" s="855" t="s">
        <v>763</v>
      </c>
      <c r="AA19" s="703">
        <v>2352</v>
      </c>
      <c r="AB19" s="703">
        <v>25161</v>
      </c>
      <c r="AC19" s="703">
        <v>15001985</v>
      </c>
      <c r="AD19" s="703">
        <v>1745</v>
      </c>
      <c r="AE19" s="704">
        <v>2352</v>
      </c>
      <c r="AF19" s="853"/>
      <c r="AG19" s="854">
        <v>3</v>
      </c>
      <c r="AH19" s="855" t="s">
        <v>763</v>
      </c>
      <c r="AI19" s="703">
        <v>150</v>
      </c>
      <c r="AJ19" s="703">
        <v>151</v>
      </c>
      <c r="AK19" s="703">
        <v>172617</v>
      </c>
      <c r="AL19" s="703">
        <v>115</v>
      </c>
      <c r="AM19" s="856">
        <v>150</v>
      </c>
      <c r="AN19" s="853"/>
      <c r="AO19" s="854">
        <v>3</v>
      </c>
      <c r="AP19" s="855" t="s">
        <v>763</v>
      </c>
      <c r="AQ19" s="703">
        <v>6</v>
      </c>
      <c r="AR19" s="703">
        <v>8</v>
      </c>
      <c r="AS19" s="703">
        <v>5363</v>
      </c>
      <c r="AT19" s="703">
        <v>5</v>
      </c>
      <c r="AU19" s="704">
        <v>5</v>
      </c>
      <c r="AV19" s="853"/>
      <c r="AW19" s="854">
        <v>3</v>
      </c>
      <c r="AX19" s="855" t="s">
        <v>763</v>
      </c>
      <c r="AY19" s="703"/>
      <c r="AZ19" s="703"/>
      <c r="BA19" s="703"/>
      <c r="BB19" s="703"/>
      <c r="BC19" s="704"/>
      <c r="BD19" s="853"/>
      <c r="BE19" s="854">
        <v>3</v>
      </c>
      <c r="BF19" s="855" t="s">
        <v>763</v>
      </c>
      <c r="BG19" s="703">
        <v>431</v>
      </c>
      <c r="BH19" s="703">
        <v>4178</v>
      </c>
      <c r="BI19" s="703">
        <v>3518297</v>
      </c>
      <c r="BJ19" s="703">
        <v>255</v>
      </c>
      <c r="BK19" s="704">
        <v>430</v>
      </c>
      <c r="BL19" s="853"/>
      <c r="BM19" s="854">
        <v>3</v>
      </c>
      <c r="BN19" s="855" t="s">
        <v>763</v>
      </c>
      <c r="BO19" s="703">
        <v>431</v>
      </c>
      <c r="BP19" s="703">
        <v>4178</v>
      </c>
      <c r="BQ19" s="703">
        <v>3518297</v>
      </c>
      <c r="BR19" s="703">
        <v>255</v>
      </c>
      <c r="BS19" s="704">
        <v>430</v>
      </c>
      <c r="BT19" s="853"/>
      <c r="BU19" s="854">
        <v>3</v>
      </c>
      <c r="BV19" s="855" t="s">
        <v>763</v>
      </c>
      <c r="BW19" s="703">
        <v>404</v>
      </c>
      <c r="BX19" s="703">
        <v>3846</v>
      </c>
      <c r="BY19" s="703">
        <v>3248912</v>
      </c>
      <c r="BZ19" s="703">
        <v>239</v>
      </c>
      <c r="CA19" s="856">
        <v>403</v>
      </c>
      <c r="CB19" s="853"/>
      <c r="CC19" s="854">
        <v>3</v>
      </c>
      <c r="CD19" s="855" t="s">
        <v>763</v>
      </c>
      <c r="CE19" s="703">
        <v>64</v>
      </c>
      <c r="CF19" s="703">
        <v>64</v>
      </c>
      <c r="CG19" s="703">
        <v>55381</v>
      </c>
      <c r="CH19" s="703">
        <v>33</v>
      </c>
      <c r="CI19" s="704">
        <v>64</v>
      </c>
      <c r="CJ19" s="853"/>
      <c r="CK19" s="854">
        <v>3</v>
      </c>
      <c r="CL19" s="855" t="s">
        <v>763</v>
      </c>
      <c r="CM19" s="703"/>
      <c r="CN19" s="703"/>
      <c r="CO19" s="703"/>
      <c r="CP19" s="703"/>
      <c r="CQ19" s="704"/>
      <c r="CR19" s="853"/>
      <c r="CS19" s="854">
        <v>3</v>
      </c>
      <c r="CT19" s="855" t="s">
        <v>763</v>
      </c>
      <c r="CU19" s="703"/>
      <c r="CV19" s="703"/>
      <c r="CW19" s="703"/>
      <c r="CX19" s="703"/>
      <c r="CY19" s="704"/>
      <c r="CZ19" s="853"/>
      <c r="DA19" s="854">
        <v>3</v>
      </c>
      <c r="DB19" s="855" t="s">
        <v>763</v>
      </c>
      <c r="DC19" s="703">
        <v>126</v>
      </c>
      <c r="DD19" s="703">
        <v>675</v>
      </c>
      <c r="DE19" s="703">
        <v>815878</v>
      </c>
      <c r="DF19" s="703">
        <v>15</v>
      </c>
      <c r="DG19" s="704">
        <v>114</v>
      </c>
      <c r="DH19" s="1225"/>
      <c r="DI19" s="854">
        <v>3</v>
      </c>
      <c r="DJ19" s="855" t="s">
        <v>763</v>
      </c>
      <c r="DK19" s="703">
        <v>6</v>
      </c>
      <c r="DL19" s="703">
        <v>40</v>
      </c>
      <c r="DM19" s="703">
        <v>47565</v>
      </c>
      <c r="DN19" s="703">
        <v>1</v>
      </c>
      <c r="DO19" s="856">
        <v>6</v>
      </c>
      <c r="DP19" s="853"/>
      <c r="DQ19" s="854">
        <v>3</v>
      </c>
      <c r="DR19" s="855" t="s">
        <v>763</v>
      </c>
      <c r="DS19" s="703">
        <v>6</v>
      </c>
      <c r="DT19" s="703">
        <v>40</v>
      </c>
      <c r="DU19" s="703">
        <v>36330</v>
      </c>
      <c r="DV19" s="703">
        <v>1</v>
      </c>
      <c r="DW19" s="704">
        <v>6</v>
      </c>
      <c r="DX19" s="853"/>
      <c r="DY19" s="854">
        <v>3</v>
      </c>
      <c r="DZ19" s="855" t="s">
        <v>763</v>
      </c>
      <c r="EA19" s="703">
        <v>6</v>
      </c>
      <c r="EB19" s="703">
        <v>36</v>
      </c>
      <c r="EC19" s="703">
        <v>32330</v>
      </c>
      <c r="ED19" s="703">
        <v>1</v>
      </c>
      <c r="EE19" s="704">
        <v>6</v>
      </c>
      <c r="EF19" s="853"/>
      <c r="EG19" s="854">
        <v>3</v>
      </c>
      <c r="EH19" s="855" t="s">
        <v>763</v>
      </c>
      <c r="EI19" s="703">
        <v>4</v>
      </c>
      <c r="EJ19" s="703">
        <v>4</v>
      </c>
      <c r="EK19" s="703">
        <v>4000</v>
      </c>
      <c r="EL19" s="703">
        <v>1</v>
      </c>
      <c r="EM19" s="856">
        <v>4</v>
      </c>
      <c r="EN19" s="853"/>
      <c r="EO19" s="854">
        <v>3</v>
      </c>
      <c r="EP19" s="855" t="s">
        <v>763</v>
      </c>
      <c r="EQ19" s="703"/>
      <c r="ER19" s="703"/>
      <c r="ES19" s="703"/>
      <c r="ET19" s="703"/>
      <c r="EU19" s="704"/>
      <c r="EV19" s="853"/>
      <c r="EW19" s="854">
        <v>3</v>
      </c>
      <c r="EX19" s="855" t="s">
        <v>763</v>
      </c>
      <c r="EY19" s="703"/>
      <c r="EZ19" s="703"/>
      <c r="FA19" s="703"/>
      <c r="FB19" s="703"/>
      <c r="FC19" s="856"/>
      <c r="FD19" s="853"/>
      <c r="FE19" s="854">
        <v>3</v>
      </c>
      <c r="FF19" s="855" t="s">
        <v>763</v>
      </c>
      <c r="FG19" s="703">
        <v>1</v>
      </c>
      <c r="FH19" s="703">
        <v>6</v>
      </c>
      <c r="FI19" s="703">
        <v>11235</v>
      </c>
      <c r="FJ19" s="703">
        <v>1</v>
      </c>
      <c r="FK19" s="704">
        <v>6</v>
      </c>
      <c r="FL19" s="853"/>
      <c r="FM19" s="854">
        <v>3</v>
      </c>
      <c r="FN19" s="855" t="s">
        <v>763</v>
      </c>
      <c r="FO19" s="703"/>
      <c r="FP19" s="703"/>
      <c r="FQ19" s="703"/>
      <c r="FR19" s="703"/>
      <c r="FS19" s="856"/>
      <c r="FT19" s="853"/>
      <c r="FU19" s="854">
        <v>3</v>
      </c>
      <c r="FV19" s="855" t="s">
        <v>763</v>
      </c>
      <c r="FW19" s="703"/>
      <c r="FX19" s="703"/>
      <c r="FY19" s="703"/>
      <c r="FZ19" s="703"/>
      <c r="GA19" s="704"/>
      <c r="GB19" s="853"/>
      <c r="GC19" s="854">
        <v>3</v>
      </c>
      <c r="GD19" s="855" t="s">
        <v>763</v>
      </c>
      <c r="GE19" s="703"/>
      <c r="GF19" s="703"/>
      <c r="GG19" s="703"/>
      <c r="GH19" s="703"/>
      <c r="GI19" s="704"/>
      <c r="GJ19" s="853"/>
      <c r="GK19" s="854">
        <v>3</v>
      </c>
      <c r="GL19" s="855" t="s">
        <v>763</v>
      </c>
      <c r="GM19" s="703"/>
      <c r="GN19" s="703"/>
      <c r="GO19" s="703"/>
      <c r="GP19" s="703"/>
      <c r="GQ19" s="856"/>
      <c r="GR19" s="853"/>
      <c r="GS19" s="854">
        <v>3</v>
      </c>
      <c r="GT19" s="855" t="s">
        <v>763</v>
      </c>
      <c r="GU19" s="703"/>
      <c r="GV19" s="703"/>
      <c r="GW19" s="703"/>
      <c r="GX19" s="703"/>
      <c r="GY19" s="704"/>
      <c r="GZ19" s="853"/>
      <c r="HA19" s="854">
        <v>3</v>
      </c>
      <c r="HB19" s="855" t="s">
        <v>763</v>
      </c>
      <c r="HC19" s="703"/>
      <c r="HD19" s="703"/>
      <c r="HE19" s="703"/>
      <c r="HF19" s="703"/>
      <c r="HG19" s="856"/>
      <c r="HH19" s="853"/>
      <c r="HI19" s="854">
        <v>3</v>
      </c>
      <c r="HJ19" s="855" t="s">
        <v>763</v>
      </c>
      <c r="HK19" s="703"/>
      <c r="HL19" s="703"/>
      <c r="HM19" s="703"/>
      <c r="HN19" s="703"/>
      <c r="HO19" s="704"/>
      <c r="HP19"/>
      <c r="HQ19"/>
      <c r="HR19"/>
    </row>
    <row r="20" spans="1:226" ht="30" customHeight="1">
      <c r="A20" s="857">
        <v>4</v>
      </c>
      <c r="B20" s="858" t="s">
        <v>764</v>
      </c>
      <c r="C20" s="703">
        <v>2153</v>
      </c>
      <c r="D20" s="603" t="s">
        <v>644</v>
      </c>
      <c r="E20" s="703">
        <v>15470042</v>
      </c>
      <c r="F20" s="703">
        <v>1484</v>
      </c>
      <c r="G20" s="704">
        <v>2123</v>
      </c>
      <c r="I20" s="857">
        <v>4</v>
      </c>
      <c r="J20" s="858" t="s">
        <v>764</v>
      </c>
      <c r="K20" s="703">
        <v>1590</v>
      </c>
      <c r="L20" s="703">
        <v>16411</v>
      </c>
      <c r="M20" s="703">
        <v>10570249</v>
      </c>
      <c r="N20" s="703">
        <v>1235</v>
      </c>
      <c r="O20" s="856">
        <v>1590</v>
      </c>
      <c r="P20" s="853"/>
      <c r="Q20" s="857">
        <v>4</v>
      </c>
      <c r="R20" s="858" t="s">
        <v>764</v>
      </c>
      <c r="S20" s="703">
        <v>1590</v>
      </c>
      <c r="T20" s="703">
        <v>16411</v>
      </c>
      <c r="U20" s="703">
        <v>10570249</v>
      </c>
      <c r="V20" s="703">
        <v>1235</v>
      </c>
      <c r="W20" s="856">
        <v>1590</v>
      </c>
      <c r="X20" s="853"/>
      <c r="Y20" s="857">
        <v>4</v>
      </c>
      <c r="Z20" s="858" t="s">
        <v>764</v>
      </c>
      <c r="AA20" s="703">
        <v>1563</v>
      </c>
      <c r="AB20" s="703">
        <v>16381</v>
      </c>
      <c r="AC20" s="703">
        <v>10501230</v>
      </c>
      <c r="AD20" s="703">
        <v>1168</v>
      </c>
      <c r="AE20" s="704">
        <v>1563</v>
      </c>
      <c r="AF20" s="853"/>
      <c r="AG20" s="857">
        <v>4</v>
      </c>
      <c r="AH20" s="858" t="s">
        <v>764</v>
      </c>
      <c r="AI20" s="703">
        <v>52</v>
      </c>
      <c r="AJ20" s="703">
        <v>52</v>
      </c>
      <c r="AK20" s="703">
        <v>68208</v>
      </c>
      <c r="AL20" s="703">
        <v>29</v>
      </c>
      <c r="AM20" s="856">
        <v>52</v>
      </c>
      <c r="AN20" s="853"/>
      <c r="AO20" s="857">
        <v>4</v>
      </c>
      <c r="AP20" s="858" t="s">
        <v>764</v>
      </c>
      <c r="AQ20" s="703">
        <v>1</v>
      </c>
      <c r="AR20" s="703">
        <v>1</v>
      </c>
      <c r="AS20" s="703">
        <v>811</v>
      </c>
      <c r="AT20" s="703">
        <v>1</v>
      </c>
      <c r="AU20" s="704">
        <v>1</v>
      </c>
      <c r="AV20" s="853"/>
      <c r="AW20" s="857">
        <v>4</v>
      </c>
      <c r="AX20" s="858" t="s">
        <v>764</v>
      </c>
      <c r="AY20" s="703"/>
      <c r="AZ20" s="703"/>
      <c r="BA20" s="703"/>
      <c r="BB20" s="703"/>
      <c r="BC20" s="704"/>
      <c r="BD20" s="853"/>
      <c r="BE20" s="857">
        <v>4</v>
      </c>
      <c r="BF20" s="858" t="s">
        <v>764</v>
      </c>
      <c r="BG20" s="703">
        <v>336</v>
      </c>
      <c r="BH20" s="703">
        <v>3318</v>
      </c>
      <c r="BI20" s="703">
        <v>3104530</v>
      </c>
      <c r="BJ20" s="703">
        <v>218</v>
      </c>
      <c r="BK20" s="704">
        <v>336</v>
      </c>
      <c r="BL20" s="853"/>
      <c r="BM20" s="857">
        <v>4</v>
      </c>
      <c r="BN20" s="858" t="s">
        <v>764</v>
      </c>
      <c r="BO20" s="703">
        <v>336</v>
      </c>
      <c r="BP20" s="703">
        <v>3318</v>
      </c>
      <c r="BQ20" s="703">
        <v>3104530</v>
      </c>
      <c r="BR20" s="703">
        <v>218</v>
      </c>
      <c r="BS20" s="704">
        <v>336</v>
      </c>
      <c r="BT20" s="853"/>
      <c r="BU20" s="857">
        <v>4</v>
      </c>
      <c r="BV20" s="858" t="s">
        <v>764</v>
      </c>
      <c r="BW20" s="703">
        <v>336</v>
      </c>
      <c r="BX20" s="703">
        <v>3287</v>
      </c>
      <c r="BY20" s="703">
        <v>3056489</v>
      </c>
      <c r="BZ20" s="703">
        <v>218</v>
      </c>
      <c r="CA20" s="856">
        <v>336</v>
      </c>
      <c r="CB20" s="853"/>
      <c r="CC20" s="857">
        <v>4</v>
      </c>
      <c r="CD20" s="858" t="s">
        <v>764</v>
      </c>
      <c r="CE20" s="703">
        <v>32</v>
      </c>
      <c r="CF20" s="703">
        <v>32</v>
      </c>
      <c r="CG20" s="703">
        <v>48041</v>
      </c>
      <c r="CH20" s="703">
        <v>31</v>
      </c>
      <c r="CI20" s="704">
        <v>32</v>
      </c>
      <c r="CJ20" s="853"/>
      <c r="CK20" s="857">
        <v>4</v>
      </c>
      <c r="CL20" s="858" t="s">
        <v>764</v>
      </c>
      <c r="CM20" s="703"/>
      <c r="CN20" s="703"/>
      <c r="CO20" s="703"/>
      <c r="CP20" s="703"/>
      <c r="CQ20" s="704"/>
      <c r="CR20" s="853"/>
      <c r="CS20" s="857">
        <v>4</v>
      </c>
      <c r="CT20" s="858" t="s">
        <v>764</v>
      </c>
      <c r="CU20" s="703"/>
      <c r="CV20" s="703"/>
      <c r="CW20" s="703"/>
      <c r="CX20" s="703"/>
      <c r="CY20" s="704"/>
      <c r="CZ20" s="853"/>
      <c r="DA20" s="857">
        <v>4</v>
      </c>
      <c r="DB20" s="858" t="s">
        <v>764</v>
      </c>
      <c r="DC20" s="703">
        <v>227</v>
      </c>
      <c r="DD20" s="703">
        <v>1475</v>
      </c>
      <c r="DE20" s="703">
        <v>1795263</v>
      </c>
      <c r="DF20" s="703">
        <v>31</v>
      </c>
      <c r="DG20" s="704">
        <v>197</v>
      </c>
      <c r="DH20" s="1225"/>
      <c r="DI20" s="857">
        <v>4</v>
      </c>
      <c r="DJ20" s="858" t="s">
        <v>764</v>
      </c>
      <c r="DK20" s="703"/>
      <c r="DL20" s="703"/>
      <c r="DM20" s="703"/>
      <c r="DN20" s="703"/>
      <c r="DO20" s="856"/>
      <c r="DP20" s="853"/>
      <c r="DQ20" s="857">
        <v>4</v>
      </c>
      <c r="DR20" s="858" t="s">
        <v>764</v>
      </c>
      <c r="DS20" s="703"/>
      <c r="DT20" s="703"/>
      <c r="DU20" s="703"/>
      <c r="DV20" s="703"/>
      <c r="DW20" s="704"/>
      <c r="DX20" s="853"/>
      <c r="DY20" s="857">
        <v>4</v>
      </c>
      <c r="DZ20" s="858" t="s">
        <v>764</v>
      </c>
      <c r="EA20" s="703"/>
      <c r="EB20" s="703"/>
      <c r="EC20" s="703"/>
      <c r="ED20" s="703"/>
      <c r="EE20" s="704"/>
      <c r="EF20" s="853"/>
      <c r="EG20" s="857">
        <v>4</v>
      </c>
      <c r="EH20" s="858" t="s">
        <v>764</v>
      </c>
      <c r="EI20" s="703"/>
      <c r="EJ20" s="703"/>
      <c r="EK20" s="703"/>
      <c r="EL20" s="703"/>
      <c r="EM20" s="856"/>
      <c r="EN20" s="853"/>
      <c r="EO20" s="857">
        <v>4</v>
      </c>
      <c r="EP20" s="858" t="s">
        <v>764</v>
      </c>
      <c r="EQ20" s="703"/>
      <c r="ER20" s="703"/>
      <c r="ES20" s="703"/>
      <c r="ET20" s="703"/>
      <c r="EU20" s="704"/>
      <c r="EV20" s="853"/>
      <c r="EW20" s="857">
        <v>4</v>
      </c>
      <c r="EX20" s="858" t="s">
        <v>764</v>
      </c>
      <c r="EY20" s="703"/>
      <c r="EZ20" s="703"/>
      <c r="FA20" s="703"/>
      <c r="FB20" s="703"/>
      <c r="FC20" s="856"/>
      <c r="FD20" s="853"/>
      <c r="FE20" s="857">
        <v>4</v>
      </c>
      <c r="FF20" s="858" t="s">
        <v>764</v>
      </c>
      <c r="FG20" s="703"/>
      <c r="FH20" s="703"/>
      <c r="FI20" s="703"/>
      <c r="FJ20" s="703"/>
      <c r="FK20" s="704"/>
      <c r="FL20" s="853"/>
      <c r="FM20" s="857">
        <v>4</v>
      </c>
      <c r="FN20" s="858" t="s">
        <v>764</v>
      </c>
      <c r="FO20" s="703"/>
      <c r="FP20" s="703"/>
      <c r="FQ20" s="703"/>
      <c r="FR20" s="703"/>
      <c r="FS20" s="856"/>
      <c r="FT20" s="853"/>
      <c r="FU20" s="857">
        <v>4</v>
      </c>
      <c r="FV20" s="858" t="s">
        <v>764</v>
      </c>
      <c r="FW20" s="703"/>
      <c r="FX20" s="703"/>
      <c r="FY20" s="703"/>
      <c r="FZ20" s="703"/>
      <c r="GA20" s="704"/>
      <c r="GB20" s="853"/>
      <c r="GC20" s="857">
        <v>4</v>
      </c>
      <c r="GD20" s="858" t="s">
        <v>764</v>
      </c>
      <c r="GE20" s="703"/>
      <c r="GF20" s="703"/>
      <c r="GG20" s="703"/>
      <c r="GH20" s="703"/>
      <c r="GI20" s="704"/>
      <c r="GJ20" s="853"/>
      <c r="GK20" s="857">
        <v>4</v>
      </c>
      <c r="GL20" s="858" t="s">
        <v>764</v>
      </c>
      <c r="GM20" s="703"/>
      <c r="GN20" s="703"/>
      <c r="GO20" s="703"/>
      <c r="GP20" s="703"/>
      <c r="GQ20" s="856"/>
      <c r="GR20" s="853"/>
      <c r="GS20" s="857">
        <v>4</v>
      </c>
      <c r="GT20" s="858" t="s">
        <v>764</v>
      </c>
      <c r="GU20" s="703"/>
      <c r="GV20" s="703"/>
      <c r="GW20" s="703"/>
      <c r="GX20" s="703"/>
      <c r="GY20" s="704"/>
      <c r="GZ20" s="853"/>
      <c r="HA20" s="857">
        <v>4</v>
      </c>
      <c r="HB20" s="858" t="s">
        <v>764</v>
      </c>
      <c r="HC20" s="703"/>
      <c r="HD20" s="703"/>
      <c r="HE20" s="703"/>
      <c r="HF20" s="703"/>
      <c r="HG20" s="856"/>
      <c r="HH20" s="853"/>
      <c r="HI20" s="857">
        <v>4</v>
      </c>
      <c r="HJ20" s="858" t="s">
        <v>764</v>
      </c>
      <c r="HK20" s="703"/>
      <c r="HL20" s="703"/>
      <c r="HM20" s="703"/>
      <c r="HN20" s="703"/>
      <c r="HO20" s="704"/>
      <c r="HP20"/>
      <c r="HQ20"/>
      <c r="HR20"/>
    </row>
    <row r="21" spans="1:226" ht="30" customHeight="1">
      <c r="A21" s="854">
        <v>5</v>
      </c>
      <c r="B21" s="855" t="s">
        <v>765</v>
      </c>
      <c r="C21" s="972">
        <v>4212</v>
      </c>
      <c r="D21" s="974" t="s">
        <v>644</v>
      </c>
      <c r="E21" s="972">
        <v>30897894</v>
      </c>
      <c r="F21" s="972">
        <v>3179</v>
      </c>
      <c r="G21" s="1139">
        <v>4203</v>
      </c>
      <c r="I21" s="854">
        <v>5</v>
      </c>
      <c r="J21" s="855" t="s">
        <v>765</v>
      </c>
      <c r="K21" s="703">
        <v>3470</v>
      </c>
      <c r="L21" s="703">
        <v>37881</v>
      </c>
      <c r="M21" s="703">
        <v>23834630</v>
      </c>
      <c r="N21" s="703">
        <v>2761</v>
      </c>
      <c r="O21" s="856">
        <v>3488</v>
      </c>
      <c r="P21" s="853"/>
      <c r="Q21" s="854">
        <v>5</v>
      </c>
      <c r="R21" s="855" t="s">
        <v>765</v>
      </c>
      <c r="S21" s="703">
        <v>3470</v>
      </c>
      <c r="T21" s="703">
        <v>37881</v>
      </c>
      <c r="U21" s="703">
        <v>23834630</v>
      </c>
      <c r="V21" s="703">
        <v>2761</v>
      </c>
      <c r="W21" s="856">
        <v>3488</v>
      </c>
      <c r="X21" s="853"/>
      <c r="Y21" s="854">
        <v>5</v>
      </c>
      <c r="Z21" s="855" t="s">
        <v>765</v>
      </c>
      <c r="AA21" s="703">
        <v>3469</v>
      </c>
      <c r="AB21" s="703">
        <v>37602</v>
      </c>
      <c r="AC21" s="703">
        <v>23370928</v>
      </c>
      <c r="AD21" s="703">
        <v>2760</v>
      </c>
      <c r="AE21" s="704">
        <v>3487</v>
      </c>
      <c r="AF21" s="853"/>
      <c r="AG21" s="854">
        <v>5</v>
      </c>
      <c r="AH21" s="855" t="s">
        <v>765</v>
      </c>
      <c r="AI21" s="703">
        <v>278</v>
      </c>
      <c r="AJ21" s="703">
        <v>275</v>
      </c>
      <c r="AK21" s="703">
        <v>462002</v>
      </c>
      <c r="AL21" s="703">
        <v>216</v>
      </c>
      <c r="AM21" s="856">
        <v>282</v>
      </c>
      <c r="AN21" s="853"/>
      <c r="AO21" s="854">
        <v>5</v>
      </c>
      <c r="AP21" s="855" t="s">
        <v>765</v>
      </c>
      <c r="AQ21" s="703">
        <v>3</v>
      </c>
      <c r="AR21" s="703">
        <v>4</v>
      </c>
      <c r="AS21" s="703">
        <v>1700</v>
      </c>
      <c r="AT21" s="703">
        <v>3</v>
      </c>
      <c r="AU21" s="704">
        <v>4</v>
      </c>
      <c r="AV21" s="853"/>
      <c r="AW21" s="854">
        <v>5</v>
      </c>
      <c r="AX21" s="855" t="s">
        <v>765</v>
      </c>
      <c r="AY21" s="703"/>
      <c r="AZ21" s="703"/>
      <c r="BA21" s="703"/>
      <c r="BB21" s="703"/>
      <c r="BC21" s="704"/>
      <c r="BD21" s="853"/>
      <c r="BE21" s="854">
        <v>5</v>
      </c>
      <c r="BF21" s="855" t="s">
        <v>765</v>
      </c>
      <c r="BG21" s="703">
        <v>509</v>
      </c>
      <c r="BH21" s="703">
        <v>5311</v>
      </c>
      <c r="BI21" s="703">
        <v>4550495</v>
      </c>
      <c r="BJ21" s="703">
        <v>376</v>
      </c>
      <c r="BK21" s="704">
        <v>509</v>
      </c>
      <c r="BL21" s="853"/>
      <c r="BM21" s="854">
        <v>5</v>
      </c>
      <c r="BN21" s="855" t="s">
        <v>765</v>
      </c>
      <c r="BO21" s="703">
        <v>509</v>
      </c>
      <c r="BP21" s="703">
        <v>5311</v>
      </c>
      <c r="BQ21" s="703">
        <v>4550495</v>
      </c>
      <c r="BR21" s="703">
        <v>376</v>
      </c>
      <c r="BS21" s="704">
        <v>509</v>
      </c>
      <c r="BT21" s="853"/>
      <c r="BU21" s="854">
        <v>5</v>
      </c>
      <c r="BV21" s="855" t="s">
        <v>765</v>
      </c>
      <c r="BW21" s="703">
        <v>508</v>
      </c>
      <c r="BX21" s="703">
        <v>5248</v>
      </c>
      <c r="BY21" s="703">
        <v>4437430</v>
      </c>
      <c r="BZ21" s="703">
        <v>375</v>
      </c>
      <c r="CA21" s="856">
        <v>508</v>
      </c>
      <c r="CB21" s="853"/>
      <c r="CC21" s="854">
        <v>5</v>
      </c>
      <c r="CD21" s="855" t="s">
        <v>765</v>
      </c>
      <c r="CE21" s="703">
        <v>59</v>
      </c>
      <c r="CF21" s="703">
        <v>59</v>
      </c>
      <c r="CG21" s="703">
        <v>110233</v>
      </c>
      <c r="CH21" s="703">
        <v>47</v>
      </c>
      <c r="CI21" s="704">
        <v>59</v>
      </c>
      <c r="CJ21" s="853"/>
      <c r="CK21" s="854">
        <v>5</v>
      </c>
      <c r="CL21" s="855" t="s">
        <v>765</v>
      </c>
      <c r="CM21" s="703">
        <v>1</v>
      </c>
      <c r="CN21" s="703">
        <v>1</v>
      </c>
      <c r="CO21" s="703">
        <v>400</v>
      </c>
      <c r="CP21" s="703">
        <v>1</v>
      </c>
      <c r="CQ21" s="704">
        <v>1</v>
      </c>
      <c r="CR21" s="853"/>
      <c r="CS21" s="854">
        <v>5</v>
      </c>
      <c r="CT21" s="855" t="s">
        <v>765</v>
      </c>
      <c r="CU21" s="703">
        <v>1</v>
      </c>
      <c r="CV21" s="703">
        <v>3</v>
      </c>
      <c r="CW21" s="703">
        <v>2432</v>
      </c>
      <c r="CX21" s="703">
        <v>1</v>
      </c>
      <c r="CY21" s="704">
        <v>1</v>
      </c>
      <c r="CZ21" s="853"/>
      <c r="DA21" s="854">
        <v>5</v>
      </c>
      <c r="DB21" s="855" t="s">
        <v>765</v>
      </c>
      <c r="DC21" s="703">
        <v>233</v>
      </c>
      <c r="DD21" s="703">
        <v>2451</v>
      </c>
      <c r="DE21" s="703">
        <v>2512769</v>
      </c>
      <c r="DF21" s="703">
        <v>42</v>
      </c>
      <c r="DG21" s="704">
        <v>206</v>
      </c>
      <c r="DH21" s="1225"/>
      <c r="DI21" s="854">
        <v>5</v>
      </c>
      <c r="DJ21" s="855" t="s">
        <v>765</v>
      </c>
      <c r="DK21" s="703"/>
      <c r="DL21" s="703"/>
      <c r="DM21" s="703"/>
      <c r="DN21" s="703"/>
      <c r="DO21" s="856"/>
      <c r="DP21" s="853"/>
      <c r="DQ21" s="854">
        <v>5</v>
      </c>
      <c r="DR21" s="855" t="s">
        <v>765</v>
      </c>
      <c r="DS21" s="703"/>
      <c r="DT21" s="703"/>
      <c r="DU21" s="703"/>
      <c r="DV21" s="703"/>
      <c r="DW21" s="704"/>
      <c r="DX21" s="853"/>
      <c r="DY21" s="854">
        <v>5</v>
      </c>
      <c r="DZ21" s="855" t="s">
        <v>765</v>
      </c>
      <c r="EA21" s="703"/>
      <c r="EB21" s="703"/>
      <c r="EC21" s="703"/>
      <c r="ED21" s="703"/>
      <c r="EE21" s="704"/>
      <c r="EF21" s="853"/>
      <c r="EG21" s="854">
        <v>5</v>
      </c>
      <c r="EH21" s="855" t="s">
        <v>765</v>
      </c>
      <c r="EI21" s="703"/>
      <c r="EJ21" s="703"/>
      <c r="EK21" s="703"/>
      <c r="EL21" s="703"/>
      <c r="EM21" s="856"/>
      <c r="EN21" s="853"/>
      <c r="EO21" s="854">
        <v>5</v>
      </c>
      <c r="EP21" s="855" t="s">
        <v>765</v>
      </c>
      <c r="EQ21" s="703"/>
      <c r="ER21" s="703"/>
      <c r="ES21" s="703"/>
      <c r="ET21" s="703"/>
      <c r="EU21" s="704"/>
      <c r="EV21" s="853"/>
      <c r="EW21" s="854">
        <v>5</v>
      </c>
      <c r="EX21" s="855" t="s">
        <v>765</v>
      </c>
      <c r="EY21" s="703"/>
      <c r="EZ21" s="703"/>
      <c r="FA21" s="703"/>
      <c r="FB21" s="703"/>
      <c r="FC21" s="856"/>
      <c r="FD21" s="853"/>
      <c r="FE21" s="854">
        <v>5</v>
      </c>
      <c r="FF21" s="855" t="s">
        <v>765</v>
      </c>
      <c r="FG21" s="703"/>
      <c r="FH21" s="703"/>
      <c r="FI21" s="703"/>
      <c r="FJ21" s="703"/>
      <c r="FK21" s="704"/>
      <c r="FL21" s="853"/>
      <c r="FM21" s="854">
        <v>5</v>
      </c>
      <c r="FN21" s="855" t="s">
        <v>765</v>
      </c>
      <c r="FO21" s="703"/>
      <c r="FP21" s="703"/>
      <c r="FQ21" s="703"/>
      <c r="FR21" s="703"/>
      <c r="FS21" s="856"/>
      <c r="FT21" s="853"/>
      <c r="FU21" s="854">
        <v>5</v>
      </c>
      <c r="FV21" s="855" t="s">
        <v>765</v>
      </c>
      <c r="FW21" s="703"/>
      <c r="FX21" s="703"/>
      <c r="FY21" s="703"/>
      <c r="FZ21" s="703"/>
      <c r="GA21" s="704"/>
      <c r="GB21" s="853"/>
      <c r="GC21" s="854">
        <v>5</v>
      </c>
      <c r="GD21" s="855" t="s">
        <v>765</v>
      </c>
      <c r="GE21" s="703"/>
      <c r="GF21" s="703"/>
      <c r="GG21" s="703"/>
      <c r="GH21" s="703"/>
      <c r="GI21" s="704"/>
      <c r="GJ21" s="853"/>
      <c r="GK21" s="854">
        <v>5</v>
      </c>
      <c r="GL21" s="855" t="s">
        <v>765</v>
      </c>
      <c r="GM21" s="703"/>
      <c r="GN21" s="703"/>
      <c r="GO21" s="703"/>
      <c r="GP21" s="703"/>
      <c r="GQ21" s="856"/>
      <c r="GR21" s="853"/>
      <c r="GS21" s="854">
        <v>5</v>
      </c>
      <c r="GT21" s="855" t="s">
        <v>765</v>
      </c>
      <c r="GU21" s="703"/>
      <c r="GV21" s="703"/>
      <c r="GW21" s="703"/>
      <c r="GX21" s="703"/>
      <c r="GY21" s="704"/>
      <c r="GZ21" s="853"/>
      <c r="HA21" s="854">
        <v>5</v>
      </c>
      <c r="HB21" s="855" t="s">
        <v>765</v>
      </c>
      <c r="HC21" s="703"/>
      <c r="HD21" s="703"/>
      <c r="HE21" s="703"/>
      <c r="HF21" s="703"/>
      <c r="HG21" s="856"/>
      <c r="HH21" s="853"/>
      <c r="HI21" s="854">
        <v>5</v>
      </c>
      <c r="HJ21" s="855" t="s">
        <v>765</v>
      </c>
      <c r="HK21" s="703"/>
      <c r="HL21" s="703"/>
      <c r="HM21" s="703"/>
      <c r="HN21" s="703"/>
      <c r="HO21" s="704"/>
      <c r="HP21"/>
      <c r="HQ21"/>
      <c r="HR21"/>
    </row>
    <row r="22" spans="1:226" ht="30" customHeight="1">
      <c r="A22" s="859">
        <v>6</v>
      </c>
      <c r="B22" s="1140" t="s">
        <v>766</v>
      </c>
      <c r="C22" s="1141">
        <v>3801</v>
      </c>
      <c r="D22" s="1142" t="s">
        <v>644</v>
      </c>
      <c r="E22" s="1143">
        <v>26879168</v>
      </c>
      <c r="F22" s="1141">
        <v>2600</v>
      </c>
      <c r="G22" s="1144">
        <v>3752</v>
      </c>
      <c r="I22" s="859">
        <v>6</v>
      </c>
      <c r="J22" s="1140" t="s">
        <v>766</v>
      </c>
      <c r="K22" s="1141">
        <v>2948</v>
      </c>
      <c r="L22" s="1145">
        <v>30829</v>
      </c>
      <c r="M22" s="1141">
        <v>19612287</v>
      </c>
      <c r="N22" s="1145">
        <v>2215</v>
      </c>
      <c r="O22" s="1146">
        <v>2948</v>
      </c>
      <c r="P22" s="853"/>
      <c r="Q22" s="859">
        <v>6</v>
      </c>
      <c r="R22" s="1140" t="s">
        <v>766</v>
      </c>
      <c r="S22" s="1141">
        <v>2948</v>
      </c>
      <c r="T22" s="1141">
        <v>30829</v>
      </c>
      <c r="U22" s="1141">
        <v>19612287</v>
      </c>
      <c r="V22" s="1145">
        <v>2215</v>
      </c>
      <c r="W22" s="1146">
        <v>2948</v>
      </c>
      <c r="X22" s="853"/>
      <c r="Y22" s="859">
        <v>6</v>
      </c>
      <c r="Z22" s="1140" t="s">
        <v>766</v>
      </c>
      <c r="AA22" s="1141">
        <v>2948</v>
      </c>
      <c r="AB22" s="1145">
        <v>30684</v>
      </c>
      <c r="AC22" s="1145">
        <v>19491923</v>
      </c>
      <c r="AD22" s="1145">
        <v>2215</v>
      </c>
      <c r="AE22" s="1146">
        <v>2948</v>
      </c>
      <c r="AF22" s="853"/>
      <c r="AG22" s="859">
        <v>6</v>
      </c>
      <c r="AH22" s="1140" t="s">
        <v>766</v>
      </c>
      <c r="AI22" s="1141">
        <v>139</v>
      </c>
      <c r="AJ22" s="1141">
        <v>139</v>
      </c>
      <c r="AK22" s="1145">
        <v>116232</v>
      </c>
      <c r="AL22" s="1145">
        <v>105</v>
      </c>
      <c r="AM22" s="1146">
        <v>142</v>
      </c>
      <c r="AN22" s="853"/>
      <c r="AO22" s="859">
        <v>6</v>
      </c>
      <c r="AP22" s="1140" t="s">
        <v>766</v>
      </c>
      <c r="AQ22" s="1141">
        <v>4</v>
      </c>
      <c r="AR22" s="1141">
        <v>4</v>
      </c>
      <c r="AS22" s="1145">
        <v>2511</v>
      </c>
      <c r="AT22" s="1145">
        <v>4</v>
      </c>
      <c r="AU22" s="1146">
        <v>6</v>
      </c>
      <c r="AV22" s="853"/>
      <c r="AW22" s="859">
        <v>6</v>
      </c>
      <c r="AX22" s="1140" t="s">
        <v>766</v>
      </c>
      <c r="AY22" s="1141">
        <v>1</v>
      </c>
      <c r="AZ22" s="1141">
        <v>2</v>
      </c>
      <c r="BA22" s="1145">
        <v>1621</v>
      </c>
      <c r="BB22" s="1145">
        <v>1</v>
      </c>
      <c r="BC22" s="1146">
        <v>1</v>
      </c>
      <c r="BD22" s="853"/>
      <c r="BE22" s="859">
        <v>6</v>
      </c>
      <c r="BF22" s="1140" t="s">
        <v>766</v>
      </c>
      <c r="BG22" s="1141">
        <v>524</v>
      </c>
      <c r="BH22" s="1145">
        <v>5338</v>
      </c>
      <c r="BI22" s="1141">
        <v>4840695</v>
      </c>
      <c r="BJ22" s="1141">
        <v>334</v>
      </c>
      <c r="BK22" s="1146">
        <v>524</v>
      </c>
      <c r="BL22" s="853"/>
      <c r="BM22" s="859">
        <v>6</v>
      </c>
      <c r="BN22" s="1140" t="s">
        <v>766</v>
      </c>
      <c r="BO22" s="1141">
        <v>524</v>
      </c>
      <c r="BP22" s="1141">
        <v>5338</v>
      </c>
      <c r="BQ22" s="1141">
        <v>4840695</v>
      </c>
      <c r="BR22" s="1141">
        <v>334</v>
      </c>
      <c r="BS22" s="1144">
        <v>524</v>
      </c>
      <c r="BT22" s="853"/>
      <c r="BU22" s="859">
        <v>6</v>
      </c>
      <c r="BV22" s="1140" t="s">
        <v>766</v>
      </c>
      <c r="BW22" s="1141">
        <v>524</v>
      </c>
      <c r="BX22" s="1141">
        <v>5266</v>
      </c>
      <c r="BY22" s="1145">
        <v>4766239</v>
      </c>
      <c r="BZ22" s="1141">
        <v>334</v>
      </c>
      <c r="CA22" s="1144">
        <v>524</v>
      </c>
      <c r="CB22" s="853"/>
      <c r="CC22" s="859">
        <v>6</v>
      </c>
      <c r="CD22" s="1140" t="s">
        <v>766</v>
      </c>
      <c r="CE22" s="1141">
        <v>71</v>
      </c>
      <c r="CF22" s="1141">
        <v>71</v>
      </c>
      <c r="CG22" s="1145">
        <v>73645</v>
      </c>
      <c r="CH22" s="1141">
        <v>33</v>
      </c>
      <c r="CI22" s="1144">
        <v>79</v>
      </c>
      <c r="CJ22" s="853"/>
      <c r="CK22" s="859">
        <v>6</v>
      </c>
      <c r="CL22" s="1140" t="s">
        <v>766</v>
      </c>
      <c r="CM22" s="1141">
        <v>1</v>
      </c>
      <c r="CN22" s="1141">
        <v>1</v>
      </c>
      <c r="CO22" s="1145">
        <v>811</v>
      </c>
      <c r="CP22" s="1141">
        <v>1</v>
      </c>
      <c r="CQ22" s="1144">
        <v>1</v>
      </c>
      <c r="CR22" s="853"/>
      <c r="CS22" s="859">
        <v>6</v>
      </c>
      <c r="CT22" s="860" t="s">
        <v>766</v>
      </c>
      <c r="CU22" s="703"/>
      <c r="CV22" s="703"/>
      <c r="CW22" s="703"/>
      <c r="CX22" s="703"/>
      <c r="CY22" s="704"/>
      <c r="CZ22" s="853"/>
      <c r="DA22" s="859">
        <v>6</v>
      </c>
      <c r="DB22" s="1140" t="s">
        <v>766</v>
      </c>
      <c r="DC22" s="1141">
        <v>329</v>
      </c>
      <c r="DD22" s="1145">
        <v>2036</v>
      </c>
      <c r="DE22" s="1145">
        <v>2426186</v>
      </c>
      <c r="DF22" s="1145">
        <v>51</v>
      </c>
      <c r="DG22" s="1146">
        <v>278</v>
      </c>
      <c r="DH22" s="1225"/>
      <c r="DI22" s="859">
        <v>6</v>
      </c>
      <c r="DJ22" s="860" t="s">
        <v>766</v>
      </c>
      <c r="DK22" s="703"/>
      <c r="DL22" s="703"/>
      <c r="DM22" s="703"/>
      <c r="DN22" s="703"/>
      <c r="DO22" s="856"/>
      <c r="DP22" s="853"/>
      <c r="DQ22" s="859">
        <v>6</v>
      </c>
      <c r="DR22" s="860" t="s">
        <v>766</v>
      </c>
      <c r="DS22" s="703"/>
      <c r="DT22" s="703"/>
      <c r="DU22" s="703"/>
      <c r="DV22" s="703"/>
      <c r="DW22" s="704"/>
      <c r="DX22" s="853"/>
      <c r="DY22" s="859">
        <v>6</v>
      </c>
      <c r="DZ22" s="860" t="s">
        <v>766</v>
      </c>
      <c r="EA22" s="703"/>
      <c r="EB22" s="703"/>
      <c r="EC22" s="703"/>
      <c r="ED22" s="703"/>
      <c r="EE22" s="704"/>
      <c r="EF22" s="853"/>
      <c r="EG22" s="859">
        <v>6</v>
      </c>
      <c r="EH22" s="860" t="s">
        <v>766</v>
      </c>
      <c r="EI22" s="703"/>
      <c r="EJ22" s="703"/>
      <c r="EK22" s="703"/>
      <c r="EL22" s="703"/>
      <c r="EM22" s="856"/>
      <c r="EN22" s="853"/>
      <c r="EO22" s="859">
        <v>6</v>
      </c>
      <c r="EP22" s="860" t="s">
        <v>766</v>
      </c>
      <c r="EQ22" s="703"/>
      <c r="ER22" s="703"/>
      <c r="ES22" s="703"/>
      <c r="ET22" s="703"/>
      <c r="EU22" s="704"/>
      <c r="EV22" s="853"/>
      <c r="EW22" s="859">
        <v>6</v>
      </c>
      <c r="EX22" s="860" t="s">
        <v>766</v>
      </c>
      <c r="EY22" s="703"/>
      <c r="EZ22" s="703"/>
      <c r="FA22" s="703"/>
      <c r="FB22" s="703"/>
      <c r="FC22" s="856"/>
      <c r="FD22" s="853"/>
      <c r="FE22" s="859">
        <v>6</v>
      </c>
      <c r="FF22" s="860" t="s">
        <v>766</v>
      </c>
      <c r="FG22" s="703"/>
      <c r="FH22" s="703"/>
      <c r="FI22" s="703"/>
      <c r="FJ22" s="703"/>
      <c r="FK22" s="704"/>
      <c r="FL22" s="853"/>
      <c r="FM22" s="859">
        <v>6</v>
      </c>
      <c r="FN22" s="860" t="s">
        <v>766</v>
      </c>
      <c r="FO22" s="703"/>
      <c r="FP22" s="703"/>
      <c r="FQ22" s="703"/>
      <c r="FR22" s="703"/>
      <c r="FS22" s="856"/>
      <c r="FT22" s="853"/>
      <c r="FU22" s="859">
        <v>6</v>
      </c>
      <c r="FV22" s="860" t="s">
        <v>766</v>
      </c>
      <c r="FW22" s="703"/>
      <c r="FX22" s="703"/>
      <c r="FY22" s="703"/>
      <c r="FZ22" s="703"/>
      <c r="GA22" s="704"/>
      <c r="GB22" s="853"/>
      <c r="GC22" s="859">
        <v>6</v>
      </c>
      <c r="GD22" s="860" t="s">
        <v>766</v>
      </c>
      <c r="GE22" s="703"/>
      <c r="GF22" s="703"/>
      <c r="GG22" s="703"/>
      <c r="GH22" s="703"/>
      <c r="GI22" s="704"/>
      <c r="GJ22" s="853"/>
      <c r="GK22" s="859">
        <v>6</v>
      </c>
      <c r="GL22" s="860" t="s">
        <v>766</v>
      </c>
      <c r="GM22" s="703"/>
      <c r="GN22" s="703"/>
      <c r="GO22" s="703"/>
      <c r="GP22" s="703"/>
      <c r="GQ22" s="856"/>
      <c r="GR22" s="853"/>
      <c r="GS22" s="859">
        <v>6</v>
      </c>
      <c r="GT22" s="860" t="s">
        <v>766</v>
      </c>
      <c r="GU22" s="703"/>
      <c r="GV22" s="703"/>
      <c r="GW22" s="703"/>
      <c r="GX22" s="703"/>
      <c r="GY22" s="704"/>
      <c r="GZ22" s="853"/>
      <c r="HA22" s="859">
        <v>6</v>
      </c>
      <c r="HB22" s="860" t="s">
        <v>766</v>
      </c>
      <c r="HC22" s="703"/>
      <c r="HD22" s="703"/>
      <c r="HE22" s="703"/>
      <c r="HF22" s="703"/>
      <c r="HG22" s="856"/>
      <c r="HH22" s="853"/>
      <c r="HI22" s="859">
        <v>6</v>
      </c>
      <c r="HJ22" s="860" t="s">
        <v>766</v>
      </c>
      <c r="HK22" s="703"/>
      <c r="HL22" s="703"/>
      <c r="HM22" s="703"/>
      <c r="HN22" s="703"/>
      <c r="HO22" s="704"/>
      <c r="HP22"/>
      <c r="HQ22"/>
      <c r="HR22"/>
    </row>
    <row r="23" spans="1:226" ht="30" customHeight="1">
      <c r="A23" s="854">
        <v>7</v>
      </c>
      <c r="B23" s="855" t="s">
        <v>767</v>
      </c>
      <c r="C23" s="703">
        <v>6230</v>
      </c>
      <c r="D23" s="603" t="s">
        <v>644</v>
      </c>
      <c r="E23" s="703">
        <v>42748664</v>
      </c>
      <c r="F23" s="703">
        <v>4568</v>
      </c>
      <c r="G23" s="704">
        <v>6104</v>
      </c>
      <c r="I23" s="854">
        <v>7</v>
      </c>
      <c r="J23" s="855" t="s">
        <v>767</v>
      </c>
      <c r="K23" s="703">
        <v>5243</v>
      </c>
      <c r="L23" s="703">
        <v>56948</v>
      </c>
      <c r="M23" s="703">
        <v>34658119</v>
      </c>
      <c r="N23" s="703">
        <v>4033</v>
      </c>
      <c r="O23" s="856">
        <v>5194</v>
      </c>
      <c r="P23" s="853"/>
      <c r="Q23" s="854">
        <v>7</v>
      </c>
      <c r="R23" s="855" t="s">
        <v>767</v>
      </c>
      <c r="S23" s="703">
        <v>5243</v>
      </c>
      <c r="T23" s="703">
        <v>56948</v>
      </c>
      <c r="U23" s="703">
        <v>34658119</v>
      </c>
      <c r="V23" s="703">
        <v>4033</v>
      </c>
      <c r="W23" s="856">
        <v>5194</v>
      </c>
      <c r="X23" s="853"/>
      <c r="Y23" s="854">
        <v>7</v>
      </c>
      <c r="Z23" s="855" t="s">
        <v>767</v>
      </c>
      <c r="AA23" s="703">
        <v>5129</v>
      </c>
      <c r="AB23" s="703">
        <v>56649</v>
      </c>
      <c r="AC23" s="703">
        <v>34268764</v>
      </c>
      <c r="AD23" s="703">
        <v>3944</v>
      </c>
      <c r="AE23" s="704">
        <v>5144</v>
      </c>
      <c r="AF23" s="853"/>
      <c r="AG23" s="854">
        <v>7</v>
      </c>
      <c r="AH23" s="855" t="s">
        <v>767</v>
      </c>
      <c r="AI23" s="703">
        <v>296</v>
      </c>
      <c r="AJ23" s="703">
        <v>290</v>
      </c>
      <c r="AK23" s="703">
        <v>382059</v>
      </c>
      <c r="AL23" s="703">
        <v>212</v>
      </c>
      <c r="AM23" s="856">
        <v>296</v>
      </c>
      <c r="AN23" s="853"/>
      <c r="AO23" s="854">
        <v>7</v>
      </c>
      <c r="AP23" s="855" t="s">
        <v>767</v>
      </c>
      <c r="AQ23" s="703">
        <v>9</v>
      </c>
      <c r="AR23" s="703">
        <v>9</v>
      </c>
      <c r="AS23" s="703">
        <v>7296</v>
      </c>
      <c r="AT23" s="703">
        <v>9</v>
      </c>
      <c r="AU23" s="704">
        <v>10</v>
      </c>
      <c r="AV23" s="853"/>
      <c r="AW23" s="854">
        <v>7</v>
      </c>
      <c r="AX23" s="855" t="s">
        <v>767</v>
      </c>
      <c r="AY23" s="703"/>
      <c r="AZ23" s="703"/>
      <c r="BA23" s="703"/>
      <c r="BB23" s="703"/>
      <c r="BC23" s="704"/>
      <c r="BD23" s="853"/>
      <c r="BE23" s="854">
        <v>7</v>
      </c>
      <c r="BF23" s="855" t="s">
        <v>767</v>
      </c>
      <c r="BG23" s="703">
        <v>725</v>
      </c>
      <c r="BH23" s="703">
        <v>7191</v>
      </c>
      <c r="BI23" s="703">
        <v>6326317</v>
      </c>
      <c r="BJ23" s="703">
        <v>503</v>
      </c>
      <c r="BK23" s="704">
        <v>692</v>
      </c>
      <c r="BL23" s="853"/>
      <c r="BM23" s="854">
        <v>7</v>
      </c>
      <c r="BN23" s="855" t="s">
        <v>767</v>
      </c>
      <c r="BO23" s="703">
        <v>725</v>
      </c>
      <c r="BP23" s="703">
        <v>7191</v>
      </c>
      <c r="BQ23" s="703">
        <v>6326317</v>
      </c>
      <c r="BR23" s="703">
        <v>503</v>
      </c>
      <c r="BS23" s="704">
        <v>692</v>
      </c>
      <c r="BT23" s="853"/>
      <c r="BU23" s="854">
        <v>7</v>
      </c>
      <c r="BV23" s="855" t="s">
        <v>767</v>
      </c>
      <c r="BW23" s="703">
        <v>688</v>
      </c>
      <c r="BX23" s="703">
        <v>7082</v>
      </c>
      <c r="BY23" s="703">
        <v>6174576</v>
      </c>
      <c r="BZ23" s="703">
        <v>499</v>
      </c>
      <c r="CA23" s="856">
        <v>688</v>
      </c>
      <c r="CB23" s="853"/>
      <c r="CC23" s="854">
        <v>7</v>
      </c>
      <c r="CD23" s="855" t="s">
        <v>767</v>
      </c>
      <c r="CE23" s="703">
        <v>105</v>
      </c>
      <c r="CF23" s="703">
        <v>107</v>
      </c>
      <c r="CG23" s="703">
        <v>149532</v>
      </c>
      <c r="CH23" s="703">
        <v>72</v>
      </c>
      <c r="CI23" s="704">
        <v>111</v>
      </c>
      <c r="CJ23" s="853"/>
      <c r="CK23" s="854">
        <v>7</v>
      </c>
      <c r="CL23" s="855" t="s">
        <v>767</v>
      </c>
      <c r="CM23" s="703">
        <v>1</v>
      </c>
      <c r="CN23" s="703">
        <v>1</v>
      </c>
      <c r="CO23" s="703">
        <v>811</v>
      </c>
      <c r="CP23" s="703">
        <v>1</v>
      </c>
      <c r="CQ23" s="704">
        <v>1</v>
      </c>
      <c r="CR23" s="853"/>
      <c r="CS23" s="854">
        <v>7</v>
      </c>
      <c r="CT23" s="855" t="s">
        <v>767</v>
      </c>
      <c r="CU23" s="703">
        <v>1</v>
      </c>
      <c r="CV23" s="703">
        <v>1</v>
      </c>
      <c r="CW23" s="703">
        <v>1398</v>
      </c>
      <c r="CX23" s="703">
        <v>1</v>
      </c>
      <c r="CY23" s="704">
        <v>1</v>
      </c>
      <c r="CZ23" s="853"/>
      <c r="DA23" s="854">
        <v>7</v>
      </c>
      <c r="DB23" s="855" t="s">
        <v>767</v>
      </c>
      <c r="DC23" s="703">
        <v>262</v>
      </c>
      <c r="DD23" s="703">
        <v>1331</v>
      </c>
      <c r="DE23" s="703">
        <v>1764228</v>
      </c>
      <c r="DF23" s="703">
        <v>37</v>
      </c>
      <c r="DG23" s="704">
        <v>228</v>
      </c>
      <c r="DH23" s="1225"/>
      <c r="DI23" s="854">
        <v>7</v>
      </c>
      <c r="DJ23" s="855" t="s">
        <v>767</v>
      </c>
      <c r="DK23" s="703">
        <v>26</v>
      </c>
      <c r="DL23" s="703">
        <v>40</v>
      </c>
      <c r="DM23" s="703">
        <v>38195</v>
      </c>
      <c r="DN23" s="703">
        <v>6</v>
      </c>
      <c r="DO23" s="856">
        <v>23</v>
      </c>
      <c r="DP23" s="853"/>
      <c r="DQ23" s="854">
        <v>7</v>
      </c>
      <c r="DR23" s="855" t="s">
        <v>767</v>
      </c>
      <c r="DS23" s="703">
        <v>21</v>
      </c>
      <c r="DT23" s="703">
        <v>33</v>
      </c>
      <c r="DU23" s="703">
        <v>27216</v>
      </c>
      <c r="DV23" s="703">
        <v>6</v>
      </c>
      <c r="DW23" s="704">
        <v>23</v>
      </c>
      <c r="DX23" s="853"/>
      <c r="DY23" s="854">
        <v>7</v>
      </c>
      <c r="DZ23" s="855" t="s">
        <v>767</v>
      </c>
      <c r="EA23" s="703">
        <v>21</v>
      </c>
      <c r="EB23" s="703">
        <v>33</v>
      </c>
      <c r="EC23" s="703">
        <v>27216</v>
      </c>
      <c r="ED23" s="703">
        <v>6</v>
      </c>
      <c r="EE23" s="704">
        <v>23</v>
      </c>
      <c r="EF23" s="853"/>
      <c r="EG23" s="854">
        <v>7</v>
      </c>
      <c r="EH23" s="855" t="s">
        <v>767</v>
      </c>
      <c r="EI23" s="703"/>
      <c r="EJ23" s="703"/>
      <c r="EK23" s="703"/>
      <c r="EL23" s="703"/>
      <c r="EM23" s="856"/>
      <c r="EN23" s="853"/>
      <c r="EO23" s="854">
        <v>7</v>
      </c>
      <c r="EP23" s="855" t="s">
        <v>767</v>
      </c>
      <c r="EQ23" s="703"/>
      <c r="ER23" s="703"/>
      <c r="ES23" s="703"/>
      <c r="ET23" s="703"/>
      <c r="EU23" s="704"/>
      <c r="EV23" s="853"/>
      <c r="EW23" s="854">
        <v>7</v>
      </c>
      <c r="EX23" s="855" t="s">
        <v>767</v>
      </c>
      <c r="EY23" s="703"/>
      <c r="EZ23" s="703"/>
      <c r="FA23" s="703"/>
      <c r="FB23" s="703"/>
      <c r="FC23" s="856"/>
      <c r="FD23" s="853"/>
      <c r="FE23" s="854">
        <v>7</v>
      </c>
      <c r="FF23" s="855" t="s">
        <v>767</v>
      </c>
      <c r="FG23" s="703">
        <v>5</v>
      </c>
      <c r="FH23" s="703">
        <v>7</v>
      </c>
      <c r="FI23" s="703">
        <v>10979</v>
      </c>
      <c r="FJ23" s="703">
        <v>5</v>
      </c>
      <c r="FK23" s="704">
        <v>15</v>
      </c>
      <c r="FL23" s="853"/>
      <c r="FM23" s="854">
        <v>7</v>
      </c>
      <c r="FN23" s="855" t="s">
        <v>767</v>
      </c>
      <c r="FO23" s="703"/>
      <c r="FP23" s="703"/>
      <c r="FQ23" s="703"/>
      <c r="FR23" s="703"/>
      <c r="FS23" s="856"/>
      <c r="FT23" s="853"/>
      <c r="FU23" s="854">
        <v>7</v>
      </c>
      <c r="FV23" s="855" t="s">
        <v>767</v>
      </c>
      <c r="FW23" s="703"/>
      <c r="FX23" s="703"/>
      <c r="FY23" s="703"/>
      <c r="FZ23" s="703"/>
      <c r="GA23" s="704"/>
      <c r="GB23" s="853"/>
      <c r="GC23" s="854">
        <v>7</v>
      </c>
      <c r="GD23" s="855" t="s">
        <v>767</v>
      </c>
      <c r="GE23" s="703"/>
      <c r="GF23" s="703"/>
      <c r="GG23" s="703"/>
      <c r="GH23" s="703"/>
      <c r="GI23" s="704"/>
      <c r="GJ23" s="853"/>
      <c r="GK23" s="854">
        <v>7</v>
      </c>
      <c r="GL23" s="855" t="s">
        <v>767</v>
      </c>
      <c r="GM23" s="703"/>
      <c r="GN23" s="703"/>
      <c r="GO23" s="703"/>
      <c r="GP23" s="703"/>
      <c r="GQ23" s="856"/>
      <c r="GR23" s="853"/>
      <c r="GS23" s="854">
        <v>7</v>
      </c>
      <c r="GT23" s="855" t="s">
        <v>767</v>
      </c>
      <c r="GU23" s="703"/>
      <c r="GV23" s="703"/>
      <c r="GW23" s="703"/>
      <c r="GX23" s="703"/>
      <c r="GY23" s="704"/>
      <c r="GZ23" s="853"/>
      <c r="HA23" s="854">
        <v>7</v>
      </c>
      <c r="HB23" s="855" t="s">
        <v>767</v>
      </c>
      <c r="HC23" s="703"/>
      <c r="HD23" s="703"/>
      <c r="HE23" s="703"/>
      <c r="HF23" s="703"/>
      <c r="HG23" s="856"/>
      <c r="HH23" s="853"/>
      <c r="HI23" s="854">
        <v>7</v>
      </c>
      <c r="HJ23" s="855" t="s">
        <v>767</v>
      </c>
      <c r="HK23" s="703"/>
      <c r="HL23" s="703"/>
      <c r="HM23" s="703"/>
      <c r="HN23" s="703"/>
      <c r="HO23" s="704"/>
      <c r="HP23"/>
      <c r="HQ23"/>
      <c r="HR23"/>
    </row>
    <row r="24" spans="1:226" ht="30" customHeight="1">
      <c r="A24" s="857">
        <v>8</v>
      </c>
      <c r="B24" s="858" t="s">
        <v>768</v>
      </c>
      <c r="C24" s="703">
        <v>1675</v>
      </c>
      <c r="D24" s="603" t="s">
        <v>644</v>
      </c>
      <c r="E24" s="703">
        <v>12150386</v>
      </c>
      <c r="F24" s="703">
        <v>1242</v>
      </c>
      <c r="G24" s="704">
        <v>1668</v>
      </c>
      <c r="I24" s="857">
        <v>8</v>
      </c>
      <c r="J24" s="858" t="s">
        <v>768</v>
      </c>
      <c r="K24" s="703">
        <v>1363</v>
      </c>
      <c r="L24" s="703">
        <v>13985</v>
      </c>
      <c r="M24" s="703">
        <v>9628935</v>
      </c>
      <c r="N24" s="703">
        <v>1080</v>
      </c>
      <c r="O24" s="856">
        <v>1363</v>
      </c>
      <c r="P24" s="853"/>
      <c r="Q24" s="857">
        <v>8</v>
      </c>
      <c r="R24" s="858" t="s">
        <v>768</v>
      </c>
      <c r="S24" s="703">
        <v>1363</v>
      </c>
      <c r="T24" s="703">
        <v>13985</v>
      </c>
      <c r="U24" s="703">
        <v>9628935</v>
      </c>
      <c r="V24" s="703">
        <v>1080</v>
      </c>
      <c r="W24" s="856">
        <v>1363</v>
      </c>
      <c r="X24" s="853"/>
      <c r="Y24" s="857">
        <v>8</v>
      </c>
      <c r="Z24" s="858" t="s">
        <v>768</v>
      </c>
      <c r="AA24" s="703">
        <v>1363</v>
      </c>
      <c r="AB24" s="703">
        <v>13928</v>
      </c>
      <c r="AC24" s="703">
        <v>9569831</v>
      </c>
      <c r="AD24" s="703">
        <v>1080</v>
      </c>
      <c r="AE24" s="704">
        <v>1363</v>
      </c>
      <c r="AF24" s="853"/>
      <c r="AG24" s="857">
        <v>8</v>
      </c>
      <c r="AH24" s="858" t="s">
        <v>768</v>
      </c>
      <c r="AI24" s="703">
        <v>57</v>
      </c>
      <c r="AJ24" s="703">
        <v>57</v>
      </c>
      <c r="AK24" s="703">
        <v>59104</v>
      </c>
      <c r="AL24" s="703">
        <v>44</v>
      </c>
      <c r="AM24" s="856">
        <v>57</v>
      </c>
      <c r="AN24" s="853"/>
      <c r="AO24" s="857">
        <v>8</v>
      </c>
      <c r="AP24" s="858" t="s">
        <v>768</v>
      </c>
      <c r="AQ24" s="703"/>
      <c r="AR24" s="703"/>
      <c r="AS24" s="703"/>
      <c r="AT24" s="703"/>
      <c r="AU24" s="704"/>
      <c r="AV24" s="853"/>
      <c r="AW24" s="857">
        <v>8</v>
      </c>
      <c r="AX24" s="858" t="s">
        <v>768</v>
      </c>
      <c r="AY24" s="703"/>
      <c r="AZ24" s="703"/>
      <c r="BA24" s="703"/>
      <c r="BB24" s="703"/>
      <c r="BC24" s="704"/>
      <c r="BD24" s="853"/>
      <c r="BE24" s="857">
        <v>8</v>
      </c>
      <c r="BF24" s="858" t="s">
        <v>768</v>
      </c>
      <c r="BG24" s="703">
        <v>256</v>
      </c>
      <c r="BH24" s="703">
        <v>2584</v>
      </c>
      <c r="BI24" s="703">
        <v>2151420</v>
      </c>
      <c r="BJ24" s="703">
        <v>155</v>
      </c>
      <c r="BK24" s="704">
        <v>256</v>
      </c>
      <c r="BL24" s="853"/>
      <c r="BM24" s="857">
        <v>8</v>
      </c>
      <c r="BN24" s="858" t="s">
        <v>768</v>
      </c>
      <c r="BO24" s="703">
        <v>256</v>
      </c>
      <c r="BP24" s="703">
        <v>2584</v>
      </c>
      <c r="BQ24" s="703">
        <v>2151420</v>
      </c>
      <c r="BR24" s="703">
        <v>155</v>
      </c>
      <c r="BS24" s="704">
        <v>256</v>
      </c>
      <c r="BT24" s="853"/>
      <c r="BU24" s="857">
        <v>8</v>
      </c>
      <c r="BV24" s="858" t="s">
        <v>768</v>
      </c>
      <c r="BW24" s="703">
        <v>256</v>
      </c>
      <c r="BX24" s="703">
        <v>2560</v>
      </c>
      <c r="BY24" s="703">
        <v>2127956</v>
      </c>
      <c r="BZ24" s="703">
        <v>155</v>
      </c>
      <c r="CA24" s="856">
        <v>256</v>
      </c>
      <c r="CB24" s="853"/>
      <c r="CC24" s="857">
        <v>8</v>
      </c>
      <c r="CD24" s="858" t="s">
        <v>768</v>
      </c>
      <c r="CE24" s="703">
        <v>24</v>
      </c>
      <c r="CF24" s="703">
        <v>24</v>
      </c>
      <c r="CG24" s="703">
        <v>23464</v>
      </c>
      <c r="CH24" s="703">
        <v>15</v>
      </c>
      <c r="CI24" s="704">
        <v>24</v>
      </c>
      <c r="CJ24" s="853"/>
      <c r="CK24" s="857">
        <v>8</v>
      </c>
      <c r="CL24" s="858" t="s">
        <v>768</v>
      </c>
      <c r="CM24" s="703"/>
      <c r="CN24" s="703"/>
      <c r="CO24" s="703"/>
      <c r="CP24" s="703"/>
      <c r="CQ24" s="704"/>
      <c r="CR24" s="853"/>
      <c r="CS24" s="857">
        <v>8</v>
      </c>
      <c r="CT24" s="858" t="s">
        <v>768</v>
      </c>
      <c r="CU24" s="703"/>
      <c r="CV24" s="703"/>
      <c r="CW24" s="703"/>
      <c r="CX24" s="703"/>
      <c r="CY24" s="704"/>
      <c r="CZ24" s="853"/>
      <c r="DA24" s="857">
        <v>8</v>
      </c>
      <c r="DB24" s="858" t="s">
        <v>768</v>
      </c>
      <c r="DC24" s="703">
        <v>56</v>
      </c>
      <c r="DD24" s="703">
        <v>268</v>
      </c>
      <c r="DE24" s="703">
        <v>370031</v>
      </c>
      <c r="DF24" s="703">
        <v>7</v>
      </c>
      <c r="DG24" s="704">
        <v>49</v>
      </c>
      <c r="DH24" s="1225"/>
      <c r="DI24" s="857">
        <v>8</v>
      </c>
      <c r="DJ24" s="858" t="s">
        <v>768</v>
      </c>
      <c r="DK24" s="703"/>
      <c r="DL24" s="703"/>
      <c r="DM24" s="703"/>
      <c r="DN24" s="703"/>
      <c r="DO24" s="856"/>
      <c r="DP24" s="853"/>
      <c r="DQ24" s="857">
        <v>8</v>
      </c>
      <c r="DR24" s="858" t="s">
        <v>768</v>
      </c>
      <c r="DS24" s="703"/>
      <c r="DT24" s="703"/>
      <c r="DU24" s="703"/>
      <c r="DV24" s="703"/>
      <c r="DW24" s="704"/>
      <c r="DX24" s="853"/>
      <c r="DY24" s="857">
        <v>8</v>
      </c>
      <c r="DZ24" s="858" t="s">
        <v>768</v>
      </c>
      <c r="EA24" s="703"/>
      <c r="EB24" s="703"/>
      <c r="EC24" s="703"/>
      <c r="ED24" s="703"/>
      <c r="EE24" s="704"/>
      <c r="EF24" s="853"/>
      <c r="EG24" s="857">
        <v>8</v>
      </c>
      <c r="EH24" s="858" t="s">
        <v>768</v>
      </c>
      <c r="EI24" s="703"/>
      <c r="EJ24" s="703"/>
      <c r="EK24" s="703"/>
      <c r="EL24" s="703"/>
      <c r="EM24" s="856"/>
      <c r="EN24" s="853"/>
      <c r="EO24" s="857">
        <v>8</v>
      </c>
      <c r="EP24" s="858" t="s">
        <v>768</v>
      </c>
      <c r="EQ24" s="703"/>
      <c r="ER24" s="703"/>
      <c r="ES24" s="703"/>
      <c r="ET24" s="703"/>
      <c r="EU24" s="704"/>
      <c r="EV24" s="853"/>
      <c r="EW24" s="857">
        <v>8</v>
      </c>
      <c r="EX24" s="858" t="s">
        <v>768</v>
      </c>
      <c r="EY24" s="703"/>
      <c r="EZ24" s="703"/>
      <c r="FA24" s="703"/>
      <c r="FB24" s="703"/>
      <c r="FC24" s="856"/>
      <c r="FD24" s="853"/>
      <c r="FE24" s="857">
        <v>8</v>
      </c>
      <c r="FF24" s="858" t="s">
        <v>768</v>
      </c>
      <c r="FG24" s="703"/>
      <c r="FH24" s="703"/>
      <c r="FI24" s="703"/>
      <c r="FJ24" s="703"/>
      <c r="FK24" s="704"/>
      <c r="FL24" s="853"/>
      <c r="FM24" s="857">
        <v>8</v>
      </c>
      <c r="FN24" s="858" t="s">
        <v>768</v>
      </c>
      <c r="FO24" s="703"/>
      <c r="FP24" s="703"/>
      <c r="FQ24" s="703"/>
      <c r="FR24" s="703"/>
      <c r="FS24" s="856"/>
      <c r="FT24" s="853"/>
      <c r="FU24" s="857">
        <v>8</v>
      </c>
      <c r="FV24" s="858" t="s">
        <v>768</v>
      </c>
      <c r="FW24" s="703"/>
      <c r="FX24" s="703"/>
      <c r="FY24" s="703"/>
      <c r="FZ24" s="703"/>
      <c r="GA24" s="704"/>
      <c r="GB24" s="853"/>
      <c r="GC24" s="857">
        <v>8</v>
      </c>
      <c r="GD24" s="858" t="s">
        <v>768</v>
      </c>
      <c r="GE24" s="703"/>
      <c r="GF24" s="703"/>
      <c r="GG24" s="703"/>
      <c r="GH24" s="703"/>
      <c r="GI24" s="704"/>
      <c r="GJ24" s="853"/>
      <c r="GK24" s="857">
        <v>8</v>
      </c>
      <c r="GL24" s="858" t="s">
        <v>768</v>
      </c>
      <c r="GM24" s="703"/>
      <c r="GN24" s="703"/>
      <c r="GO24" s="703"/>
      <c r="GP24" s="703"/>
      <c r="GQ24" s="856"/>
      <c r="GR24" s="853"/>
      <c r="GS24" s="857">
        <v>8</v>
      </c>
      <c r="GT24" s="858" t="s">
        <v>768</v>
      </c>
      <c r="GU24" s="703"/>
      <c r="GV24" s="703"/>
      <c r="GW24" s="703"/>
      <c r="GX24" s="703"/>
      <c r="GY24" s="704"/>
      <c r="GZ24" s="853"/>
      <c r="HA24" s="857">
        <v>8</v>
      </c>
      <c r="HB24" s="858" t="s">
        <v>768</v>
      </c>
      <c r="HC24" s="703"/>
      <c r="HD24" s="703"/>
      <c r="HE24" s="703"/>
      <c r="HF24" s="703"/>
      <c r="HG24" s="856"/>
      <c r="HH24" s="853"/>
      <c r="HI24" s="857">
        <v>8</v>
      </c>
      <c r="HJ24" s="858" t="s">
        <v>768</v>
      </c>
      <c r="HK24" s="703"/>
      <c r="HL24" s="703"/>
      <c r="HM24" s="703"/>
      <c r="HN24" s="703"/>
      <c r="HO24" s="704"/>
      <c r="HP24"/>
      <c r="HQ24"/>
      <c r="HR24"/>
    </row>
    <row r="25" spans="1:226" ht="30" customHeight="1">
      <c r="A25" s="854">
        <v>9</v>
      </c>
      <c r="B25" s="855" t="s">
        <v>769</v>
      </c>
      <c r="C25" s="707">
        <v>1895</v>
      </c>
      <c r="D25" s="709" t="s">
        <v>644</v>
      </c>
      <c r="E25" s="707">
        <v>14209277</v>
      </c>
      <c r="F25" s="707">
        <v>1393</v>
      </c>
      <c r="G25" s="704">
        <v>1905</v>
      </c>
      <c r="I25" s="854">
        <v>9</v>
      </c>
      <c r="J25" s="855" t="s">
        <v>769</v>
      </c>
      <c r="K25" s="707">
        <v>1541</v>
      </c>
      <c r="L25" s="707">
        <v>16949</v>
      </c>
      <c r="M25" s="707">
        <v>10987698</v>
      </c>
      <c r="N25" s="707">
        <v>1173</v>
      </c>
      <c r="O25" s="856">
        <v>1554</v>
      </c>
      <c r="P25" s="853"/>
      <c r="Q25" s="854">
        <v>9</v>
      </c>
      <c r="R25" s="855" t="s">
        <v>769</v>
      </c>
      <c r="S25" s="707">
        <v>1541</v>
      </c>
      <c r="T25" s="707">
        <v>16949</v>
      </c>
      <c r="U25" s="707">
        <v>10987698</v>
      </c>
      <c r="V25" s="707">
        <v>1167</v>
      </c>
      <c r="W25" s="856">
        <v>1541</v>
      </c>
      <c r="X25" s="853"/>
      <c r="Y25" s="854">
        <v>9</v>
      </c>
      <c r="Z25" s="855" t="s">
        <v>769</v>
      </c>
      <c r="AA25" s="707">
        <v>1541</v>
      </c>
      <c r="AB25" s="707">
        <v>16825</v>
      </c>
      <c r="AC25" s="707">
        <v>10831589</v>
      </c>
      <c r="AD25" s="707">
        <v>1167</v>
      </c>
      <c r="AE25" s="704">
        <v>1541</v>
      </c>
      <c r="AF25" s="853"/>
      <c r="AG25" s="854">
        <v>9</v>
      </c>
      <c r="AH25" s="855" t="s">
        <v>769</v>
      </c>
      <c r="AI25" s="707">
        <v>122</v>
      </c>
      <c r="AJ25" s="707">
        <v>122</v>
      </c>
      <c r="AK25" s="707">
        <v>154798</v>
      </c>
      <c r="AL25" s="707">
        <v>90</v>
      </c>
      <c r="AM25" s="856">
        <v>122</v>
      </c>
      <c r="AN25" s="853"/>
      <c r="AO25" s="854">
        <v>9</v>
      </c>
      <c r="AP25" s="855" t="s">
        <v>769</v>
      </c>
      <c r="AQ25" s="707">
        <v>2</v>
      </c>
      <c r="AR25" s="707">
        <v>2</v>
      </c>
      <c r="AS25" s="707">
        <v>1311</v>
      </c>
      <c r="AT25" s="707">
        <v>2</v>
      </c>
      <c r="AU25" s="704">
        <v>2</v>
      </c>
      <c r="AV25" s="853"/>
      <c r="AW25" s="854">
        <v>9</v>
      </c>
      <c r="AX25" s="855" t="s">
        <v>769</v>
      </c>
      <c r="AY25" s="707"/>
      <c r="AZ25" s="707"/>
      <c r="BA25" s="707"/>
      <c r="BB25" s="707"/>
      <c r="BC25" s="704"/>
      <c r="BD25" s="853"/>
      <c r="BE25" s="854">
        <v>9</v>
      </c>
      <c r="BF25" s="855" t="s">
        <v>769</v>
      </c>
      <c r="BG25" s="707">
        <v>338</v>
      </c>
      <c r="BH25" s="707">
        <v>3398</v>
      </c>
      <c r="BI25" s="707">
        <v>3103305</v>
      </c>
      <c r="BJ25" s="707">
        <v>217</v>
      </c>
      <c r="BK25" s="704">
        <v>338</v>
      </c>
      <c r="BL25" s="853"/>
      <c r="BM25" s="854">
        <v>9</v>
      </c>
      <c r="BN25" s="855" t="s">
        <v>769</v>
      </c>
      <c r="BO25" s="707">
        <v>338</v>
      </c>
      <c r="BP25" s="707">
        <v>3398</v>
      </c>
      <c r="BQ25" s="707">
        <v>3103305</v>
      </c>
      <c r="BR25" s="707">
        <v>217</v>
      </c>
      <c r="BS25" s="704">
        <v>338</v>
      </c>
      <c r="BT25" s="853"/>
      <c r="BU25" s="854">
        <v>9</v>
      </c>
      <c r="BV25" s="855" t="s">
        <v>769</v>
      </c>
      <c r="BW25" s="707">
        <v>338</v>
      </c>
      <c r="BX25" s="707">
        <v>3352</v>
      </c>
      <c r="BY25" s="707">
        <v>3035653</v>
      </c>
      <c r="BZ25" s="707">
        <v>217</v>
      </c>
      <c r="CA25" s="856">
        <v>338</v>
      </c>
      <c r="CB25" s="853"/>
      <c r="CC25" s="854">
        <v>9</v>
      </c>
      <c r="CD25" s="855" t="s">
        <v>769</v>
      </c>
      <c r="CE25" s="707">
        <v>43</v>
      </c>
      <c r="CF25" s="707">
        <v>43</v>
      </c>
      <c r="CG25" s="707">
        <v>65231</v>
      </c>
      <c r="CH25" s="707">
        <v>28</v>
      </c>
      <c r="CI25" s="704">
        <v>43</v>
      </c>
      <c r="CJ25" s="853"/>
      <c r="CK25" s="854">
        <v>9</v>
      </c>
      <c r="CL25" s="855" t="s">
        <v>769</v>
      </c>
      <c r="CM25" s="707">
        <v>3</v>
      </c>
      <c r="CN25" s="707">
        <v>3</v>
      </c>
      <c r="CO25" s="707">
        <v>2421</v>
      </c>
      <c r="CP25" s="707">
        <v>2</v>
      </c>
      <c r="CQ25" s="704">
        <v>3</v>
      </c>
      <c r="CR25" s="853"/>
      <c r="CS25" s="854">
        <v>9</v>
      </c>
      <c r="CT25" s="855" t="s">
        <v>769</v>
      </c>
      <c r="CU25" s="707"/>
      <c r="CV25" s="707"/>
      <c r="CW25" s="707"/>
      <c r="CX25" s="707"/>
      <c r="CY25" s="704"/>
      <c r="CZ25" s="853"/>
      <c r="DA25" s="854">
        <v>9</v>
      </c>
      <c r="DB25" s="855" t="s">
        <v>769</v>
      </c>
      <c r="DC25" s="707">
        <v>16</v>
      </c>
      <c r="DD25" s="707">
        <v>84</v>
      </c>
      <c r="DE25" s="707">
        <v>118274</v>
      </c>
      <c r="DF25" s="707">
        <v>3</v>
      </c>
      <c r="DG25" s="704">
        <v>13</v>
      </c>
      <c r="DH25" s="1225"/>
      <c r="DI25" s="854">
        <v>9</v>
      </c>
      <c r="DJ25" s="855" t="s">
        <v>769</v>
      </c>
      <c r="DK25" s="707"/>
      <c r="DL25" s="707"/>
      <c r="DM25" s="707"/>
      <c r="DN25" s="707"/>
      <c r="DO25" s="856"/>
      <c r="DP25" s="853"/>
      <c r="DQ25" s="854">
        <v>9</v>
      </c>
      <c r="DR25" s="855" t="s">
        <v>769</v>
      </c>
      <c r="DS25" s="707"/>
      <c r="DT25" s="707"/>
      <c r="DU25" s="707"/>
      <c r="DV25" s="707"/>
      <c r="DW25" s="704"/>
      <c r="DX25" s="853"/>
      <c r="DY25" s="854">
        <v>9</v>
      </c>
      <c r="DZ25" s="855" t="s">
        <v>769</v>
      </c>
      <c r="EA25" s="707"/>
      <c r="EB25" s="707"/>
      <c r="EC25" s="707"/>
      <c r="ED25" s="707"/>
      <c r="EE25" s="704"/>
      <c r="EF25" s="853"/>
      <c r="EG25" s="854">
        <v>9</v>
      </c>
      <c r="EH25" s="855" t="s">
        <v>769</v>
      </c>
      <c r="EI25" s="707"/>
      <c r="EJ25" s="707"/>
      <c r="EK25" s="707"/>
      <c r="EL25" s="707"/>
      <c r="EM25" s="856"/>
      <c r="EN25" s="853"/>
      <c r="EO25" s="854">
        <v>9</v>
      </c>
      <c r="EP25" s="855" t="s">
        <v>769</v>
      </c>
      <c r="EQ25" s="707"/>
      <c r="ER25" s="707"/>
      <c r="ES25" s="707"/>
      <c r="ET25" s="707"/>
      <c r="EU25" s="704"/>
      <c r="EV25" s="853"/>
      <c r="EW25" s="854">
        <v>9</v>
      </c>
      <c r="EX25" s="855" t="s">
        <v>769</v>
      </c>
      <c r="EY25" s="707"/>
      <c r="EZ25" s="707"/>
      <c r="FA25" s="707"/>
      <c r="FB25" s="707"/>
      <c r="FC25" s="856"/>
      <c r="FD25" s="853"/>
      <c r="FE25" s="854">
        <v>9</v>
      </c>
      <c r="FF25" s="855" t="s">
        <v>769</v>
      </c>
      <c r="FG25" s="707"/>
      <c r="FH25" s="707"/>
      <c r="FI25" s="707"/>
      <c r="FJ25" s="707"/>
      <c r="FK25" s="704"/>
      <c r="FL25" s="853"/>
      <c r="FM25" s="854">
        <v>9</v>
      </c>
      <c r="FN25" s="855" t="s">
        <v>769</v>
      </c>
      <c r="FO25" s="707"/>
      <c r="FP25" s="707"/>
      <c r="FQ25" s="707"/>
      <c r="FR25" s="707"/>
      <c r="FS25" s="856"/>
      <c r="FT25" s="853"/>
      <c r="FU25" s="854">
        <v>9</v>
      </c>
      <c r="FV25" s="855" t="s">
        <v>769</v>
      </c>
      <c r="FW25" s="707"/>
      <c r="FX25" s="707"/>
      <c r="FY25" s="707"/>
      <c r="FZ25" s="707"/>
      <c r="GA25" s="704"/>
      <c r="GB25" s="853"/>
      <c r="GC25" s="854">
        <v>9</v>
      </c>
      <c r="GD25" s="855" t="s">
        <v>769</v>
      </c>
      <c r="GE25" s="707"/>
      <c r="GF25" s="707"/>
      <c r="GG25" s="707"/>
      <c r="GH25" s="707"/>
      <c r="GI25" s="704"/>
      <c r="GJ25" s="853"/>
      <c r="GK25" s="854">
        <v>9</v>
      </c>
      <c r="GL25" s="855" t="s">
        <v>769</v>
      </c>
      <c r="GM25" s="707"/>
      <c r="GN25" s="707"/>
      <c r="GO25" s="707"/>
      <c r="GP25" s="707"/>
      <c r="GQ25" s="856"/>
      <c r="GR25" s="853"/>
      <c r="GS25" s="854">
        <v>9</v>
      </c>
      <c r="GT25" s="855" t="s">
        <v>769</v>
      </c>
      <c r="GU25" s="707"/>
      <c r="GV25" s="707"/>
      <c r="GW25" s="707"/>
      <c r="GX25" s="707"/>
      <c r="GY25" s="704"/>
      <c r="GZ25" s="853"/>
      <c r="HA25" s="854">
        <v>9</v>
      </c>
      <c r="HB25" s="855" t="s">
        <v>769</v>
      </c>
      <c r="HC25" s="707"/>
      <c r="HD25" s="707"/>
      <c r="HE25" s="707"/>
      <c r="HF25" s="707"/>
      <c r="HG25" s="856"/>
      <c r="HH25" s="853"/>
      <c r="HI25" s="854">
        <v>9</v>
      </c>
      <c r="HJ25" s="855" t="s">
        <v>769</v>
      </c>
      <c r="HK25" s="707"/>
      <c r="HL25" s="707"/>
      <c r="HM25" s="707"/>
      <c r="HN25" s="707"/>
      <c r="HO25" s="704"/>
      <c r="HP25"/>
      <c r="HQ25"/>
      <c r="HR25"/>
    </row>
    <row r="26" spans="1:226" ht="30" customHeight="1">
      <c r="A26" s="854">
        <v>10</v>
      </c>
      <c r="B26" s="855" t="s">
        <v>770</v>
      </c>
      <c r="C26" s="703">
        <v>1435</v>
      </c>
      <c r="D26" s="603" t="s">
        <v>644</v>
      </c>
      <c r="E26" s="703">
        <v>9790284</v>
      </c>
      <c r="F26" s="703">
        <v>1013</v>
      </c>
      <c r="G26" s="704">
        <v>1451</v>
      </c>
      <c r="I26" s="854">
        <v>10</v>
      </c>
      <c r="J26" s="855" t="s">
        <v>770</v>
      </c>
      <c r="K26" s="703">
        <v>1192</v>
      </c>
      <c r="L26" s="703">
        <v>12635</v>
      </c>
      <c r="M26" s="703">
        <v>7859258</v>
      </c>
      <c r="N26" s="703">
        <v>893</v>
      </c>
      <c r="O26" s="856">
        <v>1203</v>
      </c>
      <c r="P26" s="853"/>
      <c r="Q26" s="854">
        <v>10</v>
      </c>
      <c r="R26" s="855" t="s">
        <v>770</v>
      </c>
      <c r="S26" s="703">
        <v>1192</v>
      </c>
      <c r="T26" s="703">
        <v>12494</v>
      </c>
      <c r="U26" s="703">
        <v>7851903</v>
      </c>
      <c r="V26" s="703">
        <v>893</v>
      </c>
      <c r="W26" s="856">
        <v>1203</v>
      </c>
      <c r="X26" s="853"/>
      <c r="Y26" s="854">
        <v>10</v>
      </c>
      <c r="Z26" s="855" t="s">
        <v>770</v>
      </c>
      <c r="AA26" s="703">
        <v>1183</v>
      </c>
      <c r="AB26" s="703">
        <v>12401</v>
      </c>
      <c r="AC26" s="703">
        <v>7721965</v>
      </c>
      <c r="AD26" s="703">
        <v>885</v>
      </c>
      <c r="AE26" s="704">
        <v>1192</v>
      </c>
      <c r="AF26" s="853"/>
      <c r="AG26" s="854">
        <v>10</v>
      </c>
      <c r="AH26" s="855" t="s">
        <v>770</v>
      </c>
      <c r="AI26" s="703">
        <v>98</v>
      </c>
      <c r="AJ26" s="703">
        <v>103</v>
      </c>
      <c r="AK26" s="703">
        <v>129468</v>
      </c>
      <c r="AL26" s="703">
        <v>73</v>
      </c>
      <c r="AM26" s="856">
        <v>116</v>
      </c>
      <c r="AN26" s="853"/>
      <c r="AO26" s="854">
        <v>10</v>
      </c>
      <c r="AP26" s="855" t="s">
        <v>770</v>
      </c>
      <c r="AQ26" s="703">
        <v>1</v>
      </c>
      <c r="AR26" s="703">
        <v>1</v>
      </c>
      <c r="AS26" s="703">
        <v>500</v>
      </c>
      <c r="AT26" s="703">
        <v>1</v>
      </c>
      <c r="AU26" s="704">
        <v>1</v>
      </c>
      <c r="AV26" s="853"/>
      <c r="AW26" s="854">
        <v>10</v>
      </c>
      <c r="AX26" s="855" t="s">
        <v>770</v>
      </c>
      <c r="AY26" s="703"/>
      <c r="AZ26" s="703"/>
      <c r="BA26" s="703"/>
      <c r="BB26" s="703"/>
      <c r="BC26" s="704"/>
      <c r="BD26" s="853"/>
      <c r="BE26" s="854">
        <v>10</v>
      </c>
      <c r="BF26" s="855" t="s">
        <v>770</v>
      </c>
      <c r="BG26" s="703">
        <v>212</v>
      </c>
      <c r="BH26" s="703">
        <v>2159</v>
      </c>
      <c r="BI26" s="703">
        <v>1741034</v>
      </c>
      <c r="BJ26" s="703">
        <v>116</v>
      </c>
      <c r="BK26" s="704">
        <v>222</v>
      </c>
      <c r="BL26" s="853"/>
      <c r="BM26" s="854">
        <v>10</v>
      </c>
      <c r="BN26" s="855" t="s">
        <v>770</v>
      </c>
      <c r="BO26" s="703">
        <v>212</v>
      </c>
      <c r="BP26" s="703">
        <v>2151</v>
      </c>
      <c r="BQ26" s="703">
        <v>1740223</v>
      </c>
      <c r="BR26" s="703">
        <v>116</v>
      </c>
      <c r="BS26" s="704">
        <v>222</v>
      </c>
      <c r="BT26" s="853"/>
      <c r="BU26" s="854">
        <v>10</v>
      </c>
      <c r="BV26" s="855" t="s">
        <v>770</v>
      </c>
      <c r="BW26" s="703">
        <v>207</v>
      </c>
      <c r="BX26" s="703">
        <v>2139</v>
      </c>
      <c r="BY26" s="703">
        <v>1706244</v>
      </c>
      <c r="BZ26" s="703">
        <v>116</v>
      </c>
      <c r="CA26" s="856">
        <v>211</v>
      </c>
      <c r="CB26" s="853"/>
      <c r="CC26" s="854">
        <v>10</v>
      </c>
      <c r="CD26" s="855" t="s">
        <v>770</v>
      </c>
      <c r="CE26" s="703">
        <v>19</v>
      </c>
      <c r="CF26" s="703">
        <v>20</v>
      </c>
      <c r="CG26" s="703">
        <v>34790</v>
      </c>
      <c r="CH26" s="703">
        <v>14</v>
      </c>
      <c r="CI26" s="704">
        <v>15</v>
      </c>
      <c r="CJ26" s="853"/>
      <c r="CK26" s="854">
        <v>10</v>
      </c>
      <c r="CL26" s="855" t="s">
        <v>770</v>
      </c>
      <c r="CM26" s="703"/>
      <c r="CN26" s="703"/>
      <c r="CO26" s="703"/>
      <c r="CP26" s="703"/>
      <c r="CQ26" s="704"/>
      <c r="CR26" s="853"/>
      <c r="CS26" s="854">
        <v>10</v>
      </c>
      <c r="CT26" s="855" t="s">
        <v>770</v>
      </c>
      <c r="CU26" s="703"/>
      <c r="CV26" s="703"/>
      <c r="CW26" s="703"/>
      <c r="CX26" s="703"/>
      <c r="CY26" s="704"/>
      <c r="CZ26" s="853"/>
      <c r="DA26" s="854">
        <v>10</v>
      </c>
      <c r="DB26" s="855" t="s">
        <v>770</v>
      </c>
      <c r="DC26" s="703">
        <v>31</v>
      </c>
      <c r="DD26" s="703">
        <v>172</v>
      </c>
      <c r="DE26" s="703">
        <v>189992</v>
      </c>
      <c r="DF26" s="703">
        <v>4</v>
      </c>
      <c r="DG26" s="704">
        <v>26</v>
      </c>
      <c r="DH26" s="1225"/>
      <c r="DI26" s="854">
        <v>10</v>
      </c>
      <c r="DJ26" s="855" t="s">
        <v>770</v>
      </c>
      <c r="DK26" s="703">
        <v>1</v>
      </c>
      <c r="DL26" s="703">
        <v>5</v>
      </c>
      <c r="DM26" s="703">
        <v>6092</v>
      </c>
      <c r="DN26" s="703">
        <v>1</v>
      </c>
      <c r="DO26" s="856">
        <v>4</v>
      </c>
      <c r="DP26" s="853"/>
      <c r="DQ26" s="854">
        <v>10</v>
      </c>
      <c r="DR26" s="855" t="s">
        <v>770</v>
      </c>
      <c r="DS26" s="703">
        <v>1</v>
      </c>
      <c r="DT26" s="703">
        <v>4</v>
      </c>
      <c r="DU26" s="703">
        <v>3783</v>
      </c>
      <c r="DV26" s="703">
        <v>1</v>
      </c>
      <c r="DW26" s="704">
        <v>4</v>
      </c>
      <c r="DX26" s="853"/>
      <c r="DY26" s="854">
        <v>10</v>
      </c>
      <c r="DZ26" s="855" t="s">
        <v>770</v>
      </c>
      <c r="EA26" s="703">
        <v>1</v>
      </c>
      <c r="EB26" s="703">
        <v>4</v>
      </c>
      <c r="EC26" s="703">
        <v>3783</v>
      </c>
      <c r="ED26" s="703">
        <v>1</v>
      </c>
      <c r="EE26" s="704">
        <v>4</v>
      </c>
      <c r="EF26" s="853"/>
      <c r="EG26" s="854">
        <v>10</v>
      </c>
      <c r="EH26" s="855" t="s">
        <v>770</v>
      </c>
      <c r="EI26" s="703"/>
      <c r="EJ26" s="703"/>
      <c r="EK26" s="703"/>
      <c r="EL26" s="703"/>
      <c r="EM26" s="856"/>
      <c r="EN26" s="853"/>
      <c r="EO26" s="854">
        <v>10</v>
      </c>
      <c r="EP26" s="855" t="s">
        <v>770</v>
      </c>
      <c r="EQ26" s="703"/>
      <c r="ER26" s="703"/>
      <c r="ES26" s="703"/>
      <c r="ET26" s="703"/>
      <c r="EU26" s="704"/>
      <c r="EV26" s="853"/>
      <c r="EW26" s="854">
        <v>10</v>
      </c>
      <c r="EX26" s="855" t="s">
        <v>770</v>
      </c>
      <c r="EY26" s="703"/>
      <c r="EZ26" s="703"/>
      <c r="FA26" s="703"/>
      <c r="FB26" s="703"/>
      <c r="FC26" s="856"/>
      <c r="FD26" s="853"/>
      <c r="FE26" s="854">
        <v>10</v>
      </c>
      <c r="FF26" s="855" t="s">
        <v>770</v>
      </c>
      <c r="FG26" s="703">
        <v>1</v>
      </c>
      <c r="FH26" s="703">
        <v>1</v>
      </c>
      <c r="FI26" s="703">
        <v>2309</v>
      </c>
      <c r="FJ26" s="703">
        <v>1</v>
      </c>
      <c r="FK26" s="704">
        <v>4</v>
      </c>
      <c r="FL26" s="853"/>
      <c r="FM26" s="854">
        <v>10</v>
      </c>
      <c r="FN26" s="855" t="s">
        <v>770</v>
      </c>
      <c r="FO26" s="703"/>
      <c r="FP26" s="703"/>
      <c r="FQ26" s="703"/>
      <c r="FR26" s="703"/>
      <c r="FS26" s="856"/>
      <c r="FT26" s="853"/>
      <c r="FU26" s="854">
        <v>10</v>
      </c>
      <c r="FV26" s="855" t="s">
        <v>770</v>
      </c>
      <c r="FW26" s="703"/>
      <c r="FX26" s="703"/>
      <c r="FY26" s="703"/>
      <c r="FZ26" s="703"/>
      <c r="GA26" s="704"/>
      <c r="GB26" s="853"/>
      <c r="GC26" s="854">
        <v>10</v>
      </c>
      <c r="GD26" s="855" t="s">
        <v>770</v>
      </c>
      <c r="GE26" s="703"/>
      <c r="GF26" s="703"/>
      <c r="GG26" s="703"/>
      <c r="GH26" s="703"/>
      <c r="GI26" s="704"/>
      <c r="GJ26" s="853"/>
      <c r="GK26" s="854">
        <v>10</v>
      </c>
      <c r="GL26" s="855" t="s">
        <v>770</v>
      </c>
      <c r="GM26" s="703"/>
      <c r="GN26" s="703"/>
      <c r="GO26" s="703"/>
      <c r="GP26" s="703"/>
      <c r="GQ26" s="856"/>
      <c r="GR26" s="853"/>
      <c r="GS26" s="854">
        <v>10</v>
      </c>
      <c r="GT26" s="855" t="s">
        <v>770</v>
      </c>
      <c r="GU26" s="703"/>
      <c r="GV26" s="703"/>
      <c r="GW26" s="703"/>
      <c r="GX26" s="703"/>
      <c r="GY26" s="704"/>
      <c r="GZ26" s="853"/>
      <c r="HA26" s="854">
        <v>10</v>
      </c>
      <c r="HB26" s="855" t="s">
        <v>770</v>
      </c>
      <c r="HC26" s="703"/>
      <c r="HD26" s="703"/>
      <c r="HE26" s="703"/>
      <c r="HF26" s="703"/>
      <c r="HG26" s="856"/>
      <c r="HH26" s="853"/>
      <c r="HI26" s="854">
        <v>10</v>
      </c>
      <c r="HJ26" s="855" t="s">
        <v>770</v>
      </c>
      <c r="HK26" s="703"/>
      <c r="HL26" s="703"/>
      <c r="HM26" s="703"/>
      <c r="HN26" s="703"/>
      <c r="HO26" s="704"/>
      <c r="HP26"/>
      <c r="HQ26"/>
      <c r="HR26"/>
    </row>
    <row r="27" spans="1:226" ht="30" customHeight="1">
      <c r="A27" s="857">
        <v>11</v>
      </c>
      <c r="B27" s="858" t="s">
        <v>771</v>
      </c>
      <c r="C27" s="703">
        <v>4701</v>
      </c>
      <c r="D27" s="603" t="s">
        <v>644</v>
      </c>
      <c r="E27" s="703">
        <v>29984757</v>
      </c>
      <c r="F27" s="703">
        <v>2799</v>
      </c>
      <c r="G27" s="704">
        <v>4132</v>
      </c>
      <c r="I27" s="857">
        <v>11</v>
      </c>
      <c r="J27" s="858" t="s">
        <v>771</v>
      </c>
      <c r="K27" s="703">
        <v>2945</v>
      </c>
      <c r="L27" s="703">
        <v>31588</v>
      </c>
      <c r="M27" s="703">
        <v>19972452</v>
      </c>
      <c r="N27" s="703">
        <v>2260</v>
      </c>
      <c r="O27" s="856">
        <v>2945</v>
      </c>
      <c r="P27" s="853"/>
      <c r="Q27" s="857">
        <v>11</v>
      </c>
      <c r="R27" s="858" t="s">
        <v>771</v>
      </c>
      <c r="S27" s="703">
        <v>2945</v>
      </c>
      <c r="T27" s="703">
        <v>31588</v>
      </c>
      <c r="U27" s="703">
        <v>19972452</v>
      </c>
      <c r="V27" s="703">
        <v>2260</v>
      </c>
      <c r="W27" s="856">
        <v>2945</v>
      </c>
      <c r="X27" s="853"/>
      <c r="Y27" s="857">
        <v>11</v>
      </c>
      <c r="Z27" s="858" t="s">
        <v>771</v>
      </c>
      <c r="AA27" s="703">
        <v>2945</v>
      </c>
      <c r="AB27" s="703">
        <v>31398</v>
      </c>
      <c r="AC27" s="703">
        <v>19800774</v>
      </c>
      <c r="AD27" s="703">
        <v>2260</v>
      </c>
      <c r="AE27" s="704">
        <v>2945</v>
      </c>
      <c r="AF27" s="853"/>
      <c r="AG27" s="857">
        <v>11</v>
      </c>
      <c r="AH27" s="858" t="s">
        <v>771</v>
      </c>
      <c r="AI27" s="703">
        <v>180</v>
      </c>
      <c r="AJ27" s="703">
        <v>180</v>
      </c>
      <c r="AK27" s="703">
        <v>165263</v>
      </c>
      <c r="AL27" s="703">
        <v>125</v>
      </c>
      <c r="AM27" s="856">
        <v>2945</v>
      </c>
      <c r="AN27" s="853"/>
      <c r="AO27" s="857">
        <v>11</v>
      </c>
      <c r="AP27" s="858" t="s">
        <v>771</v>
      </c>
      <c r="AQ27" s="703">
        <v>10</v>
      </c>
      <c r="AR27" s="703">
        <v>10</v>
      </c>
      <c r="AS27" s="703">
        <v>6415</v>
      </c>
      <c r="AT27" s="703">
        <v>8</v>
      </c>
      <c r="AU27" s="704">
        <v>2945</v>
      </c>
      <c r="AV27" s="853"/>
      <c r="AW27" s="857">
        <v>11</v>
      </c>
      <c r="AX27" s="858" t="s">
        <v>771</v>
      </c>
      <c r="AY27" s="703"/>
      <c r="AZ27" s="703"/>
      <c r="BA27" s="703"/>
      <c r="BB27" s="703"/>
      <c r="BC27" s="704"/>
      <c r="BD27" s="853"/>
      <c r="BE27" s="857">
        <v>11</v>
      </c>
      <c r="BF27" s="858" t="s">
        <v>771</v>
      </c>
      <c r="BG27" s="703">
        <v>1420</v>
      </c>
      <c r="BH27" s="703">
        <v>16488</v>
      </c>
      <c r="BI27" s="703">
        <v>7476468</v>
      </c>
      <c r="BJ27" s="703">
        <v>508</v>
      </c>
      <c r="BK27" s="704">
        <v>912</v>
      </c>
      <c r="BL27" s="853"/>
      <c r="BM27" s="857">
        <v>11</v>
      </c>
      <c r="BN27" s="858" t="s">
        <v>771</v>
      </c>
      <c r="BO27" s="703">
        <v>912</v>
      </c>
      <c r="BP27" s="703">
        <v>8391</v>
      </c>
      <c r="BQ27" s="703">
        <v>6176547</v>
      </c>
      <c r="BR27" s="703">
        <v>508</v>
      </c>
      <c r="BS27" s="704">
        <v>912</v>
      </c>
      <c r="BT27" s="853"/>
      <c r="BU27" s="857">
        <v>11</v>
      </c>
      <c r="BV27" s="858" t="s">
        <v>771</v>
      </c>
      <c r="BW27" s="703">
        <v>912</v>
      </c>
      <c r="BX27" s="703">
        <v>8254</v>
      </c>
      <c r="BY27" s="703">
        <v>6055725</v>
      </c>
      <c r="BZ27" s="703">
        <v>508</v>
      </c>
      <c r="CA27" s="856">
        <v>912</v>
      </c>
      <c r="CB27" s="853"/>
      <c r="CC27" s="857">
        <v>11</v>
      </c>
      <c r="CD27" s="858" t="s">
        <v>771</v>
      </c>
      <c r="CE27" s="703">
        <v>137</v>
      </c>
      <c r="CF27" s="703">
        <v>137</v>
      </c>
      <c r="CG27" s="703">
        <v>120822</v>
      </c>
      <c r="CH27" s="703">
        <v>76</v>
      </c>
      <c r="CI27" s="704">
        <v>912</v>
      </c>
      <c r="CJ27" s="853"/>
      <c r="CK27" s="857">
        <v>11</v>
      </c>
      <c r="CL27" s="858" t="s">
        <v>771</v>
      </c>
      <c r="CM27" s="703"/>
      <c r="CN27" s="703"/>
      <c r="CO27" s="703"/>
      <c r="CP27" s="703"/>
      <c r="CQ27" s="704"/>
      <c r="CR27" s="853"/>
      <c r="CS27" s="857">
        <v>11</v>
      </c>
      <c r="CT27" s="858" t="s">
        <v>771</v>
      </c>
      <c r="CU27" s="703"/>
      <c r="CV27" s="703"/>
      <c r="CW27" s="703"/>
      <c r="CX27" s="703"/>
      <c r="CY27" s="704"/>
      <c r="CZ27" s="853"/>
      <c r="DA27" s="857">
        <v>11</v>
      </c>
      <c r="DB27" s="858" t="s">
        <v>771</v>
      </c>
      <c r="DC27" s="703">
        <v>370</v>
      </c>
      <c r="DD27" s="703">
        <v>4149</v>
      </c>
      <c r="DE27" s="703">
        <v>2535837</v>
      </c>
      <c r="DF27" s="703">
        <v>50</v>
      </c>
      <c r="DG27" s="704">
        <v>320</v>
      </c>
      <c r="DH27" s="1225"/>
      <c r="DI27" s="857">
        <v>11</v>
      </c>
      <c r="DJ27" s="858" t="s">
        <v>771</v>
      </c>
      <c r="DK27" s="703">
        <v>19</v>
      </c>
      <c r="DL27" s="703">
        <v>233</v>
      </c>
      <c r="DM27" s="703">
        <v>107105</v>
      </c>
      <c r="DN27" s="703">
        <v>4</v>
      </c>
      <c r="DO27" s="856">
        <v>15</v>
      </c>
      <c r="DP27" s="853"/>
      <c r="DQ27" s="857">
        <v>11</v>
      </c>
      <c r="DR27" s="858" t="s">
        <v>771</v>
      </c>
      <c r="DS27" s="703">
        <v>15</v>
      </c>
      <c r="DT27" s="703">
        <v>111</v>
      </c>
      <c r="DU27" s="703">
        <v>69281</v>
      </c>
      <c r="DV27" s="703">
        <v>4</v>
      </c>
      <c r="DW27" s="704">
        <v>15</v>
      </c>
      <c r="DX27" s="853"/>
      <c r="DY27" s="857">
        <v>11</v>
      </c>
      <c r="DZ27" s="858" t="s">
        <v>771</v>
      </c>
      <c r="EA27" s="703">
        <v>15</v>
      </c>
      <c r="EB27" s="703">
        <v>105</v>
      </c>
      <c r="EC27" s="703">
        <v>56151</v>
      </c>
      <c r="ED27" s="703">
        <v>4</v>
      </c>
      <c r="EE27" s="704">
        <v>15</v>
      </c>
      <c r="EF27" s="853"/>
      <c r="EG27" s="857">
        <v>11</v>
      </c>
      <c r="EH27" s="858" t="s">
        <v>771</v>
      </c>
      <c r="EI27" s="703">
        <v>6</v>
      </c>
      <c r="EJ27" s="703">
        <v>6</v>
      </c>
      <c r="EK27" s="703">
        <v>13130</v>
      </c>
      <c r="EL27" s="703">
        <v>2</v>
      </c>
      <c r="EM27" s="856">
        <v>15</v>
      </c>
      <c r="EN27" s="853"/>
      <c r="EO27" s="857">
        <v>11</v>
      </c>
      <c r="EP27" s="858" t="s">
        <v>771</v>
      </c>
      <c r="EQ27" s="703"/>
      <c r="ER27" s="703"/>
      <c r="ES27" s="703"/>
      <c r="ET27" s="703"/>
      <c r="EU27" s="704"/>
      <c r="EV27" s="853"/>
      <c r="EW27" s="857">
        <v>11</v>
      </c>
      <c r="EX27" s="858" t="s">
        <v>771</v>
      </c>
      <c r="EY27" s="703"/>
      <c r="EZ27" s="703"/>
      <c r="FA27" s="703"/>
      <c r="FB27" s="703"/>
      <c r="FC27" s="856"/>
      <c r="FD27" s="853"/>
      <c r="FE27" s="857">
        <v>11</v>
      </c>
      <c r="FF27" s="858" t="s">
        <v>771</v>
      </c>
      <c r="FG27" s="703">
        <v>4</v>
      </c>
      <c r="FH27" s="703">
        <v>17</v>
      </c>
      <c r="FI27" s="703">
        <v>31988</v>
      </c>
      <c r="FJ27" s="703">
        <v>4</v>
      </c>
      <c r="FK27" s="704">
        <v>15</v>
      </c>
      <c r="FL27" s="853"/>
      <c r="FM27" s="857">
        <v>11</v>
      </c>
      <c r="FN27" s="858" t="s">
        <v>771</v>
      </c>
      <c r="FO27" s="703">
        <v>7</v>
      </c>
      <c r="FP27" s="703">
        <v>54</v>
      </c>
      <c r="FQ27" s="703">
        <v>45922</v>
      </c>
      <c r="FR27" s="703">
        <v>3</v>
      </c>
      <c r="FS27" s="856">
        <v>4</v>
      </c>
      <c r="FT27" s="853"/>
      <c r="FU27" s="857">
        <v>11</v>
      </c>
      <c r="FV27" s="858" t="s">
        <v>771</v>
      </c>
      <c r="FW27" s="703">
        <v>4</v>
      </c>
      <c r="FX27" s="703">
        <v>23</v>
      </c>
      <c r="FY27" s="703">
        <v>26146</v>
      </c>
      <c r="FZ27" s="703">
        <v>3</v>
      </c>
      <c r="GA27" s="704">
        <v>4</v>
      </c>
      <c r="GB27" s="853"/>
      <c r="GC27" s="857">
        <v>11</v>
      </c>
      <c r="GD27" s="858" t="s">
        <v>771</v>
      </c>
      <c r="GE27" s="703">
        <v>4</v>
      </c>
      <c r="GF27" s="703">
        <v>22</v>
      </c>
      <c r="GG27" s="703">
        <v>23746</v>
      </c>
      <c r="GH27" s="703">
        <v>3</v>
      </c>
      <c r="GI27" s="704">
        <v>4</v>
      </c>
      <c r="GJ27" s="853"/>
      <c r="GK27" s="857">
        <v>11</v>
      </c>
      <c r="GL27" s="858" t="s">
        <v>771</v>
      </c>
      <c r="GM27" s="703">
        <v>1</v>
      </c>
      <c r="GN27" s="703">
        <v>1</v>
      </c>
      <c r="GO27" s="703">
        <v>2400</v>
      </c>
      <c r="GP27" s="703">
        <v>1</v>
      </c>
      <c r="GQ27" s="856">
        <v>4</v>
      </c>
      <c r="GR27" s="853"/>
      <c r="GS27" s="857">
        <v>11</v>
      </c>
      <c r="GT27" s="858" t="s">
        <v>771</v>
      </c>
      <c r="GU27" s="703"/>
      <c r="GV27" s="703"/>
      <c r="GW27" s="703"/>
      <c r="GX27" s="703"/>
      <c r="GY27" s="704"/>
      <c r="GZ27" s="853"/>
      <c r="HA27" s="857">
        <v>11</v>
      </c>
      <c r="HB27" s="858" t="s">
        <v>771</v>
      </c>
      <c r="HC27" s="703"/>
      <c r="HD27" s="703"/>
      <c r="HE27" s="703"/>
      <c r="HF27" s="703"/>
      <c r="HG27" s="856"/>
      <c r="HH27" s="853"/>
      <c r="HI27" s="857">
        <v>11</v>
      </c>
      <c r="HJ27" s="858" t="s">
        <v>771</v>
      </c>
      <c r="HK27" s="703">
        <v>3</v>
      </c>
      <c r="HL27" s="703">
        <v>9</v>
      </c>
      <c r="HM27" s="703">
        <v>19452</v>
      </c>
      <c r="HN27" s="703">
        <v>3</v>
      </c>
      <c r="HO27" s="704">
        <v>4</v>
      </c>
      <c r="HP27"/>
      <c r="HQ27"/>
      <c r="HR27"/>
    </row>
    <row r="28" spans="1:226" ht="30" customHeight="1">
      <c r="A28" s="854">
        <v>12</v>
      </c>
      <c r="B28" s="855" t="s">
        <v>772</v>
      </c>
      <c r="C28" s="703">
        <v>7760</v>
      </c>
      <c r="D28" s="603" t="s">
        <v>644</v>
      </c>
      <c r="E28" s="703">
        <v>56738036</v>
      </c>
      <c r="F28" s="703">
        <v>5532</v>
      </c>
      <c r="G28" s="704">
        <v>7702</v>
      </c>
      <c r="I28" s="854">
        <v>12</v>
      </c>
      <c r="J28" s="855" t="s">
        <v>772</v>
      </c>
      <c r="K28" s="703">
        <v>5769</v>
      </c>
      <c r="L28" s="703">
        <v>63677</v>
      </c>
      <c r="M28" s="703">
        <v>39615893</v>
      </c>
      <c r="N28" s="703">
        <v>4520</v>
      </c>
      <c r="O28" s="856">
        <v>5770</v>
      </c>
      <c r="P28" s="853"/>
      <c r="Q28" s="854">
        <v>12</v>
      </c>
      <c r="R28" s="855" t="s">
        <v>772</v>
      </c>
      <c r="S28" s="703">
        <v>5769</v>
      </c>
      <c r="T28" s="703">
        <v>63660</v>
      </c>
      <c r="U28" s="703">
        <v>39615893</v>
      </c>
      <c r="V28" s="703">
        <v>4520</v>
      </c>
      <c r="W28" s="856">
        <v>5770</v>
      </c>
      <c r="X28" s="853"/>
      <c r="Y28" s="854">
        <v>12</v>
      </c>
      <c r="Z28" s="855" t="s">
        <v>772</v>
      </c>
      <c r="AA28" s="703">
        <v>5769</v>
      </c>
      <c r="AB28" s="703">
        <v>63064</v>
      </c>
      <c r="AC28" s="703">
        <v>39156710</v>
      </c>
      <c r="AD28" s="703">
        <v>4520</v>
      </c>
      <c r="AE28" s="704">
        <v>5770</v>
      </c>
      <c r="AF28" s="853"/>
      <c r="AG28" s="854">
        <v>12</v>
      </c>
      <c r="AH28" s="855" t="s">
        <v>772</v>
      </c>
      <c r="AI28" s="703">
        <v>418</v>
      </c>
      <c r="AJ28" s="703">
        <v>605</v>
      </c>
      <c r="AK28" s="703">
        <v>454588</v>
      </c>
      <c r="AL28" s="703">
        <v>352</v>
      </c>
      <c r="AM28" s="856">
        <v>418</v>
      </c>
      <c r="AN28" s="853"/>
      <c r="AO28" s="854">
        <v>12</v>
      </c>
      <c r="AP28" s="855" t="s">
        <v>772</v>
      </c>
      <c r="AQ28" s="703">
        <v>5</v>
      </c>
      <c r="AR28" s="703">
        <v>5</v>
      </c>
      <c r="AS28" s="703">
        <v>2163</v>
      </c>
      <c r="AT28" s="703">
        <v>5</v>
      </c>
      <c r="AU28" s="704">
        <v>5</v>
      </c>
      <c r="AV28" s="853"/>
      <c r="AW28" s="854">
        <v>12</v>
      </c>
      <c r="AX28" s="855" t="s">
        <v>772</v>
      </c>
      <c r="AY28" s="703">
        <v>2</v>
      </c>
      <c r="AZ28" s="703">
        <v>3</v>
      </c>
      <c r="BA28" s="703">
        <v>2432</v>
      </c>
      <c r="BB28" s="703">
        <v>2</v>
      </c>
      <c r="BC28" s="704">
        <v>2</v>
      </c>
      <c r="BD28" s="853"/>
      <c r="BE28" s="854">
        <v>12</v>
      </c>
      <c r="BF28" s="855" t="s">
        <v>772</v>
      </c>
      <c r="BG28" s="703">
        <v>1475</v>
      </c>
      <c r="BH28" s="703">
        <v>18982</v>
      </c>
      <c r="BI28" s="703">
        <v>13287301</v>
      </c>
      <c r="BJ28" s="703">
        <v>955</v>
      </c>
      <c r="BK28" s="704">
        <v>1475</v>
      </c>
      <c r="BL28" s="853"/>
      <c r="BM28" s="854">
        <v>12</v>
      </c>
      <c r="BN28" s="855" t="s">
        <v>772</v>
      </c>
      <c r="BO28" s="703">
        <v>1475</v>
      </c>
      <c r="BP28" s="703">
        <v>16682</v>
      </c>
      <c r="BQ28" s="703">
        <v>13015481</v>
      </c>
      <c r="BR28" s="703">
        <v>955</v>
      </c>
      <c r="BS28" s="704">
        <v>1475</v>
      </c>
      <c r="BT28" s="853"/>
      <c r="BU28" s="854">
        <v>12</v>
      </c>
      <c r="BV28" s="855" t="s">
        <v>772</v>
      </c>
      <c r="BW28" s="703">
        <v>1474</v>
      </c>
      <c r="BX28" s="703">
        <v>16417</v>
      </c>
      <c r="BY28" s="703">
        <v>12594040</v>
      </c>
      <c r="BZ28" s="703">
        <v>941</v>
      </c>
      <c r="CA28" s="856">
        <v>1474</v>
      </c>
      <c r="CB28" s="853"/>
      <c r="CC28" s="854">
        <v>12</v>
      </c>
      <c r="CD28" s="855" t="s">
        <v>772</v>
      </c>
      <c r="CE28" s="703">
        <v>259</v>
      </c>
      <c r="CF28" s="703">
        <v>261</v>
      </c>
      <c r="CG28" s="703">
        <v>325927</v>
      </c>
      <c r="CH28" s="703">
        <v>170</v>
      </c>
      <c r="CI28" s="704">
        <v>269</v>
      </c>
      <c r="CJ28" s="853"/>
      <c r="CK28" s="854">
        <v>12</v>
      </c>
      <c r="CL28" s="855" t="s">
        <v>772</v>
      </c>
      <c r="CM28" s="703">
        <v>1</v>
      </c>
      <c r="CN28" s="703">
        <v>1</v>
      </c>
      <c r="CO28" s="703">
        <v>140</v>
      </c>
      <c r="CP28" s="703">
        <v>1</v>
      </c>
      <c r="CQ28" s="704">
        <v>1</v>
      </c>
      <c r="CR28" s="853"/>
      <c r="CS28" s="854">
        <v>12</v>
      </c>
      <c r="CT28" s="855" t="s">
        <v>772</v>
      </c>
      <c r="CU28" s="703">
        <v>5</v>
      </c>
      <c r="CV28" s="703">
        <v>21</v>
      </c>
      <c r="CW28" s="703">
        <v>7030</v>
      </c>
      <c r="CX28" s="703">
        <v>5</v>
      </c>
      <c r="CY28" s="704">
        <v>5</v>
      </c>
      <c r="CZ28" s="853"/>
      <c r="DA28" s="854">
        <v>12</v>
      </c>
      <c r="DB28" s="855" t="s">
        <v>772</v>
      </c>
      <c r="DC28" s="703">
        <v>524</v>
      </c>
      <c r="DD28" s="703">
        <v>4111</v>
      </c>
      <c r="DE28" s="703">
        <v>3834842</v>
      </c>
      <c r="DF28" s="703">
        <v>65</v>
      </c>
      <c r="DG28" s="704">
        <v>465</v>
      </c>
      <c r="DH28" s="1225"/>
      <c r="DI28" s="854">
        <v>12</v>
      </c>
      <c r="DJ28" s="855" t="s">
        <v>772</v>
      </c>
      <c r="DK28" s="703"/>
      <c r="DL28" s="703"/>
      <c r="DM28" s="703"/>
      <c r="DN28" s="703"/>
      <c r="DO28" s="856"/>
      <c r="DP28" s="853"/>
      <c r="DQ28" s="854">
        <v>12</v>
      </c>
      <c r="DR28" s="855" t="s">
        <v>772</v>
      </c>
      <c r="DS28" s="703"/>
      <c r="DT28" s="703"/>
      <c r="DU28" s="703"/>
      <c r="DV28" s="703"/>
      <c r="DW28" s="704"/>
      <c r="DX28" s="853"/>
      <c r="DY28" s="854">
        <v>12</v>
      </c>
      <c r="DZ28" s="855" t="s">
        <v>772</v>
      </c>
      <c r="EA28" s="703"/>
      <c r="EB28" s="703"/>
      <c r="EC28" s="703"/>
      <c r="ED28" s="703"/>
      <c r="EE28" s="704"/>
      <c r="EF28" s="853"/>
      <c r="EG28" s="854">
        <v>12</v>
      </c>
      <c r="EH28" s="855" t="s">
        <v>772</v>
      </c>
      <c r="EI28" s="703"/>
      <c r="EJ28" s="703"/>
      <c r="EK28" s="703"/>
      <c r="EL28" s="703"/>
      <c r="EM28" s="856"/>
      <c r="EN28" s="853"/>
      <c r="EO28" s="854">
        <v>12</v>
      </c>
      <c r="EP28" s="855" t="s">
        <v>772</v>
      </c>
      <c r="EQ28" s="703"/>
      <c r="ER28" s="703"/>
      <c r="ES28" s="703"/>
      <c r="ET28" s="703"/>
      <c r="EU28" s="704"/>
      <c r="EV28" s="853"/>
      <c r="EW28" s="854">
        <v>12</v>
      </c>
      <c r="EX28" s="855" t="s">
        <v>772</v>
      </c>
      <c r="EY28" s="703"/>
      <c r="EZ28" s="703"/>
      <c r="FA28" s="703"/>
      <c r="FB28" s="703"/>
      <c r="FC28" s="856"/>
      <c r="FD28" s="853"/>
      <c r="FE28" s="854">
        <v>12</v>
      </c>
      <c r="FF28" s="855" t="s">
        <v>772</v>
      </c>
      <c r="FG28" s="703"/>
      <c r="FH28" s="703"/>
      <c r="FI28" s="703"/>
      <c r="FJ28" s="703"/>
      <c r="FK28" s="704"/>
      <c r="FL28" s="853"/>
      <c r="FM28" s="854">
        <v>12</v>
      </c>
      <c r="FN28" s="855" t="s">
        <v>772</v>
      </c>
      <c r="FO28" s="703"/>
      <c r="FP28" s="703"/>
      <c r="FQ28" s="703"/>
      <c r="FR28" s="703"/>
      <c r="FS28" s="856"/>
      <c r="FT28" s="853"/>
      <c r="FU28" s="854">
        <v>12</v>
      </c>
      <c r="FV28" s="855" t="s">
        <v>772</v>
      </c>
      <c r="FW28" s="703"/>
      <c r="FX28" s="703"/>
      <c r="FY28" s="703"/>
      <c r="FZ28" s="703"/>
      <c r="GA28" s="704"/>
      <c r="GB28" s="853"/>
      <c r="GC28" s="854">
        <v>12</v>
      </c>
      <c r="GD28" s="855" t="s">
        <v>772</v>
      </c>
      <c r="GE28" s="703"/>
      <c r="GF28" s="703"/>
      <c r="GG28" s="703"/>
      <c r="GH28" s="703"/>
      <c r="GI28" s="704"/>
      <c r="GJ28" s="853"/>
      <c r="GK28" s="854">
        <v>12</v>
      </c>
      <c r="GL28" s="855" t="s">
        <v>772</v>
      </c>
      <c r="GM28" s="703"/>
      <c r="GN28" s="703"/>
      <c r="GO28" s="703"/>
      <c r="GP28" s="703"/>
      <c r="GQ28" s="856"/>
      <c r="GR28" s="853"/>
      <c r="GS28" s="854">
        <v>12</v>
      </c>
      <c r="GT28" s="855" t="s">
        <v>772</v>
      </c>
      <c r="GU28" s="703"/>
      <c r="GV28" s="703"/>
      <c r="GW28" s="703"/>
      <c r="GX28" s="703"/>
      <c r="GY28" s="704"/>
      <c r="GZ28" s="853"/>
      <c r="HA28" s="854">
        <v>12</v>
      </c>
      <c r="HB28" s="855" t="s">
        <v>772</v>
      </c>
      <c r="HC28" s="703"/>
      <c r="HD28" s="703"/>
      <c r="HE28" s="703"/>
      <c r="HF28" s="703"/>
      <c r="HG28" s="856"/>
      <c r="HH28" s="853"/>
      <c r="HI28" s="854">
        <v>12</v>
      </c>
      <c r="HJ28" s="855" t="s">
        <v>772</v>
      </c>
      <c r="HK28" s="703"/>
      <c r="HL28" s="703"/>
      <c r="HM28" s="703"/>
      <c r="HN28" s="703"/>
      <c r="HO28" s="704"/>
      <c r="HP28"/>
      <c r="HQ28"/>
      <c r="HR28"/>
    </row>
    <row r="29" spans="1:223" ht="30" customHeight="1">
      <c r="A29" s="857">
        <v>13</v>
      </c>
      <c r="B29" s="858" t="s">
        <v>773</v>
      </c>
      <c r="C29" s="703">
        <v>1527</v>
      </c>
      <c r="D29" s="603" t="s">
        <v>644</v>
      </c>
      <c r="E29" s="703">
        <v>10437509</v>
      </c>
      <c r="F29" s="703">
        <v>1089</v>
      </c>
      <c r="G29" s="704">
        <v>1530</v>
      </c>
      <c r="I29" s="857">
        <v>13</v>
      </c>
      <c r="J29" s="858" t="s">
        <v>773</v>
      </c>
      <c r="K29" s="703">
        <v>1345</v>
      </c>
      <c r="L29" s="703">
        <v>14358</v>
      </c>
      <c r="M29" s="703">
        <v>9008541</v>
      </c>
      <c r="N29" s="703">
        <v>988</v>
      </c>
      <c r="O29" s="856">
        <v>1347</v>
      </c>
      <c r="P29" s="853"/>
      <c r="Q29" s="857">
        <v>13</v>
      </c>
      <c r="R29" s="858" t="s">
        <v>773</v>
      </c>
      <c r="S29" s="703">
        <v>1345</v>
      </c>
      <c r="T29" s="703">
        <v>12507</v>
      </c>
      <c r="U29" s="703">
        <v>9007542</v>
      </c>
      <c r="V29" s="703">
        <v>988</v>
      </c>
      <c r="W29" s="856">
        <v>1347</v>
      </c>
      <c r="X29" s="853"/>
      <c r="Y29" s="857">
        <v>13</v>
      </c>
      <c r="Z29" s="858" t="s">
        <v>773</v>
      </c>
      <c r="AA29" s="703">
        <v>1344</v>
      </c>
      <c r="AB29" s="703">
        <v>12495</v>
      </c>
      <c r="AC29" s="703">
        <v>8948429</v>
      </c>
      <c r="AD29" s="703">
        <v>988</v>
      </c>
      <c r="AE29" s="704">
        <v>1347</v>
      </c>
      <c r="AF29" s="853"/>
      <c r="AG29" s="857">
        <v>13</v>
      </c>
      <c r="AH29" s="858" t="s">
        <v>773</v>
      </c>
      <c r="AI29" s="703">
        <v>45</v>
      </c>
      <c r="AJ29" s="703">
        <v>42</v>
      </c>
      <c r="AK29" s="703">
        <v>58303</v>
      </c>
      <c r="AL29" s="703">
        <v>35</v>
      </c>
      <c r="AM29" s="856">
        <v>47</v>
      </c>
      <c r="AN29" s="853"/>
      <c r="AO29" s="857">
        <v>13</v>
      </c>
      <c r="AP29" s="858" t="s">
        <v>773</v>
      </c>
      <c r="AQ29" s="703">
        <v>1</v>
      </c>
      <c r="AR29" s="703">
        <v>1</v>
      </c>
      <c r="AS29" s="703">
        <v>810</v>
      </c>
      <c r="AT29" s="703">
        <v>1</v>
      </c>
      <c r="AU29" s="704">
        <v>1</v>
      </c>
      <c r="AV29" s="853"/>
      <c r="AW29" s="857">
        <v>13</v>
      </c>
      <c r="AX29" s="858" t="s">
        <v>773</v>
      </c>
      <c r="AY29" s="703"/>
      <c r="AZ29" s="703"/>
      <c r="BA29" s="703"/>
      <c r="BB29" s="703"/>
      <c r="BC29" s="704"/>
      <c r="BD29" s="853"/>
      <c r="BE29" s="857">
        <v>13</v>
      </c>
      <c r="BF29" s="858" t="s">
        <v>773</v>
      </c>
      <c r="BG29" s="703">
        <v>137</v>
      </c>
      <c r="BH29" s="703">
        <v>1418</v>
      </c>
      <c r="BI29" s="703">
        <v>1134102</v>
      </c>
      <c r="BJ29" s="703">
        <v>96</v>
      </c>
      <c r="BK29" s="704">
        <v>137</v>
      </c>
      <c r="BL29" s="853"/>
      <c r="BM29" s="857">
        <v>13</v>
      </c>
      <c r="BN29" s="858" t="s">
        <v>773</v>
      </c>
      <c r="BO29" s="703">
        <v>137</v>
      </c>
      <c r="BP29" s="703">
        <v>1418</v>
      </c>
      <c r="BQ29" s="703">
        <v>1176407</v>
      </c>
      <c r="BR29" s="703">
        <v>96</v>
      </c>
      <c r="BS29" s="704">
        <v>137</v>
      </c>
      <c r="BT29" s="853"/>
      <c r="BU29" s="857">
        <v>13</v>
      </c>
      <c r="BV29" s="858" t="s">
        <v>773</v>
      </c>
      <c r="BW29" s="703">
        <v>137</v>
      </c>
      <c r="BX29" s="703">
        <v>1406</v>
      </c>
      <c r="BY29" s="703">
        <v>112169</v>
      </c>
      <c r="BZ29" s="703">
        <v>96</v>
      </c>
      <c r="CA29" s="856">
        <v>137</v>
      </c>
      <c r="CB29" s="853"/>
      <c r="CC29" s="857">
        <v>13</v>
      </c>
      <c r="CD29" s="858" t="s">
        <v>773</v>
      </c>
      <c r="CE29" s="703">
        <v>12</v>
      </c>
      <c r="CF29" s="703">
        <v>12</v>
      </c>
      <c r="CG29" s="703">
        <v>54733</v>
      </c>
      <c r="CH29" s="703">
        <v>9</v>
      </c>
      <c r="CI29" s="704">
        <v>13</v>
      </c>
      <c r="CJ29" s="853"/>
      <c r="CK29" s="857">
        <v>13</v>
      </c>
      <c r="CL29" s="858" t="s">
        <v>773</v>
      </c>
      <c r="CM29" s="703"/>
      <c r="CN29" s="703"/>
      <c r="CO29" s="703"/>
      <c r="CP29" s="703"/>
      <c r="CQ29" s="704"/>
      <c r="CR29" s="853"/>
      <c r="CS29" s="857">
        <v>13</v>
      </c>
      <c r="CT29" s="858" t="s">
        <v>773</v>
      </c>
      <c r="CU29" s="703"/>
      <c r="CV29" s="703"/>
      <c r="CW29" s="703"/>
      <c r="CX29" s="703"/>
      <c r="CY29" s="704"/>
      <c r="CZ29" s="853"/>
      <c r="DA29" s="857">
        <v>13</v>
      </c>
      <c r="DB29" s="858" t="s">
        <v>773</v>
      </c>
      <c r="DC29" s="703">
        <v>46</v>
      </c>
      <c r="DD29" s="703">
        <v>192</v>
      </c>
      <c r="DE29" s="703">
        <v>294956</v>
      </c>
      <c r="DF29" s="703">
        <v>6</v>
      </c>
      <c r="DG29" s="704">
        <v>47</v>
      </c>
      <c r="DH29" s="1225"/>
      <c r="DI29" s="857">
        <v>13</v>
      </c>
      <c r="DJ29" s="858" t="s">
        <v>773</v>
      </c>
      <c r="DK29" s="703"/>
      <c r="DL29" s="703"/>
      <c r="DM29" s="703"/>
      <c r="DN29" s="703"/>
      <c r="DO29" s="856"/>
      <c r="DP29" s="853"/>
      <c r="DQ29" s="857">
        <v>13</v>
      </c>
      <c r="DR29" s="858" t="s">
        <v>773</v>
      </c>
      <c r="DS29" s="703"/>
      <c r="DT29" s="703"/>
      <c r="DU29" s="703"/>
      <c r="DV29" s="703"/>
      <c r="DW29" s="704"/>
      <c r="DX29" s="853"/>
      <c r="DY29" s="857">
        <v>13</v>
      </c>
      <c r="DZ29" s="858" t="s">
        <v>773</v>
      </c>
      <c r="EA29" s="703"/>
      <c r="EB29" s="703"/>
      <c r="EC29" s="703"/>
      <c r="ED29" s="703"/>
      <c r="EE29" s="704"/>
      <c r="EF29" s="853"/>
      <c r="EG29" s="857">
        <v>13</v>
      </c>
      <c r="EH29" s="858" t="s">
        <v>773</v>
      </c>
      <c r="EI29" s="703"/>
      <c r="EJ29" s="703"/>
      <c r="EK29" s="703"/>
      <c r="EL29" s="703"/>
      <c r="EM29" s="856"/>
      <c r="EN29" s="853"/>
      <c r="EO29" s="857">
        <v>13</v>
      </c>
      <c r="EP29" s="858" t="s">
        <v>773</v>
      </c>
      <c r="EQ29" s="703"/>
      <c r="ER29" s="703"/>
      <c r="ES29" s="703"/>
      <c r="ET29" s="703"/>
      <c r="EU29" s="704"/>
      <c r="EV29" s="853"/>
      <c r="EW29" s="857">
        <v>13</v>
      </c>
      <c r="EX29" s="858" t="s">
        <v>773</v>
      </c>
      <c r="EY29" s="703"/>
      <c r="EZ29" s="703"/>
      <c r="FA29" s="703"/>
      <c r="FB29" s="703"/>
      <c r="FC29" s="856"/>
      <c r="FD29" s="853"/>
      <c r="FE29" s="857">
        <v>13</v>
      </c>
      <c r="FF29" s="858" t="s">
        <v>773</v>
      </c>
      <c r="FG29" s="703"/>
      <c r="FH29" s="703"/>
      <c r="FI29" s="703"/>
      <c r="FJ29" s="703"/>
      <c r="FK29" s="704"/>
      <c r="FL29" s="853"/>
      <c r="FM29" s="857">
        <v>13</v>
      </c>
      <c r="FN29" s="858" t="s">
        <v>773</v>
      </c>
      <c r="FO29" s="703"/>
      <c r="FP29" s="703"/>
      <c r="FQ29" s="703"/>
      <c r="FR29" s="703"/>
      <c r="FS29" s="856"/>
      <c r="FT29" s="853"/>
      <c r="FU29" s="857">
        <v>13</v>
      </c>
      <c r="FV29" s="858" t="s">
        <v>773</v>
      </c>
      <c r="FW29" s="703"/>
      <c r="FX29" s="703"/>
      <c r="FY29" s="703"/>
      <c r="FZ29" s="703"/>
      <c r="GA29" s="704"/>
      <c r="GB29" s="853"/>
      <c r="GC29" s="857">
        <v>13</v>
      </c>
      <c r="GD29" s="858" t="s">
        <v>773</v>
      </c>
      <c r="GE29" s="703"/>
      <c r="GF29" s="703"/>
      <c r="GG29" s="703"/>
      <c r="GH29" s="703"/>
      <c r="GI29" s="704"/>
      <c r="GJ29" s="853"/>
      <c r="GK29" s="857">
        <v>13</v>
      </c>
      <c r="GL29" s="858" t="s">
        <v>773</v>
      </c>
      <c r="GM29" s="703"/>
      <c r="GN29" s="703"/>
      <c r="GO29" s="703"/>
      <c r="GP29" s="703"/>
      <c r="GQ29" s="856"/>
      <c r="GR29" s="853"/>
      <c r="GS29" s="857">
        <v>13</v>
      </c>
      <c r="GT29" s="858" t="s">
        <v>773</v>
      </c>
      <c r="GU29" s="703"/>
      <c r="GV29" s="703"/>
      <c r="GW29" s="703"/>
      <c r="GX29" s="703"/>
      <c r="GY29" s="704"/>
      <c r="GZ29" s="853"/>
      <c r="HA29" s="857">
        <v>13</v>
      </c>
      <c r="HB29" s="858" t="s">
        <v>773</v>
      </c>
      <c r="HC29" s="703"/>
      <c r="HD29" s="703"/>
      <c r="HE29" s="703"/>
      <c r="HF29" s="703"/>
      <c r="HG29" s="856"/>
      <c r="HH29" s="853"/>
      <c r="HI29" s="857">
        <v>13</v>
      </c>
      <c r="HJ29" s="858" t="s">
        <v>773</v>
      </c>
      <c r="HK29" s="703"/>
      <c r="HL29" s="703"/>
      <c r="HM29" s="703"/>
      <c r="HN29" s="703"/>
      <c r="HO29" s="704"/>
    </row>
    <row r="30" spans="1:223" ht="30" customHeight="1">
      <c r="A30" s="854">
        <v>14</v>
      </c>
      <c r="B30" s="855" t="s">
        <v>774</v>
      </c>
      <c r="C30" s="703">
        <v>2946</v>
      </c>
      <c r="D30" s="603" t="s">
        <v>644</v>
      </c>
      <c r="E30" s="703">
        <v>21767828</v>
      </c>
      <c r="F30" s="703">
        <v>2111</v>
      </c>
      <c r="G30" s="704">
        <v>2938</v>
      </c>
      <c r="I30" s="854">
        <v>14</v>
      </c>
      <c r="J30" s="855" t="s">
        <v>774</v>
      </c>
      <c r="K30" s="703">
        <v>2530</v>
      </c>
      <c r="L30" s="703">
        <v>27912</v>
      </c>
      <c r="M30" s="703">
        <v>18414032</v>
      </c>
      <c r="N30" s="703">
        <v>1907</v>
      </c>
      <c r="O30" s="856">
        <v>2530</v>
      </c>
      <c r="P30" s="853"/>
      <c r="Q30" s="854">
        <v>14</v>
      </c>
      <c r="R30" s="855" t="s">
        <v>774</v>
      </c>
      <c r="S30" s="703">
        <v>2530</v>
      </c>
      <c r="T30" s="703">
        <v>27912</v>
      </c>
      <c r="U30" s="703">
        <v>18413672</v>
      </c>
      <c r="V30" s="703">
        <v>1907</v>
      </c>
      <c r="W30" s="856">
        <v>2530</v>
      </c>
      <c r="X30" s="853"/>
      <c r="Y30" s="854">
        <v>14</v>
      </c>
      <c r="Z30" s="855" t="s">
        <v>774</v>
      </c>
      <c r="AA30" s="703">
        <v>2530</v>
      </c>
      <c r="AB30" s="703">
        <v>27696</v>
      </c>
      <c r="AC30" s="703">
        <v>18237331</v>
      </c>
      <c r="AD30" s="703">
        <v>1907</v>
      </c>
      <c r="AE30" s="704">
        <v>2530</v>
      </c>
      <c r="AF30" s="853"/>
      <c r="AG30" s="854">
        <v>14</v>
      </c>
      <c r="AH30" s="855" t="s">
        <v>774</v>
      </c>
      <c r="AI30" s="703">
        <v>205</v>
      </c>
      <c r="AJ30" s="703">
        <v>201</v>
      </c>
      <c r="AK30" s="703">
        <v>170120</v>
      </c>
      <c r="AL30" s="703">
        <v>156</v>
      </c>
      <c r="AM30" s="856">
        <v>206</v>
      </c>
      <c r="AN30" s="853"/>
      <c r="AO30" s="854">
        <v>14</v>
      </c>
      <c r="AP30" s="855" t="s">
        <v>774</v>
      </c>
      <c r="AQ30" s="703">
        <v>14</v>
      </c>
      <c r="AR30" s="703">
        <v>13</v>
      </c>
      <c r="AS30" s="703">
        <v>4600</v>
      </c>
      <c r="AT30" s="703">
        <v>11</v>
      </c>
      <c r="AU30" s="704">
        <v>14</v>
      </c>
      <c r="AV30" s="853"/>
      <c r="AW30" s="854">
        <v>14</v>
      </c>
      <c r="AX30" s="855" t="s">
        <v>774</v>
      </c>
      <c r="AY30" s="703">
        <v>1</v>
      </c>
      <c r="AZ30" s="703">
        <v>2</v>
      </c>
      <c r="BA30" s="703">
        <v>1621</v>
      </c>
      <c r="BB30" s="703">
        <v>1</v>
      </c>
      <c r="BC30" s="704">
        <v>1</v>
      </c>
      <c r="BD30" s="853"/>
      <c r="BE30" s="854">
        <v>14</v>
      </c>
      <c r="BF30" s="855" t="s">
        <v>774</v>
      </c>
      <c r="BG30" s="703">
        <v>331</v>
      </c>
      <c r="BH30" s="703">
        <v>3203</v>
      </c>
      <c r="BI30" s="703">
        <v>2696398</v>
      </c>
      <c r="BJ30" s="703">
        <v>194</v>
      </c>
      <c r="BK30" s="704">
        <v>334</v>
      </c>
      <c r="BL30" s="853"/>
      <c r="BM30" s="854">
        <v>14</v>
      </c>
      <c r="BN30" s="855" t="s">
        <v>774</v>
      </c>
      <c r="BO30" s="703">
        <v>331</v>
      </c>
      <c r="BP30" s="703">
        <v>3203</v>
      </c>
      <c r="BQ30" s="703">
        <v>2696398</v>
      </c>
      <c r="BR30" s="703">
        <v>194</v>
      </c>
      <c r="BS30" s="704">
        <v>334</v>
      </c>
      <c r="BT30" s="853"/>
      <c r="BU30" s="854">
        <v>14</v>
      </c>
      <c r="BV30" s="855" t="s">
        <v>774</v>
      </c>
      <c r="BW30" s="703">
        <v>331</v>
      </c>
      <c r="BX30" s="703">
        <v>3104</v>
      </c>
      <c r="BY30" s="703">
        <v>2572065</v>
      </c>
      <c r="BZ30" s="703">
        <v>194</v>
      </c>
      <c r="CA30" s="856">
        <v>334</v>
      </c>
      <c r="CB30" s="853"/>
      <c r="CC30" s="854">
        <v>14</v>
      </c>
      <c r="CD30" s="855" t="s">
        <v>774</v>
      </c>
      <c r="CE30" s="703">
        <v>100</v>
      </c>
      <c r="CF30" s="703">
        <v>99</v>
      </c>
      <c r="CG30" s="703">
        <v>124333</v>
      </c>
      <c r="CH30" s="703">
        <v>52</v>
      </c>
      <c r="CI30" s="704">
        <v>109</v>
      </c>
      <c r="CJ30" s="853"/>
      <c r="CK30" s="854">
        <v>14</v>
      </c>
      <c r="CL30" s="855" t="s">
        <v>774</v>
      </c>
      <c r="CM30" s="703"/>
      <c r="CN30" s="703"/>
      <c r="CO30" s="703"/>
      <c r="CP30" s="703"/>
      <c r="CQ30" s="704"/>
      <c r="CR30" s="853"/>
      <c r="CS30" s="854">
        <v>14</v>
      </c>
      <c r="CT30" s="855" t="s">
        <v>774</v>
      </c>
      <c r="CU30" s="703"/>
      <c r="CV30" s="703"/>
      <c r="CW30" s="703"/>
      <c r="CX30" s="703"/>
      <c r="CY30" s="704"/>
      <c r="CZ30" s="853"/>
      <c r="DA30" s="854">
        <v>14</v>
      </c>
      <c r="DB30" s="855" t="s">
        <v>774</v>
      </c>
      <c r="DC30" s="703">
        <v>101</v>
      </c>
      <c r="DD30" s="703">
        <v>593</v>
      </c>
      <c r="DE30" s="703">
        <v>657398</v>
      </c>
      <c r="DF30" s="703">
        <v>15</v>
      </c>
      <c r="DG30" s="704">
        <v>87</v>
      </c>
      <c r="DH30" s="1225"/>
      <c r="DI30" s="854">
        <v>14</v>
      </c>
      <c r="DJ30" s="855" t="s">
        <v>774</v>
      </c>
      <c r="DK30" s="703">
        <v>9</v>
      </c>
      <c r="DL30" s="703">
        <v>60</v>
      </c>
      <c r="DM30" s="703">
        <v>41667</v>
      </c>
      <c r="DN30" s="703">
        <v>2</v>
      </c>
      <c r="DO30" s="856">
        <v>7</v>
      </c>
      <c r="DP30" s="853"/>
      <c r="DQ30" s="854">
        <v>14</v>
      </c>
      <c r="DR30" s="855" t="s">
        <v>774</v>
      </c>
      <c r="DS30" s="703">
        <v>7</v>
      </c>
      <c r="DT30" s="703">
        <v>55</v>
      </c>
      <c r="DU30" s="703">
        <v>33464</v>
      </c>
      <c r="DV30" s="703">
        <v>2</v>
      </c>
      <c r="DW30" s="704">
        <v>7</v>
      </c>
      <c r="DX30" s="853"/>
      <c r="DY30" s="854">
        <v>14</v>
      </c>
      <c r="DZ30" s="855" t="s">
        <v>774</v>
      </c>
      <c r="EA30" s="703">
        <v>7</v>
      </c>
      <c r="EB30" s="703">
        <v>54</v>
      </c>
      <c r="EC30" s="703">
        <v>31032</v>
      </c>
      <c r="ED30" s="703">
        <v>2</v>
      </c>
      <c r="EE30" s="704">
        <v>7</v>
      </c>
      <c r="EF30" s="853"/>
      <c r="EG30" s="854">
        <v>14</v>
      </c>
      <c r="EH30" s="855" t="s">
        <v>774</v>
      </c>
      <c r="EI30" s="703">
        <v>1</v>
      </c>
      <c r="EJ30" s="703">
        <v>1</v>
      </c>
      <c r="EK30" s="703">
        <v>2432</v>
      </c>
      <c r="EL30" s="703">
        <v>1</v>
      </c>
      <c r="EM30" s="856">
        <v>1</v>
      </c>
      <c r="EN30" s="853"/>
      <c r="EO30" s="854">
        <v>14</v>
      </c>
      <c r="EP30" s="855" t="s">
        <v>774</v>
      </c>
      <c r="EQ30" s="703"/>
      <c r="ER30" s="703"/>
      <c r="ES30" s="703"/>
      <c r="ET30" s="703"/>
      <c r="EU30" s="704"/>
      <c r="EV30" s="853"/>
      <c r="EW30" s="854">
        <v>14</v>
      </c>
      <c r="EX30" s="855" t="s">
        <v>774</v>
      </c>
      <c r="EY30" s="703"/>
      <c r="EZ30" s="703"/>
      <c r="FA30" s="703"/>
      <c r="FB30" s="703"/>
      <c r="FC30" s="856"/>
      <c r="FD30" s="853"/>
      <c r="FE30" s="854">
        <v>14</v>
      </c>
      <c r="FF30" s="855" t="s">
        <v>774</v>
      </c>
      <c r="FG30" s="703">
        <v>2</v>
      </c>
      <c r="FH30" s="703">
        <v>5</v>
      </c>
      <c r="FI30" s="703">
        <v>8203</v>
      </c>
      <c r="FJ30" s="703">
        <v>2</v>
      </c>
      <c r="FK30" s="704">
        <v>7</v>
      </c>
      <c r="FL30" s="853"/>
      <c r="FM30" s="854">
        <v>14</v>
      </c>
      <c r="FN30" s="855" t="s">
        <v>774</v>
      </c>
      <c r="FO30" s="703"/>
      <c r="FP30" s="703"/>
      <c r="FQ30" s="703"/>
      <c r="FR30" s="703"/>
      <c r="FS30" s="856"/>
      <c r="FT30" s="853"/>
      <c r="FU30" s="854">
        <v>14</v>
      </c>
      <c r="FV30" s="855" t="s">
        <v>774</v>
      </c>
      <c r="FW30" s="703"/>
      <c r="FX30" s="703"/>
      <c r="FY30" s="703"/>
      <c r="FZ30" s="703"/>
      <c r="GA30" s="704"/>
      <c r="GB30" s="853"/>
      <c r="GC30" s="854">
        <v>14</v>
      </c>
      <c r="GD30" s="855" t="s">
        <v>774</v>
      </c>
      <c r="GE30" s="703"/>
      <c r="GF30" s="703"/>
      <c r="GG30" s="703"/>
      <c r="GH30" s="703"/>
      <c r="GI30" s="704"/>
      <c r="GJ30" s="853"/>
      <c r="GK30" s="854">
        <v>14</v>
      </c>
      <c r="GL30" s="855" t="s">
        <v>774</v>
      </c>
      <c r="GM30" s="703"/>
      <c r="GN30" s="703"/>
      <c r="GO30" s="703"/>
      <c r="GP30" s="703"/>
      <c r="GQ30" s="856"/>
      <c r="GR30" s="853"/>
      <c r="GS30" s="854">
        <v>14</v>
      </c>
      <c r="GT30" s="855" t="s">
        <v>774</v>
      </c>
      <c r="GU30" s="703"/>
      <c r="GV30" s="703"/>
      <c r="GW30" s="703"/>
      <c r="GX30" s="703"/>
      <c r="GY30" s="704"/>
      <c r="GZ30" s="853"/>
      <c r="HA30" s="854">
        <v>14</v>
      </c>
      <c r="HB30" s="855" t="s">
        <v>774</v>
      </c>
      <c r="HC30" s="703"/>
      <c r="HD30" s="703"/>
      <c r="HE30" s="703"/>
      <c r="HF30" s="703"/>
      <c r="HG30" s="856"/>
      <c r="HH30" s="853"/>
      <c r="HI30" s="854">
        <v>14</v>
      </c>
      <c r="HJ30" s="855" t="s">
        <v>774</v>
      </c>
      <c r="HK30" s="703"/>
      <c r="HL30" s="703"/>
      <c r="HM30" s="703"/>
      <c r="HN30" s="703"/>
      <c r="HO30" s="704"/>
    </row>
    <row r="31" spans="1:223" ht="30" customHeight="1">
      <c r="A31" s="854">
        <v>15</v>
      </c>
      <c r="B31" s="855" t="s">
        <v>775</v>
      </c>
      <c r="C31" s="703">
        <v>3960</v>
      </c>
      <c r="D31" s="603" t="s">
        <v>644</v>
      </c>
      <c r="E31" s="703">
        <v>28460075</v>
      </c>
      <c r="F31" s="703">
        <v>2840</v>
      </c>
      <c r="G31" s="704">
        <v>3938</v>
      </c>
      <c r="I31" s="854">
        <v>15</v>
      </c>
      <c r="J31" s="855" t="s">
        <v>775</v>
      </c>
      <c r="K31" s="703">
        <v>3058</v>
      </c>
      <c r="L31" s="703">
        <v>32700</v>
      </c>
      <c r="M31" s="703">
        <v>20489719</v>
      </c>
      <c r="N31" s="703">
        <v>2343</v>
      </c>
      <c r="O31" s="856">
        <v>3061</v>
      </c>
      <c r="P31" s="853"/>
      <c r="Q31" s="854">
        <v>15</v>
      </c>
      <c r="R31" s="855" t="s">
        <v>775</v>
      </c>
      <c r="S31" s="703">
        <v>3058</v>
      </c>
      <c r="T31" s="703">
        <v>32700</v>
      </c>
      <c r="U31" s="703">
        <v>20489719</v>
      </c>
      <c r="V31" s="703">
        <v>2343</v>
      </c>
      <c r="W31" s="856">
        <v>3061</v>
      </c>
      <c r="X31" s="853"/>
      <c r="Y31" s="854">
        <v>15</v>
      </c>
      <c r="Z31" s="855" t="s">
        <v>775</v>
      </c>
      <c r="AA31" s="703">
        <v>3050</v>
      </c>
      <c r="AB31" s="703">
        <v>32552</v>
      </c>
      <c r="AC31" s="703">
        <v>20302640</v>
      </c>
      <c r="AD31" s="703">
        <v>2337</v>
      </c>
      <c r="AE31" s="704">
        <v>3053</v>
      </c>
      <c r="AF31" s="853"/>
      <c r="AG31" s="854">
        <v>15</v>
      </c>
      <c r="AH31" s="855" t="s">
        <v>775</v>
      </c>
      <c r="AI31" s="703">
        <v>140</v>
      </c>
      <c r="AJ31" s="703">
        <v>140</v>
      </c>
      <c r="AK31" s="703">
        <v>182159</v>
      </c>
      <c r="AL31" s="703">
        <v>112</v>
      </c>
      <c r="AM31" s="856">
        <v>140</v>
      </c>
      <c r="AN31" s="853"/>
      <c r="AO31" s="854">
        <v>15</v>
      </c>
      <c r="AP31" s="855" t="s">
        <v>775</v>
      </c>
      <c r="AQ31" s="703">
        <v>8</v>
      </c>
      <c r="AR31" s="703">
        <v>8</v>
      </c>
      <c r="AS31" s="703">
        <v>4920</v>
      </c>
      <c r="AT31" s="703">
        <v>8</v>
      </c>
      <c r="AU31" s="704">
        <v>11</v>
      </c>
      <c r="AV31" s="853"/>
      <c r="AW31" s="854">
        <v>15</v>
      </c>
      <c r="AX31" s="855" t="s">
        <v>775</v>
      </c>
      <c r="AY31" s="703"/>
      <c r="AZ31" s="703"/>
      <c r="BA31" s="703"/>
      <c r="BB31" s="703"/>
      <c r="BC31" s="704"/>
      <c r="BD31" s="853"/>
      <c r="BE31" s="854">
        <v>15</v>
      </c>
      <c r="BF31" s="855" t="s">
        <v>775</v>
      </c>
      <c r="BG31" s="703">
        <v>721</v>
      </c>
      <c r="BH31" s="703">
        <v>7698</v>
      </c>
      <c r="BI31" s="703">
        <v>6615370</v>
      </c>
      <c r="BJ31" s="703">
        <v>469</v>
      </c>
      <c r="BK31" s="704">
        <v>729</v>
      </c>
      <c r="BL31" s="853"/>
      <c r="BM31" s="854">
        <v>15</v>
      </c>
      <c r="BN31" s="855" t="s">
        <v>775</v>
      </c>
      <c r="BO31" s="703">
        <v>721</v>
      </c>
      <c r="BP31" s="703">
        <v>7698</v>
      </c>
      <c r="BQ31" s="703">
        <v>6615370</v>
      </c>
      <c r="BR31" s="703">
        <v>469</v>
      </c>
      <c r="BS31" s="704">
        <v>729</v>
      </c>
      <c r="BT31" s="853"/>
      <c r="BU31" s="854">
        <v>15</v>
      </c>
      <c r="BV31" s="855" t="s">
        <v>775</v>
      </c>
      <c r="BW31" s="703">
        <v>719</v>
      </c>
      <c r="BX31" s="703">
        <v>7577</v>
      </c>
      <c r="BY31" s="703">
        <v>6433288</v>
      </c>
      <c r="BZ31" s="703">
        <v>467</v>
      </c>
      <c r="CA31" s="856">
        <v>727</v>
      </c>
      <c r="CB31" s="853"/>
      <c r="CC31" s="854">
        <v>15</v>
      </c>
      <c r="CD31" s="855" t="s">
        <v>775</v>
      </c>
      <c r="CE31" s="703">
        <v>117</v>
      </c>
      <c r="CF31" s="703">
        <v>117</v>
      </c>
      <c r="CG31" s="703">
        <v>180431</v>
      </c>
      <c r="CH31" s="703">
        <v>76</v>
      </c>
      <c r="CI31" s="704">
        <v>120</v>
      </c>
      <c r="CJ31" s="853"/>
      <c r="CK31" s="854">
        <v>15</v>
      </c>
      <c r="CL31" s="855" t="s">
        <v>775</v>
      </c>
      <c r="CM31" s="703">
        <v>1</v>
      </c>
      <c r="CN31" s="703">
        <v>1</v>
      </c>
      <c r="CO31" s="703">
        <v>151</v>
      </c>
      <c r="CP31" s="703">
        <v>1</v>
      </c>
      <c r="CQ31" s="704">
        <v>2</v>
      </c>
      <c r="CR31" s="853"/>
      <c r="CS31" s="854">
        <v>15</v>
      </c>
      <c r="CT31" s="855" t="s">
        <v>775</v>
      </c>
      <c r="CU31" s="703">
        <v>1</v>
      </c>
      <c r="CV31" s="703">
        <v>3</v>
      </c>
      <c r="CW31" s="703">
        <v>1500</v>
      </c>
      <c r="CX31" s="703">
        <v>1</v>
      </c>
      <c r="CY31" s="704">
        <v>2</v>
      </c>
      <c r="CZ31" s="853"/>
      <c r="DA31" s="854">
        <v>15</v>
      </c>
      <c r="DB31" s="855" t="s">
        <v>775</v>
      </c>
      <c r="DC31" s="703">
        <v>183</v>
      </c>
      <c r="DD31" s="703">
        <v>1144</v>
      </c>
      <c r="DE31" s="703">
        <v>1354986</v>
      </c>
      <c r="DF31" s="703">
        <v>28</v>
      </c>
      <c r="DG31" s="704">
        <v>159</v>
      </c>
      <c r="DH31" s="1225"/>
      <c r="DI31" s="854">
        <v>15</v>
      </c>
      <c r="DJ31" s="855" t="s">
        <v>775</v>
      </c>
      <c r="DK31" s="703"/>
      <c r="DL31" s="703"/>
      <c r="DM31" s="703"/>
      <c r="DN31" s="703"/>
      <c r="DO31" s="856"/>
      <c r="DP31" s="853"/>
      <c r="DQ31" s="854">
        <v>15</v>
      </c>
      <c r="DR31" s="855" t="s">
        <v>775</v>
      </c>
      <c r="DS31" s="703"/>
      <c r="DT31" s="703"/>
      <c r="DU31" s="703"/>
      <c r="DV31" s="703"/>
      <c r="DW31" s="704"/>
      <c r="DX31" s="853"/>
      <c r="DY31" s="854">
        <v>15</v>
      </c>
      <c r="DZ31" s="855" t="s">
        <v>775</v>
      </c>
      <c r="EA31" s="703"/>
      <c r="EB31" s="703"/>
      <c r="EC31" s="703"/>
      <c r="ED31" s="703"/>
      <c r="EE31" s="704"/>
      <c r="EF31" s="853"/>
      <c r="EG31" s="854">
        <v>15</v>
      </c>
      <c r="EH31" s="855" t="s">
        <v>775</v>
      </c>
      <c r="EI31" s="703"/>
      <c r="EJ31" s="703"/>
      <c r="EK31" s="703"/>
      <c r="EL31" s="703"/>
      <c r="EM31" s="856"/>
      <c r="EN31" s="853"/>
      <c r="EO31" s="854">
        <v>15</v>
      </c>
      <c r="EP31" s="855" t="s">
        <v>775</v>
      </c>
      <c r="EQ31" s="703"/>
      <c r="ER31" s="703"/>
      <c r="ES31" s="703"/>
      <c r="ET31" s="703"/>
      <c r="EU31" s="704"/>
      <c r="EV31" s="853"/>
      <c r="EW31" s="854">
        <v>15</v>
      </c>
      <c r="EX31" s="855" t="s">
        <v>775</v>
      </c>
      <c r="EY31" s="703"/>
      <c r="EZ31" s="703"/>
      <c r="FA31" s="703"/>
      <c r="FB31" s="703"/>
      <c r="FC31" s="856"/>
      <c r="FD31" s="853"/>
      <c r="FE31" s="854">
        <v>15</v>
      </c>
      <c r="FF31" s="855" t="s">
        <v>775</v>
      </c>
      <c r="FG31" s="703"/>
      <c r="FH31" s="703"/>
      <c r="FI31" s="703"/>
      <c r="FJ31" s="703"/>
      <c r="FK31" s="704"/>
      <c r="FL31" s="853"/>
      <c r="FM31" s="854">
        <v>15</v>
      </c>
      <c r="FN31" s="855" t="s">
        <v>775</v>
      </c>
      <c r="FO31" s="703"/>
      <c r="FP31" s="703"/>
      <c r="FQ31" s="703"/>
      <c r="FR31" s="703"/>
      <c r="FS31" s="856"/>
      <c r="FT31" s="853"/>
      <c r="FU31" s="854">
        <v>15</v>
      </c>
      <c r="FV31" s="855" t="s">
        <v>775</v>
      </c>
      <c r="FW31" s="703"/>
      <c r="FX31" s="703"/>
      <c r="FY31" s="703"/>
      <c r="FZ31" s="703"/>
      <c r="GA31" s="704"/>
      <c r="GB31" s="853"/>
      <c r="GC31" s="854">
        <v>15</v>
      </c>
      <c r="GD31" s="855" t="s">
        <v>775</v>
      </c>
      <c r="GE31" s="703"/>
      <c r="GF31" s="703"/>
      <c r="GG31" s="703"/>
      <c r="GH31" s="703"/>
      <c r="GI31" s="704"/>
      <c r="GJ31" s="853"/>
      <c r="GK31" s="854">
        <v>15</v>
      </c>
      <c r="GL31" s="855" t="s">
        <v>775</v>
      </c>
      <c r="GM31" s="703"/>
      <c r="GN31" s="703"/>
      <c r="GO31" s="703"/>
      <c r="GP31" s="703"/>
      <c r="GQ31" s="856"/>
      <c r="GR31" s="853"/>
      <c r="GS31" s="854">
        <v>15</v>
      </c>
      <c r="GT31" s="855" t="s">
        <v>775</v>
      </c>
      <c r="GU31" s="703"/>
      <c r="GV31" s="703"/>
      <c r="GW31" s="703"/>
      <c r="GX31" s="703"/>
      <c r="GY31" s="704"/>
      <c r="GZ31" s="853"/>
      <c r="HA31" s="854">
        <v>15</v>
      </c>
      <c r="HB31" s="855" t="s">
        <v>775</v>
      </c>
      <c r="HC31" s="703"/>
      <c r="HD31" s="703"/>
      <c r="HE31" s="703"/>
      <c r="HF31" s="703"/>
      <c r="HG31" s="856"/>
      <c r="HH31" s="853"/>
      <c r="HI31" s="854">
        <v>15</v>
      </c>
      <c r="HJ31" s="855" t="s">
        <v>775</v>
      </c>
      <c r="HK31" s="703"/>
      <c r="HL31" s="703"/>
      <c r="HM31" s="703"/>
      <c r="HN31" s="703"/>
      <c r="HO31" s="704"/>
    </row>
    <row r="32" spans="1:223" ht="30" customHeight="1" thickBot="1">
      <c r="A32" s="861">
        <v>16</v>
      </c>
      <c r="B32" s="862" t="s">
        <v>776</v>
      </c>
      <c r="C32" s="713">
        <v>3675</v>
      </c>
      <c r="D32" s="715" t="s">
        <v>644</v>
      </c>
      <c r="E32" s="713">
        <v>25452665</v>
      </c>
      <c r="F32" s="713">
        <v>2513</v>
      </c>
      <c r="G32" s="714">
        <v>3641</v>
      </c>
      <c r="I32" s="861">
        <v>16</v>
      </c>
      <c r="J32" s="862" t="s">
        <v>776</v>
      </c>
      <c r="K32" s="713">
        <v>2756</v>
      </c>
      <c r="L32" s="713">
        <v>29369</v>
      </c>
      <c r="M32" s="713">
        <v>18896557</v>
      </c>
      <c r="N32" s="713">
        <v>2144</v>
      </c>
      <c r="O32" s="863">
        <v>2756</v>
      </c>
      <c r="P32" s="853"/>
      <c r="Q32" s="861">
        <v>16</v>
      </c>
      <c r="R32" s="862" t="s">
        <v>776</v>
      </c>
      <c r="S32" s="713">
        <v>2756</v>
      </c>
      <c r="T32" s="713">
        <v>29333</v>
      </c>
      <c r="U32" s="713">
        <v>18551166</v>
      </c>
      <c r="V32" s="713">
        <v>2144</v>
      </c>
      <c r="W32" s="863">
        <v>2756</v>
      </c>
      <c r="X32" s="853"/>
      <c r="Y32" s="861">
        <v>16</v>
      </c>
      <c r="Z32" s="862" t="s">
        <v>776</v>
      </c>
      <c r="AA32" s="713">
        <v>2752</v>
      </c>
      <c r="AB32" s="713">
        <v>29214</v>
      </c>
      <c r="AC32" s="713">
        <v>18797952</v>
      </c>
      <c r="AD32" s="713">
        <v>2141</v>
      </c>
      <c r="AE32" s="714">
        <v>2752</v>
      </c>
      <c r="AF32" s="853"/>
      <c r="AG32" s="861">
        <v>16</v>
      </c>
      <c r="AH32" s="862" t="s">
        <v>776</v>
      </c>
      <c r="AI32" s="713">
        <v>168</v>
      </c>
      <c r="AJ32" s="713">
        <v>168</v>
      </c>
      <c r="AK32" s="713">
        <v>112295</v>
      </c>
      <c r="AL32" s="713">
        <v>130</v>
      </c>
      <c r="AM32" s="863">
        <v>168</v>
      </c>
      <c r="AN32" s="853"/>
      <c r="AO32" s="861">
        <v>16</v>
      </c>
      <c r="AP32" s="862" t="s">
        <v>776</v>
      </c>
      <c r="AQ32" s="713">
        <v>2</v>
      </c>
      <c r="AR32" s="713">
        <v>2</v>
      </c>
      <c r="AS32" s="713">
        <v>1311</v>
      </c>
      <c r="AT32" s="713">
        <v>2</v>
      </c>
      <c r="AU32" s="714">
        <v>2</v>
      </c>
      <c r="AV32" s="853"/>
      <c r="AW32" s="861">
        <v>16</v>
      </c>
      <c r="AX32" s="862" t="s">
        <v>776</v>
      </c>
      <c r="AY32" s="713"/>
      <c r="AZ32" s="713"/>
      <c r="BA32" s="713"/>
      <c r="BB32" s="713"/>
      <c r="BC32" s="714"/>
      <c r="BD32" s="853"/>
      <c r="BE32" s="861">
        <v>16</v>
      </c>
      <c r="BF32" s="862" t="s">
        <v>776</v>
      </c>
      <c r="BG32" s="713">
        <v>635</v>
      </c>
      <c r="BH32" s="713">
        <v>6067</v>
      </c>
      <c r="BI32" s="713">
        <v>4654338</v>
      </c>
      <c r="BJ32" s="713">
        <v>334</v>
      </c>
      <c r="BK32" s="714">
        <v>635</v>
      </c>
      <c r="BL32" s="853"/>
      <c r="BM32" s="861">
        <v>16</v>
      </c>
      <c r="BN32" s="862" t="s">
        <v>776</v>
      </c>
      <c r="BO32" s="713">
        <v>635</v>
      </c>
      <c r="BP32" s="713">
        <v>6043</v>
      </c>
      <c r="BQ32" s="713">
        <v>4628021</v>
      </c>
      <c r="BR32" s="713">
        <v>334</v>
      </c>
      <c r="BS32" s="714">
        <v>635</v>
      </c>
      <c r="BT32" s="853"/>
      <c r="BU32" s="861">
        <v>16</v>
      </c>
      <c r="BV32" s="862" t="s">
        <v>776</v>
      </c>
      <c r="BW32" s="713">
        <v>635</v>
      </c>
      <c r="BX32" s="713">
        <v>5996</v>
      </c>
      <c r="BY32" s="713">
        <v>4585129</v>
      </c>
      <c r="BZ32" s="713">
        <v>334</v>
      </c>
      <c r="CA32" s="863">
        <v>635</v>
      </c>
      <c r="CB32" s="853"/>
      <c r="CC32" s="861">
        <v>16</v>
      </c>
      <c r="CD32" s="862" t="s">
        <v>776</v>
      </c>
      <c r="CE32" s="713">
        <v>72</v>
      </c>
      <c r="CF32" s="713">
        <v>72</v>
      </c>
      <c r="CG32" s="713">
        <v>67209</v>
      </c>
      <c r="CH32" s="713">
        <v>49</v>
      </c>
      <c r="CI32" s="714">
        <v>72</v>
      </c>
      <c r="CJ32" s="853"/>
      <c r="CK32" s="861">
        <v>16</v>
      </c>
      <c r="CL32" s="862" t="s">
        <v>776</v>
      </c>
      <c r="CM32" s="713"/>
      <c r="CN32" s="713"/>
      <c r="CO32" s="713"/>
      <c r="CP32" s="713"/>
      <c r="CQ32" s="714"/>
      <c r="CR32" s="853"/>
      <c r="CS32" s="861">
        <v>16</v>
      </c>
      <c r="CT32" s="862" t="s">
        <v>776</v>
      </c>
      <c r="CU32" s="713"/>
      <c r="CV32" s="713"/>
      <c r="CW32" s="713"/>
      <c r="CX32" s="713"/>
      <c r="CY32" s="714"/>
      <c r="CZ32" s="853"/>
      <c r="DA32" s="861">
        <v>16</v>
      </c>
      <c r="DB32" s="862" t="s">
        <v>776</v>
      </c>
      <c r="DC32" s="713">
        <v>284</v>
      </c>
      <c r="DD32" s="713">
        <v>1532</v>
      </c>
      <c r="DE32" s="713">
        <v>1901770</v>
      </c>
      <c r="DF32" s="713">
        <v>35</v>
      </c>
      <c r="DG32" s="714">
        <v>249</v>
      </c>
      <c r="DH32" s="1225"/>
      <c r="DI32" s="861">
        <v>16</v>
      </c>
      <c r="DJ32" s="862" t="s">
        <v>776</v>
      </c>
      <c r="DK32" s="713">
        <v>4</v>
      </c>
      <c r="DL32" s="713">
        <v>8</v>
      </c>
      <c r="DM32" s="713">
        <v>9476</v>
      </c>
      <c r="DN32" s="713">
        <v>1</v>
      </c>
      <c r="DO32" s="863">
        <v>3</v>
      </c>
      <c r="DP32" s="853"/>
      <c r="DQ32" s="861">
        <v>16</v>
      </c>
      <c r="DR32" s="862" t="s">
        <v>776</v>
      </c>
      <c r="DS32" s="713">
        <v>3</v>
      </c>
      <c r="DT32" s="713">
        <v>6</v>
      </c>
      <c r="DU32" s="713">
        <v>5630</v>
      </c>
      <c r="DV32" s="713">
        <v>1</v>
      </c>
      <c r="DW32" s="714">
        <v>3</v>
      </c>
      <c r="DX32" s="853"/>
      <c r="DY32" s="861">
        <v>16</v>
      </c>
      <c r="DZ32" s="862" t="s">
        <v>776</v>
      </c>
      <c r="EA32" s="713">
        <v>3</v>
      </c>
      <c r="EB32" s="713">
        <v>6</v>
      </c>
      <c r="EC32" s="713">
        <v>5630</v>
      </c>
      <c r="ED32" s="713">
        <v>1</v>
      </c>
      <c r="EE32" s="714">
        <v>3</v>
      </c>
      <c r="EF32" s="853"/>
      <c r="EG32" s="861">
        <v>16</v>
      </c>
      <c r="EH32" s="862" t="s">
        <v>776</v>
      </c>
      <c r="EI32" s="713"/>
      <c r="EJ32" s="713"/>
      <c r="EK32" s="713"/>
      <c r="EL32" s="713"/>
      <c r="EM32" s="863"/>
      <c r="EN32" s="853"/>
      <c r="EO32" s="861">
        <v>16</v>
      </c>
      <c r="EP32" s="862" t="s">
        <v>776</v>
      </c>
      <c r="EQ32" s="713"/>
      <c r="ER32" s="713"/>
      <c r="ES32" s="713"/>
      <c r="ET32" s="713"/>
      <c r="EU32" s="714"/>
      <c r="EV32" s="853"/>
      <c r="EW32" s="861">
        <v>16</v>
      </c>
      <c r="EX32" s="862" t="s">
        <v>776</v>
      </c>
      <c r="EY32" s="713"/>
      <c r="EZ32" s="713"/>
      <c r="FA32" s="713"/>
      <c r="FB32" s="713"/>
      <c r="FC32" s="863"/>
      <c r="FD32" s="853"/>
      <c r="FE32" s="861">
        <v>16</v>
      </c>
      <c r="FF32" s="862" t="s">
        <v>776</v>
      </c>
      <c r="FG32" s="713">
        <v>1</v>
      </c>
      <c r="FH32" s="713">
        <v>2</v>
      </c>
      <c r="FI32" s="713">
        <v>3846</v>
      </c>
      <c r="FJ32" s="713">
        <v>1</v>
      </c>
      <c r="FK32" s="714">
        <v>3</v>
      </c>
      <c r="FL32" s="853"/>
      <c r="FM32" s="861">
        <v>16</v>
      </c>
      <c r="FN32" s="862" t="s">
        <v>776</v>
      </c>
      <c r="FO32" s="713"/>
      <c r="FP32" s="713"/>
      <c r="FQ32" s="713"/>
      <c r="FR32" s="713"/>
      <c r="FS32" s="863"/>
      <c r="FT32" s="853"/>
      <c r="FU32" s="861">
        <v>16</v>
      </c>
      <c r="FV32" s="862" t="s">
        <v>776</v>
      </c>
      <c r="FW32" s="713"/>
      <c r="FX32" s="713"/>
      <c r="FY32" s="713"/>
      <c r="FZ32" s="713"/>
      <c r="GA32" s="714"/>
      <c r="GB32" s="853"/>
      <c r="GC32" s="861">
        <v>16</v>
      </c>
      <c r="GD32" s="862" t="s">
        <v>776</v>
      </c>
      <c r="GE32" s="713"/>
      <c r="GF32" s="713"/>
      <c r="GG32" s="713"/>
      <c r="GH32" s="713"/>
      <c r="GI32" s="714"/>
      <c r="GJ32" s="853"/>
      <c r="GK32" s="861">
        <v>16</v>
      </c>
      <c r="GL32" s="862" t="s">
        <v>776</v>
      </c>
      <c r="GM32" s="713"/>
      <c r="GN32" s="713"/>
      <c r="GO32" s="713"/>
      <c r="GP32" s="713"/>
      <c r="GQ32" s="863"/>
      <c r="GR32" s="853"/>
      <c r="GS32" s="861">
        <v>16</v>
      </c>
      <c r="GT32" s="862" t="s">
        <v>776</v>
      </c>
      <c r="GU32" s="713"/>
      <c r="GV32" s="713"/>
      <c r="GW32" s="713"/>
      <c r="GX32" s="713"/>
      <c r="GY32" s="714"/>
      <c r="GZ32" s="853"/>
      <c r="HA32" s="861">
        <v>16</v>
      </c>
      <c r="HB32" s="862" t="s">
        <v>776</v>
      </c>
      <c r="HC32" s="713"/>
      <c r="HD32" s="713"/>
      <c r="HE32" s="713"/>
      <c r="HF32" s="713"/>
      <c r="HG32" s="863"/>
      <c r="HH32" s="853"/>
      <c r="HI32" s="861">
        <v>16</v>
      </c>
      <c r="HJ32" s="862" t="s">
        <v>776</v>
      </c>
      <c r="HK32" s="713"/>
      <c r="HL32" s="713"/>
      <c r="HM32" s="713"/>
      <c r="HN32" s="713"/>
      <c r="HO32" s="714"/>
    </row>
    <row r="33" spans="1:223" ht="30" customHeight="1" thickBot="1">
      <c r="A33" s="864"/>
      <c r="B33" s="865" t="s">
        <v>777</v>
      </c>
      <c r="C33" s="435">
        <f>SUM(C17:C32)</f>
        <v>57145</v>
      </c>
      <c r="D33" s="717" t="s">
        <v>644</v>
      </c>
      <c r="E33" s="435">
        <f>SUM(E17:E32)</f>
        <v>404973300</v>
      </c>
      <c r="F33" s="435">
        <f>SUM(F17:F32)</f>
        <v>40612</v>
      </c>
      <c r="G33" s="435">
        <f>SUM(G17:G32)</f>
        <v>56229</v>
      </c>
      <c r="I33" s="864"/>
      <c r="J33" s="865" t="s">
        <v>777</v>
      </c>
      <c r="K33" s="435">
        <f>SUM(K17:K32)</f>
        <v>45080</v>
      </c>
      <c r="L33" s="435">
        <f>SUM(L17:L32)</f>
        <v>488180</v>
      </c>
      <c r="M33" s="435">
        <f>SUM(M17:M32)</f>
        <v>307625828</v>
      </c>
      <c r="N33" s="435">
        <f>SUM(N17:N32)</f>
        <v>34795</v>
      </c>
      <c r="O33" s="866">
        <f>SUM(O17:O32)</f>
        <v>45083</v>
      </c>
      <c r="P33" s="853"/>
      <c r="Q33" s="864"/>
      <c r="R33" s="865" t="s">
        <v>777</v>
      </c>
      <c r="S33" s="435">
        <f>SUM(S17:S32)</f>
        <v>45080</v>
      </c>
      <c r="T33" s="435">
        <f>SUM(T17:T32)</f>
        <v>486135</v>
      </c>
      <c r="U33" s="435">
        <f>SUM(U17:U32)</f>
        <v>307271723</v>
      </c>
      <c r="V33" s="435">
        <f>SUM(V17:V32)</f>
        <v>34789</v>
      </c>
      <c r="W33" s="866">
        <f>SUM(W17:W32)</f>
        <v>45070</v>
      </c>
      <c r="X33" s="853"/>
      <c r="Y33" s="864"/>
      <c r="Z33" s="865" t="s">
        <v>777</v>
      </c>
      <c r="AA33" s="435">
        <f>SUM(AA17:AA32)</f>
        <v>44859</v>
      </c>
      <c r="AB33" s="435">
        <f>SUM(AB17:AB32)</f>
        <v>483302</v>
      </c>
      <c r="AC33" s="435">
        <f>SUM(AC17:AC32)</f>
        <v>304463794</v>
      </c>
      <c r="AD33" s="435">
        <f>SUM(AD17:AD32)</f>
        <v>34572</v>
      </c>
      <c r="AE33" s="435">
        <f>SUM(AE17:AE32)</f>
        <v>44914</v>
      </c>
      <c r="AF33" s="853"/>
      <c r="AG33" s="864"/>
      <c r="AH33" s="865" t="s">
        <v>777</v>
      </c>
      <c r="AI33" s="435">
        <f>SUM(AI17:AI32)</f>
        <v>2698</v>
      </c>
      <c r="AJ33" s="435">
        <f>SUM(AJ17:AJ32)</f>
        <v>2875</v>
      </c>
      <c r="AK33" s="435">
        <f>SUM(AK17:AK32)</f>
        <v>3114555</v>
      </c>
      <c r="AL33" s="867">
        <f>SUM(AL17:AL32)</f>
        <v>2072</v>
      </c>
      <c r="AM33" s="866">
        <f>SUM(AM17:AM32)</f>
        <v>5500</v>
      </c>
      <c r="AN33" s="853"/>
      <c r="AO33" s="864"/>
      <c r="AP33" s="865" t="s">
        <v>777</v>
      </c>
      <c r="AQ33" s="435">
        <f>SUM(AQ17:AQ32)</f>
        <v>76</v>
      </c>
      <c r="AR33" s="435">
        <f>SUM(AR17:AR32)</f>
        <v>78</v>
      </c>
      <c r="AS33" s="435">
        <f>SUM(AS17:AS32)</f>
        <v>45107</v>
      </c>
      <c r="AT33" s="435">
        <f>SUM(AT17:AT32)</f>
        <v>70</v>
      </c>
      <c r="AU33" s="435">
        <f>SUM(AU17:AU32)</f>
        <v>3018</v>
      </c>
      <c r="AV33" s="853"/>
      <c r="AW33" s="864"/>
      <c r="AX33" s="865" t="s">
        <v>777</v>
      </c>
      <c r="AY33" s="435">
        <f>SUM(AY17:AY32)</f>
        <v>7</v>
      </c>
      <c r="AZ33" s="435">
        <f>SUM(AZ17:AZ32)</f>
        <v>15</v>
      </c>
      <c r="BA33" s="435">
        <f>SUM(BA17:BA32)</f>
        <v>8689</v>
      </c>
      <c r="BB33" s="435">
        <f>SUM(BB17:BB32)</f>
        <v>7</v>
      </c>
      <c r="BC33" s="435">
        <f>SUM(BC17:BC32)</f>
        <v>7</v>
      </c>
      <c r="BD33" s="853"/>
      <c r="BE33" s="864"/>
      <c r="BF33" s="865" t="s">
        <v>777</v>
      </c>
      <c r="BG33" s="868">
        <f>SUM(BG17:BG32)</f>
        <v>9007</v>
      </c>
      <c r="BH33" s="868">
        <f>SUM(BH17:BH32)</f>
        <v>98021</v>
      </c>
      <c r="BI33" s="868">
        <f>SUM(BI17:BI32)</f>
        <v>74112843</v>
      </c>
      <c r="BJ33" s="869">
        <f>SUM(BJ17:BJ32)</f>
        <v>5419</v>
      </c>
      <c r="BK33" s="435">
        <f>SUM(BK17:BK32)</f>
        <v>8477</v>
      </c>
      <c r="BL33" s="853"/>
      <c r="BM33" s="864"/>
      <c r="BN33" s="865" t="s">
        <v>777</v>
      </c>
      <c r="BO33" s="868">
        <f>SUM(BO17:BO32)</f>
        <v>8499</v>
      </c>
      <c r="BP33" s="868">
        <f>SUM(BP17:BP32)</f>
        <v>87592</v>
      </c>
      <c r="BQ33" s="868">
        <f>SUM(BQ17:BQ32)</f>
        <v>72556279</v>
      </c>
      <c r="BR33" s="869">
        <f>SUM(BR17:BR32)</f>
        <v>5419</v>
      </c>
      <c r="BS33" s="435">
        <f>SUM(BS17:BS32)</f>
        <v>8477</v>
      </c>
      <c r="BT33" s="853"/>
      <c r="BU33" s="864"/>
      <c r="BV33" s="865" t="s">
        <v>777</v>
      </c>
      <c r="BW33" s="435">
        <f>SUM(BW17:BW32)</f>
        <v>8404</v>
      </c>
      <c r="BX33" s="435">
        <f>SUM(BX17:BX32)</f>
        <v>86053</v>
      </c>
      <c r="BY33" s="435">
        <f>SUM(BY17:BY32)</f>
        <v>69609033</v>
      </c>
      <c r="BZ33" s="435">
        <f>SUM(BZ17:BZ32)</f>
        <v>5373</v>
      </c>
      <c r="CA33" s="866">
        <f>SUM(CA17:CA32)</f>
        <v>8410</v>
      </c>
      <c r="CB33" s="853"/>
      <c r="CC33" s="864"/>
      <c r="CD33" s="865" t="s">
        <v>777</v>
      </c>
      <c r="CE33" s="435">
        <f>SUM(CE17:CE32)</f>
        <v>1279</v>
      </c>
      <c r="CF33" s="435">
        <f>SUM(CF17:CF32)</f>
        <v>1283</v>
      </c>
      <c r="CG33" s="435">
        <f>SUM(CG17:CG32)</f>
        <v>1641156</v>
      </c>
      <c r="CH33" s="435">
        <f>SUM(CH17:CH32)</f>
        <v>805</v>
      </c>
      <c r="CI33" s="435">
        <f>SUM(CI17:CI32)</f>
        <v>2091</v>
      </c>
      <c r="CJ33" s="853"/>
      <c r="CK33" s="864"/>
      <c r="CL33" s="865" t="s">
        <v>777</v>
      </c>
      <c r="CM33" s="435">
        <f>SUM(CM17:CM32)</f>
        <v>12</v>
      </c>
      <c r="CN33" s="435">
        <f>SUM(CN17:CN32)</f>
        <v>12</v>
      </c>
      <c r="CO33" s="435">
        <f>SUM(CO17:CO32)</f>
        <v>7004</v>
      </c>
      <c r="CP33" s="435">
        <f>SUM(CP17:CP32)</f>
        <v>9</v>
      </c>
      <c r="CQ33" s="435">
        <f>SUM(CQ17:CQ32)</f>
        <v>18</v>
      </c>
      <c r="CR33" s="853"/>
      <c r="CS33" s="864"/>
      <c r="CT33" s="865" t="s">
        <v>777</v>
      </c>
      <c r="CU33" s="435">
        <f>SUM(CU17:CU32)</f>
        <v>8</v>
      </c>
      <c r="CV33" s="435">
        <f>SUM(CV17:CV32)</f>
        <v>28</v>
      </c>
      <c r="CW33" s="435">
        <f>SUM(CW17:CW32)</f>
        <v>12360</v>
      </c>
      <c r="CX33" s="435">
        <f>SUM(CX17:CX32)</f>
        <v>8</v>
      </c>
      <c r="CY33" s="435">
        <f>SUM(CY17:CY32)</f>
        <v>9</v>
      </c>
      <c r="CZ33" s="853"/>
      <c r="DA33" s="864"/>
      <c r="DB33" s="865" t="s">
        <v>777</v>
      </c>
      <c r="DC33" s="435">
        <f>SUM(DC17:DC32)</f>
        <v>3128</v>
      </c>
      <c r="DD33" s="435">
        <f>SUM(DD17:DD32)</f>
        <v>22534</v>
      </c>
      <c r="DE33" s="435">
        <f>SUM(DE17:DE32)</f>
        <v>23234719</v>
      </c>
      <c r="DF33" s="435">
        <f>SUM(DF17:DF32)</f>
        <v>440</v>
      </c>
      <c r="DG33" s="435">
        <f>SUM(DG17:DG32)</f>
        <v>2744</v>
      </c>
      <c r="DH33" s="1225"/>
      <c r="DI33" s="864"/>
      <c r="DJ33" s="865" t="s">
        <v>777</v>
      </c>
      <c r="DK33" s="435">
        <f>SUM(DK17:DK32)</f>
        <v>85</v>
      </c>
      <c r="DL33" s="435">
        <f>SUM(DL17:DL32)</f>
        <v>468</v>
      </c>
      <c r="DM33" s="435">
        <f>SUM(DM17:DM32)</f>
        <v>332688</v>
      </c>
      <c r="DN33" s="435">
        <f>SUM(DN17:DN32)</f>
        <v>20</v>
      </c>
      <c r="DO33" s="866">
        <f>SUM(DO17:DO32)</f>
        <v>78</v>
      </c>
      <c r="DP33" s="853"/>
      <c r="DQ33" s="864"/>
      <c r="DR33" s="865" t="s">
        <v>777</v>
      </c>
      <c r="DS33" s="435">
        <f>SUM(DS17:DS32)</f>
        <v>73</v>
      </c>
      <c r="DT33" s="435">
        <f>SUM(DT17:DT32)</f>
        <v>321</v>
      </c>
      <c r="DU33" s="435">
        <f>SUM(DU17:DU32)</f>
        <v>237144</v>
      </c>
      <c r="DV33" s="435">
        <f>SUM(DV17:DV32)</f>
        <v>20</v>
      </c>
      <c r="DW33" s="435">
        <f>SUM(DW17:DW32)</f>
        <v>78</v>
      </c>
      <c r="DX33" s="853"/>
      <c r="DY33" s="864"/>
      <c r="DZ33" s="865" t="s">
        <v>777</v>
      </c>
      <c r="EA33" s="435">
        <f>SUM(EA17:EA32)</f>
        <v>73</v>
      </c>
      <c r="EB33" s="435">
        <f>SUM(EB17:EB32)</f>
        <v>301</v>
      </c>
      <c r="EC33" s="435">
        <f>SUM(EC17:EC32)</f>
        <v>208482</v>
      </c>
      <c r="ED33" s="435">
        <f>SUM(ED17:ED32)</f>
        <v>20</v>
      </c>
      <c r="EE33" s="435">
        <f>SUM(EE17:EE32)</f>
        <v>78</v>
      </c>
      <c r="EF33" s="853"/>
      <c r="EG33" s="864"/>
      <c r="EH33" s="865" t="s">
        <v>777</v>
      </c>
      <c r="EI33" s="435">
        <f>SUM(EI17:EI32)</f>
        <v>20</v>
      </c>
      <c r="EJ33" s="435">
        <f>SUM(EJ17:EJ32)</f>
        <v>20</v>
      </c>
      <c r="EK33" s="435">
        <f>SUM(EK17:EK32)</f>
        <v>28662</v>
      </c>
      <c r="EL33" s="435">
        <f>SUM(EL17:EL32)</f>
        <v>6</v>
      </c>
      <c r="EM33" s="866">
        <f>SUM(EM17:EM32)</f>
        <v>29</v>
      </c>
      <c r="EN33" s="853"/>
      <c r="EO33" s="864"/>
      <c r="EP33" s="865" t="s">
        <v>777</v>
      </c>
      <c r="EQ33" s="435">
        <f>SUM(EQ17:EQ32)</f>
        <v>0</v>
      </c>
      <c r="ER33" s="435">
        <f>SUM(ER17:ER32)</f>
        <v>0</v>
      </c>
      <c r="ES33" s="435">
        <f>SUM(ES17:ES32)</f>
        <v>0</v>
      </c>
      <c r="ET33" s="435">
        <f>SUM(ET17:ET32)</f>
        <v>0</v>
      </c>
      <c r="EU33" s="435">
        <f>SUM(EU17:EU32)</f>
        <v>0</v>
      </c>
      <c r="EV33" s="853"/>
      <c r="EW33" s="864"/>
      <c r="EX33" s="865" t="s">
        <v>777</v>
      </c>
      <c r="EY33" s="435">
        <f>SUM(EY17:EY32)</f>
        <v>0</v>
      </c>
      <c r="EZ33" s="435">
        <f>SUM(EZ17:EZ32)</f>
        <v>0</v>
      </c>
      <c r="FA33" s="435">
        <f>SUM(FA17:FA32)</f>
        <v>0</v>
      </c>
      <c r="FB33" s="435">
        <f>SUM(FB17:FB32)</f>
        <v>0</v>
      </c>
      <c r="FC33" s="866">
        <f>SUM(FC17:FC32)</f>
        <v>0</v>
      </c>
      <c r="FD33" s="853"/>
      <c r="FE33" s="864"/>
      <c r="FF33" s="865" t="s">
        <v>777</v>
      </c>
      <c r="FG33" s="435">
        <f>SUM(FG17:FG32)</f>
        <v>16</v>
      </c>
      <c r="FH33" s="435">
        <f>SUM(FH17:FH32)</f>
        <v>48</v>
      </c>
      <c r="FI33" s="435">
        <f>SUM(FI17:FI32)</f>
        <v>89708</v>
      </c>
      <c r="FJ33" s="435">
        <f>SUM(FJ17:FJ32)</f>
        <v>16</v>
      </c>
      <c r="FK33" s="435">
        <f>SUM(FK17:FK32)</f>
        <v>59</v>
      </c>
      <c r="FL33" s="853"/>
      <c r="FM33" s="864"/>
      <c r="FN33" s="865" t="s">
        <v>777</v>
      </c>
      <c r="FO33" s="435">
        <f>SUM(FO17:FO32)</f>
        <v>9</v>
      </c>
      <c r="FP33" s="435">
        <f>SUM(FP17:FP32)</f>
        <v>56</v>
      </c>
      <c r="FQ33" s="435">
        <f>SUM(FQ17:FQ32)</f>
        <v>47471</v>
      </c>
      <c r="FR33" s="435">
        <f>SUM(FR17:FR32)</f>
        <v>4</v>
      </c>
      <c r="FS33" s="866">
        <f>SUM(FS17:FS32)</f>
        <v>6</v>
      </c>
      <c r="FT33" s="853"/>
      <c r="FU33" s="864"/>
      <c r="FV33" s="865" t="s">
        <v>777</v>
      </c>
      <c r="FW33" s="435">
        <f>SUM(FW17:FW32)</f>
        <v>6</v>
      </c>
      <c r="FX33" s="435">
        <f>SUM(FX17:FX32)</f>
        <v>25</v>
      </c>
      <c r="FY33" s="435">
        <f>SUM(FY17:FY32)</f>
        <v>27695</v>
      </c>
      <c r="FZ33" s="435">
        <f>SUM(FZ17:FZ32)</f>
        <v>4</v>
      </c>
      <c r="GA33" s="435">
        <f>SUM(GA17:GA32)</f>
        <v>6</v>
      </c>
      <c r="GB33" s="853"/>
      <c r="GC33" s="864"/>
      <c r="GD33" s="865" t="s">
        <v>777</v>
      </c>
      <c r="GE33" s="435">
        <f>SUM(GE17:GE32)</f>
        <v>6</v>
      </c>
      <c r="GF33" s="435">
        <f>SUM(GF17:GF32)</f>
        <v>24</v>
      </c>
      <c r="GG33" s="435">
        <f>SUM(GG17:GG32)</f>
        <v>25295</v>
      </c>
      <c r="GH33" s="435">
        <f>SUM(GH17:GH32)</f>
        <v>4</v>
      </c>
      <c r="GI33" s="435">
        <f>SUM(GI17:GI32)</f>
        <v>6</v>
      </c>
      <c r="GJ33" s="853"/>
      <c r="GK33" s="864"/>
      <c r="GL33" s="865" t="s">
        <v>777</v>
      </c>
      <c r="GM33" s="435">
        <f>SUM(GM17:GM32)</f>
        <v>1</v>
      </c>
      <c r="GN33" s="435">
        <f>SUM(GN17:GN32)</f>
        <v>1</v>
      </c>
      <c r="GO33" s="435">
        <f>SUM(GO17:GO32)</f>
        <v>2400</v>
      </c>
      <c r="GP33" s="435">
        <f>SUM(GP17:GP32)</f>
        <v>1</v>
      </c>
      <c r="GQ33" s="866">
        <f>SUM(GQ17:GQ32)</f>
        <v>4</v>
      </c>
      <c r="GR33" s="853"/>
      <c r="GS33" s="864"/>
      <c r="GT33" s="865" t="s">
        <v>777</v>
      </c>
      <c r="GU33" s="435">
        <f>SUM(GU17:GU32)</f>
        <v>0</v>
      </c>
      <c r="GV33" s="435">
        <f>SUM(GV17:GV32)</f>
        <v>0</v>
      </c>
      <c r="GW33" s="435">
        <f>SUM(GW17:GW32)</f>
        <v>0</v>
      </c>
      <c r="GX33" s="435">
        <f>SUM(GX17:GX32)</f>
        <v>0</v>
      </c>
      <c r="GY33" s="435">
        <f>SUM(GY17:GY32)</f>
        <v>0</v>
      </c>
      <c r="GZ33" s="853"/>
      <c r="HA33" s="864"/>
      <c r="HB33" s="865" t="s">
        <v>777</v>
      </c>
      <c r="HC33" s="435">
        <f>SUM(HC17:HC32)</f>
        <v>0</v>
      </c>
      <c r="HD33" s="435">
        <f>SUM(HD17:HD32)</f>
        <v>0</v>
      </c>
      <c r="HE33" s="435">
        <f>SUM(HE17:HE32)</f>
        <v>0</v>
      </c>
      <c r="HF33" s="435">
        <f>SUM(HF17:HF32)</f>
        <v>0</v>
      </c>
      <c r="HG33" s="435">
        <f>SUM(HG17:HG32)</f>
        <v>0</v>
      </c>
      <c r="HH33" s="853"/>
      <c r="HI33" s="864"/>
      <c r="HJ33" s="865" t="s">
        <v>777</v>
      </c>
      <c r="HK33" s="435">
        <f>SUM(HK17:HK32)</f>
        <v>3</v>
      </c>
      <c r="HL33" s="435">
        <f>SUM(HL17:HL32)</f>
        <v>9</v>
      </c>
      <c r="HM33" s="435">
        <f>SUM(HM17:HM32)</f>
        <v>19452</v>
      </c>
      <c r="HN33" s="435">
        <f>SUM(HN17:HN32)</f>
        <v>3</v>
      </c>
      <c r="HO33" s="435">
        <f>SUM(HO17:HO32)</f>
        <v>4</v>
      </c>
    </row>
    <row r="34" spans="1:47" ht="18">
      <c r="A34" s="460"/>
      <c r="B34" s="460"/>
      <c r="C34" s="460"/>
      <c r="D34" s="460"/>
      <c r="E34" s="460"/>
      <c r="F34" s="460"/>
      <c r="G34" s="460"/>
      <c r="AO34" s="460"/>
      <c r="AP34" s="460"/>
      <c r="AQ34" s="460"/>
      <c r="AR34" s="460"/>
      <c r="AS34" s="460"/>
      <c r="AT34" s="460"/>
      <c r="AU34" s="460"/>
    </row>
    <row r="41" spans="1:63" ht="30" customHeight="1">
      <c r="A41" s="556" t="s">
        <v>690</v>
      </c>
      <c r="F41" s="459"/>
      <c r="G41" s="459"/>
      <c r="I41" s="556" t="s">
        <v>690</v>
      </c>
      <c r="N41" s="459"/>
      <c r="O41" s="459"/>
      <c r="Q41" s="556" t="s">
        <v>690</v>
      </c>
      <c r="V41" s="459"/>
      <c r="W41" s="459"/>
      <c r="Y41" s="556" t="s">
        <v>690</v>
      </c>
      <c r="AD41" s="459"/>
      <c r="AE41" s="459"/>
      <c r="AG41" s="556" t="s">
        <v>690</v>
      </c>
      <c r="AL41" s="459"/>
      <c r="AM41" s="459"/>
      <c r="AO41" s="556" t="s">
        <v>690</v>
      </c>
      <c r="AT41" s="459"/>
      <c r="AU41" s="459"/>
      <c r="AW41" s="556" t="s">
        <v>690</v>
      </c>
      <c r="BB41" s="459"/>
      <c r="BC41" s="459"/>
      <c r="BE41" s="556" t="s">
        <v>690</v>
      </c>
      <c r="BJ41" s="459"/>
      <c r="BK41" s="459"/>
    </row>
    <row r="42" spans="1:63" ht="30" customHeight="1">
      <c r="A42" s="566"/>
      <c r="B42" s="457" t="s">
        <v>804</v>
      </c>
      <c r="C42" s="566"/>
      <c r="D42" s="566"/>
      <c r="F42" s="462"/>
      <c r="G42" s="462"/>
      <c r="I42" s="566"/>
      <c r="J42" s="457" t="s">
        <v>804</v>
      </c>
      <c r="K42" s="566"/>
      <c r="L42" s="566"/>
      <c r="N42" s="462"/>
      <c r="O42" s="462"/>
      <c r="Q42" s="566"/>
      <c r="R42" s="457" t="s">
        <v>804</v>
      </c>
      <c r="S42" s="566"/>
      <c r="T42" s="566"/>
      <c r="V42" s="462"/>
      <c r="W42" s="462"/>
      <c r="Y42" s="566"/>
      <c r="Z42" s="457" t="s">
        <v>804</v>
      </c>
      <c r="AA42" s="566"/>
      <c r="AB42" s="566"/>
      <c r="AD42" s="462"/>
      <c r="AE42" s="462"/>
      <c r="AG42" s="566"/>
      <c r="AH42" s="457" t="s">
        <v>804</v>
      </c>
      <c r="AI42" s="566"/>
      <c r="AJ42" s="566"/>
      <c r="AL42" s="462"/>
      <c r="AM42" s="462"/>
      <c r="AO42" s="566"/>
      <c r="AP42" s="457" t="s">
        <v>804</v>
      </c>
      <c r="AQ42" s="566"/>
      <c r="AR42" s="566"/>
      <c r="AT42" s="462"/>
      <c r="AU42" s="462"/>
      <c r="AW42" s="566"/>
      <c r="AX42" s="457" t="s">
        <v>804</v>
      </c>
      <c r="AY42" s="566"/>
      <c r="AZ42" s="566"/>
      <c r="BB42" s="462"/>
      <c r="BC42" s="462"/>
      <c r="BE42" s="566"/>
      <c r="BF42" s="457" t="s">
        <v>804</v>
      </c>
      <c r="BG42" s="566"/>
      <c r="BH42" s="566"/>
      <c r="BJ42" s="462"/>
      <c r="BK42" s="462"/>
    </row>
    <row r="43" spans="2:63" ht="30" customHeight="1">
      <c r="B43" s="457" t="s">
        <v>805</v>
      </c>
      <c r="C43" s="566"/>
      <c r="F43" s="462"/>
      <c r="G43" s="462"/>
      <c r="J43" s="457" t="s">
        <v>805</v>
      </c>
      <c r="K43" s="566"/>
      <c r="N43" s="462"/>
      <c r="O43" s="462"/>
      <c r="R43" s="457" t="s">
        <v>805</v>
      </c>
      <c r="S43" s="566"/>
      <c r="V43" s="462"/>
      <c r="W43" s="462"/>
      <c r="Z43" s="457" t="s">
        <v>805</v>
      </c>
      <c r="AA43" s="566"/>
      <c r="AD43" s="462"/>
      <c r="AE43" s="462"/>
      <c r="AH43" s="457" t="s">
        <v>805</v>
      </c>
      <c r="AI43" s="566"/>
      <c r="AL43" s="462"/>
      <c r="AM43" s="462"/>
      <c r="AP43" s="457" t="s">
        <v>805</v>
      </c>
      <c r="AQ43" s="566"/>
      <c r="AT43" s="462"/>
      <c r="AU43" s="462"/>
      <c r="AX43" s="457" t="s">
        <v>805</v>
      </c>
      <c r="AY43" s="566"/>
      <c r="BB43" s="462"/>
      <c r="BC43" s="462"/>
      <c r="BF43" s="457" t="s">
        <v>805</v>
      </c>
      <c r="BG43" s="566"/>
      <c r="BJ43" s="462"/>
      <c r="BK43" s="462"/>
    </row>
    <row r="44" spans="2:63" ht="30" customHeight="1">
      <c r="B44" s="457" t="s">
        <v>806</v>
      </c>
      <c r="D44" s="845"/>
      <c r="E44" s="845"/>
      <c r="F44" s="462"/>
      <c r="G44" s="462"/>
      <c r="J44" s="457" t="s">
        <v>806</v>
      </c>
      <c r="L44" s="845"/>
      <c r="M44" s="845"/>
      <c r="N44" s="462"/>
      <c r="O44" s="462"/>
      <c r="R44" s="457" t="s">
        <v>806</v>
      </c>
      <c r="T44" s="845"/>
      <c r="U44" s="845"/>
      <c r="V44" s="462"/>
      <c r="W44" s="462"/>
      <c r="Z44" s="457" t="s">
        <v>806</v>
      </c>
      <c r="AB44" s="845"/>
      <c r="AC44" s="845"/>
      <c r="AD44" s="462"/>
      <c r="AE44" s="462"/>
      <c r="AH44" s="457" t="s">
        <v>806</v>
      </c>
      <c r="AJ44" s="845"/>
      <c r="AK44" s="845"/>
      <c r="AL44" s="462"/>
      <c r="AM44" s="462"/>
      <c r="AP44" s="457" t="s">
        <v>806</v>
      </c>
      <c r="AR44" s="845"/>
      <c r="AS44" s="845"/>
      <c r="AT44" s="462"/>
      <c r="AU44" s="462"/>
      <c r="AX44" s="457" t="s">
        <v>806</v>
      </c>
      <c r="AZ44" s="845"/>
      <c r="BA44" s="845"/>
      <c r="BB44" s="462"/>
      <c r="BC44" s="462"/>
      <c r="BF44" s="457" t="s">
        <v>806</v>
      </c>
      <c r="BH44" s="845"/>
      <c r="BI44" s="845"/>
      <c r="BJ44" s="462"/>
      <c r="BK44" s="462"/>
    </row>
    <row r="45" spans="1:63" ht="30" customHeight="1">
      <c r="A45" s="457"/>
      <c r="F45" s="670"/>
      <c r="G45" s="670"/>
      <c r="I45" s="457"/>
      <c r="N45" s="670"/>
      <c r="O45" s="670"/>
      <c r="Q45" s="457"/>
      <c r="V45" s="670"/>
      <c r="W45" s="670"/>
      <c r="Y45" s="457"/>
      <c r="AD45" s="670"/>
      <c r="AE45" s="670"/>
      <c r="AG45" s="457"/>
      <c r="AL45" s="670"/>
      <c r="AM45" s="670"/>
      <c r="AO45" s="457"/>
      <c r="AT45" s="670"/>
      <c r="AU45" s="670"/>
      <c r="AW45" s="457"/>
      <c r="BB45" s="670"/>
      <c r="BC45" s="670"/>
      <c r="BE45" s="457"/>
      <c r="BJ45" s="670"/>
      <c r="BK45" s="670"/>
    </row>
    <row r="46" spans="1:63" ht="30" customHeight="1" thickBot="1">
      <c r="A46" s="457" t="s">
        <v>734</v>
      </c>
      <c r="G46" s="846" t="s">
        <v>532</v>
      </c>
      <c r="I46" s="457" t="s">
        <v>718</v>
      </c>
      <c r="O46" s="846" t="s">
        <v>720</v>
      </c>
      <c r="Q46" s="457" t="s">
        <v>713</v>
      </c>
      <c r="W46" s="566" t="s">
        <v>721</v>
      </c>
      <c r="Y46" s="457" t="s">
        <v>714</v>
      </c>
      <c r="AE46" s="566" t="s">
        <v>722</v>
      </c>
      <c r="AG46" s="457" t="s">
        <v>716</v>
      </c>
      <c r="AM46" s="846" t="s">
        <v>723</v>
      </c>
      <c r="AO46" s="457" t="s">
        <v>305</v>
      </c>
      <c r="AU46" s="846" t="s">
        <v>724</v>
      </c>
      <c r="AW46" s="457" t="s">
        <v>314</v>
      </c>
      <c r="BC46" s="846" t="s">
        <v>725</v>
      </c>
      <c r="BE46" s="457" t="s">
        <v>726</v>
      </c>
      <c r="BK46" s="846" t="s">
        <v>727</v>
      </c>
    </row>
    <row r="47" spans="1:63" ht="30" customHeight="1">
      <c r="A47" s="847"/>
      <c r="B47" s="486"/>
      <c r="C47" s="848" t="s">
        <v>622</v>
      </c>
      <c r="D47" s="848" t="s">
        <v>623</v>
      </c>
      <c r="E47" s="848" t="s">
        <v>624</v>
      </c>
      <c r="F47" s="848" t="s">
        <v>623</v>
      </c>
      <c r="G47" s="848" t="s">
        <v>635</v>
      </c>
      <c r="I47" s="847"/>
      <c r="J47" s="486"/>
      <c r="K47" s="848" t="s">
        <v>622</v>
      </c>
      <c r="L47" s="848" t="s">
        <v>623</v>
      </c>
      <c r="M47" s="848" t="s">
        <v>624</v>
      </c>
      <c r="N47" s="848" t="s">
        <v>623</v>
      </c>
      <c r="O47" s="848" t="s">
        <v>635</v>
      </c>
      <c r="Q47" s="847"/>
      <c r="R47" s="486"/>
      <c r="S47" s="848" t="s">
        <v>622</v>
      </c>
      <c r="T47" s="848" t="s">
        <v>623</v>
      </c>
      <c r="U47" s="848" t="s">
        <v>624</v>
      </c>
      <c r="V47" s="848" t="s">
        <v>623</v>
      </c>
      <c r="W47" s="848" t="s">
        <v>635</v>
      </c>
      <c r="Y47" s="847"/>
      <c r="Z47" s="486"/>
      <c r="AA47" s="848" t="s">
        <v>622</v>
      </c>
      <c r="AB47" s="848" t="s">
        <v>623</v>
      </c>
      <c r="AC47" s="848" t="s">
        <v>624</v>
      </c>
      <c r="AD47" s="848" t="s">
        <v>623</v>
      </c>
      <c r="AE47" s="848" t="s">
        <v>635</v>
      </c>
      <c r="AG47" s="847"/>
      <c r="AH47" s="486"/>
      <c r="AI47" s="848" t="s">
        <v>622</v>
      </c>
      <c r="AJ47" s="848" t="s">
        <v>623</v>
      </c>
      <c r="AK47" s="848" t="s">
        <v>624</v>
      </c>
      <c r="AL47" s="848" t="s">
        <v>623</v>
      </c>
      <c r="AM47" s="848" t="s">
        <v>635</v>
      </c>
      <c r="AO47" s="847"/>
      <c r="AP47" s="486"/>
      <c r="AQ47" s="848" t="s">
        <v>622</v>
      </c>
      <c r="AR47" s="848" t="s">
        <v>623</v>
      </c>
      <c r="AS47" s="848" t="s">
        <v>624</v>
      </c>
      <c r="AT47" s="848" t="s">
        <v>623</v>
      </c>
      <c r="AU47" s="848" t="s">
        <v>635</v>
      </c>
      <c r="AW47" s="847"/>
      <c r="AX47" s="486"/>
      <c r="AY47" s="848" t="s">
        <v>622</v>
      </c>
      <c r="AZ47" s="848" t="s">
        <v>623</v>
      </c>
      <c r="BA47" s="848" t="s">
        <v>624</v>
      </c>
      <c r="BB47" s="848" t="s">
        <v>623</v>
      </c>
      <c r="BC47" s="848" t="s">
        <v>635</v>
      </c>
      <c r="BE47" s="847"/>
      <c r="BF47" s="486"/>
      <c r="BG47" s="848" t="s">
        <v>622</v>
      </c>
      <c r="BH47" s="848" t="s">
        <v>623</v>
      </c>
      <c r="BI47" s="848" t="s">
        <v>624</v>
      </c>
      <c r="BJ47" s="848" t="s">
        <v>623</v>
      </c>
      <c r="BK47" s="848" t="s">
        <v>635</v>
      </c>
    </row>
    <row r="48" spans="1:63" ht="30" customHeight="1">
      <c r="A48" s="479" t="s">
        <v>759</v>
      </c>
      <c r="B48" s="480" t="s">
        <v>760</v>
      </c>
      <c r="C48" s="572" t="s">
        <v>628</v>
      </c>
      <c r="D48" s="572" t="s">
        <v>629</v>
      </c>
      <c r="E48" s="572" t="s">
        <v>629</v>
      </c>
      <c r="F48" s="572" t="s">
        <v>630</v>
      </c>
      <c r="G48" s="572" t="s">
        <v>637</v>
      </c>
      <c r="I48" s="479" t="s">
        <v>759</v>
      </c>
      <c r="J48" s="480" t="s">
        <v>760</v>
      </c>
      <c r="K48" s="572" t="s">
        <v>628</v>
      </c>
      <c r="L48" s="572" t="s">
        <v>629</v>
      </c>
      <c r="M48" s="572" t="s">
        <v>629</v>
      </c>
      <c r="N48" s="572" t="s">
        <v>630</v>
      </c>
      <c r="O48" s="572" t="s">
        <v>637</v>
      </c>
      <c r="Q48" s="479" t="s">
        <v>759</v>
      </c>
      <c r="R48" s="480" t="s">
        <v>760</v>
      </c>
      <c r="S48" s="572" t="s">
        <v>628</v>
      </c>
      <c r="T48" s="572" t="s">
        <v>629</v>
      </c>
      <c r="U48" s="572" t="s">
        <v>629</v>
      </c>
      <c r="V48" s="572" t="s">
        <v>630</v>
      </c>
      <c r="W48" s="572" t="s">
        <v>637</v>
      </c>
      <c r="Y48" s="479" t="s">
        <v>759</v>
      </c>
      <c r="Z48" s="480" t="s">
        <v>760</v>
      </c>
      <c r="AA48" s="572" t="s">
        <v>628</v>
      </c>
      <c r="AB48" s="572" t="s">
        <v>629</v>
      </c>
      <c r="AC48" s="572" t="s">
        <v>629</v>
      </c>
      <c r="AD48" s="572" t="s">
        <v>630</v>
      </c>
      <c r="AE48" s="572" t="s">
        <v>637</v>
      </c>
      <c r="AG48" s="479" t="s">
        <v>759</v>
      </c>
      <c r="AH48" s="480" t="s">
        <v>760</v>
      </c>
      <c r="AI48" s="572" t="s">
        <v>628</v>
      </c>
      <c r="AJ48" s="572" t="s">
        <v>629</v>
      </c>
      <c r="AK48" s="572" t="s">
        <v>629</v>
      </c>
      <c r="AL48" s="572" t="s">
        <v>630</v>
      </c>
      <c r="AM48" s="572" t="s">
        <v>637</v>
      </c>
      <c r="AO48" s="479" t="s">
        <v>759</v>
      </c>
      <c r="AP48" s="480" t="s">
        <v>760</v>
      </c>
      <c r="AQ48" s="572" t="s">
        <v>628</v>
      </c>
      <c r="AR48" s="572" t="s">
        <v>629</v>
      </c>
      <c r="AS48" s="572" t="s">
        <v>629</v>
      </c>
      <c r="AT48" s="572" t="s">
        <v>630</v>
      </c>
      <c r="AU48" s="572" t="s">
        <v>637</v>
      </c>
      <c r="AW48" s="479" t="s">
        <v>759</v>
      </c>
      <c r="AX48" s="480" t="s">
        <v>760</v>
      </c>
      <c r="AY48" s="572" t="s">
        <v>628</v>
      </c>
      <c r="AZ48" s="572" t="s">
        <v>629</v>
      </c>
      <c r="BA48" s="572" t="s">
        <v>629</v>
      </c>
      <c r="BB48" s="572" t="s">
        <v>630</v>
      </c>
      <c r="BC48" s="572" t="s">
        <v>637</v>
      </c>
      <c r="BE48" s="479" t="s">
        <v>759</v>
      </c>
      <c r="BF48" s="480" t="s">
        <v>760</v>
      </c>
      <c r="BG48" s="572" t="s">
        <v>628</v>
      </c>
      <c r="BH48" s="572" t="s">
        <v>629</v>
      </c>
      <c r="BI48" s="572" t="s">
        <v>629</v>
      </c>
      <c r="BJ48" s="572" t="s">
        <v>630</v>
      </c>
      <c r="BK48" s="572" t="s">
        <v>637</v>
      </c>
    </row>
    <row r="49" spans="1:63" ht="30" customHeight="1">
      <c r="A49" s="479"/>
      <c r="B49" s="480"/>
      <c r="C49" s="572" t="s">
        <v>633</v>
      </c>
      <c r="D49" s="574"/>
      <c r="E49" s="572" t="s">
        <v>634</v>
      </c>
      <c r="F49" s="574"/>
      <c r="G49" s="572" t="s">
        <v>639</v>
      </c>
      <c r="I49" s="479"/>
      <c r="J49" s="480"/>
      <c r="K49" s="572" t="s">
        <v>633</v>
      </c>
      <c r="L49" s="574"/>
      <c r="M49" s="572" t="s">
        <v>634</v>
      </c>
      <c r="N49" s="574"/>
      <c r="O49" s="572" t="s">
        <v>639</v>
      </c>
      <c r="Q49" s="479"/>
      <c r="R49" s="480"/>
      <c r="S49" s="572" t="s">
        <v>633</v>
      </c>
      <c r="T49" s="574"/>
      <c r="U49" s="572" t="s">
        <v>634</v>
      </c>
      <c r="V49" s="574"/>
      <c r="W49" s="572" t="s">
        <v>639</v>
      </c>
      <c r="Y49" s="479"/>
      <c r="Z49" s="480"/>
      <c r="AA49" s="572" t="s">
        <v>633</v>
      </c>
      <c r="AB49" s="574"/>
      <c r="AC49" s="572" t="s">
        <v>634</v>
      </c>
      <c r="AD49" s="574"/>
      <c r="AE49" s="572" t="s">
        <v>639</v>
      </c>
      <c r="AG49" s="479"/>
      <c r="AH49" s="480"/>
      <c r="AI49" s="572" t="s">
        <v>633</v>
      </c>
      <c r="AJ49" s="574"/>
      <c r="AK49" s="572" t="s">
        <v>634</v>
      </c>
      <c r="AL49" s="574"/>
      <c r="AM49" s="572" t="s">
        <v>639</v>
      </c>
      <c r="AO49" s="479"/>
      <c r="AP49" s="480"/>
      <c r="AQ49" s="572" t="s">
        <v>633</v>
      </c>
      <c r="AR49" s="574"/>
      <c r="AS49" s="572" t="s">
        <v>634</v>
      </c>
      <c r="AT49" s="574"/>
      <c r="AU49" s="572" t="s">
        <v>639</v>
      </c>
      <c r="AW49" s="479"/>
      <c r="AX49" s="480"/>
      <c r="AY49" s="572" t="s">
        <v>633</v>
      </c>
      <c r="AZ49" s="574"/>
      <c r="BA49" s="572" t="s">
        <v>634</v>
      </c>
      <c r="BB49" s="574"/>
      <c r="BC49" s="572" t="s">
        <v>639</v>
      </c>
      <c r="BE49" s="479"/>
      <c r="BF49" s="480"/>
      <c r="BG49" s="572" t="s">
        <v>633</v>
      </c>
      <c r="BH49" s="574"/>
      <c r="BI49" s="572" t="s">
        <v>634</v>
      </c>
      <c r="BJ49" s="574"/>
      <c r="BK49" s="572" t="s">
        <v>639</v>
      </c>
    </row>
    <row r="50" spans="1:63" ht="30" customHeight="1" thickBot="1">
      <c r="A50" s="479"/>
      <c r="B50" s="480"/>
      <c r="C50" s="577" t="s">
        <v>636</v>
      </c>
      <c r="D50" s="578"/>
      <c r="E50" s="849"/>
      <c r="F50" s="578"/>
      <c r="G50" s="578"/>
      <c r="I50" s="479"/>
      <c r="J50" s="480"/>
      <c r="K50" s="577" t="s">
        <v>636</v>
      </c>
      <c r="L50" s="578"/>
      <c r="M50" s="849"/>
      <c r="N50" s="578"/>
      <c r="O50" s="578"/>
      <c r="Q50" s="479"/>
      <c r="R50" s="480"/>
      <c r="S50" s="577" t="s">
        <v>636</v>
      </c>
      <c r="T50" s="578"/>
      <c r="U50" s="849"/>
      <c r="V50" s="578"/>
      <c r="W50" s="578"/>
      <c r="Y50" s="479"/>
      <c r="Z50" s="480"/>
      <c r="AA50" s="577" t="s">
        <v>636</v>
      </c>
      <c r="AB50" s="578"/>
      <c r="AC50" s="849"/>
      <c r="AD50" s="578"/>
      <c r="AE50" s="578"/>
      <c r="AG50" s="479"/>
      <c r="AH50" s="480"/>
      <c r="AI50" s="577" t="s">
        <v>636</v>
      </c>
      <c r="AJ50" s="578"/>
      <c r="AK50" s="849"/>
      <c r="AL50" s="578"/>
      <c r="AM50" s="578"/>
      <c r="AO50" s="479"/>
      <c r="AP50" s="480"/>
      <c r="AQ50" s="577" t="s">
        <v>636</v>
      </c>
      <c r="AR50" s="578"/>
      <c r="AS50" s="849"/>
      <c r="AT50" s="578"/>
      <c r="AU50" s="578"/>
      <c r="AW50" s="479"/>
      <c r="AX50" s="480"/>
      <c r="AY50" s="577" t="s">
        <v>636</v>
      </c>
      <c r="AZ50" s="578"/>
      <c r="BA50" s="849"/>
      <c r="BB50" s="578"/>
      <c r="BC50" s="578"/>
      <c r="BE50" s="479"/>
      <c r="BF50" s="480"/>
      <c r="BG50" s="577" t="s">
        <v>636</v>
      </c>
      <c r="BH50" s="578"/>
      <c r="BI50" s="849"/>
      <c r="BJ50" s="578"/>
      <c r="BK50" s="578"/>
    </row>
    <row r="51" spans="1:63" ht="30" customHeight="1" thickBot="1">
      <c r="A51" s="581">
        <v>1</v>
      </c>
      <c r="B51" s="581">
        <v>2</v>
      </c>
      <c r="C51" s="581">
        <v>3</v>
      </c>
      <c r="D51" s="581">
        <v>4</v>
      </c>
      <c r="E51" s="581">
        <v>5</v>
      </c>
      <c r="F51" s="581">
        <v>6</v>
      </c>
      <c r="G51" s="581">
        <v>7</v>
      </c>
      <c r="H51" s="1224"/>
      <c r="I51" s="581">
        <v>1</v>
      </c>
      <c r="J51" s="581">
        <v>2</v>
      </c>
      <c r="K51" s="581">
        <v>3</v>
      </c>
      <c r="L51" s="581">
        <v>4</v>
      </c>
      <c r="M51" s="581">
        <v>5</v>
      </c>
      <c r="N51" s="581">
        <v>6</v>
      </c>
      <c r="O51" s="581">
        <v>7</v>
      </c>
      <c r="Q51" s="581">
        <v>1</v>
      </c>
      <c r="R51" s="581">
        <v>2</v>
      </c>
      <c r="S51" s="581">
        <v>3</v>
      </c>
      <c r="T51" s="581">
        <v>4</v>
      </c>
      <c r="U51" s="581">
        <v>5</v>
      </c>
      <c r="V51" s="581">
        <v>6</v>
      </c>
      <c r="W51" s="581">
        <v>7</v>
      </c>
      <c r="Y51" s="581">
        <v>1</v>
      </c>
      <c r="Z51" s="581">
        <v>2</v>
      </c>
      <c r="AA51" s="581">
        <v>3</v>
      </c>
      <c r="AB51" s="581">
        <v>4</v>
      </c>
      <c r="AC51" s="581">
        <v>5</v>
      </c>
      <c r="AD51" s="581">
        <v>6</v>
      </c>
      <c r="AE51" s="581">
        <v>7</v>
      </c>
      <c r="AG51" s="581">
        <v>1</v>
      </c>
      <c r="AH51" s="581">
        <v>2</v>
      </c>
      <c r="AI51" s="581">
        <v>3</v>
      </c>
      <c r="AJ51" s="581">
        <v>4</v>
      </c>
      <c r="AK51" s="581">
        <v>5</v>
      </c>
      <c r="AL51" s="581">
        <v>6</v>
      </c>
      <c r="AM51" s="581">
        <v>7</v>
      </c>
      <c r="AO51" s="581">
        <v>1</v>
      </c>
      <c r="AP51" s="581">
        <v>2</v>
      </c>
      <c r="AQ51" s="581">
        <v>3</v>
      </c>
      <c r="AR51" s="581">
        <v>4</v>
      </c>
      <c r="AS51" s="581">
        <v>5</v>
      </c>
      <c r="AT51" s="581">
        <v>6</v>
      </c>
      <c r="AU51" s="581">
        <v>7</v>
      </c>
      <c r="AW51" s="581">
        <v>1</v>
      </c>
      <c r="AX51" s="581">
        <v>2</v>
      </c>
      <c r="AY51" s="581">
        <v>3</v>
      </c>
      <c r="AZ51" s="581">
        <v>4</v>
      </c>
      <c r="BA51" s="581">
        <v>5</v>
      </c>
      <c r="BB51" s="581">
        <v>6</v>
      </c>
      <c r="BC51" s="581">
        <v>7</v>
      </c>
      <c r="BE51" s="581">
        <v>1</v>
      </c>
      <c r="BF51" s="581">
        <v>2</v>
      </c>
      <c r="BG51" s="581">
        <v>3</v>
      </c>
      <c r="BH51" s="581">
        <v>4</v>
      </c>
      <c r="BI51" s="581">
        <v>5</v>
      </c>
      <c r="BJ51" s="581">
        <v>6</v>
      </c>
      <c r="BK51" s="581">
        <v>7</v>
      </c>
    </row>
    <row r="52" spans="1:63" ht="30" customHeight="1">
      <c r="A52" s="850">
        <v>1</v>
      </c>
      <c r="B52" s="851" t="s">
        <v>761</v>
      </c>
      <c r="C52" s="698">
        <v>251</v>
      </c>
      <c r="D52" s="698">
        <v>1521</v>
      </c>
      <c r="E52" s="698">
        <v>1809494</v>
      </c>
      <c r="F52" s="698">
        <v>33</v>
      </c>
      <c r="G52" s="852">
        <v>202</v>
      </c>
      <c r="H52" s="1225"/>
      <c r="I52" s="850">
        <v>1</v>
      </c>
      <c r="J52" s="851" t="s">
        <v>761</v>
      </c>
      <c r="K52" s="698">
        <v>222</v>
      </c>
      <c r="L52" s="698">
        <v>1217</v>
      </c>
      <c r="M52" s="698">
        <v>1026545</v>
      </c>
      <c r="N52" s="698">
        <v>33</v>
      </c>
      <c r="O52" s="699">
        <v>202</v>
      </c>
      <c r="P52" s="853"/>
      <c r="Q52" s="850">
        <v>1</v>
      </c>
      <c r="R52" s="851" t="s">
        <v>761</v>
      </c>
      <c r="S52" s="698">
        <v>222</v>
      </c>
      <c r="T52" s="698">
        <v>1123</v>
      </c>
      <c r="U52" s="698">
        <v>995738</v>
      </c>
      <c r="V52" s="698">
        <v>33</v>
      </c>
      <c r="W52" s="699">
        <v>202</v>
      </c>
      <c r="X52" s="853"/>
      <c r="Y52" s="850">
        <v>1</v>
      </c>
      <c r="Z52" s="851" t="s">
        <v>761</v>
      </c>
      <c r="AA52" s="698">
        <v>14</v>
      </c>
      <c r="AB52" s="698">
        <v>14</v>
      </c>
      <c r="AC52" s="698">
        <v>30557</v>
      </c>
      <c r="AD52" s="698">
        <v>8</v>
      </c>
      <c r="AE52" s="852">
        <v>18</v>
      </c>
      <c r="AF52" s="853"/>
      <c r="AG52" s="850">
        <v>1</v>
      </c>
      <c r="AH52" s="851" t="s">
        <v>761</v>
      </c>
      <c r="AI52" s="698">
        <v>1</v>
      </c>
      <c r="AJ52" s="698">
        <v>1</v>
      </c>
      <c r="AK52" s="698">
        <v>250</v>
      </c>
      <c r="AL52" s="698">
        <v>1</v>
      </c>
      <c r="AM52" s="699">
        <v>3</v>
      </c>
      <c r="AN52" s="853"/>
      <c r="AO52" s="850">
        <v>1</v>
      </c>
      <c r="AP52" s="851" t="s">
        <v>761</v>
      </c>
      <c r="AQ52" s="698"/>
      <c r="AR52" s="698"/>
      <c r="AS52" s="698"/>
      <c r="AT52" s="698"/>
      <c r="AU52" s="852"/>
      <c r="AV52" s="853"/>
      <c r="AW52" s="850">
        <v>1</v>
      </c>
      <c r="AX52" s="851" t="s">
        <v>761</v>
      </c>
      <c r="AY52" s="698">
        <v>31</v>
      </c>
      <c r="AZ52" s="698">
        <v>318</v>
      </c>
      <c r="BA52" s="698">
        <v>758765</v>
      </c>
      <c r="BB52" s="698">
        <v>37</v>
      </c>
      <c r="BC52" s="699">
        <v>174</v>
      </c>
      <c r="BE52" s="850">
        <v>1</v>
      </c>
      <c r="BF52" s="851" t="s">
        <v>761</v>
      </c>
      <c r="BG52" s="698">
        <v>8</v>
      </c>
      <c r="BH52" s="698">
        <v>17</v>
      </c>
      <c r="BI52" s="698">
        <v>24184</v>
      </c>
      <c r="BJ52" s="698">
        <v>8</v>
      </c>
      <c r="BK52" s="699">
        <v>2</v>
      </c>
    </row>
    <row r="53" spans="1:63" ht="30" customHeight="1">
      <c r="A53" s="854">
        <v>2</v>
      </c>
      <c r="B53" s="855" t="s">
        <v>762</v>
      </c>
      <c r="C53" s="703">
        <v>104</v>
      </c>
      <c r="D53" s="703">
        <v>954</v>
      </c>
      <c r="E53" s="703">
        <v>768678</v>
      </c>
      <c r="F53" s="703">
        <v>15</v>
      </c>
      <c r="G53" s="856">
        <v>95</v>
      </c>
      <c r="H53" s="1225"/>
      <c r="I53" s="854">
        <v>2</v>
      </c>
      <c r="J53" s="855" t="s">
        <v>762</v>
      </c>
      <c r="K53" s="703">
        <v>95</v>
      </c>
      <c r="L53" s="703">
        <v>826</v>
      </c>
      <c r="M53" s="703">
        <v>488701</v>
      </c>
      <c r="N53" s="703">
        <v>15</v>
      </c>
      <c r="O53" s="704">
        <v>95</v>
      </c>
      <c r="P53" s="853"/>
      <c r="Q53" s="854">
        <v>2</v>
      </c>
      <c r="R53" s="855" t="s">
        <v>762</v>
      </c>
      <c r="S53" s="703">
        <v>95</v>
      </c>
      <c r="T53" s="703">
        <v>796</v>
      </c>
      <c r="U53" s="703">
        <v>471715</v>
      </c>
      <c r="V53" s="703">
        <v>15</v>
      </c>
      <c r="W53" s="704">
        <v>95</v>
      </c>
      <c r="X53" s="853"/>
      <c r="Y53" s="854">
        <v>2</v>
      </c>
      <c r="Z53" s="855" t="s">
        <v>762</v>
      </c>
      <c r="AA53" s="703">
        <v>28</v>
      </c>
      <c r="AB53" s="703">
        <v>30</v>
      </c>
      <c r="AC53" s="703">
        <v>16986</v>
      </c>
      <c r="AD53" s="703">
        <v>12</v>
      </c>
      <c r="AE53" s="856">
        <v>37</v>
      </c>
      <c r="AF53" s="853"/>
      <c r="AG53" s="854">
        <v>2</v>
      </c>
      <c r="AH53" s="855" t="s">
        <v>762</v>
      </c>
      <c r="AI53" s="703"/>
      <c r="AJ53" s="703"/>
      <c r="AK53" s="703"/>
      <c r="AL53" s="703"/>
      <c r="AM53" s="704"/>
      <c r="AN53" s="853"/>
      <c r="AO53" s="854">
        <v>2</v>
      </c>
      <c r="AP53" s="855" t="s">
        <v>762</v>
      </c>
      <c r="AQ53" s="703"/>
      <c r="AR53" s="703"/>
      <c r="AS53" s="703"/>
      <c r="AT53" s="703"/>
      <c r="AU53" s="856"/>
      <c r="AV53" s="853"/>
      <c r="AW53" s="854">
        <v>2</v>
      </c>
      <c r="AX53" s="855" t="s">
        <v>762</v>
      </c>
      <c r="AY53" s="703">
        <v>10</v>
      </c>
      <c r="AZ53" s="703">
        <v>116</v>
      </c>
      <c r="BA53" s="703">
        <v>263716</v>
      </c>
      <c r="BB53" s="703">
        <v>10</v>
      </c>
      <c r="BC53" s="704">
        <v>51</v>
      </c>
      <c r="BE53" s="854">
        <v>2</v>
      </c>
      <c r="BF53" s="855" t="s">
        <v>762</v>
      </c>
      <c r="BG53" s="703">
        <v>2</v>
      </c>
      <c r="BH53" s="703">
        <v>12</v>
      </c>
      <c r="BI53" s="703">
        <v>16261</v>
      </c>
      <c r="BJ53" s="703">
        <v>2</v>
      </c>
      <c r="BK53" s="704"/>
    </row>
    <row r="54" spans="1:63" ht="30" customHeight="1">
      <c r="A54" s="854">
        <v>3</v>
      </c>
      <c r="B54" s="855" t="s">
        <v>763</v>
      </c>
      <c r="C54" s="703">
        <v>121</v>
      </c>
      <c r="D54" s="703">
        <v>635</v>
      </c>
      <c r="E54" s="703">
        <v>768313</v>
      </c>
      <c r="F54" s="703">
        <v>14</v>
      </c>
      <c r="G54" s="856">
        <v>108</v>
      </c>
      <c r="H54" s="1225"/>
      <c r="I54" s="854">
        <v>3</v>
      </c>
      <c r="J54" s="855" t="s">
        <v>763</v>
      </c>
      <c r="K54" s="703">
        <v>112</v>
      </c>
      <c r="L54" s="703">
        <v>497</v>
      </c>
      <c r="M54" s="703">
        <v>461900</v>
      </c>
      <c r="N54" s="703">
        <v>13</v>
      </c>
      <c r="O54" s="704">
        <v>96</v>
      </c>
      <c r="P54" s="853"/>
      <c r="Q54" s="854">
        <v>3</v>
      </c>
      <c r="R54" s="855" t="s">
        <v>763</v>
      </c>
      <c r="S54" s="703">
        <v>112</v>
      </c>
      <c r="T54" s="703">
        <v>481</v>
      </c>
      <c r="U54" s="703">
        <v>448240</v>
      </c>
      <c r="V54" s="703">
        <v>13</v>
      </c>
      <c r="W54" s="704">
        <v>96</v>
      </c>
      <c r="X54" s="853"/>
      <c r="Y54" s="854">
        <v>3</v>
      </c>
      <c r="Z54" s="855" t="s">
        <v>763</v>
      </c>
      <c r="AA54" s="703">
        <v>13</v>
      </c>
      <c r="AB54" s="703">
        <v>13</v>
      </c>
      <c r="AC54" s="703">
        <v>11230</v>
      </c>
      <c r="AD54" s="703">
        <v>4</v>
      </c>
      <c r="AE54" s="856">
        <v>13</v>
      </c>
      <c r="AF54" s="853"/>
      <c r="AG54" s="854">
        <v>3</v>
      </c>
      <c r="AH54" s="855" t="s">
        <v>763</v>
      </c>
      <c r="AI54" s="703"/>
      <c r="AJ54" s="703"/>
      <c r="AK54" s="703"/>
      <c r="AL54" s="703"/>
      <c r="AM54" s="704"/>
      <c r="AN54" s="853"/>
      <c r="AO54" s="854">
        <v>3</v>
      </c>
      <c r="AP54" s="855" t="s">
        <v>763</v>
      </c>
      <c r="AQ54" s="703">
        <v>1</v>
      </c>
      <c r="AR54" s="703">
        <v>3</v>
      </c>
      <c r="AS54" s="703">
        <v>2431</v>
      </c>
      <c r="AT54" s="703">
        <v>1</v>
      </c>
      <c r="AU54" s="856">
        <v>13</v>
      </c>
      <c r="AV54" s="853"/>
      <c r="AW54" s="854">
        <v>3</v>
      </c>
      <c r="AX54" s="855" t="s">
        <v>763</v>
      </c>
      <c r="AY54" s="703">
        <v>14</v>
      </c>
      <c r="AZ54" s="703">
        <v>140</v>
      </c>
      <c r="BA54" s="703">
        <v>293683</v>
      </c>
      <c r="BB54" s="703">
        <v>13</v>
      </c>
      <c r="BC54" s="704">
        <v>62</v>
      </c>
      <c r="BE54" s="854">
        <v>3</v>
      </c>
      <c r="BF54" s="855" t="s">
        <v>763</v>
      </c>
      <c r="BG54" s="703">
        <v>5</v>
      </c>
      <c r="BH54" s="703">
        <v>10</v>
      </c>
      <c r="BI54" s="703">
        <v>12730</v>
      </c>
      <c r="BJ54" s="703">
        <v>5</v>
      </c>
      <c r="BK54" s="870">
        <v>1</v>
      </c>
    </row>
    <row r="55" spans="1:63" ht="30" customHeight="1">
      <c r="A55" s="857">
        <v>4</v>
      </c>
      <c r="B55" s="858" t="s">
        <v>764</v>
      </c>
      <c r="C55" s="703">
        <v>227</v>
      </c>
      <c r="D55" s="703">
        <v>1475</v>
      </c>
      <c r="E55" s="703">
        <v>1795263</v>
      </c>
      <c r="F55" s="703">
        <v>31</v>
      </c>
      <c r="G55" s="856">
        <v>197</v>
      </c>
      <c r="H55" s="1225"/>
      <c r="I55" s="857">
        <v>4</v>
      </c>
      <c r="J55" s="858" t="s">
        <v>764</v>
      </c>
      <c r="K55" s="703">
        <v>197</v>
      </c>
      <c r="L55" s="703">
        <v>1162</v>
      </c>
      <c r="M55" s="703">
        <v>1079532</v>
      </c>
      <c r="N55" s="703">
        <v>31</v>
      </c>
      <c r="O55" s="704">
        <v>197</v>
      </c>
      <c r="P55" s="853"/>
      <c r="Q55" s="857">
        <v>4</v>
      </c>
      <c r="R55" s="858" t="s">
        <v>764</v>
      </c>
      <c r="S55" s="703">
        <v>192</v>
      </c>
      <c r="T55" s="703">
        <v>1145</v>
      </c>
      <c r="U55" s="703">
        <v>1074931</v>
      </c>
      <c r="V55" s="703">
        <v>29</v>
      </c>
      <c r="W55" s="704">
        <v>192</v>
      </c>
      <c r="X55" s="853"/>
      <c r="Y55" s="857">
        <v>4</v>
      </c>
      <c r="Z55" s="858" t="s">
        <v>764</v>
      </c>
      <c r="AA55" s="703">
        <v>6</v>
      </c>
      <c r="AB55" s="703">
        <v>6</v>
      </c>
      <c r="AC55" s="703">
        <v>4601</v>
      </c>
      <c r="AD55" s="703">
        <v>5</v>
      </c>
      <c r="AE55" s="856">
        <v>28</v>
      </c>
      <c r="AF55" s="853"/>
      <c r="AG55" s="857">
        <v>4</v>
      </c>
      <c r="AH55" s="858" t="s">
        <v>764</v>
      </c>
      <c r="AI55" s="703"/>
      <c r="AJ55" s="703"/>
      <c r="AK55" s="703"/>
      <c r="AL55" s="703"/>
      <c r="AM55" s="704"/>
      <c r="AN55" s="853"/>
      <c r="AO55" s="857">
        <v>4</v>
      </c>
      <c r="AP55" s="858" t="s">
        <v>764</v>
      </c>
      <c r="AQ55" s="703"/>
      <c r="AR55" s="703"/>
      <c r="AS55" s="703"/>
      <c r="AT55" s="703"/>
      <c r="AU55" s="856"/>
      <c r="AV55" s="853"/>
      <c r="AW55" s="857">
        <v>4</v>
      </c>
      <c r="AX55" s="858" t="s">
        <v>764</v>
      </c>
      <c r="AY55" s="703">
        <v>29</v>
      </c>
      <c r="AZ55" s="703">
        <v>316</v>
      </c>
      <c r="BA55" s="703">
        <v>710885</v>
      </c>
      <c r="BB55" s="703">
        <v>29</v>
      </c>
      <c r="BC55" s="704">
        <v>147</v>
      </c>
      <c r="BE55" s="857">
        <v>4</v>
      </c>
      <c r="BF55" s="858" t="s">
        <v>764</v>
      </c>
      <c r="BG55" s="703">
        <v>6</v>
      </c>
      <c r="BH55" s="703">
        <v>8</v>
      </c>
      <c r="BI55" s="703">
        <v>4846</v>
      </c>
      <c r="BJ55" s="703">
        <v>6</v>
      </c>
      <c r="BK55" s="870">
        <v>11</v>
      </c>
    </row>
    <row r="56" spans="1:63" ht="30" customHeight="1">
      <c r="A56" s="854">
        <v>5</v>
      </c>
      <c r="B56" s="855" t="s">
        <v>765</v>
      </c>
      <c r="C56" s="972">
        <v>233</v>
      </c>
      <c r="D56" s="972">
        <v>2451</v>
      </c>
      <c r="E56" s="972">
        <v>2512769</v>
      </c>
      <c r="F56" s="972">
        <v>42</v>
      </c>
      <c r="G56" s="927">
        <v>206</v>
      </c>
      <c r="H56" s="1225"/>
      <c r="I56" s="854">
        <v>5</v>
      </c>
      <c r="J56" s="855" t="s">
        <v>765</v>
      </c>
      <c r="K56" s="703">
        <v>187</v>
      </c>
      <c r="L56" s="703">
        <v>1382</v>
      </c>
      <c r="M56" s="703">
        <v>1328083</v>
      </c>
      <c r="N56" s="703">
        <v>42</v>
      </c>
      <c r="O56" s="704">
        <v>206</v>
      </c>
      <c r="P56" s="853"/>
      <c r="Q56" s="854">
        <v>5</v>
      </c>
      <c r="R56" s="855" t="s">
        <v>765</v>
      </c>
      <c r="S56" s="703">
        <v>186</v>
      </c>
      <c r="T56" s="703">
        <v>1331</v>
      </c>
      <c r="U56" s="703">
        <v>1266316</v>
      </c>
      <c r="V56" s="703">
        <v>42</v>
      </c>
      <c r="W56" s="704">
        <v>206</v>
      </c>
      <c r="X56" s="853"/>
      <c r="Y56" s="854">
        <v>5</v>
      </c>
      <c r="Z56" s="855" t="s">
        <v>765</v>
      </c>
      <c r="AA56" s="703">
        <v>51</v>
      </c>
      <c r="AB56" s="703">
        <v>51</v>
      </c>
      <c r="AC56" s="703">
        <v>61767</v>
      </c>
      <c r="AD56" s="703">
        <v>25</v>
      </c>
      <c r="AE56" s="856">
        <v>53</v>
      </c>
      <c r="AF56" s="853"/>
      <c r="AG56" s="854">
        <v>5</v>
      </c>
      <c r="AH56" s="855" t="s">
        <v>765</v>
      </c>
      <c r="AI56" s="703"/>
      <c r="AJ56" s="703"/>
      <c r="AK56" s="703"/>
      <c r="AL56" s="703"/>
      <c r="AM56" s="704"/>
      <c r="AN56" s="853"/>
      <c r="AO56" s="854">
        <v>5</v>
      </c>
      <c r="AP56" s="855" t="s">
        <v>765</v>
      </c>
      <c r="AQ56" s="703"/>
      <c r="AR56" s="703"/>
      <c r="AS56" s="703"/>
      <c r="AT56" s="703"/>
      <c r="AU56" s="856"/>
      <c r="AV56" s="853"/>
      <c r="AW56" s="854">
        <v>5</v>
      </c>
      <c r="AX56" s="855" t="s">
        <v>765</v>
      </c>
      <c r="AY56" s="703">
        <v>42</v>
      </c>
      <c r="AZ56" s="703">
        <v>1062</v>
      </c>
      <c r="BA56" s="703">
        <v>1177992</v>
      </c>
      <c r="BB56" s="703">
        <v>42</v>
      </c>
      <c r="BC56" s="704">
        <v>206</v>
      </c>
      <c r="BE56" s="854">
        <v>5</v>
      </c>
      <c r="BF56" s="855" t="s">
        <v>765</v>
      </c>
      <c r="BG56" s="703">
        <v>4</v>
      </c>
      <c r="BH56" s="703">
        <v>7</v>
      </c>
      <c r="BI56" s="703">
        <v>6694</v>
      </c>
      <c r="BJ56" s="703">
        <v>4</v>
      </c>
      <c r="BK56" s="870">
        <v>30</v>
      </c>
    </row>
    <row r="57" spans="1:63" ht="30" customHeight="1">
      <c r="A57" s="859">
        <v>6</v>
      </c>
      <c r="B57" s="1140" t="s">
        <v>766</v>
      </c>
      <c r="C57" s="1141">
        <v>329</v>
      </c>
      <c r="D57" s="1145">
        <v>2036</v>
      </c>
      <c r="E57" s="1145">
        <v>2426186</v>
      </c>
      <c r="F57" s="1141">
        <v>51</v>
      </c>
      <c r="G57" s="1144">
        <v>278</v>
      </c>
      <c r="H57" s="1225"/>
      <c r="I57" s="859">
        <v>6</v>
      </c>
      <c r="J57" s="860" t="s">
        <v>766</v>
      </c>
      <c r="K57" s="1141">
        <v>278</v>
      </c>
      <c r="L57" s="1141">
        <v>1487</v>
      </c>
      <c r="M57" s="1141">
        <v>1432711</v>
      </c>
      <c r="N57" s="1141">
        <v>51</v>
      </c>
      <c r="O57" s="1144">
        <v>278</v>
      </c>
      <c r="P57" s="853"/>
      <c r="Q57" s="859">
        <v>6</v>
      </c>
      <c r="R57" s="860" t="s">
        <v>766</v>
      </c>
      <c r="S57" s="1141">
        <v>278</v>
      </c>
      <c r="T57" s="1141">
        <v>1464</v>
      </c>
      <c r="U57" s="1141">
        <v>1422117</v>
      </c>
      <c r="V57" s="1141">
        <v>51</v>
      </c>
      <c r="W57" s="1144">
        <v>278</v>
      </c>
      <c r="X57" s="853"/>
      <c r="Y57" s="859">
        <v>6</v>
      </c>
      <c r="Z57" s="860" t="s">
        <v>766</v>
      </c>
      <c r="AA57" s="1141">
        <v>23</v>
      </c>
      <c r="AB57" s="1141">
        <v>23</v>
      </c>
      <c r="AC57" s="1141">
        <v>10594</v>
      </c>
      <c r="AD57" s="1141">
        <v>11</v>
      </c>
      <c r="AE57" s="1144">
        <v>58</v>
      </c>
      <c r="AF57" s="853"/>
      <c r="AG57" s="859">
        <v>6</v>
      </c>
      <c r="AH57" s="860" t="s">
        <v>766</v>
      </c>
      <c r="AI57" s="703"/>
      <c r="AJ57" s="703"/>
      <c r="AK57" s="703"/>
      <c r="AL57" s="703"/>
      <c r="AM57" s="704"/>
      <c r="AN57" s="853"/>
      <c r="AO57" s="859">
        <v>6</v>
      </c>
      <c r="AP57" s="860" t="s">
        <v>766</v>
      </c>
      <c r="AQ57" s="703"/>
      <c r="AR57" s="703"/>
      <c r="AS57" s="703"/>
      <c r="AT57" s="703"/>
      <c r="AU57" s="856"/>
      <c r="AV57" s="853"/>
      <c r="AW57" s="859">
        <v>6</v>
      </c>
      <c r="AX57" s="860" t="s">
        <v>766</v>
      </c>
      <c r="AY57" s="1141">
        <v>51</v>
      </c>
      <c r="AZ57" s="1141">
        <v>538</v>
      </c>
      <c r="BA57" s="1141">
        <v>990457</v>
      </c>
      <c r="BB57" s="1141">
        <v>51</v>
      </c>
      <c r="BC57" s="1144">
        <v>278</v>
      </c>
      <c r="BE57" s="859">
        <v>6</v>
      </c>
      <c r="BF57" s="860" t="s">
        <v>766</v>
      </c>
      <c r="BG57" s="1141">
        <v>9</v>
      </c>
      <c r="BH57" s="1141">
        <v>11</v>
      </c>
      <c r="BI57" s="1141">
        <v>3018</v>
      </c>
      <c r="BJ57" s="1141">
        <v>9</v>
      </c>
      <c r="BK57" s="1148"/>
    </row>
    <row r="58" spans="1:63" ht="30" customHeight="1">
      <c r="A58" s="854">
        <v>7</v>
      </c>
      <c r="B58" s="855" t="s">
        <v>767</v>
      </c>
      <c r="C58" s="590">
        <v>236</v>
      </c>
      <c r="D58" s="590">
        <v>1291</v>
      </c>
      <c r="E58" s="590">
        <v>1726033</v>
      </c>
      <c r="F58" s="590">
        <v>31</v>
      </c>
      <c r="G58" s="1147">
        <v>205</v>
      </c>
      <c r="H58" s="1225"/>
      <c r="I58" s="854">
        <v>7</v>
      </c>
      <c r="J58" s="855" t="s">
        <v>767</v>
      </c>
      <c r="K58" s="703">
        <v>205</v>
      </c>
      <c r="L58" s="703">
        <v>986</v>
      </c>
      <c r="M58" s="703">
        <v>949924</v>
      </c>
      <c r="N58" s="703">
        <v>31</v>
      </c>
      <c r="O58" s="704">
        <v>205</v>
      </c>
      <c r="P58" s="853"/>
      <c r="Q58" s="854">
        <v>7</v>
      </c>
      <c r="R58" s="855" t="s">
        <v>767</v>
      </c>
      <c r="S58" s="703">
        <v>205</v>
      </c>
      <c r="T58" s="703">
        <v>937</v>
      </c>
      <c r="U58" s="703">
        <v>881571</v>
      </c>
      <c r="V58" s="703">
        <v>31</v>
      </c>
      <c r="W58" s="704">
        <v>205</v>
      </c>
      <c r="X58" s="853"/>
      <c r="Y58" s="854">
        <v>7</v>
      </c>
      <c r="Z58" s="855" t="s">
        <v>767</v>
      </c>
      <c r="AA58" s="703">
        <v>49</v>
      </c>
      <c r="AB58" s="703">
        <v>49</v>
      </c>
      <c r="AC58" s="703">
        <v>68353</v>
      </c>
      <c r="AD58" s="703">
        <v>12</v>
      </c>
      <c r="AE58" s="856">
        <v>57</v>
      </c>
      <c r="AF58" s="853"/>
      <c r="AG58" s="854">
        <v>7</v>
      </c>
      <c r="AH58" s="855" t="s">
        <v>767</v>
      </c>
      <c r="AI58" s="703"/>
      <c r="AJ58" s="703"/>
      <c r="AK58" s="703"/>
      <c r="AL58" s="703"/>
      <c r="AM58" s="704"/>
      <c r="AN58" s="853"/>
      <c r="AO58" s="854">
        <v>7</v>
      </c>
      <c r="AP58" s="855" t="s">
        <v>767</v>
      </c>
      <c r="AQ58" s="703"/>
      <c r="AR58" s="703"/>
      <c r="AS58" s="703"/>
      <c r="AT58" s="703"/>
      <c r="AU58" s="856"/>
      <c r="AV58" s="853"/>
      <c r="AW58" s="854">
        <v>7</v>
      </c>
      <c r="AX58" s="855" t="s">
        <v>767</v>
      </c>
      <c r="AY58" s="703">
        <v>30</v>
      </c>
      <c r="AZ58" s="703">
        <v>299</v>
      </c>
      <c r="BA58" s="703">
        <v>766425</v>
      </c>
      <c r="BB58" s="703">
        <v>30</v>
      </c>
      <c r="BC58" s="704">
        <v>202</v>
      </c>
      <c r="BE58" s="854">
        <v>7</v>
      </c>
      <c r="BF58" s="855" t="s">
        <v>767</v>
      </c>
      <c r="BG58" s="703">
        <v>2</v>
      </c>
      <c r="BH58" s="703">
        <v>6</v>
      </c>
      <c r="BI58" s="703">
        <v>9684</v>
      </c>
      <c r="BJ58" s="703">
        <v>2</v>
      </c>
      <c r="BK58" s="870"/>
    </row>
    <row r="59" spans="1:63" ht="30" customHeight="1">
      <c r="A59" s="857">
        <v>8</v>
      </c>
      <c r="B59" s="858" t="s">
        <v>768</v>
      </c>
      <c r="C59" s="703">
        <v>56</v>
      </c>
      <c r="D59" s="703">
        <v>268</v>
      </c>
      <c r="E59" s="703">
        <v>370031</v>
      </c>
      <c r="F59" s="703">
        <v>7</v>
      </c>
      <c r="G59" s="856">
        <v>49</v>
      </c>
      <c r="H59" s="1225"/>
      <c r="I59" s="857">
        <v>8</v>
      </c>
      <c r="J59" s="858" t="s">
        <v>768</v>
      </c>
      <c r="K59" s="703">
        <v>49</v>
      </c>
      <c r="L59" s="703">
        <v>194</v>
      </c>
      <c r="M59" s="703">
        <v>184860</v>
      </c>
      <c r="N59" s="703">
        <v>7</v>
      </c>
      <c r="O59" s="704">
        <v>49</v>
      </c>
      <c r="P59" s="853"/>
      <c r="Q59" s="857">
        <v>8</v>
      </c>
      <c r="R59" s="858" t="s">
        <v>768</v>
      </c>
      <c r="S59" s="703">
        <v>49</v>
      </c>
      <c r="T59" s="703">
        <v>191</v>
      </c>
      <c r="U59" s="703">
        <v>183250</v>
      </c>
      <c r="V59" s="703">
        <v>7</v>
      </c>
      <c r="W59" s="704">
        <v>49</v>
      </c>
      <c r="X59" s="853"/>
      <c r="Y59" s="857">
        <v>8</v>
      </c>
      <c r="Z59" s="858" t="s">
        <v>768</v>
      </c>
      <c r="AA59" s="703">
        <v>3</v>
      </c>
      <c r="AB59" s="703">
        <v>3</v>
      </c>
      <c r="AC59" s="703">
        <v>1610</v>
      </c>
      <c r="AD59" s="703">
        <v>2</v>
      </c>
      <c r="AE59" s="856">
        <v>10</v>
      </c>
      <c r="AF59" s="853"/>
      <c r="AG59" s="857">
        <v>8</v>
      </c>
      <c r="AH59" s="858" t="s">
        <v>768</v>
      </c>
      <c r="AI59" s="703"/>
      <c r="AJ59" s="703"/>
      <c r="AK59" s="703"/>
      <c r="AL59" s="703"/>
      <c r="AM59" s="704"/>
      <c r="AN59" s="853"/>
      <c r="AO59" s="857">
        <v>8</v>
      </c>
      <c r="AP59" s="858" t="s">
        <v>768</v>
      </c>
      <c r="AQ59" s="703"/>
      <c r="AR59" s="703"/>
      <c r="AS59" s="703"/>
      <c r="AT59" s="703"/>
      <c r="AU59" s="856"/>
      <c r="AV59" s="853"/>
      <c r="AW59" s="857">
        <v>8</v>
      </c>
      <c r="AX59" s="858" t="s">
        <v>768</v>
      </c>
      <c r="AY59" s="703">
        <v>7</v>
      </c>
      <c r="AZ59" s="703">
        <v>70</v>
      </c>
      <c r="BA59" s="703">
        <v>179129</v>
      </c>
      <c r="BB59" s="703">
        <v>7</v>
      </c>
      <c r="BC59" s="704">
        <v>49</v>
      </c>
      <c r="BE59" s="857">
        <v>8</v>
      </c>
      <c r="BF59" s="858" t="s">
        <v>768</v>
      </c>
      <c r="BG59" s="703">
        <v>2</v>
      </c>
      <c r="BH59" s="703">
        <v>4</v>
      </c>
      <c r="BI59" s="703">
        <v>6042</v>
      </c>
      <c r="BJ59" s="703">
        <v>2</v>
      </c>
      <c r="BK59" s="870"/>
    </row>
    <row r="60" spans="1:63" ht="30" customHeight="1">
      <c r="A60" s="854">
        <v>9</v>
      </c>
      <c r="B60" s="855" t="s">
        <v>769</v>
      </c>
      <c r="C60" s="707">
        <v>16</v>
      </c>
      <c r="D60" s="707">
        <v>84</v>
      </c>
      <c r="E60" s="707">
        <v>118274</v>
      </c>
      <c r="F60" s="707">
        <v>3</v>
      </c>
      <c r="G60" s="856">
        <v>13</v>
      </c>
      <c r="H60" s="1225"/>
      <c r="I60" s="854">
        <v>9</v>
      </c>
      <c r="J60" s="855" t="s">
        <v>769</v>
      </c>
      <c r="K60" s="707">
        <v>13</v>
      </c>
      <c r="L60" s="707">
        <v>54</v>
      </c>
      <c r="M60" s="707">
        <v>54224</v>
      </c>
      <c r="N60" s="707">
        <v>2</v>
      </c>
      <c r="O60" s="704">
        <v>13</v>
      </c>
      <c r="P60" s="853"/>
      <c r="Q60" s="854">
        <v>9</v>
      </c>
      <c r="R60" s="855" t="s">
        <v>769</v>
      </c>
      <c r="S60" s="707">
        <v>13</v>
      </c>
      <c r="T60" s="707">
        <v>52</v>
      </c>
      <c r="U60" s="707">
        <v>50792</v>
      </c>
      <c r="V60" s="707">
        <v>2</v>
      </c>
      <c r="W60" s="704">
        <v>13</v>
      </c>
      <c r="X60" s="853"/>
      <c r="Y60" s="854">
        <v>9</v>
      </c>
      <c r="Z60" s="855" t="s">
        <v>769</v>
      </c>
      <c r="AA60" s="707">
        <v>2</v>
      </c>
      <c r="AB60" s="707">
        <v>2</v>
      </c>
      <c r="AC60" s="707">
        <v>3432</v>
      </c>
      <c r="AD60" s="707">
        <v>1</v>
      </c>
      <c r="AE60" s="856">
        <v>2</v>
      </c>
      <c r="AF60" s="853"/>
      <c r="AG60" s="854">
        <v>9</v>
      </c>
      <c r="AH60" s="855" t="s">
        <v>769</v>
      </c>
      <c r="AI60" s="707"/>
      <c r="AJ60" s="707"/>
      <c r="AK60" s="707"/>
      <c r="AL60" s="707"/>
      <c r="AM60" s="704"/>
      <c r="AN60" s="853"/>
      <c r="AO60" s="854">
        <v>9</v>
      </c>
      <c r="AP60" s="855" t="s">
        <v>769</v>
      </c>
      <c r="AQ60" s="707"/>
      <c r="AR60" s="707"/>
      <c r="AS60" s="707"/>
      <c r="AT60" s="707"/>
      <c r="AU60" s="856"/>
      <c r="AV60" s="853"/>
      <c r="AW60" s="854">
        <v>9</v>
      </c>
      <c r="AX60" s="855" t="s">
        <v>769</v>
      </c>
      <c r="AY60" s="707">
        <v>2</v>
      </c>
      <c r="AZ60" s="707">
        <v>20</v>
      </c>
      <c r="BA60" s="707">
        <v>49471</v>
      </c>
      <c r="BB60" s="707">
        <v>2</v>
      </c>
      <c r="BC60" s="704"/>
      <c r="BE60" s="854">
        <v>9</v>
      </c>
      <c r="BF60" s="855" t="s">
        <v>769</v>
      </c>
      <c r="BG60" s="707">
        <v>3</v>
      </c>
      <c r="BH60" s="707">
        <v>10</v>
      </c>
      <c r="BI60" s="707">
        <v>14579</v>
      </c>
      <c r="BJ60" s="707">
        <v>3</v>
      </c>
      <c r="BK60" s="870"/>
    </row>
    <row r="61" spans="1:63" ht="30" customHeight="1">
      <c r="A61" s="854">
        <v>10</v>
      </c>
      <c r="B61" s="855" t="s">
        <v>770</v>
      </c>
      <c r="C61" s="703">
        <v>26</v>
      </c>
      <c r="D61" s="703">
        <v>167</v>
      </c>
      <c r="E61" s="703">
        <v>183900</v>
      </c>
      <c r="F61" s="703">
        <v>3</v>
      </c>
      <c r="G61" s="856">
        <v>22</v>
      </c>
      <c r="H61" s="1225"/>
      <c r="I61" s="854">
        <v>10</v>
      </c>
      <c r="J61" s="855" t="s">
        <v>770</v>
      </c>
      <c r="K61" s="703">
        <v>26</v>
      </c>
      <c r="L61" s="703">
        <v>167</v>
      </c>
      <c r="M61" s="703">
        <v>183900</v>
      </c>
      <c r="N61" s="703">
        <v>3</v>
      </c>
      <c r="O61" s="704">
        <v>22</v>
      </c>
      <c r="P61" s="853"/>
      <c r="Q61" s="854">
        <v>10</v>
      </c>
      <c r="R61" s="855" t="s">
        <v>770</v>
      </c>
      <c r="S61" s="703">
        <v>18</v>
      </c>
      <c r="T61" s="703">
        <v>127</v>
      </c>
      <c r="U61" s="703">
        <v>97188</v>
      </c>
      <c r="V61" s="703">
        <v>3</v>
      </c>
      <c r="W61" s="704">
        <v>22</v>
      </c>
      <c r="X61" s="853"/>
      <c r="Y61" s="854">
        <v>10</v>
      </c>
      <c r="Z61" s="855" t="s">
        <v>770</v>
      </c>
      <c r="AA61" s="703">
        <v>5</v>
      </c>
      <c r="AB61" s="703">
        <v>5</v>
      </c>
      <c r="AC61" s="703">
        <v>6430</v>
      </c>
      <c r="AD61" s="703">
        <v>1</v>
      </c>
      <c r="AE61" s="856">
        <v>6</v>
      </c>
      <c r="AF61" s="853"/>
      <c r="AG61" s="854">
        <v>10</v>
      </c>
      <c r="AH61" s="855" t="s">
        <v>770</v>
      </c>
      <c r="AI61" s="703"/>
      <c r="AJ61" s="703"/>
      <c r="AK61" s="703"/>
      <c r="AL61" s="703"/>
      <c r="AM61" s="704"/>
      <c r="AN61" s="853"/>
      <c r="AO61" s="854">
        <v>10</v>
      </c>
      <c r="AP61" s="855" t="s">
        <v>770</v>
      </c>
      <c r="AQ61" s="703"/>
      <c r="AR61" s="703"/>
      <c r="AS61" s="703"/>
      <c r="AT61" s="703"/>
      <c r="AU61" s="856"/>
      <c r="AV61" s="853"/>
      <c r="AW61" s="854">
        <v>10</v>
      </c>
      <c r="AX61" s="855" t="s">
        <v>770</v>
      </c>
      <c r="AY61" s="703">
        <v>3</v>
      </c>
      <c r="AZ61" s="703">
        <v>35</v>
      </c>
      <c r="BA61" s="703">
        <v>80282</v>
      </c>
      <c r="BB61" s="703">
        <v>3</v>
      </c>
      <c r="BC61" s="704">
        <v>22</v>
      </c>
      <c r="BE61" s="854">
        <v>10</v>
      </c>
      <c r="BF61" s="855" t="s">
        <v>770</v>
      </c>
      <c r="BG61" s="703"/>
      <c r="BH61" s="703"/>
      <c r="BI61" s="703"/>
      <c r="BJ61" s="703"/>
      <c r="BK61" s="870"/>
    </row>
    <row r="62" spans="1:63" ht="30" customHeight="1">
      <c r="A62" s="857">
        <v>11</v>
      </c>
      <c r="B62" s="858" t="s">
        <v>771</v>
      </c>
      <c r="C62" s="703">
        <v>348</v>
      </c>
      <c r="D62" s="703">
        <v>3862</v>
      </c>
      <c r="E62" s="703">
        <v>2382810</v>
      </c>
      <c r="F62" s="703">
        <v>46</v>
      </c>
      <c r="G62" s="856">
        <v>302</v>
      </c>
      <c r="H62" s="1225"/>
      <c r="I62" s="857">
        <v>11</v>
      </c>
      <c r="J62" s="858" t="s">
        <v>771</v>
      </c>
      <c r="K62" s="703">
        <v>302</v>
      </c>
      <c r="L62" s="703">
        <v>1727</v>
      </c>
      <c r="M62" s="703">
        <v>1292167</v>
      </c>
      <c r="N62" s="703">
        <v>45</v>
      </c>
      <c r="O62" s="704">
        <v>302</v>
      </c>
      <c r="P62" s="853"/>
      <c r="Q62" s="857">
        <v>11</v>
      </c>
      <c r="R62" s="858" t="s">
        <v>771</v>
      </c>
      <c r="S62" s="703">
        <v>302</v>
      </c>
      <c r="T62" s="703">
        <v>1687</v>
      </c>
      <c r="U62" s="703">
        <v>1250167</v>
      </c>
      <c r="V62" s="703">
        <v>45</v>
      </c>
      <c r="W62" s="704">
        <v>302</v>
      </c>
      <c r="X62" s="853"/>
      <c r="Y62" s="857">
        <v>11</v>
      </c>
      <c r="Z62" s="858" t="s">
        <v>771</v>
      </c>
      <c r="AA62" s="703">
        <v>40</v>
      </c>
      <c r="AB62" s="703">
        <v>40</v>
      </c>
      <c r="AC62" s="703">
        <v>42000</v>
      </c>
      <c r="AD62" s="703">
        <v>17</v>
      </c>
      <c r="AE62" s="856">
        <v>302</v>
      </c>
      <c r="AF62" s="853"/>
      <c r="AG62" s="857">
        <v>11</v>
      </c>
      <c r="AH62" s="858" t="s">
        <v>771</v>
      </c>
      <c r="AI62" s="703"/>
      <c r="AJ62" s="703"/>
      <c r="AK62" s="703"/>
      <c r="AL62" s="703"/>
      <c r="AM62" s="704"/>
      <c r="AN62" s="853"/>
      <c r="AO62" s="857">
        <v>11</v>
      </c>
      <c r="AP62" s="858" t="s">
        <v>771</v>
      </c>
      <c r="AQ62" s="703"/>
      <c r="AR62" s="703"/>
      <c r="AS62" s="703"/>
      <c r="AT62" s="703"/>
      <c r="AU62" s="856"/>
      <c r="AV62" s="853"/>
      <c r="AW62" s="857">
        <v>11</v>
      </c>
      <c r="AX62" s="858" t="s">
        <v>771</v>
      </c>
      <c r="AY62" s="703">
        <v>45</v>
      </c>
      <c r="AZ62" s="703">
        <v>429</v>
      </c>
      <c r="BA62" s="703">
        <v>981339</v>
      </c>
      <c r="BB62" s="703">
        <v>45</v>
      </c>
      <c r="BC62" s="704">
        <v>302</v>
      </c>
      <c r="BE62" s="857">
        <v>11</v>
      </c>
      <c r="BF62" s="858" t="s">
        <v>771</v>
      </c>
      <c r="BG62" s="703">
        <v>5</v>
      </c>
      <c r="BH62" s="703">
        <v>19</v>
      </c>
      <c r="BI62" s="703">
        <v>14536</v>
      </c>
      <c r="BJ62" s="703">
        <v>5</v>
      </c>
      <c r="BK62" s="870">
        <v>8</v>
      </c>
    </row>
    <row r="63" spans="1:63" ht="30" customHeight="1">
      <c r="A63" s="854">
        <v>12</v>
      </c>
      <c r="B63" s="855" t="s">
        <v>772</v>
      </c>
      <c r="C63" s="703">
        <v>524</v>
      </c>
      <c r="D63" s="703">
        <v>4111</v>
      </c>
      <c r="E63" s="703">
        <v>3834842</v>
      </c>
      <c r="F63" s="703">
        <v>65</v>
      </c>
      <c r="G63" s="856">
        <v>465</v>
      </c>
      <c r="H63" s="1225"/>
      <c r="I63" s="854">
        <v>12</v>
      </c>
      <c r="J63" s="855" t="s">
        <v>772</v>
      </c>
      <c r="K63" s="703">
        <v>465</v>
      </c>
      <c r="L63" s="703">
        <v>3003</v>
      </c>
      <c r="M63" s="703">
        <v>2298354</v>
      </c>
      <c r="N63" s="703">
        <v>62</v>
      </c>
      <c r="O63" s="704">
        <v>465</v>
      </c>
      <c r="P63" s="853"/>
      <c r="Q63" s="854">
        <v>12</v>
      </c>
      <c r="R63" s="855" t="s">
        <v>772</v>
      </c>
      <c r="S63" s="703">
        <v>465</v>
      </c>
      <c r="T63" s="703">
        <v>2938</v>
      </c>
      <c r="U63" s="703">
        <v>2246488</v>
      </c>
      <c r="V63" s="703">
        <v>62</v>
      </c>
      <c r="W63" s="704">
        <v>465</v>
      </c>
      <c r="X63" s="853"/>
      <c r="Y63" s="854">
        <v>12</v>
      </c>
      <c r="Z63" s="855" t="s">
        <v>772</v>
      </c>
      <c r="AA63" s="703">
        <v>70</v>
      </c>
      <c r="AB63" s="703">
        <v>70</v>
      </c>
      <c r="AC63" s="703">
        <v>51866</v>
      </c>
      <c r="AD63" s="703">
        <v>23</v>
      </c>
      <c r="AE63" s="856">
        <v>87</v>
      </c>
      <c r="AF63" s="853"/>
      <c r="AG63" s="854">
        <v>12</v>
      </c>
      <c r="AH63" s="855" t="s">
        <v>772</v>
      </c>
      <c r="AI63" s="703"/>
      <c r="AJ63" s="703"/>
      <c r="AK63" s="703"/>
      <c r="AL63" s="703"/>
      <c r="AM63" s="704"/>
      <c r="AN63" s="853"/>
      <c r="AO63" s="854">
        <v>12</v>
      </c>
      <c r="AP63" s="855" t="s">
        <v>772</v>
      </c>
      <c r="AQ63" s="703"/>
      <c r="AR63" s="703"/>
      <c r="AS63" s="703"/>
      <c r="AT63" s="703"/>
      <c r="AU63" s="856"/>
      <c r="AV63" s="853"/>
      <c r="AW63" s="854">
        <v>12</v>
      </c>
      <c r="AX63" s="855" t="s">
        <v>772</v>
      </c>
      <c r="AY63" s="703">
        <v>61</v>
      </c>
      <c r="AZ63" s="703">
        <v>625</v>
      </c>
      <c r="BA63" s="703">
        <v>1411864</v>
      </c>
      <c r="BB63" s="703">
        <v>61</v>
      </c>
      <c r="BC63" s="704">
        <v>422</v>
      </c>
      <c r="BE63" s="854">
        <v>12</v>
      </c>
      <c r="BF63" s="855" t="s">
        <v>772</v>
      </c>
      <c r="BG63" s="703">
        <v>7</v>
      </c>
      <c r="BH63" s="703">
        <v>25</v>
      </c>
      <c r="BI63" s="703">
        <v>36974</v>
      </c>
      <c r="BJ63" s="703">
        <v>7</v>
      </c>
      <c r="BK63" s="870"/>
    </row>
    <row r="64" spans="1:63" ht="30" customHeight="1">
      <c r="A64" s="857">
        <v>13</v>
      </c>
      <c r="B64" s="858" t="s">
        <v>773</v>
      </c>
      <c r="C64" s="703">
        <v>46</v>
      </c>
      <c r="D64" s="703">
        <v>192</v>
      </c>
      <c r="E64" s="703">
        <v>294956</v>
      </c>
      <c r="F64" s="703">
        <v>6</v>
      </c>
      <c r="G64" s="856">
        <v>47</v>
      </c>
      <c r="H64" s="1225"/>
      <c r="I64" s="857">
        <v>13</v>
      </c>
      <c r="J64" s="858" t="s">
        <v>773</v>
      </c>
      <c r="K64" s="703">
        <v>49</v>
      </c>
      <c r="L64" s="703">
        <v>170</v>
      </c>
      <c r="M64" s="703">
        <v>142597</v>
      </c>
      <c r="N64" s="703">
        <v>6</v>
      </c>
      <c r="O64" s="704">
        <v>49</v>
      </c>
      <c r="P64" s="853"/>
      <c r="Q64" s="857">
        <v>13</v>
      </c>
      <c r="R64" s="858" t="s">
        <v>773</v>
      </c>
      <c r="S64" s="703">
        <v>46</v>
      </c>
      <c r="T64" s="703">
        <v>165</v>
      </c>
      <c r="U64" s="703">
        <v>138540</v>
      </c>
      <c r="V64" s="703">
        <v>6</v>
      </c>
      <c r="W64" s="704">
        <v>47</v>
      </c>
      <c r="X64" s="853"/>
      <c r="Y64" s="857">
        <v>13</v>
      </c>
      <c r="Z64" s="858" t="s">
        <v>773</v>
      </c>
      <c r="AA64" s="703">
        <v>5</v>
      </c>
      <c r="AB64" s="703">
        <v>5</v>
      </c>
      <c r="AC64" s="703">
        <v>4057</v>
      </c>
      <c r="AD64" s="703">
        <v>4</v>
      </c>
      <c r="AE64" s="856">
        <v>20</v>
      </c>
      <c r="AF64" s="853"/>
      <c r="AG64" s="857">
        <v>13</v>
      </c>
      <c r="AH64" s="858" t="s">
        <v>773</v>
      </c>
      <c r="AI64" s="703"/>
      <c r="AJ64" s="703"/>
      <c r="AK64" s="703"/>
      <c r="AL64" s="703"/>
      <c r="AM64" s="704"/>
      <c r="AN64" s="853"/>
      <c r="AO64" s="857">
        <v>13</v>
      </c>
      <c r="AP64" s="858" t="s">
        <v>773</v>
      </c>
      <c r="AQ64" s="703"/>
      <c r="AR64" s="703"/>
      <c r="AS64" s="703"/>
      <c r="AT64" s="703"/>
      <c r="AU64" s="856"/>
      <c r="AV64" s="853"/>
      <c r="AW64" s="857">
        <v>13</v>
      </c>
      <c r="AX64" s="858" t="s">
        <v>773</v>
      </c>
      <c r="AY64" s="703">
        <v>6</v>
      </c>
      <c r="AZ64" s="703">
        <v>69</v>
      </c>
      <c r="BA64" s="703">
        <v>142979</v>
      </c>
      <c r="BB64" s="703">
        <v>5</v>
      </c>
      <c r="BC64" s="704">
        <v>43</v>
      </c>
      <c r="BE64" s="857">
        <v>13</v>
      </c>
      <c r="BF64" s="858" t="s">
        <v>773</v>
      </c>
      <c r="BG64" s="703">
        <v>4</v>
      </c>
      <c r="BH64" s="703">
        <v>10</v>
      </c>
      <c r="BI64" s="703">
        <v>9380</v>
      </c>
      <c r="BJ64" s="703">
        <v>4</v>
      </c>
      <c r="BK64" s="870"/>
    </row>
    <row r="65" spans="1:63" ht="30" customHeight="1">
      <c r="A65" s="854">
        <v>14</v>
      </c>
      <c r="B65" s="855" t="s">
        <v>774</v>
      </c>
      <c r="C65" s="703">
        <v>92</v>
      </c>
      <c r="D65" s="703">
        <v>533</v>
      </c>
      <c r="E65" s="703">
        <v>615731</v>
      </c>
      <c r="F65" s="703">
        <v>13</v>
      </c>
      <c r="G65" s="856">
        <v>80</v>
      </c>
      <c r="H65" s="1225"/>
      <c r="I65" s="854">
        <v>14</v>
      </c>
      <c r="J65" s="855" t="s">
        <v>774</v>
      </c>
      <c r="K65" s="703">
        <v>80</v>
      </c>
      <c r="L65" s="703">
        <v>421</v>
      </c>
      <c r="M65" s="703">
        <v>353272</v>
      </c>
      <c r="N65" s="703">
        <v>13</v>
      </c>
      <c r="O65" s="704">
        <v>80</v>
      </c>
      <c r="P65" s="853"/>
      <c r="Q65" s="854">
        <v>14</v>
      </c>
      <c r="R65" s="855" t="s">
        <v>774</v>
      </c>
      <c r="S65" s="703">
        <v>80</v>
      </c>
      <c r="T65" s="703">
        <v>395</v>
      </c>
      <c r="U65" s="703">
        <v>334983</v>
      </c>
      <c r="V65" s="703">
        <v>13</v>
      </c>
      <c r="W65" s="704">
        <v>80</v>
      </c>
      <c r="X65" s="853"/>
      <c r="Y65" s="854">
        <v>14</v>
      </c>
      <c r="Z65" s="855" t="s">
        <v>774</v>
      </c>
      <c r="AA65" s="703">
        <v>26</v>
      </c>
      <c r="AB65" s="703">
        <v>26</v>
      </c>
      <c r="AC65" s="703">
        <v>18289</v>
      </c>
      <c r="AD65" s="703">
        <v>9</v>
      </c>
      <c r="AE65" s="856">
        <v>35</v>
      </c>
      <c r="AF65" s="853"/>
      <c r="AG65" s="854">
        <v>14</v>
      </c>
      <c r="AH65" s="855" t="s">
        <v>774</v>
      </c>
      <c r="AI65" s="703"/>
      <c r="AJ65" s="703"/>
      <c r="AK65" s="703"/>
      <c r="AL65" s="703"/>
      <c r="AM65" s="704"/>
      <c r="AN65" s="853"/>
      <c r="AO65" s="854">
        <v>14</v>
      </c>
      <c r="AP65" s="855" t="s">
        <v>774</v>
      </c>
      <c r="AQ65" s="703"/>
      <c r="AR65" s="703"/>
      <c r="AS65" s="703"/>
      <c r="AT65" s="703"/>
      <c r="AU65" s="856"/>
      <c r="AV65" s="853"/>
      <c r="AW65" s="854">
        <v>14</v>
      </c>
      <c r="AX65" s="855" t="s">
        <v>774</v>
      </c>
      <c r="AY65" s="703">
        <v>12</v>
      </c>
      <c r="AZ65" s="703">
        <v>107</v>
      </c>
      <c r="BA65" s="703">
        <v>258028</v>
      </c>
      <c r="BB65" s="703">
        <v>12</v>
      </c>
      <c r="BC65" s="704">
        <v>79</v>
      </c>
      <c r="BE65" s="854">
        <v>14</v>
      </c>
      <c r="BF65" s="855" t="s">
        <v>774</v>
      </c>
      <c r="BG65" s="703">
        <v>2</v>
      </c>
      <c r="BH65" s="703">
        <v>5</v>
      </c>
      <c r="BI65" s="703">
        <v>4431</v>
      </c>
      <c r="BJ65" s="703">
        <v>2</v>
      </c>
      <c r="BK65" s="870"/>
    </row>
    <row r="66" spans="1:63" ht="30" customHeight="1">
      <c r="A66" s="854">
        <v>15</v>
      </c>
      <c r="B66" s="855" t="s">
        <v>775</v>
      </c>
      <c r="C66" s="703">
        <v>183</v>
      </c>
      <c r="D66" s="703">
        <v>1144</v>
      </c>
      <c r="E66" s="703">
        <v>1354986</v>
      </c>
      <c r="F66" s="703">
        <v>28</v>
      </c>
      <c r="G66" s="856">
        <v>159</v>
      </c>
      <c r="H66" s="1225"/>
      <c r="I66" s="854">
        <v>15</v>
      </c>
      <c r="J66" s="855" t="s">
        <v>775</v>
      </c>
      <c r="K66" s="703">
        <v>159</v>
      </c>
      <c r="L66" s="703">
        <v>862</v>
      </c>
      <c r="M66" s="703">
        <v>711152</v>
      </c>
      <c r="N66" s="703">
        <v>27</v>
      </c>
      <c r="O66" s="704">
        <v>159</v>
      </c>
      <c r="P66" s="853"/>
      <c r="Q66" s="854">
        <v>15</v>
      </c>
      <c r="R66" s="855" t="s">
        <v>775</v>
      </c>
      <c r="S66" s="703">
        <v>159</v>
      </c>
      <c r="T66" s="703">
        <v>819</v>
      </c>
      <c r="U66" s="703">
        <v>680177</v>
      </c>
      <c r="V66" s="703">
        <v>27</v>
      </c>
      <c r="W66" s="704">
        <v>159</v>
      </c>
      <c r="X66" s="853"/>
      <c r="Y66" s="854">
        <v>15</v>
      </c>
      <c r="Z66" s="855" t="s">
        <v>775</v>
      </c>
      <c r="AA66" s="703">
        <v>43</v>
      </c>
      <c r="AB66" s="703">
        <v>43</v>
      </c>
      <c r="AC66" s="703">
        <v>30975</v>
      </c>
      <c r="AD66" s="703">
        <v>14</v>
      </c>
      <c r="AE66" s="856">
        <v>55</v>
      </c>
      <c r="AF66" s="853"/>
      <c r="AG66" s="854">
        <v>15</v>
      </c>
      <c r="AH66" s="855" t="s">
        <v>775</v>
      </c>
      <c r="AI66" s="703"/>
      <c r="AJ66" s="703"/>
      <c r="AK66" s="703"/>
      <c r="AL66" s="703"/>
      <c r="AM66" s="704"/>
      <c r="AN66" s="853"/>
      <c r="AO66" s="854">
        <v>15</v>
      </c>
      <c r="AP66" s="855" t="s">
        <v>775</v>
      </c>
      <c r="AQ66" s="703"/>
      <c r="AR66" s="703"/>
      <c r="AS66" s="703"/>
      <c r="AT66" s="703"/>
      <c r="AU66" s="856"/>
      <c r="AV66" s="853"/>
      <c r="AW66" s="854">
        <v>15</v>
      </c>
      <c r="AX66" s="855" t="s">
        <v>775</v>
      </c>
      <c r="AY66" s="703">
        <v>26</v>
      </c>
      <c r="AZ66" s="703">
        <v>253</v>
      </c>
      <c r="BA66" s="703">
        <v>616463</v>
      </c>
      <c r="BB66" s="703">
        <v>26</v>
      </c>
      <c r="BC66" s="704">
        <v>154</v>
      </c>
      <c r="BE66" s="854">
        <v>15</v>
      </c>
      <c r="BF66" s="855" t="s">
        <v>775</v>
      </c>
      <c r="BG66" s="703">
        <v>10</v>
      </c>
      <c r="BH66" s="703">
        <v>29</v>
      </c>
      <c r="BI66" s="703">
        <v>27371</v>
      </c>
      <c r="BJ66" s="703">
        <v>10</v>
      </c>
      <c r="BK66" s="870"/>
    </row>
    <row r="67" spans="1:63" ht="30" customHeight="1" thickBot="1">
      <c r="A67" s="861">
        <v>16</v>
      </c>
      <c r="B67" s="862" t="s">
        <v>776</v>
      </c>
      <c r="C67" s="713">
        <v>280</v>
      </c>
      <c r="D67" s="713">
        <v>1524</v>
      </c>
      <c r="E67" s="713">
        <v>1892294</v>
      </c>
      <c r="F67" s="713">
        <v>34</v>
      </c>
      <c r="G67" s="863">
        <v>246</v>
      </c>
      <c r="H67" s="1225"/>
      <c r="I67" s="861">
        <v>16</v>
      </c>
      <c r="J67" s="862" t="s">
        <v>776</v>
      </c>
      <c r="K67" s="713">
        <v>246</v>
      </c>
      <c r="L67" s="713">
        <v>1222</v>
      </c>
      <c r="M67" s="713">
        <v>1094451</v>
      </c>
      <c r="N67" s="713">
        <v>34</v>
      </c>
      <c r="O67" s="714">
        <v>246</v>
      </c>
      <c r="P67" s="853"/>
      <c r="Q67" s="861">
        <v>16</v>
      </c>
      <c r="R67" s="862" t="s">
        <v>776</v>
      </c>
      <c r="S67" s="713">
        <v>246</v>
      </c>
      <c r="T67" s="713">
        <v>1198</v>
      </c>
      <c r="U67" s="713">
        <v>1074144</v>
      </c>
      <c r="V67" s="713">
        <v>34</v>
      </c>
      <c r="W67" s="714">
        <v>246</v>
      </c>
      <c r="X67" s="853"/>
      <c r="Y67" s="861">
        <v>16</v>
      </c>
      <c r="Z67" s="862" t="s">
        <v>776</v>
      </c>
      <c r="AA67" s="713">
        <v>26</v>
      </c>
      <c r="AB67" s="713">
        <v>26</v>
      </c>
      <c r="AC67" s="713">
        <v>20307</v>
      </c>
      <c r="AD67" s="713">
        <v>6</v>
      </c>
      <c r="AE67" s="863">
        <v>26</v>
      </c>
      <c r="AF67" s="853"/>
      <c r="AG67" s="861">
        <v>16</v>
      </c>
      <c r="AH67" s="862" t="s">
        <v>776</v>
      </c>
      <c r="AI67" s="713"/>
      <c r="AJ67" s="713"/>
      <c r="AK67" s="713"/>
      <c r="AL67" s="713"/>
      <c r="AM67" s="714"/>
      <c r="AN67" s="853"/>
      <c r="AO67" s="861">
        <v>16</v>
      </c>
      <c r="AP67" s="862" t="s">
        <v>776</v>
      </c>
      <c r="AQ67" s="713"/>
      <c r="AR67" s="713"/>
      <c r="AS67" s="713"/>
      <c r="AT67" s="713"/>
      <c r="AU67" s="863"/>
      <c r="AV67" s="853"/>
      <c r="AW67" s="861">
        <v>16</v>
      </c>
      <c r="AX67" s="862" t="s">
        <v>776</v>
      </c>
      <c r="AY67" s="713">
        <v>34</v>
      </c>
      <c r="AZ67" s="713">
        <v>296</v>
      </c>
      <c r="BA67" s="713">
        <v>779823</v>
      </c>
      <c r="BB67" s="713">
        <v>34</v>
      </c>
      <c r="BC67" s="714">
        <v>246</v>
      </c>
      <c r="BE67" s="861">
        <v>16</v>
      </c>
      <c r="BF67" s="862" t="s">
        <v>776</v>
      </c>
      <c r="BG67" s="713">
        <v>5</v>
      </c>
      <c r="BH67" s="713">
        <v>12</v>
      </c>
      <c r="BI67" s="713">
        <v>18019</v>
      </c>
      <c r="BJ67" s="713">
        <v>5</v>
      </c>
      <c r="BK67" s="714"/>
    </row>
    <row r="68" spans="1:63" ht="30" customHeight="1" thickBot="1">
      <c r="A68" s="864"/>
      <c r="B68" s="865" t="s">
        <v>777</v>
      </c>
      <c r="C68" s="435">
        <f>SUM(C52:C67)</f>
        <v>3072</v>
      </c>
      <c r="D68" s="435">
        <f>SUM(D52:D67)</f>
        <v>22248</v>
      </c>
      <c r="E68" s="435">
        <f>SUM(E52:E67)</f>
        <v>22854560</v>
      </c>
      <c r="F68" s="435">
        <f>SUM(F52:F67)</f>
        <v>422</v>
      </c>
      <c r="G68" s="866">
        <f>SUM(G52:G67)</f>
        <v>2674</v>
      </c>
      <c r="H68" s="1225"/>
      <c r="I68" s="864"/>
      <c r="J68" s="865" t="s">
        <v>777</v>
      </c>
      <c r="K68" s="435">
        <f>SUM(K52:K67)</f>
        <v>2685</v>
      </c>
      <c r="L68" s="435">
        <f>SUM(L52:L67)</f>
        <v>15377</v>
      </c>
      <c r="M68" s="435">
        <f>SUM(M52:M67)</f>
        <v>13082373</v>
      </c>
      <c r="N68" s="435">
        <f>SUM(N52:N67)</f>
        <v>415</v>
      </c>
      <c r="O68" s="435">
        <f>SUM(O52:O67)</f>
        <v>2664</v>
      </c>
      <c r="P68" s="853"/>
      <c r="Q68" s="864"/>
      <c r="R68" s="865" t="s">
        <v>777</v>
      </c>
      <c r="S68" s="435">
        <f>SUM(S52:S67)</f>
        <v>2668</v>
      </c>
      <c r="T68" s="435">
        <f>SUM(T52:T67)</f>
        <v>14849</v>
      </c>
      <c r="U68" s="435">
        <f>SUM(U52:U67)</f>
        <v>12616357</v>
      </c>
      <c r="V68" s="435">
        <f>SUM(V52:V67)</f>
        <v>413</v>
      </c>
      <c r="W68" s="435">
        <f>SUM(W52:W67)</f>
        <v>2657</v>
      </c>
      <c r="X68" s="853"/>
      <c r="Y68" s="864"/>
      <c r="Z68" s="865" t="s">
        <v>777</v>
      </c>
      <c r="AA68" s="435">
        <f>SUM(AA52:AA67)</f>
        <v>404</v>
      </c>
      <c r="AB68" s="435">
        <f>SUM(AB52:AB67)</f>
        <v>406</v>
      </c>
      <c r="AC68" s="435">
        <f>SUM(AC52:AC67)</f>
        <v>383054</v>
      </c>
      <c r="AD68" s="435">
        <f>SUM(AD52:AD67)</f>
        <v>154</v>
      </c>
      <c r="AE68" s="435">
        <f>SUM(AE52:AE67)</f>
        <v>807</v>
      </c>
      <c r="AF68" s="853"/>
      <c r="AG68" s="864"/>
      <c r="AH68" s="865" t="s">
        <v>777</v>
      </c>
      <c r="AI68" s="435">
        <f>SUM(AI52:AI67)</f>
        <v>1</v>
      </c>
      <c r="AJ68" s="435">
        <f>SUM(AJ52:AJ67)</f>
        <v>1</v>
      </c>
      <c r="AK68" s="435">
        <f>SUM(AK52:AK67)</f>
        <v>250</v>
      </c>
      <c r="AL68" s="435">
        <f>SUM(AL52:AL67)</f>
        <v>1</v>
      </c>
      <c r="AM68" s="435">
        <f>SUM(AM52:AM67)</f>
        <v>3</v>
      </c>
      <c r="AN68" s="853"/>
      <c r="AO68" s="864"/>
      <c r="AP68" s="865" t="s">
        <v>777</v>
      </c>
      <c r="AQ68" s="435">
        <f>SUM(AQ52:AQ67)</f>
        <v>1</v>
      </c>
      <c r="AR68" s="435">
        <f>SUM(AR52:AR67)</f>
        <v>3</v>
      </c>
      <c r="AS68" s="435">
        <f>SUM(AS52:AS67)</f>
        <v>2431</v>
      </c>
      <c r="AT68" s="435">
        <f>SUM(AT52:AT67)</f>
        <v>1</v>
      </c>
      <c r="AU68" s="435">
        <f>SUM(AU52:AU67)</f>
        <v>13</v>
      </c>
      <c r="AV68" s="853"/>
      <c r="AW68" s="864"/>
      <c r="AX68" s="865" t="s">
        <v>777</v>
      </c>
      <c r="AY68" s="435">
        <f>SUM(AY52:AY67)</f>
        <v>403</v>
      </c>
      <c r="AZ68" s="435">
        <f>SUM(AZ52:AZ67)</f>
        <v>4693</v>
      </c>
      <c r="BA68" s="435">
        <f>SUM(BA52:BA67)</f>
        <v>9461301</v>
      </c>
      <c r="BB68" s="435">
        <f>SUM(BB52:BB67)</f>
        <v>407</v>
      </c>
      <c r="BC68" s="435">
        <f>SUM(BC52:BC67)</f>
        <v>2437</v>
      </c>
      <c r="BE68" s="864"/>
      <c r="BF68" s="865" t="s">
        <v>777</v>
      </c>
      <c r="BG68" s="435">
        <f>SUM(BG52:BG67)</f>
        <v>74</v>
      </c>
      <c r="BH68" s="435">
        <f>SUM(BH52:BH67)</f>
        <v>185</v>
      </c>
      <c r="BI68" s="435">
        <f>SUM(BI52:BI67)</f>
        <v>208749</v>
      </c>
      <c r="BJ68" s="435">
        <f>SUM(BJ52:BJ67)</f>
        <v>74</v>
      </c>
      <c r="BK68" s="435">
        <f>SUM(BK52:BK67)</f>
        <v>52</v>
      </c>
    </row>
    <row r="70" ht="18">
      <c r="HS70" s="457" t="s">
        <v>687</v>
      </c>
    </row>
    <row r="72" ht="18">
      <c r="HS72" s="457" t="s">
        <v>621</v>
      </c>
    </row>
    <row r="73" spans="227:229" ht="18">
      <c r="HS73" s="457" t="s">
        <v>730</v>
      </c>
      <c r="HT73" s="457"/>
      <c r="HU73" s="566"/>
    </row>
    <row r="74" spans="227:228" ht="18">
      <c r="HS74" s="457" t="s">
        <v>731</v>
      </c>
      <c r="HT74" s="457"/>
    </row>
    <row r="75" spans="227:230" ht="18">
      <c r="HS75" s="457"/>
      <c r="HT75" s="459"/>
      <c r="HU75" s="845"/>
      <c r="HV75" s="845"/>
    </row>
    <row r="76" spans="228:231" ht="15.75">
      <c r="HT76" s="566"/>
      <c r="HU76" s="566"/>
      <c r="HV76" s="845"/>
      <c r="HW76" s="845"/>
    </row>
    <row r="77" spans="227:235" ht="18.75" thickBot="1">
      <c r="HS77" s="457" t="s">
        <v>632</v>
      </c>
      <c r="HT77" s="566"/>
      <c r="HV77" s="670"/>
      <c r="HW77" s="670"/>
      <c r="HX77" s="670"/>
      <c r="HY77" s="670"/>
      <c r="HZ77" s="691"/>
      <c r="IA77" s="691"/>
    </row>
    <row r="78" spans="227:235" ht="15.75">
      <c r="HS78" s="871"/>
      <c r="HT78" s="872"/>
      <c r="HU78" s="872"/>
      <c r="HV78" s="873"/>
      <c r="HW78" s="848" t="s">
        <v>622</v>
      </c>
      <c r="HX78" s="848" t="s">
        <v>623</v>
      </c>
      <c r="HY78" s="848" t="s">
        <v>624</v>
      </c>
      <c r="HZ78" s="572" t="s">
        <v>623</v>
      </c>
      <c r="IA78" s="572" t="s">
        <v>635</v>
      </c>
    </row>
    <row r="79" spans="227:235" ht="15.75">
      <c r="HS79" s="573"/>
      <c r="HT79" s="845"/>
      <c r="HU79" s="845" t="s">
        <v>638</v>
      </c>
      <c r="HV79" s="874"/>
      <c r="HW79" s="572" t="s">
        <v>825</v>
      </c>
      <c r="HX79" s="572" t="s">
        <v>629</v>
      </c>
      <c r="HY79" s="572" t="s">
        <v>629</v>
      </c>
      <c r="HZ79" s="572" t="s">
        <v>630</v>
      </c>
      <c r="IA79" s="572" t="s">
        <v>421</v>
      </c>
    </row>
    <row r="80" spans="227:235" ht="18.75">
      <c r="HS80" s="573"/>
      <c r="HT80" s="670"/>
      <c r="HU80" s="875" t="s">
        <v>652</v>
      </c>
      <c r="HV80" s="874"/>
      <c r="HW80" s="572" t="s">
        <v>419</v>
      </c>
      <c r="HX80" s="574"/>
      <c r="HY80" s="572" t="s">
        <v>634</v>
      </c>
      <c r="HZ80" s="574"/>
      <c r="IA80" s="572" t="s">
        <v>422</v>
      </c>
    </row>
    <row r="81" spans="227:235" ht="19.5" thickBot="1">
      <c r="HS81" s="575"/>
      <c r="HT81" s="691"/>
      <c r="HU81" s="691"/>
      <c r="HV81" s="876"/>
      <c r="HW81" s="577" t="s">
        <v>420</v>
      </c>
      <c r="HX81" s="578"/>
      <c r="HY81" s="849"/>
      <c r="HZ81" s="578"/>
      <c r="IA81" s="578"/>
    </row>
    <row r="82" spans="227:235" ht="16.5" thickBot="1">
      <c r="HS82" s="579"/>
      <c r="HT82" s="877"/>
      <c r="HU82" s="877">
        <v>0</v>
      </c>
      <c r="HV82" s="580"/>
      <c r="HW82" s="581">
        <v>1</v>
      </c>
      <c r="HX82" s="581">
        <v>2</v>
      </c>
      <c r="HY82" s="581">
        <v>3</v>
      </c>
      <c r="HZ82" s="581">
        <v>4</v>
      </c>
      <c r="IA82" s="581">
        <v>5</v>
      </c>
    </row>
    <row r="83" spans="227:235" ht="15.75">
      <c r="HS83" s="878"/>
      <c r="HT83" s="872"/>
      <c r="HU83" s="872"/>
      <c r="HV83" s="583"/>
      <c r="HW83" s="583"/>
      <c r="HX83" s="583"/>
      <c r="HY83" s="583"/>
      <c r="HZ83" s="583"/>
      <c r="IA83" s="584"/>
    </row>
    <row r="84" spans="227:235" ht="26.25">
      <c r="HS84" s="879" t="s">
        <v>645</v>
      </c>
      <c r="HT84" s="880"/>
      <c r="HU84" s="880"/>
      <c r="HV84" s="840">
        <v>1</v>
      </c>
      <c r="HW84" s="590">
        <f>C33</f>
        <v>57145</v>
      </c>
      <c r="HX84" s="591" t="s">
        <v>644</v>
      </c>
      <c r="HY84" s="590">
        <f>E33</f>
        <v>404973300</v>
      </c>
      <c r="HZ84" s="590">
        <f>F33</f>
        <v>40612</v>
      </c>
      <c r="IA84" s="592">
        <f>G33</f>
        <v>56229</v>
      </c>
    </row>
    <row r="85" spans="227:235" ht="20.25">
      <c r="HS85" s="570" t="s">
        <v>646</v>
      </c>
      <c r="HT85" s="838"/>
      <c r="HU85" s="845"/>
      <c r="HV85" s="842"/>
      <c r="HW85" s="644"/>
      <c r="HX85" s="644"/>
      <c r="HY85" s="638"/>
      <c r="HZ85" s="644"/>
      <c r="IA85" s="645"/>
    </row>
    <row r="86" spans="227:235" ht="24">
      <c r="HS86" s="573"/>
      <c r="HT86" s="881" t="s">
        <v>653</v>
      </c>
      <c r="HU86" s="880"/>
      <c r="HV86" s="840">
        <v>2</v>
      </c>
      <c r="HW86" s="1078">
        <f>K33</f>
        <v>45080</v>
      </c>
      <c r="HX86" s="1078">
        <f>L33</f>
        <v>488180</v>
      </c>
      <c r="HY86" s="1078">
        <f>M33</f>
        <v>307625828</v>
      </c>
      <c r="HZ86" s="1078">
        <f>N33</f>
        <v>34795</v>
      </c>
      <c r="IA86" s="1079">
        <f>O33</f>
        <v>45083</v>
      </c>
    </row>
    <row r="87" spans="227:235" ht="20.25">
      <c r="HS87" s="573"/>
      <c r="HT87" s="672"/>
      <c r="HU87" s="1074" t="s">
        <v>646</v>
      </c>
      <c r="HV87" s="842"/>
      <c r="HW87" s="636"/>
      <c r="HX87" s="636"/>
      <c r="HY87" s="636"/>
      <c r="HZ87" s="636"/>
      <c r="IA87" s="637"/>
    </row>
    <row r="88" spans="227:235" ht="23.25">
      <c r="HS88" s="570"/>
      <c r="HT88" s="838"/>
      <c r="HU88" s="1075" t="s">
        <v>324</v>
      </c>
      <c r="HV88" s="840">
        <v>3</v>
      </c>
      <c r="HW88" s="598">
        <f>S33</f>
        <v>45080</v>
      </c>
      <c r="HX88" s="598">
        <f>T33</f>
        <v>486135</v>
      </c>
      <c r="HY88" s="598">
        <f>U33</f>
        <v>307271723</v>
      </c>
      <c r="HZ88" s="598">
        <f>V33</f>
        <v>34789</v>
      </c>
      <c r="IA88" s="600">
        <f>W33</f>
        <v>45070</v>
      </c>
    </row>
    <row r="89" spans="227:235" ht="23.25">
      <c r="HS89" s="573"/>
      <c r="HT89" s="672"/>
      <c r="HU89" s="1074" t="s">
        <v>646</v>
      </c>
      <c r="HV89" s="842"/>
      <c r="HW89" s="1080"/>
      <c r="HX89" s="1080"/>
      <c r="HY89" s="1080"/>
      <c r="HZ89" s="1080"/>
      <c r="IA89" s="1081"/>
    </row>
    <row r="90" spans="227:235" ht="23.25">
      <c r="HS90" s="573"/>
      <c r="HT90" s="672"/>
      <c r="HU90" s="1076" t="s">
        <v>654</v>
      </c>
      <c r="HV90" s="842"/>
      <c r="HW90" s="1080"/>
      <c r="HX90" s="1080"/>
      <c r="HY90" s="1080"/>
      <c r="HZ90" s="1080"/>
      <c r="IA90" s="1081"/>
    </row>
    <row r="91" spans="227:235" ht="23.25">
      <c r="HS91" s="883"/>
      <c r="HT91" s="614"/>
      <c r="HU91" s="1075" t="s">
        <v>655</v>
      </c>
      <c r="HV91" s="840">
        <v>4</v>
      </c>
      <c r="HW91" s="598">
        <f>AA33</f>
        <v>44859</v>
      </c>
      <c r="HX91" s="598">
        <f>AB33</f>
        <v>483302</v>
      </c>
      <c r="HY91" s="598">
        <f>AC33</f>
        <v>304463794</v>
      </c>
      <c r="HZ91" s="598">
        <f>AD33</f>
        <v>34572</v>
      </c>
      <c r="IA91" s="600">
        <f>AE33</f>
        <v>44914</v>
      </c>
    </row>
    <row r="92" spans="227:235" ht="23.25">
      <c r="HS92" s="883"/>
      <c r="HT92" s="672"/>
      <c r="HU92" s="1076" t="s">
        <v>656</v>
      </c>
      <c r="HV92" s="842"/>
      <c r="HW92" s="1080"/>
      <c r="HX92" s="1080"/>
      <c r="HY92" s="1080"/>
      <c r="HZ92" s="1080"/>
      <c r="IA92" s="1081"/>
    </row>
    <row r="93" spans="227:235" ht="23.25">
      <c r="HS93" s="883"/>
      <c r="HT93" s="614"/>
      <c r="HU93" s="1076" t="s">
        <v>657</v>
      </c>
      <c r="HV93" s="842"/>
      <c r="HW93" s="1080"/>
      <c r="HX93" s="1080"/>
      <c r="HY93" s="1080"/>
      <c r="HZ93" s="1080"/>
      <c r="IA93" s="1081"/>
    </row>
    <row r="94" spans="227:235" ht="23.25">
      <c r="HS94" s="883"/>
      <c r="HT94" s="672"/>
      <c r="HU94" s="1076" t="s">
        <v>658</v>
      </c>
      <c r="HV94" s="842">
        <v>5</v>
      </c>
      <c r="HW94" s="1080">
        <f>AI33</f>
        <v>2698</v>
      </c>
      <c r="HX94" s="1080">
        <f>AJ33</f>
        <v>2875</v>
      </c>
      <c r="HY94" s="1080">
        <f>AK33</f>
        <v>3114555</v>
      </c>
      <c r="HZ94" s="1080">
        <f>AL33</f>
        <v>2072</v>
      </c>
      <c r="IA94" s="1081">
        <f>AM33</f>
        <v>5500</v>
      </c>
    </row>
    <row r="95" spans="227:235" ht="23.25">
      <c r="HS95" s="883"/>
      <c r="HT95" s="672"/>
      <c r="HU95" s="996"/>
      <c r="HV95" s="884"/>
      <c r="HW95" s="1082"/>
      <c r="HX95" s="1082"/>
      <c r="HY95" s="1082"/>
      <c r="HZ95" s="1082"/>
      <c r="IA95" s="1083"/>
    </row>
    <row r="96" spans="227:235" ht="23.25">
      <c r="HS96" s="573"/>
      <c r="HT96" s="672"/>
      <c r="HU96" s="1075" t="s">
        <v>303</v>
      </c>
      <c r="HV96" s="840">
        <v>6</v>
      </c>
      <c r="HW96" s="598">
        <f>AQ33</f>
        <v>76</v>
      </c>
      <c r="HX96" s="598">
        <f>AR33</f>
        <v>78</v>
      </c>
      <c r="HY96" s="598">
        <f>AS33</f>
        <v>45107</v>
      </c>
      <c r="HZ96" s="598">
        <f>AT33</f>
        <v>70</v>
      </c>
      <c r="IA96" s="600">
        <f>AU33</f>
        <v>3018</v>
      </c>
    </row>
    <row r="97" spans="227:235" ht="23.25">
      <c r="HS97" s="573"/>
      <c r="HT97" s="672"/>
      <c r="HU97" s="996"/>
      <c r="HV97" s="884"/>
      <c r="HW97" s="1082"/>
      <c r="HX97" s="1082"/>
      <c r="HY97" s="1082"/>
      <c r="HZ97" s="1082"/>
      <c r="IA97" s="1083"/>
    </row>
    <row r="98" spans="227:235" ht="23.25">
      <c r="HS98" s="883"/>
      <c r="HT98" s="672"/>
      <c r="HU98" s="1075" t="s">
        <v>305</v>
      </c>
      <c r="HV98" s="840">
        <v>7</v>
      </c>
      <c r="HW98" s="598">
        <f>AY33</f>
        <v>7</v>
      </c>
      <c r="HX98" s="598">
        <f>AZ33</f>
        <v>15</v>
      </c>
      <c r="HY98" s="598">
        <f>BA33</f>
        <v>8689</v>
      </c>
      <c r="HZ98" s="598">
        <f>BB33</f>
        <v>7</v>
      </c>
      <c r="IA98" s="600">
        <f>BC33</f>
        <v>7</v>
      </c>
    </row>
    <row r="99" spans="227:235" ht="23.25">
      <c r="HS99" s="573"/>
      <c r="HT99" s="614"/>
      <c r="HU99" s="614"/>
      <c r="HV99" s="842"/>
      <c r="HW99" s="1080"/>
      <c r="HX99" s="1080"/>
      <c r="HY99" s="1080"/>
      <c r="HZ99" s="1080"/>
      <c r="IA99" s="1081"/>
    </row>
    <row r="100" spans="227:235" ht="24">
      <c r="HS100" s="573"/>
      <c r="HT100" s="881" t="s">
        <v>659</v>
      </c>
      <c r="HU100" s="885"/>
      <c r="HV100" s="840">
        <v>8</v>
      </c>
      <c r="HW100" s="1078">
        <f>BG33</f>
        <v>9007</v>
      </c>
      <c r="HX100" s="1078">
        <f>BH33</f>
        <v>98021</v>
      </c>
      <c r="HY100" s="1078">
        <f>BI33</f>
        <v>74112843</v>
      </c>
      <c r="HZ100" s="1078">
        <f>BJ33</f>
        <v>5419</v>
      </c>
      <c r="IA100" s="1079">
        <f>BK33</f>
        <v>8477</v>
      </c>
    </row>
    <row r="101" spans="227:235" ht="23.25">
      <c r="HS101" s="573"/>
      <c r="HT101" s="672"/>
      <c r="HU101" s="1076" t="s">
        <v>646</v>
      </c>
      <c r="HV101" s="842"/>
      <c r="HW101" s="1080"/>
      <c r="HX101" s="1080"/>
      <c r="HY101" s="1080"/>
      <c r="HZ101" s="1080"/>
      <c r="IA101" s="1081"/>
    </row>
    <row r="102" spans="227:235" ht="23.25">
      <c r="HS102" s="573"/>
      <c r="HT102" s="838"/>
      <c r="HU102" s="1075" t="s">
        <v>324</v>
      </c>
      <c r="HV102" s="840">
        <v>9</v>
      </c>
      <c r="HW102" s="598">
        <f>BO33</f>
        <v>8499</v>
      </c>
      <c r="HX102" s="598">
        <f>BP33</f>
        <v>87592</v>
      </c>
      <c r="HY102" s="598">
        <f>BQ33</f>
        <v>72556279</v>
      </c>
      <c r="HZ102" s="598">
        <f>BR33</f>
        <v>5419</v>
      </c>
      <c r="IA102" s="600">
        <f>BS33</f>
        <v>8477</v>
      </c>
    </row>
    <row r="103" spans="227:235" ht="23.25">
      <c r="HS103" s="573"/>
      <c r="HT103" s="670"/>
      <c r="HU103" s="996" t="s">
        <v>646</v>
      </c>
      <c r="HV103" s="842"/>
      <c r="HW103" s="1080"/>
      <c r="HX103" s="1080"/>
      <c r="HY103" s="1080"/>
      <c r="HZ103" s="1080"/>
      <c r="IA103" s="1081"/>
    </row>
    <row r="104" spans="227:235" ht="23.25">
      <c r="HS104" s="573"/>
      <c r="HT104" s="670"/>
      <c r="HU104" s="1076" t="s">
        <v>654</v>
      </c>
      <c r="HV104" s="842"/>
      <c r="HW104" s="1080"/>
      <c r="HX104" s="1080"/>
      <c r="HY104" s="1080"/>
      <c r="HZ104" s="1080"/>
      <c r="IA104" s="1081"/>
    </row>
    <row r="105" spans="227:235" ht="23.25">
      <c r="HS105" s="573"/>
      <c r="HT105" s="670"/>
      <c r="HU105" s="1075" t="s">
        <v>655</v>
      </c>
      <c r="HV105" s="840">
        <v>10</v>
      </c>
      <c r="HW105" s="598">
        <f>BW33</f>
        <v>8404</v>
      </c>
      <c r="HX105" s="598">
        <f>BX33</f>
        <v>86053</v>
      </c>
      <c r="HY105" s="598">
        <f>BY33</f>
        <v>69609033</v>
      </c>
      <c r="HZ105" s="598">
        <f>BZ33</f>
        <v>5373</v>
      </c>
      <c r="IA105" s="600">
        <f>CA33</f>
        <v>8410</v>
      </c>
    </row>
    <row r="106" spans="227:235" ht="23.25">
      <c r="HS106" s="573"/>
      <c r="HT106" s="670"/>
      <c r="HU106" s="1076" t="s">
        <v>656</v>
      </c>
      <c r="HV106" s="842"/>
      <c r="HW106" s="1080"/>
      <c r="HX106" s="1080"/>
      <c r="HY106" s="1080"/>
      <c r="HZ106" s="1080"/>
      <c r="IA106" s="1081"/>
    </row>
    <row r="107" spans="227:235" ht="23.25">
      <c r="HS107" s="573"/>
      <c r="HT107" s="670"/>
      <c r="HU107" s="1076" t="s">
        <v>657</v>
      </c>
      <c r="HV107" s="842"/>
      <c r="HW107" s="1080"/>
      <c r="HX107" s="1080"/>
      <c r="HY107" s="1080"/>
      <c r="HZ107" s="1080"/>
      <c r="IA107" s="1081"/>
    </row>
    <row r="108" spans="227:235" ht="23.25">
      <c r="HS108" s="573"/>
      <c r="HT108" s="670"/>
      <c r="HU108" s="1076" t="s">
        <v>658</v>
      </c>
      <c r="HV108" s="842">
        <v>11</v>
      </c>
      <c r="HW108" s="1080">
        <f>CE33</f>
        <v>1279</v>
      </c>
      <c r="HX108" s="1080">
        <f>CF33</f>
        <v>1283</v>
      </c>
      <c r="HY108" s="1080">
        <f>CG33</f>
        <v>1641156</v>
      </c>
      <c r="HZ108" s="1080">
        <f>CH33</f>
        <v>805</v>
      </c>
      <c r="IA108" s="1081">
        <f>CI33</f>
        <v>2091</v>
      </c>
    </row>
    <row r="109" spans="227:235" ht="23.25">
      <c r="HS109" s="573"/>
      <c r="HT109" s="670"/>
      <c r="HU109" s="996"/>
      <c r="HV109" s="884"/>
      <c r="HW109" s="1082"/>
      <c r="HX109" s="1082"/>
      <c r="HY109" s="1082"/>
      <c r="HZ109" s="1082"/>
      <c r="IA109" s="1083"/>
    </row>
    <row r="110" spans="227:235" ht="23.25">
      <c r="HS110" s="573"/>
      <c r="HT110" s="670"/>
      <c r="HU110" s="1075" t="s">
        <v>303</v>
      </c>
      <c r="HV110" s="840">
        <v>12</v>
      </c>
      <c r="HW110" s="598">
        <f>CM33</f>
        <v>12</v>
      </c>
      <c r="HX110" s="598">
        <f>CN33</f>
        <v>12</v>
      </c>
      <c r="HY110" s="598">
        <f>CO33</f>
        <v>7004</v>
      </c>
      <c r="HZ110" s="598">
        <f>CP33</f>
        <v>9</v>
      </c>
      <c r="IA110" s="600">
        <f>CQ33</f>
        <v>18</v>
      </c>
    </row>
    <row r="111" spans="227:235" ht="23.25">
      <c r="HS111" s="573"/>
      <c r="HT111" s="670"/>
      <c r="HU111" s="996"/>
      <c r="HV111" s="884"/>
      <c r="HW111" s="1082"/>
      <c r="HX111" s="1082"/>
      <c r="HY111" s="1082"/>
      <c r="HZ111" s="1082"/>
      <c r="IA111" s="1083"/>
    </row>
    <row r="112" spans="227:235" ht="23.25">
      <c r="HS112" s="573"/>
      <c r="HT112" s="670"/>
      <c r="HU112" s="1075" t="s">
        <v>305</v>
      </c>
      <c r="HV112" s="840">
        <v>13</v>
      </c>
      <c r="HW112" s="598">
        <f>CU33</f>
        <v>8</v>
      </c>
      <c r="HX112" s="598">
        <f>CV33</f>
        <v>28</v>
      </c>
      <c r="HY112" s="598">
        <f>CW33</f>
        <v>12360</v>
      </c>
      <c r="HZ112" s="598">
        <f>CX33</f>
        <v>8</v>
      </c>
      <c r="IA112" s="600">
        <f>CY33</f>
        <v>9</v>
      </c>
    </row>
    <row r="113" spans="227:235" ht="23.25">
      <c r="HS113" s="573"/>
      <c r="HT113" s="670"/>
      <c r="HU113" s="843"/>
      <c r="HV113" s="884"/>
      <c r="HW113" s="1082"/>
      <c r="HX113" s="1082"/>
      <c r="HY113" s="1082"/>
      <c r="HZ113" s="1082"/>
      <c r="IA113" s="1083"/>
    </row>
    <row r="114" spans="227:235" ht="24">
      <c r="HS114" s="573"/>
      <c r="HT114" s="881" t="s">
        <v>660</v>
      </c>
      <c r="HU114" s="880"/>
      <c r="HV114" s="840">
        <v>14</v>
      </c>
      <c r="HW114" s="1078">
        <f>DC33</f>
        <v>3128</v>
      </c>
      <c r="HX114" s="1078">
        <f>DD33</f>
        <v>22534</v>
      </c>
      <c r="HY114" s="1078">
        <f>DE33</f>
        <v>23234719</v>
      </c>
      <c r="HZ114" s="1078">
        <f>DF33</f>
        <v>440</v>
      </c>
      <c r="IA114" s="1079">
        <f>DG33</f>
        <v>2744</v>
      </c>
    </row>
    <row r="115" spans="227:235" ht="23.25">
      <c r="HS115" s="573"/>
      <c r="HT115" s="614" t="s">
        <v>390</v>
      </c>
      <c r="HU115" s="837"/>
      <c r="HV115" s="842"/>
      <c r="HW115" s="1080"/>
      <c r="HX115" s="1080"/>
      <c r="HY115" s="1080"/>
      <c r="HZ115" s="1080"/>
      <c r="IA115" s="1081"/>
    </row>
    <row r="116" spans="227:235" ht="23.25">
      <c r="HS116" s="573"/>
      <c r="HT116" s="881" t="s">
        <v>661</v>
      </c>
      <c r="HU116" s="881"/>
      <c r="HV116" s="840">
        <v>15</v>
      </c>
      <c r="HW116" s="598">
        <f>DK33</f>
        <v>85</v>
      </c>
      <c r="HX116" s="598">
        <f>DL33</f>
        <v>468</v>
      </c>
      <c r="HY116" s="1080">
        <f>DM33</f>
        <v>332688</v>
      </c>
      <c r="HZ116" s="1080">
        <f>DN33</f>
        <v>20</v>
      </c>
      <c r="IA116" s="1081">
        <f>DO33</f>
        <v>78</v>
      </c>
    </row>
    <row r="117" spans="227:235" ht="23.25">
      <c r="HS117" s="573"/>
      <c r="HT117" s="670"/>
      <c r="HU117" s="1074" t="s">
        <v>646</v>
      </c>
      <c r="HV117" s="842"/>
      <c r="HW117" s="1080"/>
      <c r="HX117" s="1080"/>
      <c r="HY117" s="1082"/>
      <c r="HZ117" s="1082"/>
      <c r="IA117" s="1083"/>
    </row>
    <row r="118" spans="227:235" ht="23.25">
      <c r="HS118" s="573"/>
      <c r="HT118" s="670"/>
      <c r="HU118" s="1075" t="s">
        <v>324</v>
      </c>
      <c r="HV118" s="840">
        <v>16</v>
      </c>
      <c r="HW118" s="598">
        <f>DS33</f>
        <v>73</v>
      </c>
      <c r="HX118" s="1080">
        <f>DT33</f>
        <v>321</v>
      </c>
      <c r="HY118" s="1080">
        <f>DU33</f>
        <v>237144</v>
      </c>
      <c r="HZ118" s="1080">
        <f>DV33</f>
        <v>20</v>
      </c>
      <c r="IA118" s="600">
        <f>DW33</f>
        <v>78</v>
      </c>
    </row>
    <row r="119" spans="227:235" ht="23.25">
      <c r="HS119" s="573"/>
      <c r="HT119" s="670"/>
      <c r="HU119" s="1076" t="s">
        <v>646</v>
      </c>
      <c r="HV119" s="842"/>
      <c r="HW119" s="1080"/>
      <c r="HX119" s="1082"/>
      <c r="HY119" s="1082"/>
      <c r="HZ119" s="1082"/>
      <c r="IA119" s="1081"/>
    </row>
    <row r="120" spans="227:235" ht="23.25">
      <c r="HS120" s="573"/>
      <c r="HT120" s="670"/>
      <c r="HU120" s="1076" t="s">
        <v>654</v>
      </c>
      <c r="HV120" s="842"/>
      <c r="HW120" s="1080"/>
      <c r="HX120" s="1080"/>
      <c r="HY120" s="1080"/>
      <c r="HZ120" s="1080"/>
      <c r="IA120" s="1081"/>
    </row>
    <row r="121" spans="227:235" ht="23.25">
      <c r="HS121" s="573"/>
      <c r="HT121" s="670"/>
      <c r="HU121" s="1075" t="s">
        <v>655</v>
      </c>
      <c r="HV121" s="840">
        <v>17</v>
      </c>
      <c r="HW121" s="598">
        <f>EA33</f>
        <v>73</v>
      </c>
      <c r="HX121" s="598">
        <f>EB33</f>
        <v>301</v>
      </c>
      <c r="HY121" s="598">
        <f>EC33</f>
        <v>208482</v>
      </c>
      <c r="HZ121" s="598">
        <f>ED33</f>
        <v>20</v>
      </c>
      <c r="IA121" s="600">
        <f>EE33</f>
        <v>78</v>
      </c>
    </row>
    <row r="122" spans="227:235" ht="23.25">
      <c r="HS122" s="573"/>
      <c r="HT122" s="670"/>
      <c r="HU122" s="1076" t="s">
        <v>656</v>
      </c>
      <c r="HV122" s="842"/>
      <c r="HW122" s="1080"/>
      <c r="HX122" s="1080"/>
      <c r="HY122" s="1080"/>
      <c r="HZ122" s="1080"/>
      <c r="IA122" s="1081"/>
    </row>
    <row r="123" spans="227:235" ht="23.25">
      <c r="HS123" s="573"/>
      <c r="HT123" s="670"/>
      <c r="HU123" s="1076" t="s">
        <v>657</v>
      </c>
      <c r="HV123" s="842"/>
      <c r="HW123" s="1080"/>
      <c r="HX123" s="1080"/>
      <c r="HY123" s="1080"/>
      <c r="HZ123" s="1080"/>
      <c r="IA123" s="1081"/>
    </row>
    <row r="124" spans="227:235" ht="23.25">
      <c r="HS124" s="573"/>
      <c r="HT124" s="670"/>
      <c r="HU124" s="1076" t="s">
        <v>658</v>
      </c>
      <c r="HV124" s="842">
        <v>18</v>
      </c>
      <c r="HW124" s="1080">
        <f>EI33</f>
        <v>20</v>
      </c>
      <c r="HX124" s="1080">
        <f>EJ33</f>
        <v>20</v>
      </c>
      <c r="HY124" s="1080">
        <f>EK33</f>
        <v>28662</v>
      </c>
      <c r="HZ124" s="1080">
        <f>EL33</f>
        <v>6</v>
      </c>
      <c r="IA124" s="1081">
        <f>EM33</f>
        <v>29</v>
      </c>
    </row>
    <row r="125" spans="227:235" ht="23.25">
      <c r="HS125" s="573"/>
      <c r="HT125" s="670"/>
      <c r="HU125" s="996"/>
      <c r="HV125" s="884"/>
      <c r="HW125" s="1082"/>
      <c r="HX125" s="1082"/>
      <c r="HY125" s="1082"/>
      <c r="HZ125" s="1082"/>
      <c r="IA125" s="1083"/>
    </row>
    <row r="126" spans="227:235" ht="23.25">
      <c r="HS126" s="573"/>
      <c r="HT126" s="670"/>
      <c r="HU126" s="1075" t="s">
        <v>303</v>
      </c>
      <c r="HV126" s="840">
        <v>19</v>
      </c>
      <c r="HW126" s="598">
        <f>EQ33</f>
        <v>0</v>
      </c>
      <c r="HX126" s="598">
        <f>ER33</f>
        <v>0</v>
      </c>
      <c r="HY126" s="598">
        <f>ES33</f>
        <v>0</v>
      </c>
      <c r="HZ126" s="598">
        <f>ET33</f>
        <v>0</v>
      </c>
      <c r="IA126" s="600">
        <f>EU33</f>
        <v>0</v>
      </c>
    </row>
    <row r="127" spans="227:235" ht="23.25">
      <c r="HS127" s="573"/>
      <c r="HT127" s="670"/>
      <c r="HU127" s="996"/>
      <c r="HV127" s="884"/>
      <c r="HW127" s="1082"/>
      <c r="HX127" s="1082"/>
      <c r="HY127" s="1082"/>
      <c r="HZ127" s="1082"/>
      <c r="IA127" s="1083"/>
    </row>
    <row r="128" spans="227:235" ht="23.25">
      <c r="HS128" s="573"/>
      <c r="HT128" s="670"/>
      <c r="HU128" s="1075" t="s">
        <v>305</v>
      </c>
      <c r="HV128" s="840">
        <v>20</v>
      </c>
      <c r="HW128" s="598">
        <f>EY33</f>
        <v>0</v>
      </c>
      <c r="HX128" s="598">
        <f>EZ33</f>
        <v>0</v>
      </c>
      <c r="HY128" s="598">
        <f>FA33</f>
        <v>0</v>
      </c>
      <c r="HZ128" s="598">
        <f>FB33</f>
        <v>0</v>
      </c>
      <c r="IA128" s="600">
        <f>FC33</f>
        <v>0</v>
      </c>
    </row>
    <row r="129" spans="227:235" ht="23.25">
      <c r="HS129" s="573"/>
      <c r="HT129" s="670"/>
      <c r="HU129" s="1076" t="s">
        <v>662</v>
      </c>
      <c r="HV129" s="842"/>
      <c r="HW129" s="1080"/>
      <c r="HX129" s="1080"/>
      <c r="HY129" s="1080"/>
      <c r="HZ129" s="1080"/>
      <c r="IA129" s="1081"/>
    </row>
    <row r="130" spans="227:235" ht="23.25">
      <c r="HS130" s="573"/>
      <c r="HT130" s="670"/>
      <c r="HU130" s="1076" t="s">
        <v>663</v>
      </c>
      <c r="HV130" s="842"/>
      <c r="HW130" s="1080"/>
      <c r="HX130" s="1080"/>
      <c r="HY130" s="1080"/>
      <c r="HZ130" s="1080"/>
      <c r="IA130" s="1081"/>
    </row>
    <row r="131" spans="227:235" ht="23.25">
      <c r="HS131" s="573"/>
      <c r="HT131" s="670"/>
      <c r="HU131" s="1077" t="s">
        <v>664</v>
      </c>
      <c r="HV131" s="886">
        <v>21</v>
      </c>
      <c r="HW131" s="598">
        <f>FG33</f>
        <v>16</v>
      </c>
      <c r="HX131" s="598">
        <f>FH33</f>
        <v>48</v>
      </c>
      <c r="HY131" s="598">
        <f>FI33</f>
        <v>89708</v>
      </c>
      <c r="HZ131" s="598">
        <f>FJ33</f>
        <v>16</v>
      </c>
      <c r="IA131" s="600">
        <f>FK33</f>
        <v>59</v>
      </c>
    </row>
    <row r="132" spans="227:235" ht="23.25">
      <c r="HS132" s="573"/>
      <c r="HT132" s="670"/>
      <c r="HU132" s="882"/>
      <c r="HV132" s="842"/>
      <c r="HW132" s="1080"/>
      <c r="HX132" s="1080"/>
      <c r="HY132" s="1080"/>
      <c r="HZ132" s="1080"/>
      <c r="IA132" s="1081"/>
    </row>
    <row r="133" spans="227:235" ht="23.25">
      <c r="HS133" s="573"/>
      <c r="HT133" s="881" t="s">
        <v>665</v>
      </c>
      <c r="HU133" s="881"/>
      <c r="HV133" s="840">
        <v>22</v>
      </c>
      <c r="HW133" s="598">
        <f>FO33</f>
        <v>9</v>
      </c>
      <c r="HX133" s="598">
        <f>FP33</f>
        <v>56</v>
      </c>
      <c r="HY133" s="1080">
        <f>FQ33</f>
        <v>47471</v>
      </c>
      <c r="HZ133" s="1080">
        <f>FR33</f>
        <v>4</v>
      </c>
      <c r="IA133" s="1081">
        <f>FS33</f>
        <v>6</v>
      </c>
    </row>
    <row r="134" spans="227:235" ht="23.25">
      <c r="HS134" s="573"/>
      <c r="HT134" s="670"/>
      <c r="HU134" s="1074" t="s">
        <v>646</v>
      </c>
      <c r="HV134" s="842"/>
      <c r="HW134" s="1080"/>
      <c r="HX134" s="1080"/>
      <c r="HY134" s="1082"/>
      <c r="HZ134" s="1082"/>
      <c r="IA134" s="1083"/>
    </row>
    <row r="135" spans="227:235" ht="23.25">
      <c r="HS135" s="573"/>
      <c r="HT135" s="670"/>
      <c r="HU135" s="1075" t="s">
        <v>324</v>
      </c>
      <c r="HV135" s="840">
        <v>23</v>
      </c>
      <c r="HW135" s="598">
        <f>FW33</f>
        <v>6</v>
      </c>
      <c r="HX135" s="1080">
        <f>FX33</f>
        <v>25</v>
      </c>
      <c r="HY135" s="1080">
        <f>FY33</f>
        <v>27695</v>
      </c>
      <c r="HZ135" s="1080">
        <f>FZ33</f>
        <v>4</v>
      </c>
      <c r="IA135" s="600">
        <f>GA33</f>
        <v>6</v>
      </c>
    </row>
    <row r="136" spans="227:235" ht="23.25">
      <c r="HS136" s="573"/>
      <c r="HT136" s="670"/>
      <c r="HU136" s="1076" t="s">
        <v>646</v>
      </c>
      <c r="HV136" s="842"/>
      <c r="HW136" s="1080"/>
      <c r="HX136" s="1082"/>
      <c r="HY136" s="1082"/>
      <c r="HZ136" s="1082"/>
      <c r="IA136" s="1081"/>
    </row>
    <row r="137" spans="227:235" ht="23.25">
      <c r="HS137" s="887"/>
      <c r="HT137" s="670"/>
      <c r="HU137" s="1076" t="s">
        <v>654</v>
      </c>
      <c r="HV137" s="842"/>
      <c r="HW137" s="1080"/>
      <c r="HX137" s="1080"/>
      <c r="HY137" s="1080"/>
      <c r="HZ137" s="1080"/>
      <c r="IA137" s="1081"/>
    </row>
    <row r="138" spans="227:235" ht="23.25">
      <c r="HS138" s="887"/>
      <c r="HT138" s="670"/>
      <c r="HU138" s="1075" t="s">
        <v>655</v>
      </c>
      <c r="HV138" s="840">
        <v>24</v>
      </c>
      <c r="HW138" s="598">
        <f>GE33</f>
        <v>6</v>
      </c>
      <c r="HX138" s="598">
        <f>GF33</f>
        <v>24</v>
      </c>
      <c r="HY138" s="598">
        <f>GG33</f>
        <v>25295</v>
      </c>
      <c r="HZ138" s="598">
        <f>GH33</f>
        <v>4</v>
      </c>
      <c r="IA138" s="600">
        <f>GI33</f>
        <v>6</v>
      </c>
    </row>
    <row r="139" spans="227:235" ht="23.25">
      <c r="HS139" s="887"/>
      <c r="HT139" s="670"/>
      <c r="HU139" s="1076" t="s">
        <v>656</v>
      </c>
      <c r="HV139" s="842"/>
      <c r="HW139" s="1080"/>
      <c r="HX139" s="1080"/>
      <c r="HY139" s="1080"/>
      <c r="HZ139" s="1080"/>
      <c r="IA139" s="1081"/>
    </row>
    <row r="140" spans="227:235" ht="23.25">
      <c r="HS140" s="573"/>
      <c r="HT140" s="670"/>
      <c r="HU140" s="1076" t="s">
        <v>657</v>
      </c>
      <c r="HV140" s="842"/>
      <c r="HW140" s="1080"/>
      <c r="HX140" s="1080"/>
      <c r="HY140" s="1080"/>
      <c r="HZ140" s="1080"/>
      <c r="IA140" s="1081"/>
    </row>
    <row r="141" spans="227:235" ht="23.25">
      <c r="HS141" s="573"/>
      <c r="HT141" s="670"/>
      <c r="HU141" s="1076" t="s">
        <v>658</v>
      </c>
      <c r="HV141" s="842">
        <v>25</v>
      </c>
      <c r="HW141" s="1080">
        <f>GM33</f>
        <v>1</v>
      </c>
      <c r="HX141" s="1080">
        <f>GN33</f>
        <v>1</v>
      </c>
      <c r="HY141" s="1080">
        <f>GO33</f>
        <v>2400</v>
      </c>
      <c r="HZ141" s="1080">
        <f>GP33</f>
        <v>1</v>
      </c>
      <c r="IA141" s="1081">
        <f>GQ33</f>
        <v>4</v>
      </c>
    </row>
    <row r="142" spans="227:235" ht="23.25">
      <c r="HS142" s="573"/>
      <c r="HT142" s="670"/>
      <c r="HU142" s="996"/>
      <c r="HV142" s="884"/>
      <c r="HW142" s="1082"/>
      <c r="HX142" s="1082"/>
      <c r="HY142" s="1082"/>
      <c r="HZ142" s="1082"/>
      <c r="IA142" s="1083"/>
    </row>
    <row r="143" spans="227:235" ht="23.25">
      <c r="HS143" s="573"/>
      <c r="HT143" s="670"/>
      <c r="HU143" s="1075" t="s">
        <v>303</v>
      </c>
      <c r="HV143" s="840">
        <v>26</v>
      </c>
      <c r="HW143" s="598">
        <f>GU33</f>
        <v>0</v>
      </c>
      <c r="HX143" s="598">
        <f>GV33</f>
        <v>0</v>
      </c>
      <c r="HY143" s="598">
        <f>GW33</f>
        <v>0</v>
      </c>
      <c r="HZ143" s="598">
        <f>GX33</f>
        <v>0</v>
      </c>
      <c r="IA143" s="600">
        <f>GY33</f>
        <v>0</v>
      </c>
    </row>
    <row r="144" spans="227:235" ht="23.25">
      <c r="HS144" s="573"/>
      <c r="HT144" s="670"/>
      <c r="HU144" s="996"/>
      <c r="HV144" s="884"/>
      <c r="HW144" s="1082"/>
      <c r="HX144" s="1082"/>
      <c r="HY144" s="1082"/>
      <c r="HZ144" s="1082"/>
      <c r="IA144" s="1083"/>
    </row>
    <row r="145" spans="227:235" ht="23.25">
      <c r="HS145" s="573"/>
      <c r="HT145" s="670"/>
      <c r="HU145" s="1075" t="s">
        <v>305</v>
      </c>
      <c r="HV145" s="840">
        <v>27</v>
      </c>
      <c r="HW145" s="598">
        <f>HC33</f>
        <v>0</v>
      </c>
      <c r="HX145" s="598">
        <f>HD33</f>
        <v>0</v>
      </c>
      <c r="HY145" s="598">
        <f>HE33</f>
        <v>0</v>
      </c>
      <c r="HZ145" s="598">
        <f>HF33</f>
        <v>0</v>
      </c>
      <c r="IA145" s="600">
        <f>HG33</f>
        <v>0</v>
      </c>
    </row>
    <row r="146" spans="227:235" ht="23.25">
      <c r="HS146" s="573"/>
      <c r="HT146" s="670"/>
      <c r="HU146" s="1076" t="s">
        <v>666</v>
      </c>
      <c r="HV146" s="842"/>
      <c r="HW146" s="1080"/>
      <c r="HX146" s="1080"/>
      <c r="HY146" s="1080"/>
      <c r="HZ146" s="1080"/>
      <c r="IA146" s="1081"/>
    </row>
    <row r="147" spans="227:235" ht="23.25">
      <c r="HS147" s="573"/>
      <c r="HT147" s="670"/>
      <c r="HU147" s="1076" t="s">
        <v>667</v>
      </c>
      <c r="HV147" s="842"/>
      <c r="HW147" s="1080"/>
      <c r="HX147" s="1080"/>
      <c r="HY147" s="1080"/>
      <c r="HZ147" s="1080"/>
      <c r="IA147" s="1081"/>
    </row>
    <row r="148" spans="227:235" ht="23.25">
      <c r="HS148" s="573"/>
      <c r="HT148" s="670"/>
      <c r="HU148" s="1077" t="s">
        <v>664</v>
      </c>
      <c r="HV148" s="886">
        <v>28</v>
      </c>
      <c r="HW148" s="598">
        <f>HK33</f>
        <v>3</v>
      </c>
      <c r="HX148" s="598">
        <f>HL33</f>
        <v>9</v>
      </c>
      <c r="HY148" s="598">
        <f>HM33</f>
        <v>19452</v>
      </c>
      <c r="HZ148" s="598">
        <f>HN33</f>
        <v>3</v>
      </c>
      <c r="IA148" s="600">
        <f>HO33</f>
        <v>4</v>
      </c>
    </row>
    <row r="149" spans="227:235" ht="23.25">
      <c r="HS149" s="573"/>
      <c r="HT149" s="670"/>
      <c r="HU149" s="672"/>
      <c r="HV149" s="613"/>
      <c r="HW149" s="1080"/>
      <c r="HX149" s="1080"/>
      <c r="HY149" s="1080"/>
      <c r="HZ149" s="1080"/>
      <c r="IA149" s="1081"/>
    </row>
    <row r="150" spans="227:235" ht="23.25">
      <c r="HS150" s="573"/>
      <c r="HT150" s="881" t="s">
        <v>668</v>
      </c>
      <c r="HU150" s="881"/>
      <c r="HV150" s="840">
        <v>29</v>
      </c>
      <c r="HW150" s="598">
        <f>C68</f>
        <v>3072</v>
      </c>
      <c r="HX150" s="598">
        <f>D68</f>
        <v>22248</v>
      </c>
      <c r="HY150" s="598">
        <f>E68</f>
        <v>22854560</v>
      </c>
      <c r="HZ150" s="598">
        <f>F68</f>
        <v>422</v>
      </c>
      <c r="IA150" s="600">
        <f>G68</f>
        <v>2674</v>
      </c>
    </row>
    <row r="151" spans="227:235" ht="23.25">
      <c r="HS151" s="573"/>
      <c r="HT151" s="670"/>
      <c r="HU151" s="1074" t="s">
        <v>646</v>
      </c>
      <c r="HV151" s="842"/>
      <c r="HW151" s="1080"/>
      <c r="HX151" s="1080"/>
      <c r="HY151" s="1082"/>
      <c r="HZ151" s="1082"/>
      <c r="IA151" s="1083"/>
    </row>
    <row r="152" spans="227:235" ht="23.25">
      <c r="HS152" s="573"/>
      <c r="HT152" s="670"/>
      <c r="HU152" s="1075" t="s">
        <v>324</v>
      </c>
      <c r="HV152" s="840">
        <v>30</v>
      </c>
      <c r="HW152" s="598">
        <f>K68</f>
        <v>2685</v>
      </c>
      <c r="HX152" s="1080">
        <f>L68</f>
        <v>15377</v>
      </c>
      <c r="HY152" s="1080">
        <f>M68</f>
        <v>13082373</v>
      </c>
      <c r="HZ152" s="1080">
        <f>N68</f>
        <v>415</v>
      </c>
      <c r="IA152" s="600">
        <f>O68</f>
        <v>2664</v>
      </c>
    </row>
    <row r="153" spans="227:235" ht="23.25">
      <c r="HS153" s="573"/>
      <c r="HT153" s="670"/>
      <c r="HU153" s="1076" t="s">
        <v>646</v>
      </c>
      <c r="HV153" s="842"/>
      <c r="HW153" s="1080"/>
      <c r="HX153" s="1082"/>
      <c r="HY153" s="1082"/>
      <c r="HZ153" s="1082"/>
      <c r="IA153" s="1081"/>
    </row>
    <row r="154" spans="227:235" ht="23.25">
      <c r="HS154" s="573"/>
      <c r="HT154" s="670"/>
      <c r="HU154" s="1076" t="s">
        <v>654</v>
      </c>
      <c r="HV154" s="842"/>
      <c r="HW154" s="1080"/>
      <c r="HX154" s="1080"/>
      <c r="HY154" s="1080"/>
      <c r="HZ154" s="1080"/>
      <c r="IA154" s="1081"/>
    </row>
    <row r="155" spans="227:235" ht="23.25">
      <c r="HS155" s="573"/>
      <c r="HT155" s="670"/>
      <c r="HU155" s="1075" t="s">
        <v>655</v>
      </c>
      <c r="HV155" s="840">
        <v>31</v>
      </c>
      <c r="HW155" s="598">
        <f>S68</f>
        <v>2668</v>
      </c>
      <c r="HX155" s="598">
        <f>T68</f>
        <v>14849</v>
      </c>
      <c r="HY155" s="598">
        <f>U68</f>
        <v>12616357</v>
      </c>
      <c r="HZ155" s="598">
        <f>V68</f>
        <v>413</v>
      </c>
      <c r="IA155" s="600">
        <f>W68</f>
        <v>2657</v>
      </c>
    </row>
    <row r="156" spans="227:235" ht="23.25">
      <c r="HS156" s="573"/>
      <c r="HT156" s="670"/>
      <c r="HU156" s="1076" t="s">
        <v>656</v>
      </c>
      <c r="HV156" s="842"/>
      <c r="HW156" s="1080"/>
      <c r="HX156" s="1080"/>
      <c r="HY156" s="1080"/>
      <c r="HZ156" s="1080"/>
      <c r="IA156" s="1081"/>
    </row>
    <row r="157" spans="227:235" ht="23.25">
      <c r="HS157" s="573"/>
      <c r="HT157" s="670"/>
      <c r="HU157" s="1076" t="s">
        <v>657</v>
      </c>
      <c r="HV157" s="842"/>
      <c r="HW157" s="1080"/>
      <c r="HX157" s="1080"/>
      <c r="HY157" s="1080"/>
      <c r="HZ157" s="1080"/>
      <c r="IA157" s="1081"/>
    </row>
    <row r="158" spans="227:235" ht="23.25">
      <c r="HS158" s="573"/>
      <c r="HT158" s="670"/>
      <c r="HU158" s="1076" t="s">
        <v>658</v>
      </c>
      <c r="HV158" s="842">
        <v>32</v>
      </c>
      <c r="HW158" s="1080">
        <f>AA68</f>
        <v>404</v>
      </c>
      <c r="HX158" s="1080">
        <f>AB68</f>
        <v>406</v>
      </c>
      <c r="HY158" s="1080">
        <f>AC68</f>
        <v>383054</v>
      </c>
      <c r="HZ158" s="1080">
        <f>AD68</f>
        <v>154</v>
      </c>
      <c r="IA158" s="1081">
        <f>AE68</f>
        <v>807</v>
      </c>
    </row>
    <row r="159" spans="227:235" ht="23.25">
      <c r="HS159" s="573"/>
      <c r="HT159" s="670"/>
      <c r="HU159" s="996"/>
      <c r="HV159" s="884"/>
      <c r="HW159" s="1082"/>
      <c r="HX159" s="1082"/>
      <c r="HY159" s="1082"/>
      <c r="HZ159" s="1082"/>
      <c r="IA159" s="1083"/>
    </row>
    <row r="160" spans="227:235" ht="23.25">
      <c r="HS160" s="573"/>
      <c r="HT160" s="670"/>
      <c r="HU160" s="1075" t="s">
        <v>303</v>
      </c>
      <c r="HV160" s="840">
        <v>33</v>
      </c>
      <c r="HW160" s="598">
        <f>AI68</f>
        <v>1</v>
      </c>
      <c r="HX160" s="598">
        <f>AJ68</f>
        <v>1</v>
      </c>
      <c r="HY160" s="598">
        <f>AK68</f>
        <v>250</v>
      </c>
      <c r="HZ160" s="598">
        <f>AL68</f>
        <v>1</v>
      </c>
      <c r="IA160" s="600">
        <f>AM68</f>
        <v>3</v>
      </c>
    </row>
    <row r="161" spans="227:235" ht="23.25">
      <c r="HS161" s="573"/>
      <c r="HT161" s="670"/>
      <c r="HU161" s="1076"/>
      <c r="HV161" s="842"/>
      <c r="HW161" s="1080"/>
      <c r="HX161" s="1080"/>
      <c r="HY161" s="1080"/>
      <c r="HZ161" s="1080"/>
      <c r="IA161" s="1081"/>
    </row>
    <row r="162" spans="227:235" ht="23.25">
      <c r="HS162" s="573"/>
      <c r="HT162" s="670"/>
      <c r="HU162" s="1075" t="s">
        <v>305</v>
      </c>
      <c r="HV162" s="840">
        <v>34</v>
      </c>
      <c r="HW162" s="598">
        <f>AQ68</f>
        <v>1</v>
      </c>
      <c r="HX162" s="598">
        <f>AR68</f>
        <v>3</v>
      </c>
      <c r="HY162" s="598">
        <f>AS68</f>
        <v>2431</v>
      </c>
      <c r="HZ162" s="598">
        <f>AT68</f>
        <v>1</v>
      </c>
      <c r="IA162" s="600">
        <f>AU68</f>
        <v>13</v>
      </c>
    </row>
    <row r="163" spans="227:235" ht="23.25">
      <c r="HS163" s="573"/>
      <c r="HT163" s="670"/>
      <c r="HU163" s="1076" t="s">
        <v>669</v>
      </c>
      <c r="HV163" s="842"/>
      <c r="HW163" s="1080"/>
      <c r="HX163" s="1080"/>
      <c r="HY163" s="1080"/>
      <c r="HZ163" s="1080"/>
      <c r="IA163" s="1081"/>
    </row>
    <row r="164" spans="227:235" ht="23.25">
      <c r="HS164" s="573"/>
      <c r="HT164" s="670"/>
      <c r="HU164" s="1075" t="s">
        <v>59</v>
      </c>
      <c r="HV164" s="840">
        <v>35</v>
      </c>
      <c r="HW164" s="598">
        <f>AY68</f>
        <v>403</v>
      </c>
      <c r="HX164" s="598">
        <f>AZ68</f>
        <v>4693</v>
      </c>
      <c r="HY164" s="598">
        <f>BA68</f>
        <v>9461301</v>
      </c>
      <c r="HZ164" s="598">
        <f>BB68</f>
        <v>407</v>
      </c>
      <c r="IA164" s="600">
        <f>BC68</f>
        <v>2437</v>
      </c>
    </row>
    <row r="165" spans="227:235" ht="23.25">
      <c r="HS165" s="573"/>
      <c r="HT165" s="670"/>
      <c r="HU165" s="1074" t="s">
        <v>670</v>
      </c>
      <c r="HV165" s="888"/>
      <c r="HW165" s="1082"/>
      <c r="HX165" s="1082"/>
      <c r="HY165" s="1082"/>
      <c r="HZ165" s="1082"/>
      <c r="IA165" s="1083"/>
    </row>
    <row r="166" spans="227:235" ht="24" thickBot="1">
      <c r="HS166" s="575"/>
      <c r="HT166" s="691"/>
      <c r="HU166" s="1095" t="s">
        <v>671</v>
      </c>
      <c r="HV166" s="1096">
        <v>36</v>
      </c>
      <c r="HW166" s="1097">
        <f>BG68</f>
        <v>74</v>
      </c>
      <c r="HX166" s="1097">
        <f>BH68</f>
        <v>185</v>
      </c>
      <c r="HY166" s="1097">
        <f>BI68</f>
        <v>208749</v>
      </c>
      <c r="HZ166" s="1097">
        <f>BJ68</f>
        <v>74</v>
      </c>
      <c r="IA166" s="1098">
        <f>BK68</f>
        <v>52</v>
      </c>
    </row>
    <row r="167" spans="227:235" ht="18" customHeight="1">
      <c r="HS167" s="459" t="s">
        <v>423</v>
      </c>
      <c r="HT167" s="669"/>
      <c r="HU167" s="669"/>
      <c r="HV167" s="669"/>
      <c r="HW167" s="669"/>
      <c r="HX167" s="669"/>
      <c r="HY167" s="1094"/>
      <c r="HZ167" s="1094"/>
      <c r="IA167" s="1094"/>
    </row>
    <row r="168" spans="227:254" ht="18" customHeight="1">
      <c r="HS168" s="459" t="s">
        <v>424</v>
      </c>
      <c r="HT168" s="669"/>
      <c r="HU168" s="669"/>
      <c r="HV168" s="669"/>
      <c r="HW168" s="669"/>
      <c r="HX168" s="669"/>
      <c r="HY168" s="1094"/>
      <c r="HZ168" s="1094"/>
      <c r="IA168" s="1094"/>
      <c r="IB168" s="670"/>
      <c r="IC168" s="1099"/>
      <c r="ID168" s="670"/>
      <c r="IE168" s="670"/>
      <c r="IF168" s="670"/>
      <c r="IG168" s="670"/>
      <c r="IH168" s="670"/>
      <c r="II168" s="670"/>
      <c r="IJ168" s="670"/>
      <c r="IK168" s="670"/>
      <c r="IL168" s="670"/>
      <c r="IM168" s="670"/>
      <c r="IN168" s="670"/>
      <c r="IO168" s="670"/>
      <c r="IP168" s="670"/>
      <c r="IQ168" s="670"/>
      <c r="IR168" s="670"/>
      <c r="IS168" s="670"/>
      <c r="IT168" s="670"/>
    </row>
    <row r="169" spans="227:235" ht="18" customHeight="1">
      <c r="HS169" s="459" t="s">
        <v>425</v>
      </c>
      <c r="HT169" s="1099"/>
      <c r="HU169" s="1099"/>
      <c r="HV169" s="1100"/>
      <c r="HW169" s="1099"/>
      <c r="HX169" s="1099"/>
      <c r="HY169" s="1099"/>
      <c r="HZ169" s="1099"/>
      <c r="IA169" s="670"/>
    </row>
    <row r="170" spans="233:234" ht="18" customHeight="1">
      <c r="HY170" s="669"/>
      <c r="HZ170" s="669"/>
    </row>
    <row r="171" spans="233:234" ht="18" customHeight="1">
      <c r="HY171" s="669"/>
      <c r="HZ171" s="669"/>
    </row>
  </sheetData>
  <printOptions/>
  <pageMargins left="0.7480314960629921" right="0.67" top="0.8661417322834646" bottom="0.7086614173228347" header="0" footer="0.3937007874015748"/>
  <pageSetup fitToHeight="1" fitToWidth="1" horizontalDpi="300" verticalDpi="300" orientation="portrait" paperSize="9" scale="1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AO60"/>
  <sheetViews>
    <sheetView zoomScale="60" zoomScaleNormal="60" workbookViewId="0" topLeftCell="AG10">
      <selection activeCell="AG23" sqref="AG23"/>
    </sheetView>
  </sheetViews>
  <sheetFormatPr defaultColWidth="9.00390625" defaultRowHeight="12.75"/>
  <cols>
    <col min="1" max="1" width="7.125" style="0" customWidth="1"/>
    <col min="2" max="2" width="46.25390625" style="0" customWidth="1"/>
    <col min="3" max="7" width="22.75390625" style="0" customWidth="1"/>
    <col min="9" max="9" width="7.25390625" style="0" customWidth="1"/>
    <col min="10" max="10" width="45.875" style="0" customWidth="1"/>
    <col min="11" max="15" width="22.75390625" style="0" customWidth="1"/>
    <col min="17" max="17" width="7.25390625" style="0" customWidth="1"/>
    <col min="18" max="18" width="46.00390625" style="0" customWidth="1"/>
    <col min="19" max="23" width="22.75390625" style="0" customWidth="1"/>
    <col min="24" max="24" width="11.00390625" style="0" customWidth="1"/>
    <col min="25" max="25" width="7.75390625" style="0" customWidth="1"/>
    <col min="26" max="26" width="46.25390625" style="0" customWidth="1"/>
    <col min="27" max="31" width="22.75390625" style="0" customWidth="1"/>
    <col min="33" max="33" width="17.875" style="0" customWidth="1"/>
    <col min="34" max="34" width="19.375" style="0" customWidth="1"/>
    <col min="35" max="35" width="88.875" style="0" customWidth="1"/>
    <col min="36" max="36" width="7.125" style="0" customWidth="1"/>
    <col min="37" max="41" width="22.75390625" style="0" customWidth="1"/>
    <col min="42" max="42" width="66.875" style="0" customWidth="1"/>
    <col min="44" max="44" width="32.25390625" style="0" customWidth="1"/>
    <col min="45" max="45" width="29.25390625" style="0" customWidth="1"/>
    <col min="46" max="46" width="30.75390625" style="0" customWidth="1"/>
    <col min="47" max="47" width="25.875" style="0" customWidth="1"/>
    <col min="48" max="48" width="28.00390625" style="0" customWidth="1"/>
  </cols>
  <sheetData>
    <row r="10" spans="1:32" ht="26.25">
      <c r="A10" s="102" t="s">
        <v>691</v>
      </c>
      <c r="B10" s="123"/>
      <c r="C10" s="40"/>
      <c r="D10" s="40"/>
      <c r="E10" s="40"/>
      <c r="F10" s="109"/>
      <c r="G10" s="109"/>
      <c r="H10" s="109"/>
      <c r="I10" s="102" t="s">
        <v>691</v>
      </c>
      <c r="J10" s="123"/>
      <c r="K10" s="40"/>
      <c r="L10" s="40"/>
      <c r="M10" s="40"/>
      <c r="N10" s="109"/>
      <c r="O10" s="109"/>
      <c r="P10" s="109"/>
      <c r="Q10" s="102" t="s">
        <v>692</v>
      </c>
      <c r="R10" s="123"/>
      <c r="S10" s="40"/>
      <c r="T10" s="40"/>
      <c r="U10" s="40"/>
      <c r="V10" s="109"/>
      <c r="W10" s="109"/>
      <c r="X10" s="109"/>
      <c r="Y10" s="102" t="s">
        <v>691</v>
      </c>
      <c r="Z10" s="123"/>
      <c r="AA10" s="40"/>
      <c r="AB10" s="40"/>
      <c r="AC10" s="40"/>
      <c r="AD10" s="109"/>
      <c r="AE10" s="109"/>
      <c r="AF10" s="40"/>
    </row>
    <row r="11" spans="1:31" ht="23.25">
      <c r="A11" s="122"/>
      <c r="B11" s="122"/>
      <c r="C11" s="3"/>
      <c r="F11" s="4"/>
      <c r="G11" s="2"/>
      <c r="H11" s="2"/>
      <c r="P11" s="2"/>
      <c r="X11" s="4"/>
      <c r="Y11" s="122" t="s">
        <v>416</v>
      </c>
      <c r="Z11" s="122"/>
      <c r="AA11" s="3"/>
      <c r="AB11" s="3"/>
      <c r="AC11" s="6"/>
      <c r="AD11" s="4"/>
      <c r="AE11" s="6"/>
    </row>
    <row r="12" spans="1:31" ht="23.25">
      <c r="A12" s="122" t="s">
        <v>416</v>
      </c>
      <c r="B12" s="122"/>
      <c r="C12" s="3"/>
      <c r="D12" s="3"/>
      <c r="E12" s="6"/>
      <c r="F12" s="4"/>
      <c r="G12" s="6"/>
      <c r="H12" s="2"/>
      <c r="I12" s="122" t="s">
        <v>416</v>
      </c>
      <c r="J12" s="122"/>
      <c r="K12" s="3"/>
      <c r="L12" s="3"/>
      <c r="M12" s="6"/>
      <c r="N12" s="4"/>
      <c r="O12" s="6"/>
      <c r="P12" s="2"/>
      <c r="Q12" s="122" t="s">
        <v>416</v>
      </c>
      <c r="R12" s="122"/>
      <c r="S12" s="3"/>
      <c r="T12" s="3"/>
      <c r="U12" s="6"/>
      <c r="V12" s="4"/>
      <c r="W12" s="6"/>
      <c r="Y12" s="122" t="s">
        <v>417</v>
      </c>
      <c r="Z12" s="122"/>
      <c r="AB12" s="6"/>
      <c r="AC12" s="6"/>
      <c r="AD12" s="4"/>
      <c r="AE12" s="6"/>
    </row>
    <row r="13" spans="1:31" ht="23.25">
      <c r="A13" s="122" t="s">
        <v>417</v>
      </c>
      <c r="B13" s="122"/>
      <c r="D13" s="6"/>
      <c r="E13" s="6"/>
      <c r="F13" s="4"/>
      <c r="G13" s="6"/>
      <c r="H13" s="2"/>
      <c r="I13" s="122" t="s">
        <v>417</v>
      </c>
      <c r="J13" s="122"/>
      <c r="L13" s="6"/>
      <c r="M13" s="6"/>
      <c r="N13" s="4"/>
      <c r="O13" s="6"/>
      <c r="P13" s="2"/>
      <c r="Q13" s="122" t="s">
        <v>417</v>
      </c>
      <c r="R13" s="122"/>
      <c r="T13" s="6"/>
      <c r="U13" s="6"/>
      <c r="V13" s="4"/>
      <c r="W13" s="6"/>
      <c r="Y13" s="37" t="s">
        <v>428</v>
      </c>
      <c r="Z13" s="37"/>
      <c r="AA13" s="133"/>
      <c r="AB13" s="211"/>
      <c r="AC13" s="211"/>
      <c r="AD13" s="4"/>
      <c r="AE13" s="6"/>
    </row>
    <row r="14" spans="1:31" ht="21" thickBot="1">
      <c r="A14" s="37" t="s">
        <v>735</v>
      </c>
      <c r="B14" s="3"/>
      <c r="C14" s="11"/>
      <c r="D14" s="14"/>
      <c r="E14" s="15"/>
      <c r="F14" s="14"/>
      <c r="G14" s="313" t="s">
        <v>810</v>
      </c>
      <c r="I14" s="37" t="s">
        <v>426</v>
      </c>
      <c r="J14" s="3"/>
      <c r="L14" s="11"/>
      <c r="M14" s="14"/>
      <c r="N14" s="15"/>
      <c r="O14" s="313" t="s">
        <v>325</v>
      </c>
      <c r="Q14" s="37" t="s">
        <v>427</v>
      </c>
      <c r="R14" s="3"/>
      <c r="T14" s="11"/>
      <c r="U14" s="14"/>
      <c r="V14" s="15"/>
      <c r="W14" s="313" t="s">
        <v>15</v>
      </c>
      <c r="Y14" s="37" t="s">
        <v>326</v>
      </c>
      <c r="Z14" s="37"/>
      <c r="AA14" s="133"/>
      <c r="AB14" s="290"/>
      <c r="AC14" s="293"/>
      <c r="AD14" s="39"/>
      <c r="AE14" s="313" t="s">
        <v>736</v>
      </c>
    </row>
    <row r="15" spans="1:31" ht="12.75">
      <c r="A15" s="7"/>
      <c r="B15" s="8"/>
      <c r="C15" s="10"/>
      <c r="D15" s="10"/>
      <c r="E15" s="10"/>
      <c r="F15" s="10"/>
      <c r="G15" s="10" t="s">
        <v>295</v>
      </c>
      <c r="I15" s="7"/>
      <c r="J15" s="8"/>
      <c r="K15" s="10"/>
      <c r="L15" s="10"/>
      <c r="M15" s="10"/>
      <c r="N15" s="10"/>
      <c r="O15" s="10"/>
      <c r="Q15" s="7"/>
      <c r="R15" s="8"/>
      <c r="S15" s="10"/>
      <c r="T15" s="10"/>
      <c r="U15" s="10"/>
      <c r="V15" s="10"/>
      <c r="W15" s="10"/>
      <c r="Y15" s="7"/>
      <c r="Z15" s="8"/>
      <c r="AA15" s="10"/>
      <c r="AB15" s="10"/>
      <c r="AC15" s="10"/>
      <c r="AD15" s="10"/>
      <c r="AE15" s="10"/>
    </row>
    <row r="16" spans="1:31" ht="15.75">
      <c r="A16" s="11"/>
      <c r="B16" s="2"/>
      <c r="C16" s="13" t="s">
        <v>622</v>
      </c>
      <c r="D16" s="13" t="s">
        <v>623</v>
      </c>
      <c r="E16" s="13" t="s">
        <v>624</v>
      </c>
      <c r="F16" s="13" t="s">
        <v>623</v>
      </c>
      <c r="G16" s="13" t="s">
        <v>625</v>
      </c>
      <c r="I16" s="11"/>
      <c r="J16" s="2"/>
      <c r="K16" s="13" t="s">
        <v>622</v>
      </c>
      <c r="L16" s="13" t="s">
        <v>623</v>
      </c>
      <c r="M16" s="13" t="s">
        <v>624</v>
      </c>
      <c r="N16" s="13" t="s">
        <v>623</v>
      </c>
      <c r="O16" s="13" t="s">
        <v>625</v>
      </c>
      <c r="Q16" s="11"/>
      <c r="R16" s="2"/>
      <c r="S16" s="13" t="s">
        <v>622</v>
      </c>
      <c r="T16" s="13" t="s">
        <v>623</v>
      </c>
      <c r="U16" s="13" t="s">
        <v>624</v>
      </c>
      <c r="V16" s="13" t="s">
        <v>623</v>
      </c>
      <c r="W16" s="13" t="s">
        <v>625</v>
      </c>
      <c r="Y16" s="11"/>
      <c r="Z16" s="2"/>
      <c r="AA16" s="13" t="s">
        <v>622</v>
      </c>
      <c r="AB16" s="13" t="s">
        <v>623</v>
      </c>
      <c r="AC16" s="13" t="s">
        <v>624</v>
      </c>
      <c r="AD16" s="13" t="s">
        <v>623</v>
      </c>
      <c r="AE16" s="13" t="s">
        <v>625</v>
      </c>
    </row>
    <row r="17" spans="1:31" ht="15.75">
      <c r="A17" s="16"/>
      <c r="B17" s="6" t="s">
        <v>626</v>
      </c>
      <c r="C17" s="13" t="s">
        <v>628</v>
      </c>
      <c r="D17" s="13" t="s">
        <v>629</v>
      </c>
      <c r="E17" s="13" t="s">
        <v>629</v>
      </c>
      <c r="F17" s="13" t="s">
        <v>630</v>
      </c>
      <c r="G17" s="13" t="s">
        <v>631</v>
      </c>
      <c r="I17" s="16"/>
      <c r="J17" s="6" t="s">
        <v>626</v>
      </c>
      <c r="K17" s="13" t="s">
        <v>628</v>
      </c>
      <c r="L17" s="13" t="s">
        <v>629</v>
      </c>
      <c r="M17" s="13" t="s">
        <v>629</v>
      </c>
      <c r="N17" s="13" t="s">
        <v>630</v>
      </c>
      <c r="O17" s="13" t="s">
        <v>631</v>
      </c>
      <c r="Q17" s="16"/>
      <c r="R17" s="6" t="s">
        <v>626</v>
      </c>
      <c r="S17" s="13" t="s">
        <v>628</v>
      </c>
      <c r="T17" s="13" t="s">
        <v>629</v>
      </c>
      <c r="U17" s="13" t="s">
        <v>629</v>
      </c>
      <c r="V17" s="13" t="s">
        <v>630</v>
      </c>
      <c r="W17" s="13" t="s">
        <v>631</v>
      </c>
      <c r="Y17" s="16"/>
      <c r="Z17" s="6" t="s">
        <v>626</v>
      </c>
      <c r="AA17" s="13" t="s">
        <v>628</v>
      </c>
      <c r="AB17" s="13" t="s">
        <v>629</v>
      </c>
      <c r="AC17" s="13" t="s">
        <v>629</v>
      </c>
      <c r="AD17" s="13" t="s">
        <v>630</v>
      </c>
      <c r="AE17" s="13" t="s">
        <v>631</v>
      </c>
    </row>
    <row r="18" spans="1:31" ht="15.75">
      <c r="A18" s="16"/>
      <c r="B18" s="2"/>
      <c r="C18" s="13" t="s">
        <v>633</v>
      </c>
      <c r="D18" s="18"/>
      <c r="E18" s="13" t="s">
        <v>634</v>
      </c>
      <c r="F18" s="18"/>
      <c r="G18" s="13"/>
      <c r="I18" s="16"/>
      <c r="J18" s="2"/>
      <c r="K18" s="13" t="s">
        <v>633</v>
      </c>
      <c r="L18" s="18"/>
      <c r="M18" s="13" t="s">
        <v>634</v>
      </c>
      <c r="N18" s="18"/>
      <c r="O18" s="13"/>
      <c r="Q18" s="16"/>
      <c r="R18" s="2"/>
      <c r="S18" s="13" t="s">
        <v>633</v>
      </c>
      <c r="T18" s="18"/>
      <c r="U18" s="13" t="s">
        <v>634</v>
      </c>
      <c r="V18" s="18"/>
      <c r="W18" s="13"/>
      <c r="Y18" s="16"/>
      <c r="Z18" s="2"/>
      <c r="AA18" s="13" t="s">
        <v>633</v>
      </c>
      <c r="AB18" s="18"/>
      <c r="AC18" s="13" t="s">
        <v>634</v>
      </c>
      <c r="AD18" s="18"/>
      <c r="AE18" s="13"/>
    </row>
    <row r="19" spans="1:31" ht="16.5" thickBot="1">
      <c r="A19" s="21"/>
      <c r="B19" s="14"/>
      <c r="C19" s="23" t="s">
        <v>636</v>
      </c>
      <c r="D19" s="24"/>
      <c r="E19" s="31"/>
      <c r="F19" s="24"/>
      <c r="G19" s="24"/>
      <c r="I19" s="21"/>
      <c r="J19" s="14"/>
      <c r="K19" s="23" t="s">
        <v>636</v>
      </c>
      <c r="L19" s="24"/>
      <c r="M19" s="31"/>
      <c r="N19" s="24"/>
      <c r="O19" s="24"/>
      <c r="Q19" s="21"/>
      <c r="R19" s="14"/>
      <c r="S19" s="23" t="s">
        <v>636</v>
      </c>
      <c r="T19" s="24"/>
      <c r="U19" s="31"/>
      <c r="V19" s="24"/>
      <c r="W19" s="24"/>
      <c r="Y19" s="21"/>
      <c r="Z19" s="14"/>
      <c r="AA19" s="23" t="s">
        <v>636</v>
      </c>
      <c r="AB19" s="24"/>
      <c r="AC19" s="31"/>
      <c r="AD19" s="24"/>
      <c r="AE19" s="24"/>
    </row>
    <row r="20" spans="1:31" ht="16.5" thickBot="1">
      <c r="A20" s="25"/>
      <c r="B20" s="26">
        <v>0</v>
      </c>
      <c r="C20" s="27">
        <v>1</v>
      </c>
      <c r="D20" s="27">
        <v>2</v>
      </c>
      <c r="E20" s="27">
        <v>3</v>
      </c>
      <c r="F20" s="27">
        <v>4</v>
      </c>
      <c r="G20" s="27">
        <v>5</v>
      </c>
      <c r="I20" s="25"/>
      <c r="J20" s="26">
        <v>0</v>
      </c>
      <c r="K20" s="27">
        <v>1</v>
      </c>
      <c r="L20" s="27">
        <v>2</v>
      </c>
      <c r="M20" s="27">
        <v>3</v>
      </c>
      <c r="N20" s="27">
        <v>4</v>
      </c>
      <c r="O20" s="27">
        <v>5</v>
      </c>
      <c r="Q20" s="25"/>
      <c r="R20" s="26">
        <v>0</v>
      </c>
      <c r="S20" s="27">
        <v>1</v>
      </c>
      <c r="T20" s="27">
        <v>2</v>
      </c>
      <c r="U20" s="27">
        <v>3</v>
      </c>
      <c r="V20" s="27">
        <v>4</v>
      </c>
      <c r="W20" s="27">
        <v>5</v>
      </c>
      <c r="Y20" s="25"/>
      <c r="Z20" s="26">
        <v>0</v>
      </c>
      <c r="AA20" s="27">
        <v>1</v>
      </c>
      <c r="AB20" s="27">
        <v>2</v>
      </c>
      <c r="AC20" s="27">
        <v>3</v>
      </c>
      <c r="AD20" s="27">
        <v>4</v>
      </c>
      <c r="AE20" s="27">
        <v>5</v>
      </c>
    </row>
    <row r="21" spans="1:32" ht="26.25">
      <c r="A21" s="91">
        <v>1</v>
      </c>
      <c r="B21" s="89" t="s">
        <v>761</v>
      </c>
      <c r="C21" s="110"/>
      <c r="D21" s="111" t="s">
        <v>644</v>
      </c>
      <c r="E21" s="112"/>
      <c r="F21" s="112"/>
      <c r="G21" s="61"/>
      <c r="H21" s="90"/>
      <c r="I21" s="91">
        <v>1</v>
      </c>
      <c r="J21" s="89" t="s">
        <v>761</v>
      </c>
      <c r="K21" s="202"/>
      <c r="L21" s="112"/>
      <c r="M21" s="112"/>
      <c r="N21" s="112"/>
      <c r="O21" s="61"/>
      <c r="P21" s="90"/>
      <c r="Q21" s="91">
        <v>1</v>
      </c>
      <c r="R21" s="89" t="s">
        <v>761</v>
      </c>
      <c r="S21" s="110"/>
      <c r="T21" s="203"/>
      <c r="U21" s="203"/>
      <c r="V21" s="203"/>
      <c r="W21" s="204"/>
      <c r="X21" s="90"/>
      <c r="Y21" s="91">
        <v>1</v>
      </c>
      <c r="Z21" s="89" t="s">
        <v>761</v>
      </c>
      <c r="AA21" s="205" t="s">
        <v>644</v>
      </c>
      <c r="AB21" s="111" t="s">
        <v>644</v>
      </c>
      <c r="AC21" s="111" t="s">
        <v>644</v>
      </c>
      <c r="AD21" s="203"/>
      <c r="AE21" s="204"/>
      <c r="AF21" s="90"/>
    </row>
    <row r="22" spans="1:32" ht="26.25">
      <c r="A22" s="93">
        <v>2</v>
      </c>
      <c r="B22" s="92" t="s">
        <v>762</v>
      </c>
      <c r="C22" s="113"/>
      <c r="D22" s="114" t="s">
        <v>644</v>
      </c>
      <c r="E22" s="115"/>
      <c r="F22" s="115"/>
      <c r="G22" s="64"/>
      <c r="H22" s="90"/>
      <c r="I22" s="93">
        <v>2</v>
      </c>
      <c r="J22" s="92" t="s">
        <v>762</v>
      </c>
      <c r="K22" s="206"/>
      <c r="L22" s="115"/>
      <c r="M22" s="115"/>
      <c r="N22" s="115"/>
      <c r="O22" s="64"/>
      <c r="P22" s="90"/>
      <c r="Q22" s="93">
        <v>2</v>
      </c>
      <c r="R22" s="92" t="s">
        <v>762</v>
      </c>
      <c r="S22" s="113"/>
      <c r="T22" s="194"/>
      <c r="U22" s="194"/>
      <c r="V22" s="194"/>
      <c r="W22" s="195"/>
      <c r="X22" s="90"/>
      <c r="Y22" s="93">
        <v>2</v>
      </c>
      <c r="Z22" s="92" t="s">
        <v>762</v>
      </c>
      <c r="AA22" s="207" t="s">
        <v>644</v>
      </c>
      <c r="AB22" s="114" t="s">
        <v>644</v>
      </c>
      <c r="AC22" s="114" t="s">
        <v>644</v>
      </c>
      <c r="AD22" s="194"/>
      <c r="AE22" s="195"/>
      <c r="AF22" s="90"/>
    </row>
    <row r="23" spans="1:32" ht="26.25">
      <c r="A23" s="93">
        <v>3</v>
      </c>
      <c r="B23" s="92" t="s">
        <v>763</v>
      </c>
      <c r="C23" s="113">
        <v>39</v>
      </c>
      <c r="D23" s="114" t="s">
        <v>644</v>
      </c>
      <c r="E23" s="115">
        <v>96646</v>
      </c>
      <c r="F23" s="115">
        <v>14</v>
      </c>
      <c r="G23" s="64">
        <v>39</v>
      </c>
      <c r="H23" s="90"/>
      <c r="I23" s="93">
        <v>3</v>
      </c>
      <c r="J23" s="92" t="s">
        <v>763</v>
      </c>
      <c r="K23" s="206">
        <v>39</v>
      </c>
      <c r="L23" s="115">
        <v>162</v>
      </c>
      <c r="M23" s="115">
        <v>87516</v>
      </c>
      <c r="N23" s="115">
        <v>14</v>
      </c>
      <c r="O23" s="64">
        <v>39</v>
      </c>
      <c r="P23" s="90"/>
      <c r="Q23" s="93">
        <v>3</v>
      </c>
      <c r="R23" s="92" t="s">
        <v>763</v>
      </c>
      <c r="S23" s="113">
        <v>23</v>
      </c>
      <c r="T23" s="194">
        <v>74</v>
      </c>
      <c r="U23" s="115">
        <v>9130</v>
      </c>
      <c r="V23" s="194">
        <v>13</v>
      </c>
      <c r="W23" s="195">
        <v>38</v>
      </c>
      <c r="X23" s="90"/>
      <c r="Y23" s="93">
        <v>3</v>
      </c>
      <c r="Z23" s="92" t="s">
        <v>763</v>
      </c>
      <c r="AA23" s="207" t="s">
        <v>644</v>
      </c>
      <c r="AB23" s="114" t="s">
        <v>644</v>
      </c>
      <c r="AC23" s="114" t="s">
        <v>644</v>
      </c>
      <c r="AD23" s="194">
        <v>14</v>
      </c>
      <c r="AE23" s="195">
        <v>39</v>
      </c>
      <c r="AF23" s="90"/>
    </row>
    <row r="24" spans="1:32" ht="26.25">
      <c r="A24" s="95">
        <v>4</v>
      </c>
      <c r="B24" s="94" t="s">
        <v>764</v>
      </c>
      <c r="C24" s="113"/>
      <c r="D24" s="114" t="s">
        <v>644</v>
      </c>
      <c r="E24" s="115"/>
      <c r="F24" s="115"/>
      <c r="G24" s="64"/>
      <c r="H24" s="90"/>
      <c r="I24" s="95">
        <v>4</v>
      </c>
      <c r="J24" s="94" t="s">
        <v>764</v>
      </c>
      <c r="K24" s="206"/>
      <c r="L24" s="115"/>
      <c r="M24" s="115"/>
      <c r="N24" s="115"/>
      <c r="O24" s="64"/>
      <c r="P24" s="90"/>
      <c r="Q24" s="95">
        <v>4</v>
      </c>
      <c r="R24" s="94" t="s">
        <v>764</v>
      </c>
      <c r="S24" s="113"/>
      <c r="T24" s="194"/>
      <c r="U24" s="194"/>
      <c r="V24" s="194"/>
      <c r="W24" s="195"/>
      <c r="X24" s="90"/>
      <c r="Y24" s="95">
        <v>4</v>
      </c>
      <c r="Z24" s="94" t="s">
        <v>764</v>
      </c>
      <c r="AA24" s="207" t="s">
        <v>644</v>
      </c>
      <c r="AB24" s="114" t="s">
        <v>644</v>
      </c>
      <c r="AC24" s="114" t="s">
        <v>644</v>
      </c>
      <c r="AD24" s="194"/>
      <c r="AE24" s="195"/>
      <c r="AF24" s="90"/>
    </row>
    <row r="25" spans="1:32" ht="26.25">
      <c r="A25" s="93">
        <v>5</v>
      </c>
      <c r="B25" s="92" t="s">
        <v>765</v>
      </c>
      <c r="C25" s="113">
        <v>3</v>
      </c>
      <c r="D25" s="114" t="s">
        <v>644</v>
      </c>
      <c r="E25" s="115">
        <v>29426</v>
      </c>
      <c r="F25" s="115">
        <v>3</v>
      </c>
      <c r="G25" s="64">
        <v>9</v>
      </c>
      <c r="H25" s="90"/>
      <c r="I25" s="93">
        <v>5</v>
      </c>
      <c r="J25" s="92" t="s">
        <v>765</v>
      </c>
      <c r="K25" s="206">
        <v>6</v>
      </c>
      <c r="L25" s="115">
        <v>20</v>
      </c>
      <c r="M25" s="115">
        <v>19476</v>
      </c>
      <c r="N25" s="115">
        <v>3</v>
      </c>
      <c r="O25" s="64">
        <v>9</v>
      </c>
      <c r="P25" s="90"/>
      <c r="Q25" s="93">
        <v>5</v>
      </c>
      <c r="R25" s="92" t="s">
        <v>765</v>
      </c>
      <c r="S25" s="113">
        <v>3</v>
      </c>
      <c r="T25" s="194">
        <v>20</v>
      </c>
      <c r="U25" s="115">
        <v>9950</v>
      </c>
      <c r="V25" s="194">
        <v>3</v>
      </c>
      <c r="W25" s="195">
        <v>9</v>
      </c>
      <c r="X25" s="90"/>
      <c r="Y25" s="93">
        <v>5</v>
      </c>
      <c r="Z25" s="92" t="s">
        <v>765</v>
      </c>
      <c r="AA25" s="207" t="s">
        <v>644</v>
      </c>
      <c r="AB25" s="114" t="s">
        <v>644</v>
      </c>
      <c r="AC25" s="114" t="s">
        <v>644</v>
      </c>
      <c r="AD25" s="194">
        <v>3</v>
      </c>
      <c r="AE25" s="195">
        <v>3</v>
      </c>
      <c r="AF25" s="90"/>
    </row>
    <row r="26" spans="1:32" ht="26.25">
      <c r="A26" s="97">
        <v>6</v>
      </c>
      <c r="B26" s="96" t="s">
        <v>766</v>
      </c>
      <c r="C26" s="113"/>
      <c r="D26" s="114" t="s">
        <v>644</v>
      </c>
      <c r="E26" s="115"/>
      <c r="F26" s="115"/>
      <c r="G26" s="64"/>
      <c r="H26" s="90"/>
      <c r="I26" s="97">
        <v>6</v>
      </c>
      <c r="J26" s="96" t="s">
        <v>766</v>
      </c>
      <c r="K26" s="206"/>
      <c r="L26" s="115"/>
      <c r="M26" s="115"/>
      <c r="N26" s="115"/>
      <c r="O26" s="64"/>
      <c r="P26" s="90"/>
      <c r="Q26" s="97">
        <v>6</v>
      </c>
      <c r="R26" s="96" t="s">
        <v>766</v>
      </c>
      <c r="S26" s="113"/>
      <c r="T26" s="194"/>
      <c r="U26" s="194"/>
      <c r="V26" s="194"/>
      <c r="W26" s="195"/>
      <c r="X26" s="90"/>
      <c r="Y26" s="97">
        <v>6</v>
      </c>
      <c r="Z26" s="96" t="s">
        <v>766</v>
      </c>
      <c r="AA26" s="207" t="s">
        <v>644</v>
      </c>
      <c r="AB26" s="114" t="s">
        <v>644</v>
      </c>
      <c r="AC26" s="114" t="s">
        <v>644</v>
      </c>
      <c r="AD26" s="194"/>
      <c r="AE26" s="195"/>
      <c r="AF26" s="90"/>
    </row>
    <row r="27" spans="1:32" ht="26.25">
      <c r="A27" s="93">
        <v>7</v>
      </c>
      <c r="B27" s="92" t="s">
        <v>767</v>
      </c>
      <c r="C27" s="113">
        <v>301</v>
      </c>
      <c r="D27" s="114" t="s">
        <v>644</v>
      </c>
      <c r="E27" s="115">
        <v>926587</v>
      </c>
      <c r="F27" s="115">
        <v>111</v>
      </c>
      <c r="G27" s="64">
        <v>314</v>
      </c>
      <c r="H27" s="90"/>
      <c r="I27" s="93">
        <v>7</v>
      </c>
      <c r="J27" s="92" t="s">
        <v>767</v>
      </c>
      <c r="K27" s="206">
        <v>301</v>
      </c>
      <c r="L27" s="115">
        <v>1585</v>
      </c>
      <c r="M27" s="115">
        <v>925487</v>
      </c>
      <c r="N27" s="115">
        <v>111</v>
      </c>
      <c r="O27" s="64">
        <v>314</v>
      </c>
      <c r="P27" s="90"/>
      <c r="Q27" s="93">
        <v>7</v>
      </c>
      <c r="R27" s="92" t="s">
        <v>767</v>
      </c>
      <c r="S27" s="113">
        <v>2</v>
      </c>
      <c r="T27" s="194">
        <v>2</v>
      </c>
      <c r="U27" s="194">
        <v>1100</v>
      </c>
      <c r="V27" s="194">
        <v>2</v>
      </c>
      <c r="W27" s="195">
        <v>6</v>
      </c>
      <c r="X27" s="90"/>
      <c r="Y27" s="93">
        <v>7</v>
      </c>
      <c r="Z27" s="92" t="s">
        <v>767</v>
      </c>
      <c r="AA27" s="207" t="s">
        <v>644</v>
      </c>
      <c r="AB27" s="114" t="s">
        <v>644</v>
      </c>
      <c r="AC27" s="114" t="s">
        <v>644</v>
      </c>
      <c r="AD27" s="194">
        <v>102</v>
      </c>
      <c r="AE27" s="195">
        <v>281</v>
      </c>
      <c r="AF27" s="90"/>
    </row>
    <row r="28" spans="1:32" ht="26.25">
      <c r="A28" s="95">
        <v>8</v>
      </c>
      <c r="B28" s="94" t="s">
        <v>768</v>
      </c>
      <c r="C28" s="113"/>
      <c r="D28" s="114" t="s">
        <v>644</v>
      </c>
      <c r="E28" s="115"/>
      <c r="F28" s="115"/>
      <c r="G28" s="64"/>
      <c r="H28" s="90"/>
      <c r="I28" s="95">
        <v>8</v>
      </c>
      <c r="J28" s="94" t="s">
        <v>768</v>
      </c>
      <c r="K28" s="206"/>
      <c r="L28" s="115"/>
      <c r="M28" s="115"/>
      <c r="N28" s="115"/>
      <c r="O28" s="64"/>
      <c r="P28" s="90"/>
      <c r="Q28" s="95">
        <v>8</v>
      </c>
      <c r="R28" s="94" t="s">
        <v>768</v>
      </c>
      <c r="S28" s="113"/>
      <c r="T28" s="194"/>
      <c r="U28" s="194"/>
      <c r="V28" s="194"/>
      <c r="W28" s="195"/>
      <c r="X28" s="90"/>
      <c r="Y28" s="95">
        <v>8</v>
      </c>
      <c r="Z28" s="94" t="s">
        <v>768</v>
      </c>
      <c r="AA28" s="207" t="s">
        <v>644</v>
      </c>
      <c r="AB28" s="114" t="s">
        <v>644</v>
      </c>
      <c r="AC28" s="114" t="s">
        <v>644</v>
      </c>
      <c r="AD28" s="194"/>
      <c r="AE28" s="195"/>
      <c r="AF28" s="90"/>
    </row>
    <row r="29" spans="1:32" ht="26.25">
      <c r="A29" s="93">
        <v>9</v>
      </c>
      <c r="B29" s="92" t="s">
        <v>769</v>
      </c>
      <c r="C29" s="113"/>
      <c r="D29" s="114" t="s">
        <v>644</v>
      </c>
      <c r="E29" s="115"/>
      <c r="F29" s="115"/>
      <c r="G29" s="64"/>
      <c r="H29" s="90"/>
      <c r="I29" s="93">
        <v>9</v>
      </c>
      <c r="J29" s="92" t="s">
        <v>769</v>
      </c>
      <c r="K29" s="206"/>
      <c r="L29" s="115"/>
      <c r="M29" s="115"/>
      <c r="N29" s="115"/>
      <c r="O29" s="64"/>
      <c r="P29" s="90"/>
      <c r="Q29" s="93">
        <v>9</v>
      </c>
      <c r="R29" s="92" t="s">
        <v>769</v>
      </c>
      <c r="S29" s="113"/>
      <c r="T29" s="194"/>
      <c r="U29" s="194"/>
      <c r="V29" s="194"/>
      <c r="W29" s="195"/>
      <c r="X29" s="90"/>
      <c r="Y29" s="93">
        <v>9</v>
      </c>
      <c r="Z29" s="92" t="s">
        <v>769</v>
      </c>
      <c r="AA29" s="207" t="s">
        <v>644</v>
      </c>
      <c r="AB29" s="114" t="s">
        <v>644</v>
      </c>
      <c r="AC29" s="114" t="s">
        <v>644</v>
      </c>
      <c r="AD29" s="194"/>
      <c r="AE29" s="195"/>
      <c r="AF29" s="90"/>
    </row>
    <row r="30" spans="1:32" ht="26.25">
      <c r="A30" s="93">
        <v>10</v>
      </c>
      <c r="B30" s="92" t="s">
        <v>770</v>
      </c>
      <c r="C30" s="113">
        <v>56</v>
      </c>
      <c r="D30" s="114" t="s">
        <v>644</v>
      </c>
      <c r="E30" s="115">
        <v>179058</v>
      </c>
      <c r="F30" s="115">
        <v>26</v>
      </c>
      <c r="G30" s="64">
        <v>96</v>
      </c>
      <c r="H30" s="90"/>
      <c r="I30" s="93">
        <v>10</v>
      </c>
      <c r="J30" s="92" t="s">
        <v>770</v>
      </c>
      <c r="K30" s="206">
        <v>56</v>
      </c>
      <c r="L30" s="115">
        <v>361</v>
      </c>
      <c r="M30" s="115">
        <v>179058</v>
      </c>
      <c r="N30" s="115">
        <v>26</v>
      </c>
      <c r="O30" s="64">
        <v>96</v>
      </c>
      <c r="P30" s="90"/>
      <c r="Q30" s="93">
        <v>10</v>
      </c>
      <c r="R30" s="92" t="s">
        <v>770</v>
      </c>
      <c r="S30" s="113"/>
      <c r="T30" s="194"/>
      <c r="U30" s="194"/>
      <c r="V30" s="194"/>
      <c r="W30" s="195"/>
      <c r="X30" s="90"/>
      <c r="Y30" s="93">
        <v>10</v>
      </c>
      <c r="Z30" s="92" t="s">
        <v>770</v>
      </c>
      <c r="AA30" s="207" t="s">
        <v>644</v>
      </c>
      <c r="AB30" s="114" t="s">
        <v>644</v>
      </c>
      <c r="AC30" s="114" t="s">
        <v>644</v>
      </c>
      <c r="AD30" s="194">
        <v>22</v>
      </c>
      <c r="AE30" s="195">
        <v>79</v>
      </c>
      <c r="AF30" s="90"/>
    </row>
    <row r="31" spans="1:32" ht="26.25">
      <c r="A31" s="95">
        <v>11</v>
      </c>
      <c r="B31" s="94" t="s">
        <v>771</v>
      </c>
      <c r="C31" s="113">
        <v>4</v>
      </c>
      <c r="D31" s="114" t="s">
        <v>644</v>
      </c>
      <c r="E31" s="115">
        <v>22877</v>
      </c>
      <c r="F31" s="115">
        <v>1</v>
      </c>
      <c r="G31" s="64">
        <v>4</v>
      </c>
      <c r="H31" s="90"/>
      <c r="I31" s="95">
        <v>11</v>
      </c>
      <c r="J31" s="94" t="s">
        <v>771</v>
      </c>
      <c r="K31" s="206">
        <v>4</v>
      </c>
      <c r="L31" s="115">
        <v>4</v>
      </c>
      <c r="M31" s="115">
        <v>17280</v>
      </c>
      <c r="N31" s="115">
        <v>1</v>
      </c>
      <c r="O31" s="64">
        <v>4</v>
      </c>
      <c r="P31" s="90"/>
      <c r="Q31" s="95">
        <v>11</v>
      </c>
      <c r="R31" s="94" t="s">
        <v>771</v>
      </c>
      <c r="S31" s="113">
        <v>4</v>
      </c>
      <c r="T31" s="194">
        <v>4</v>
      </c>
      <c r="U31" s="115">
        <v>2160</v>
      </c>
      <c r="V31" s="194">
        <v>1</v>
      </c>
      <c r="W31" s="195">
        <v>4</v>
      </c>
      <c r="X31" s="90"/>
      <c r="Y31" s="95">
        <v>11</v>
      </c>
      <c r="Z31" s="94" t="s">
        <v>771</v>
      </c>
      <c r="AA31" s="207" t="s">
        <v>644</v>
      </c>
      <c r="AB31" s="114" t="s">
        <v>644</v>
      </c>
      <c r="AC31" s="114" t="s">
        <v>644</v>
      </c>
      <c r="AD31" s="194">
        <v>1</v>
      </c>
      <c r="AE31" s="195">
        <v>4</v>
      </c>
      <c r="AF31" s="90"/>
    </row>
    <row r="32" spans="1:32" ht="26.25">
      <c r="A32" s="93">
        <v>12</v>
      </c>
      <c r="B32" s="92" t="s">
        <v>772</v>
      </c>
      <c r="C32" s="113"/>
      <c r="D32" s="114" t="s">
        <v>644</v>
      </c>
      <c r="E32" s="115"/>
      <c r="F32" s="115"/>
      <c r="G32" s="64"/>
      <c r="H32" s="90"/>
      <c r="I32" s="93">
        <v>12</v>
      </c>
      <c r="J32" s="92" t="s">
        <v>772</v>
      </c>
      <c r="K32" s="206"/>
      <c r="L32" s="115"/>
      <c r="M32" s="115"/>
      <c r="N32" s="115"/>
      <c r="O32" s="64"/>
      <c r="P32" s="90"/>
      <c r="Q32" s="93">
        <v>12</v>
      </c>
      <c r="R32" s="92" t="s">
        <v>772</v>
      </c>
      <c r="S32" s="113"/>
      <c r="T32" s="194"/>
      <c r="U32" s="194"/>
      <c r="V32" s="194"/>
      <c r="W32" s="195"/>
      <c r="X32" s="90"/>
      <c r="Y32" s="93">
        <v>12</v>
      </c>
      <c r="Z32" s="92" t="s">
        <v>772</v>
      </c>
      <c r="AA32" s="207" t="s">
        <v>644</v>
      </c>
      <c r="AB32" s="114" t="s">
        <v>644</v>
      </c>
      <c r="AC32" s="114" t="s">
        <v>644</v>
      </c>
      <c r="AD32" s="194"/>
      <c r="AE32" s="195"/>
      <c r="AF32" s="90"/>
    </row>
    <row r="33" spans="1:32" ht="26.25">
      <c r="A33" s="95">
        <v>13</v>
      </c>
      <c r="B33" s="94" t="s">
        <v>773</v>
      </c>
      <c r="C33" s="113"/>
      <c r="D33" s="114" t="s">
        <v>644</v>
      </c>
      <c r="E33" s="115"/>
      <c r="F33" s="115"/>
      <c r="G33" s="64"/>
      <c r="H33" s="286"/>
      <c r="I33" s="95">
        <v>13</v>
      </c>
      <c r="J33" s="94" t="s">
        <v>773</v>
      </c>
      <c r="K33" s="206"/>
      <c r="L33" s="115"/>
      <c r="M33" s="115"/>
      <c r="N33" s="115"/>
      <c r="O33" s="64"/>
      <c r="P33" s="90"/>
      <c r="Q33" s="95">
        <v>13</v>
      </c>
      <c r="R33" s="94" t="s">
        <v>773</v>
      </c>
      <c r="S33" s="113"/>
      <c r="T33" s="194"/>
      <c r="U33" s="194"/>
      <c r="V33" s="194"/>
      <c r="W33" s="195"/>
      <c r="X33" s="90"/>
      <c r="Y33" s="95">
        <v>13</v>
      </c>
      <c r="Z33" s="94" t="s">
        <v>773</v>
      </c>
      <c r="AA33" s="207" t="s">
        <v>644</v>
      </c>
      <c r="AB33" s="114" t="s">
        <v>644</v>
      </c>
      <c r="AC33" s="114" t="s">
        <v>644</v>
      </c>
      <c r="AD33" s="194"/>
      <c r="AE33" s="195"/>
      <c r="AF33" s="90"/>
    </row>
    <row r="34" spans="1:32" ht="26.25">
      <c r="A34" s="93">
        <v>14</v>
      </c>
      <c r="B34" s="92" t="s">
        <v>774</v>
      </c>
      <c r="C34" s="113"/>
      <c r="D34" s="114" t="s">
        <v>644</v>
      </c>
      <c r="E34" s="115"/>
      <c r="F34" s="115"/>
      <c r="G34" s="64"/>
      <c r="H34" s="90"/>
      <c r="I34" s="93">
        <v>14</v>
      </c>
      <c r="J34" s="92" t="s">
        <v>774</v>
      </c>
      <c r="K34" s="206"/>
      <c r="L34" s="115"/>
      <c r="M34" s="115"/>
      <c r="N34" s="115"/>
      <c r="O34" s="64"/>
      <c r="P34" s="90"/>
      <c r="Q34" s="93">
        <v>14</v>
      </c>
      <c r="R34" s="92" t="s">
        <v>774</v>
      </c>
      <c r="S34" s="113"/>
      <c r="T34" s="194"/>
      <c r="U34" s="194"/>
      <c r="V34" s="194"/>
      <c r="W34" s="195"/>
      <c r="X34" s="90"/>
      <c r="Y34" s="93">
        <v>14</v>
      </c>
      <c r="Z34" s="92" t="s">
        <v>774</v>
      </c>
      <c r="AA34" s="207" t="s">
        <v>644</v>
      </c>
      <c r="AB34" s="114" t="s">
        <v>644</v>
      </c>
      <c r="AC34" s="114" t="s">
        <v>644</v>
      </c>
      <c r="AD34" s="194"/>
      <c r="AE34" s="195"/>
      <c r="AF34" s="90"/>
    </row>
    <row r="35" spans="1:32" ht="26.25">
      <c r="A35" s="93">
        <v>15</v>
      </c>
      <c r="B35" s="92" t="s">
        <v>775</v>
      </c>
      <c r="C35" s="113">
        <v>2</v>
      </c>
      <c r="D35" s="114" t="s">
        <v>644</v>
      </c>
      <c r="E35" s="115">
        <v>6209</v>
      </c>
      <c r="F35" s="115">
        <v>2</v>
      </c>
      <c r="G35" s="64">
        <v>5</v>
      </c>
      <c r="H35" s="90"/>
      <c r="I35" s="93">
        <v>15</v>
      </c>
      <c r="J35" s="92" t="s">
        <v>775</v>
      </c>
      <c r="K35" s="206">
        <v>2</v>
      </c>
      <c r="L35" s="115">
        <v>2</v>
      </c>
      <c r="M35" s="115">
        <v>6209</v>
      </c>
      <c r="N35" s="115">
        <v>2</v>
      </c>
      <c r="O35" s="64">
        <v>5</v>
      </c>
      <c r="P35" s="90"/>
      <c r="Q35" s="93">
        <v>15</v>
      </c>
      <c r="R35" s="92" t="s">
        <v>775</v>
      </c>
      <c r="S35" s="113"/>
      <c r="T35" s="194"/>
      <c r="U35" s="194"/>
      <c r="V35" s="194"/>
      <c r="W35" s="195"/>
      <c r="X35" s="90"/>
      <c r="Y35" s="93">
        <v>15</v>
      </c>
      <c r="Z35" s="92" t="s">
        <v>775</v>
      </c>
      <c r="AA35" s="207" t="s">
        <v>644</v>
      </c>
      <c r="AB35" s="114" t="s">
        <v>644</v>
      </c>
      <c r="AC35" s="114" t="s">
        <v>644</v>
      </c>
      <c r="AD35" s="194"/>
      <c r="AE35" s="195"/>
      <c r="AF35" s="90"/>
    </row>
    <row r="36" spans="1:32" ht="27" thickBot="1">
      <c r="A36" s="99">
        <v>16</v>
      </c>
      <c r="B36" s="98" t="s">
        <v>776</v>
      </c>
      <c r="C36" s="116">
        <v>3</v>
      </c>
      <c r="D36" s="117">
        <v>18</v>
      </c>
      <c r="E36" s="118">
        <v>12600</v>
      </c>
      <c r="F36" s="118">
        <v>2</v>
      </c>
      <c r="G36" s="119">
        <v>3</v>
      </c>
      <c r="H36" s="90"/>
      <c r="I36" s="99">
        <v>16</v>
      </c>
      <c r="J36" s="98" t="s">
        <v>776</v>
      </c>
      <c r="K36" s="208">
        <v>3</v>
      </c>
      <c r="L36" s="118">
        <v>15</v>
      </c>
      <c r="M36" s="118">
        <v>12100</v>
      </c>
      <c r="N36" s="118">
        <v>2</v>
      </c>
      <c r="O36" s="119">
        <v>3</v>
      </c>
      <c r="P36" s="90"/>
      <c r="Q36" s="99">
        <v>16</v>
      </c>
      <c r="R36" s="98" t="s">
        <v>776</v>
      </c>
      <c r="S36" s="116">
        <v>1</v>
      </c>
      <c r="T36" s="196">
        <v>3</v>
      </c>
      <c r="U36" s="196">
        <v>500</v>
      </c>
      <c r="V36" s="196">
        <v>1</v>
      </c>
      <c r="W36" s="197">
        <v>1</v>
      </c>
      <c r="X36" s="90"/>
      <c r="Y36" s="99">
        <v>16</v>
      </c>
      <c r="Z36" s="98" t="s">
        <v>776</v>
      </c>
      <c r="AA36" s="209" t="s">
        <v>644</v>
      </c>
      <c r="AB36" s="117" t="s">
        <v>644</v>
      </c>
      <c r="AC36" s="117" t="s">
        <v>644</v>
      </c>
      <c r="AD36" s="196"/>
      <c r="AE36" s="197"/>
      <c r="AF36" s="90"/>
    </row>
    <row r="37" spans="1:32" ht="27" thickBot="1">
      <c r="A37" s="107"/>
      <c r="B37" s="108" t="s">
        <v>777</v>
      </c>
      <c r="C37" s="120">
        <f>SUM(C21:C36)</f>
        <v>408</v>
      </c>
      <c r="D37" s="121" t="s">
        <v>644</v>
      </c>
      <c r="E37" s="73">
        <f>SUM(E21:E36)</f>
        <v>1273403</v>
      </c>
      <c r="F37" s="73">
        <f>SUM(F21:F36)</f>
        <v>159</v>
      </c>
      <c r="G37" s="73">
        <f>SUM(G21:G36)</f>
        <v>470</v>
      </c>
      <c r="H37" s="90"/>
      <c r="I37" s="107"/>
      <c r="J37" s="108" t="s">
        <v>777</v>
      </c>
      <c r="K37" s="73">
        <f>SUM(K21:K36)</f>
        <v>411</v>
      </c>
      <c r="L37" s="73">
        <f>SUM(L21:L36)</f>
        <v>2149</v>
      </c>
      <c r="M37" s="73">
        <f>SUM(M21:M36)</f>
        <v>1247126</v>
      </c>
      <c r="N37" s="73">
        <f>SUM(N21:N36)</f>
        <v>159</v>
      </c>
      <c r="O37" s="73">
        <f>SUM(O21:O36)</f>
        <v>470</v>
      </c>
      <c r="P37" s="90"/>
      <c r="Q37" s="107"/>
      <c r="R37" s="108" t="s">
        <v>777</v>
      </c>
      <c r="S37" s="120">
        <f>SUM(S21:S36)</f>
        <v>33</v>
      </c>
      <c r="T37" s="120">
        <f>SUM(T21:T36)</f>
        <v>103</v>
      </c>
      <c r="U37" s="73">
        <f>SUM(U21:U36)</f>
        <v>22840</v>
      </c>
      <c r="V37" s="73">
        <f>SUM(V21:V36)</f>
        <v>20</v>
      </c>
      <c r="W37" s="73">
        <f>SUM(W21:W36)</f>
        <v>58</v>
      </c>
      <c r="X37" s="90"/>
      <c r="Y37" s="107"/>
      <c r="Z37" s="108" t="s">
        <v>777</v>
      </c>
      <c r="AA37" s="121" t="s">
        <v>644</v>
      </c>
      <c r="AB37" s="121" t="s">
        <v>644</v>
      </c>
      <c r="AC37" s="121" t="s">
        <v>644</v>
      </c>
      <c r="AD37" s="120">
        <f>SUM(AD21:AD36)</f>
        <v>142</v>
      </c>
      <c r="AE37" s="120">
        <f>SUM(AE21:AE36)</f>
        <v>406</v>
      </c>
      <c r="AF37" s="90"/>
    </row>
    <row r="38" ht="23.25">
      <c r="AH38" s="122" t="s">
        <v>687</v>
      </c>
    </row>
    <row r="40" spans="34:41" ht="23.25">
      <c r="AH40" s="122" t="s">
        <v>620</v>
      </c>
      <c r="AI40" s="122" t="s">
        <v>814</v>
      </c>
      <c r="AJ40" s="3"/>
      <c r="AM40" s="4"/>
      <c r="AN40" s="2"/>
      <c r="AO40" s="2"/>
    </row>
    <row r="41" spans="34:41" ht="23.25">
      <c r="AH41" s="122"/>
      <c r="AI41" s="122" t="s">
        <v>409</v>
      </c>
      <c r="AJ41" s="3"/>
      <c r="AK41" s="3"/>
      <c r="AL41" s="6"/>
      <c r="AM41" s="4"/>
      <c r="AN41" s="6"/>
      <c r="AO41" s="2"/>
    </row>
    <row r="42" spans="34:41" ht="23.25">
      <c r="AH42" s="123"/>
      <c r="AI42" s="122" t="s">
        <v>408</v>
      </c>
      <c r="AJ42" s="2"/>
      <c r="AK42" s="6"/>
      <c r="AL42" s="6"/>
      <c r="AM42" s="4"/>
      <c r="AN42" s="6"/>
      <c r="AO42" s="2"/>
    </row>
    <row r="43" spans="34:41" ht="24" thickBot="1">
      <c r="AH43" s="122" t="s">
        <v>627</v>
      </c>
      <c r="AI43" s="122"/>
      <c r="AJ43" s="14"/>
      <c r="AK43" s="6"/>
      <c r="AL43" s="14"/>
      <c r="AM43" s="15"/>
      <c r="AN43" s="14"/>
      <c r="AO43" s="14"/>
    </row>
    <row r="44" spans="34:41" ht="20.25">
      <c r="AH44" s="420"/>
      <c r="AI44" s="421"/>
      <c r="AJ44" s="9"/>
      <c r="AK44" s="10"/>
      <c r="AL44" s="422"/>
      <c r="AM44" s="422"/>
      <c r="AN44" s="422"/>
      <c r="AO44" s="10"/>
    </row>
    <row r="45" spans="34:41" ht="20.25">
      <c r="AH45" s="285"/>
      <c r="AI45" s="311"/>
      <c r="AJ45" s="12"/>
      <c r="AK45" s="13" t="s">
        <v>622</v>
      </c>
      <c r="AL45" s="53" t="s">
        <v>623</v>
      </c>
      <c r="AM45" s="53" t="s">
        <v>624</v>
      </c>
      <c r="AN45" s="53" t="s">
        <v>623</v>
      </c>
      <c r="AO45" s="53" t="s">
        <v>625</v>
      </c>
    </row>
    <row r="46" spans="34:41" ht="20.25">
      <c r="AH46" s="423"/>
      <c r="AI46" s="211" t="s">
        <v>626</v>
      </c>
      <c r="AJ46" s="17"/>
      <c r="AK46" s="13" t="s">
        <v>628</v>
      </c>
      <c r="AL46" s="53" t="s">
        <v>629</v>
      </c>
      <c r="AM46" s="53" t="s">
        <v>629</v>
      </c>
      <c r="AN46" s="53" t="s">
        <v>630</v>
      </c>
      <c r="AO46" s="53" t="s">
        <v>631</v>
      </c>
    </row>
    <row r="47" spans="34:41" ht="20.25">
      <c r="AH47" s="423"/>
      <c r="AI47" s="311"/>
      <c r="AJ47" s="12"/>
      <c r="AK47" s="13" t="s">
        <v>633</v>
      </c>
      <c r="AL47" s="47"/>
      <c r="AM47" s="53" t="s">
        <v>827</v>
      </c>
      <c r="AN47" s="47"/>
      <c r="AO47" s="13"/>
    </row>
    <row r="48" spans="34:41" ht="21" thickBot="1">
      <c r="AH48" s="424"/>
      <c r="AI48" s="293"/>
      <c r="AJ48" s="22"/>
      <c r="AK48" s="23" t="s">
        <v>636</v>
      </c>
      <c r="AL48" s="24"/>
      <c r="AM48" s="31"/>
      <c r="AN48" s="24"/>
      <c r="AO48" s="24"/>
    </row>
    <row r="49" spans="34:41" ht="24" thickBot="1">
      <c r="AH49" s="289"/>
      <c r="AI49" s="425">
        <v>0</v>
      </c>
      <c r="AJ49" s="426"/>
      <c r="AK49" s="287">
        <v>1</v>
      </c>
      <c r="AL49" s="287">
        <v>2</v>
      </c>
      <c r="AM49" s="287">
        <v>3</v>
      </c>
      <c r="AN49" s="287">
        <v>4</v>
      </c>
      <c r="AO49" s="287">
        <v>5</v>
      </c>
    </row>
    <row r="50" spans="34:41" ht="20.25">
      <c r="AH50" s="132"/>
      <c r="AI50" s="427"/>
      <c r="AJ50" s="33"/>
      <c r="AK50" s="29"/>
      <c r="AL50" s="29"/>
      <c r="AM50" s="29"/>
      <c r="AN50" s="29"/>
      <c r="AO50" s="30"/>
    </row>
    <row r="51" spans="34:41" ht="26.25">
      <c r="AH51" s="386" t="s">
        <v>643</v>
      </c>
      <c r="AI51" s="309"/>
      <c r="AJ51" s="419">
        <v>1</v>
      </c>
      <c r="AK51" s="392">
        <f>C37</f>
        <v>408</v>
      </c>
      <c r="AL51" s="130" t="s">
        <v>644</v>
      </c>
      <c r="AM51" s="392">
        <f>E37</f>
        <v>1273403</v>
      </c>
      <c r="AN51" s="392">
        <f>F37</f>
        <v>159</v>
      </c>
      <c r="AO51" s="393">
        <f>G37</f>
        <v>470</v>
      </c>
    </row>
    <row r="52" spans="34:41" ht="20.25">
      <c r="AH52" s="125"/>
      <c r="AI52" s="126" t="s">
        <v>646</v>
      </c>
      <c r="AJ52" s="428"/>
      <c r="AK52" s="397"/>
      <c r="AL52" s="397"/>
      <c r="AM52" s="397"/>
      <c r="AN52" s="397"/>
      <c r="AO52" s="398"/>
    </row>
    <row r="53" spans="34:41" ht="20.25">
      <c r="AH53" s="125"/>
      <c r="AI53" s="432"/>
      <c r="AJ53" s="429"/>
      <c r="AK53" s="397"/>
      <c r="AL53" s="397"/>
      <c r="AM53" s="397"/>
      <c r="AN53" s="397"/>
      <c r="AO53" s="398"/>
    </row>
    <row r="54" spans="34:41" ht="20.25">
      <c r="AH54" s="125"/>
      <c r="AI54" s="432" t="s">
        <v>404</v>
      </c>
      <c r="AJ54" s="429">
        <v>2</v>
      </c>
      <c r="AK54" s="397">
        <f>K37</f>
        <v>411</v>
      </c>
      <c r="AL54" s="397">
        <f>L37</f>
        <v>2149</v>
      </c>
      <c r="AM54" s="397">
        <f>M37</f>
        <v>1247126</v>
      </c>
      <c r="AN54" s="395">
        <f>N37</f>
        <v>159</v>
      </c>
      <c r="AO54" s="396">
        <f>O37</f>
        <v>470</v>
      </c>
    </row>
    <row r="55" spans="34:41" ht="20.25">
      <c r="AH55" s="125"/>
      <c r="AI55" s="434"/>
      <c r="AJ55" s="430"/>
      <c r="AK55" s="212"/>
      <c r="AL55" s="212"/>
      <c r="AM55" s="212"/>
      <c r="AN55" s="212"/>
      <c r="AO55" s="398"/>
    </row>
    <row r="56" spans="34:41" ht="20.25">
      <c r="AH56" s="125"/>
      <c r="AI56" s="432"/>
      <c r="AJ56" s="429"/>
      <c r="AK56" s="397"/>
      <c r="AL56" s="397"/>
      <c r="AM56" s="397"/>
      <c r="AN56" s="397"/>
      <c r="AO56" s="398"/>
    </row>
    <row r="57" spans="34:41" ht="20.25">
      <c r="AH57" s="125"/>
      <c r="AI57" s="127" t="s">
        <v>438</v>
      </c>
      <c r="AJ57" s="419">
        <v>3</v>
      </c>
      <c r="AK57" s="395">
        <f>S37</f>
        <v>33</v>
      </c>
      <c r="AL57" s="395">
        <f>T37</f>
        <v>103</v>
      </c>
      <c r="AM57" s="395">
        <f>U37</f>
        <v>22840</v>
      </c>
      <c r="AN57" s="395">
        <f>V37</f>
        <v>20</v>
      </c>
      <c r="AO57" s="396">
        <f>W37</f>
        <v>58</v>
      </c>
    </row>
    <row r="58" spans="34:41" ht="20.25">
      <c r="AH58" s="423"/>
      <c r="AI58" s="126" t="s">
        <v>405</v>
      </c>
      <c r="AJ58" s="428"/>
      <c r="AK58" s="394"/>
      <c r="AL58" s="394"/>
      <c r="AM58" s="394"/>
      <c r="AN58" s="397"/>
      <c r="AO58" s="398"/>
    </row>
    <row r="59" spans="34:41" ht="20.25">
      <c r="AH59" s="125"/>
      <c r="AI59" s="432" t="s">
        <v>406</v>
      </c>
      <c r="AJ59" s="429"/>
      <c r="AK59" s="394"/>
      <c r="AL59" s="394"/>
      <c r="AM59" s="394"/>
      <c r="AN59" s="397"/>
      <c r="AO59" s="398"/>
    </row>
    <row r="60" spans="34:41" ht="21" customHeight="1" thickBot="1">
      <c r="AH60" s="128"/>
      <c r="AI60" s="433" t="s">
        <v>407</v>
      </c>
      <c r="AJ60" s="431">
        <v>4</v>
      </c>
      <c r="AK60" s="131" t="s">
        <v>644</v>
      </c>
      <c r="AL60" s="131" t="s">
        <v>644</v>
      </c>
      <c r="AM60" s="131" t="s">
        <v>644</v>
      </c>
      <c r="AN60" s="399">
        <f>AD37</f>
        <v>142</v>
      </c>
      <c r="AO60" s="400">
        <f>AE37</f>
        <v>406</v>
      </c>
    </row>
  </sheetData>
  <printOptions/>
  <pageMargins left="0.73" right="0.15" top="0.89" bottom="0.95" header="0.51" footer="0.86"/>
  <pageSetup fitToHeight="1" fitToWidth="1" horizontalDpi="300" verticalDpi="300" orientation="landscape" paperSize="9" scale="1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6"/>
  <sheetViews>
    <sheetView zoomScale="55" zoomScaleNormal="55" workbookViewId="0" topLeftCell="A1">
      <selection activeCell="AI20" sqref="AI20"/>
    </sheetView>
  </sheetViews>
  <sheetFormatPr defaultColWidth="9.00390625" defaultRowHeight="12.75"/>
  <cols>
    <col min="1" max="1" width="8.875" style="461" customWidth="1"/>
    <col min="2" max="2" width="42.75390625" style="461" customWidth="1"/>
    <col min="3" max="3" width="32.625" style="461" customWidth="1"/>
    <col min="4" max="4" width="32.00390625" style="461" customWidth="1"/>
    <col min="5" max="5" width="25.00390625" style="461" customWidth="1"/>
    <col min="6" max="6" width="33.375" style="461" customWidth="1"/>
    <col min="7" max="8" width="8.875" style="461" customWidth="1"/>
    <col min="9" max="9" width="41.625" style="461" customWidth="1"/>
    <col min="10" max="10" width="29.625" style="461" customWidth="1"/>
    <col min="11" max="11" width="29.875" style="461" customWidth="1"/>
    <col min="12" max="12" width="26.375" style="461" customWidth="1"/>
    <col min="13" max="13" width="30.875" style="461" customWidth="1"/>
    <col min="14" max="15" width="8.875" style="461" customWidth="1"/>
    <col min="16" max="16" width="38.00390625" style="461" customWidth="1"/>
    <col min="17" max="17" width="33.25390625" style="461" customWidth="1"/>
    <col min="18" max="18" width="34.00390625" style="461" customWidth="1"/>
    <col min="19" max="19" width="29.875" style="461" customWidth="1"/>
    <col min="20" max="20" width="31.875" style="461" customWidth="1"/>
    <col min="21" max="22" width="8.875" style="461" customWidth="1"/>
    <col min="23" max="23" width="41.00390625" style="461" customWidth="1"/>
    <col min="24" max="24" width="26.75390625" style="461" customWidth="1"/>
    <col min="25" max="25" width="32.00390625" style="461" customWidth="1"/>
    <col min="26" max="26" width="30.00390625" style="461" customWidth="1"/>
    <col min="27" max="27" width="35.625" style="461" customWidth="1"/>
    <col min="28" max="29" width="8.875" style="461" customWidth="1"/>
    <col min="30" max="30" width="40.375" style="461" customWidth="1"/>
    <col min="31" max="31" width="32.375" style="461" customWidth="1"/>
    <col min="32" max="32" width="34.375" style="461" customWidth="1"/>
    <col min="33" max="33" width="28.75390625" style="461" customWidth="1"/>
    <col min="34" max="34" width="32.375" style="461" customWidth="1"/>
    <col min="35" max="35" width="8.875" style="461" customWidth="1"/>
    <col min="36" max="36" width="40.75390625" style="461" customWidth="1"/>
    <col min="37" max="37" width="5.375" style="461" customWidth="1"/>
    <col min="38" max="38" width="25.125" style="461" customWidth="1"/>
    <col min="39" max="39" width="22.75390625" style="461" customWidth="1"/>
    <col min="40" max="40" width="23.75390625" style="461" customWidth="1"/>
    <col min="41" max="41" width="23.25390625" style="461" customWidth="1"/>
    <col min="42" max="42" width="26.75390625" style="461" customWidth="1"/>
    <col min="43" max="43" width="26.25390625" style="461" customWidth="1"/>
    <col min="44" max="16384" width="8.875" style="461" customWidth="1"/>
  </cols>
  <sheetData>
    <row r="1" spans="38:43" ht="12.75">
      <c r="AL1" s="672"/>
      <c r="AM1" s="872"/>
      <c r="AN1" s="872"/>
      <c r="AO1" s="872"/>
      <c r="AP1" s="872"/>
      <c r="AQ1" s="872"/>
    </row>
    <row r="2" spans="38:41" ht="15.75">
      <c r="AL2" s="666"/>
      <c r="AM2" s="845"/>
      <c r="AN2" s="845"/>
      <c r="AO2" s="614"/>
    </row>
    <row r="7" spans="1:34" ht="26.25">
      <c r="A7" s="890" t="s">
        <v>693</v>
      </c>
      <c r="B7" s="556"/>
      <c r="C7" s="556"/>
      <c r="D7" s="556"/>
      <c r="E7" s="667"/>
      <c r="F7" s="667"/>
      <c r="G7" s="667"/>
      <c r="H7" s="890" t="s">
        <v>693</v>
      </c>
      <c r="I7" s="556"/>
      <c r="J7" s="556"/>
      <c r="K7" s="556"/>
      <c r="L7" s="667"/>
      <c r="M7" s="667"/>
      <c r="N7" s="667"/>
      <c r="O7" s="890" t="s">
        <v>693</v>
      </c>
      <c r="P7" s="556"/>
      <c r="Q7" s="556"/>
      <c r="R7" s="556"/>
      <c r="S7" s="667"/>
      <c r="T7" s="667"/>
      <c r="U7" s="667"/>
      <c r="V7" s="890" t="s">
        <v>693</v>
      </c>
      <c r="W7" s="556"/>
      <c r="X7" s="556"/>
      <c r="Y7" s="556"/>
      <c r="Z7" s="667"/>
      <c r="AA7" s="667"/>
      <c r="AB7" s="667"/>
      <c r="AC7" s="890" t="s">
        <v>693</v>
      </c>
      <c r="AD7" s="556"/>
      <c r="AE7" s="556"/>
      <c r="AF7" s="556"/>
      <c r="AG7" s="667"/>
      <c r="AH7" s="667"/>
    </row>
    <row r="8" spans="1:34" ht="15.75">
      <c r="A8" s="892"/>
      <c r="B8" s="893"/>
      <c r="C8" s="893"/>
      <c r="D8" s="893"/>
      <c r="E8" s="893"/>
      <c r="F8" s="893"/>
      <c r="G8" s="893"/>
      <c r="H8" s="892"/>
      <c r="I8" s="893"/>
      <c r="J8" s="893"/>
      <c r="K8" s="893"/>
      <c r="L8" s="893"/>
      <c r="M8" s="893"/>
      <c r="O8" s="892"/>
      <c r="P8" s="893"/>
      <c r="Q8" s="893"/>
      <c r="R8" s="893"/>
      <c r="S8" s="893"/>
      <c r="T8" s="893"/>
      <c r="V8" s="892"/>
      <c r="W8" s="893"/>
      <c r="X8" s="893"/>
      <c r="Y8" s="893"/>
      <c r="Z8" s="893"/>
      <c r="AA8" s="893"/>
      <c r="AC8" s="892"/>
      <c r="AD8" s="893" t="s">
        <v>289</v>
      </c>
      <c r="AE8" s="893"/>
      <c r="AF8" s="893"/>
      <c r="AG8" s="893"/>
      <c r="AH8" s="893"/>
    </row>
    <row r="9" spans="1:34" ht="18.75" thickBot="1">
      <c r="A9" s="457" t="s">
        <v>737</v>
      </c>
      <c r="B9" s="457"/>
      <c r="C9" s="457"/>
      <c r="D9" s="457"/>
      <c r="E9" s="462"/>
      <c r="F9" s="626" t="s">
        <v>290</v>
      </c>
      <c r="G9" s="462"/>
      <c r="H9" s="457" t="s">
        <v>737</v>
      </c>
      <c r="I9" s="457"/>
      <c r="J9" s="457"/>
      <c r="K9" s="457"/>
      <c r="L9" s="462"/>
      <c r="M9" s="626" t="s">
        <v>291</v>
      </c>
      <c r="N9" s="459"/>
      <c r="O9" s="457" t="s">
        <v>737</v>
      </c>
      <c r="P9" s="457"/>
      <c r="Q9" s="457"/>
      <c r="R9" s="457"/>
      <c r="S9" s="462"/>
      <c r="T9" s="626" t="s">
        <v>292</v>
      </c>
      <c r="U9" s="459"/>
      <c r="V9" s="457" t="s">
        <v>737</v>
      </c>
      <c r="W9" s="457"/>
      <c r="X9" s="457"/>
      <c r="Y9" s="457"/>
      <c r="Z9" s="462"/>
      <c r="AA9" s="626" t="s">
        <v>191</v>
      </c>
      <c r="AB9" s="459"/>
      <c r="AC9" s="457" t="s">
        <v>737</v>
      </c>
      <c r="AD9" s="457"/>
      <c r="AE9" s="457"/>
      <c r="AF9" s="457"/>
      <c r="AG9" s="462"/>
      <c r="AH9" s="626" t="s">
        <v>2</v>
      </c>
    </row>
    <row r="10" spans="1:34" ht="15.75">
      <c r="A10" s="1101"/>
      <c r="B10" s="1102"/>
      <c r="C10" s="1103" t="s">
        <v>429</v>
      </c>
      <c r="D10" s="1102"/>
      <c r="E10" s="1102"/>
      <c r="F10" s="1104"/>
      <c r="G10" s="1105"/>
      <c r="H10" s="1101"/>
      <c r="I10" s="1102"/>
      <c r="J10" s="1103" t="s">
        <v>431</v>
      </c>
      <c r="K10" s="1102"/>
      <c r="L10" s="1102"/>
      <c r="M10" s="1104"/>
      <c r="N10" s="902"/>
      <c r="O10" s="1101"/>
      <c r="P10" s="1102"/>
      <c r="Q10" s="1103" t="s">
        <v>433</v>
      </c>
      <c r="R10" s="1102"/>
      <c r="S10" s="1102"/>
      <c r="T10" s="1104"/>
      <c r="U10" s="902"/>
      <c r="V10" s="1101"/>
      <c r="W10" s="1102"/>
      <c r="X10" s="1103" t="s">
        <v>293</v>
      </c>
      <c r="Y10" s="1102"/>
      <c r="Z10" s="1102"/>
      <c r="AA10" s="1104"/>
      <c r="AB10" s="902"/>
      <c r="AC10" s="1101"/>
      <c r="AD10" s="1102"/>
      <c r="AE10" s="1103" t="s">
        <v>294</v>
      </c>
      <c r="AF10" s="1102"/>
      <c r="AG10" s="1102"/>
      <c r="AH10" s="1104"/>
    </row>
    <row r="11" spans="1:34" ht="16.5" thickBot="1">
      <c r="A11" s="1105"/>
      <c r="B11" s="1106"/>
      <c r="C11" s="1107" t="s">
        <v>430</v>
      </c>
      <c r="D11" s="895"/>
      <c r="E11" s="894"/>
      <c r="F11" s="1108"/>
      <c r="G11" s="1105"/>
      <c r="H11" s="1105"/>
      <c r="I11" s="1106"/>
      <c r="J11" s="1107" t="s">
        <v>432</v>
      </c>
      <c r="K11" s="895"/>
      <c r="L11" s="894"/>
      <c r="M11" s="1108"/>
      <c r="N11" s="902"/>
      <c r="O11" s="1105"/>
      <c r="P11" s="1106"/>
      <c r="Q11" s="1107" t="s">
        <v>432</v>
      </c>
      <c r="R11" s="895"/>
      <c r="S11" s="894"/>
      <c r="T11" s="1108"/>
      <c r="U11" s="902"/>
      <c r="V11" s="1105"/>
      <c r="W11" s="1106"/>
      <c r="X11" s="1107"/>
      <c r="Y11" s="895"/>
      <c r="Z11" s="894"/>
      <c r="AA11" s="1108"/>
      <c r="AB11" s="902"/>
      <c r="AC11" s="1105"/>
      <c r="AD11" s="1106"/>
      <c r="AE11" s="1107"/>
      <c r="AF11" s="895"/>
      <c r="AG11" s="894"/>
      <c r="AH11" s="1108"/>
    </row>
    <row r="12" spans="1:34" ht="16.5" thickBot="1">
      <c r="A12" s="905"/>
      <c r="B12" s="939"/>
      <c r="C12" s="901" t="s">
        <v>296</v>
      </c>
      <c r="D12" s="941" t="s">
        <v>297</v>
      </c>
      <c r="E12" s="1109"/>
      <c r="F12" s="901"/>
      <c r="G12" s="905"/>
      <c r="H12" s="905"/>
      <c r="I12" s="939"/>
      <c r="J12" s="901" t="s">
        <v>296</v>
      </c>
      <c r="K12" s="941" t="s">
        <v>297</v>
      </c>
      <c r="L12" s="1109"/>
      <c r="M12" s="901"/>
      <c r="N12" s="902"/>
      <c r="O12" s="905"/>
      <c r="P12" s="939"/>
      <c r="Q12" s="901" t="s">
        <v>296</v>
      </c>
      <c r="R12" s="941" t="s">
        <v>297</v>
      </c>
      <c r="S12" s="1109"/>
      <c r="T12" s="901"/>
      <c r="U12" s="902"/>
      <c r="V12" s="905"/>
      <c r="W12" s="939"/>
      <c r="X12" s="901" t="s">
        <v>296</v>
      </c>
      <c r="Y12" s="941" t="s">
        <v>297</v>
      </c>
      <c r="Z12" s="1109"/>
      <c r="AA12" s="901"/>
      <c r="AB12" s="902"/>
      <c r="AC12" s="905"/>
      <c r="AD12" s="939"/>
      <c r="AE12" s="901" t="s">
        <v>296</v>
      </c>
      <c r="AF12" s="941" t="s">
        <v>297</v>
      </c>
      <c r="AG12" s="1109"/>
      <c r="AH12" s="901"/>
    </row>
    <row r="13" spans="1:34" ht="15.75">
      <c r="A13" s="905" t="s">
        <v>759</v>
      </c>
      <c r="B13" s="939" t="s">
        <v>760</v>
      </c>
      <c r="C13" s="905" t="s">
        <v>298</v>
      </c>
      <c r="D13" s="905"/>
      <c r="E13" s="905"/>
      <c r="F13" s="905" t="s">
        <v>209</v>
      </c>
      <c r="G13" s="905"/>
      <c r="H13" s="905" t="s">
        <v>759</v>
      </c>
      <c r="I13" s="939" t="s">
        <v>760</v>
      </c>
      <c r="J13" s="905" t="s">
        <v>298</v>
      </c>
      <c r="K13" s="905"/>
      <c r="L13" s="905"/>
      <c r="M13" s="905" t="s">
        <v>209</v>
      </c>
      <c r="N13" s="902"/>
      <c r="O13" s="905" t="s">
        <v>759</v>
      </c>
      <c r="P13" s="939" t="s">
        <v>760</v>
      </c>
      <c r="Q13" s="905" t="s">
        <v>298</v>
      </c>
      <c r="R13" s="905"/>
      <c r="S13" s="905"/>
      <c r="T13" s="905" t="s">
        <v>209</v>
      </c>
      <c r="U13" s="902"/>
      <c r="V13" s="905" t="s">
        <v>759</v>
      </c>
      <c r="W13" s="939" t="s">
        <v>760</v>
      </c>
      <c r="X13" s="905" t="s">
        <v>298</v>
      </c>
      <c r="Y13" s="905"/>
      <c r="Z13" s="905"/>
      <c r="AA13" s="905" t="s">
        <v>209</v>
      </c>
      <c r="AB13" s="902"/>
      <c r="AC13" s="905" t="s">
        <v>759</v>
      </c>
      <c r="AD13" s="939" t="s">
        <v>760</v>
      </c>
      <c r="AE13" s="905" t="s">
        <v>298</v>
      </c>
      <c r="AF13" s="905"/>
      <c r="AG13" s="905"/>
      <c r="AH13" s="905" t="s">
        <v>209</v>
      </c>
    </row>
    <row r="14" spans="1:34" ht="15.75">
      <c r="A14" s="905"/>
      <c r="B14" s="939"/>
      <c r="C14" s="905" t="s">
        <v>299</v>
      </c>
      <c r="D14" s="905" t="s">
        <v>101</v>
      </c>
      <c r="E14" s="905" t="s">
        <v>646</v>
      </c>
      <c r="F14" s="905" t="s">
        <v>211</v>
      </c>
      <c r="G14" s="905"/>
      <c r="H14" s="905"/>
      <c r="I14" s="939"/>
      <c r="J14" s="905" t="s">
        <v>299</v>
      </c>
      <c r="K14" s="905" t="s">
        <v>101</v>
      </c>
      <c r="L14" s="905" t="s">
        <v>646</v>
      </c>
      <c r="M14" s="905" t="s">
        <v>211</v>
      </c>
      <c r="N14" s="902"/>
      <c r="O14" s="905"/>
      <c r="P14" s="939"/>
      <c r="Q14" s="905" t="s">
        <v>299</v>
      </c>
      <c r="R14" s="905" t="s">
        <v>101</v>
      </c>
      <c r="S14" s="905" t="s">
        <v>646</v>
      </c>
      <c r="T14" s="905" t="s">
        <v>211</v>
      </c>
      <c r="U14" s="902"/>
      <c r="V14" s="905"/>
      <c r="W14" s="939"/>
      <c r="X14" s="905" t="s">
        <v>299</v>
      </c>
      <c r="Y14" s="905" t="s">
        <v>101</v>
      </c>
      <c r="Z14" s="905" t="s">
        <v>646</v>
      </c>
      <c r="AA14" s="905" t="s">
        <v>211</v>
      </c>
      <c r="AB14" s="902"/>
      <c r="AC14" s="905"/>
      <c r="AD14" s="939"/>
      <c r="AE14" s="905" t="s">
        <v>299</v>
      </c>
      <c r="AF14" s="905" t="s">
        <v>101</v>
      </c>
      <c r="AG14" s="905" t="s">
        <v>646</v>
      </c>
      <c r="AH14" s="905" t="s">
        <v>211</v>
      </c>
    </row>
    <row r="15" spans="1:34" ht="15.75">
      <c r="A15" s="905"/>
      <c r="B15" s="939"/>
      <c r="C15" s="905" t="s">
        <v>300</v>
      </c>
      <c r="D15" s="905"/>
      <c r="E15" s="905" t="s">
        <v>213</v>
      </c>
      <c r="F15" s="905"/>
      <c r="G15" s="905"/>
      <c r="H15" s="905"/>
      <c r="I15" s="939"/>
      <c r="J15" s="905" t="s">
        <v>300</v>
      </c>
      <c r="K15" s="905"/>
      <c r="L15" s="905" t="s">
        <v>213</v>
      </c>
      <c r="M15" s="905"/>
      <c r="N15" s="902"/>
      <c r="O15" s="905"/>
      <c r="P15" s="939"/>
      <c r="Q15" s="905" t="s">
        <v>300</v>
      </c>
      <c r="R15" s="905"/>
      <c r="S15" s="905" t="s">
        <v>213</v>
      </c>
      <c r="T15" s="905"/>
      <c r="U15" s="902"/>
      <c r="V15" s="905"/>
      <c r="W15" s="939"/>
      <c r="X15" s="905" t="s">
        <v>300</v>
      </c>
      <c r="Y15" s="905"/>
      <c r="Z15" s="905" t="s">
        <v>213</v>
      </c>
      <c r="AA15" s="905"/>
      <c r="AB15" s="902"/>
      <c r="AC15" s="905"/>
      <c r="AD15" s="939"/>
      <c r="AE15" s="905" t="s">
        <v>300</v>
      </c>
      <c r="AF15" s="905"/>
      <c r="AG15" s="905" t="s">
        <v>213</v>
      </c>
      <c r="AH15" s="905"/>
    </row>
    <row r="16" spans="1:34" ht="16.5" thickBot="1">
      <c r="A16" s="1110"/>
      <c r="B16" s="939"/>
      <c r="C16" s="905"/>
      <c r="D16" s="905"/>
      <c r="E16" s="905"/>
      <c r="F16" s="905"/>
      <c r="G16" s="905"/>
      <c r="H16" s="1110"/>
      <c r="I16" s="939"/>
      <c r="J16" s="905"/>
      <c r="K16" s="905"/>
      <c r="L16" s="905"/>
      <c r="M16" s="905"/>
      <c r="N16" s="902"/>
      <c r="O16" s="1110"/>
      <c r="P16" s="939"/>
      <c r="Q16" s="905"/>
      <c r="R16" s="905"/>
      <c r="S16" s="905"/>
      <c r="T16" s="905"/>
      <c r="U16" s="902"/>
      <c r="V16" s="1110"/>
      <c r="W16" s="939"/>
      <c r="X16" s="905"/>
      <c r="Y16" s="905"/>
      <c r="Z16" s="905"/>
      <c r="AA16" s="905"/>
      <c r="AB16" s="902"/>
      <c r="AC16" s="1110"/>
      <c r="AD16" s="939"/>
      <c r="AE16" s="905"/>
      <c r="AF16" s="905"/>
      <c r="AG16" s="905"/>
      <c r="AH16" s="905"/>
    </row>
    <row r="17" spans="1:34" ht="16.5" thickBot="1">
      <c r="A17" s="907">
        <v>1</v>
      </c>
      <c r="B17" s="907">
        <v>2</v>
      </c>
      <c r="C17" s="907">
        <v>3</v>
      </c>
      <c r="D17" s="907">
        <v>4</v>
      </c>
      <c r="E17" s="907">
        <v>5</v>
      </c>
      <c r="F17" s="907">
        <v>6</v>
      </c>
      <c r="G17" s="905"/>
      <c r="H17" s="907">
        <v>1</v>
      </c>
      <c r="I17" s="907">
        <v>2</v>
      </c>
      <c r="J17" s="907">
        <v>3</v>
      </c>
      <c r="K17" s="907">
        <v>4</v>
      </c>
      <c r="L17" s="907">
        <v>5</v>
      </c>
      <c r="M17" s="907">
        <v>6</v>
      </c>
      <c r="N17" s="902"/>
      <c r="O17" s="907">
        <v>1</v>
      </c>
      <c r="P17" s="907">
        <v>2</v>
      </c>
      <c r="Q17" s="907">
        <v>3</v>
      </c>
      <c r="R17" s="907">
        <v>4</v>
      </c>
      <c r="S17" s="907">
        <v>5</v>
      </c>
      <c r="T17" s="907">
        <v>6</v>
      </c>
      <c r="U17" s="902"/>
      <c r="V17" s="907">
        <v>1</v>
      </c>
      <c r="W17" s="907">
        <v>2</v>
      </c>
      <c r="X17" s="907">
        <v>3</v>
      </c>
      <c r="Y17" s="907">
        <v>4</v>
      </c>
      <c r="Z17" s="907">
        <v>5</v>
      </c>
      <c r="AA17" s="907">
        <v>6</v>
      </c>
      <c r="AB17" s="902"/>
      <c r="AC17" s="907">
        <v>1</v>
      </c>
      <c r="AD17" s="907">
        <v>2</v>
      </c>
      <c r="AE17" s="907">
        <v>3</v>
      </c>
      <c r="AF17" s="907">
        <v>4</v>
      </c>
      <c r="AG17" s="907">
        <v>5</v>
      </c>
      <c r="AH17" s="907">
        <v>6</v>
      </c>
    </row>
    <row r="18" spans="1:34" ht="26.25">
      <c r="A18" s="1111">
        <v>1</v>
      </c>
      <c r="B18" s="705" t="s">
        <v>761</v>
      </c>
      <c r="C18" s="703">
        <v>177670</v>
      </c>
      <c r="D18" s="703">
        <v>132680</v>
      </c>
      <c r="E18" s="703">
        <v>44809</v>
      </c>
      <c r="F18" s="704">
        <v>393461</v>
      </c>
      <c r="G18" s="1112"/>
      <c r="H18" s="1111">
        <v>1</v>
      </c>
      <c r="I18" s="705" t="s">
        <v>761</v>
      </c>
      <c r="J18" s="703">
        <v>30724</v>
      </c>
      <c r="K18" s="703">
        <v>30007</v>
      </c>
      <c r="L18" s="703">
        <v>10677</v>
      </c>
      <c r="M18" s="704">
        <v>88850</v>
      </c>
      <c r="N18" s="909"/>
      <c r="O18" s="1111">
        <v>1</v>
      </c>
      <c r="P18" s="705" t="s">
        <v>761</v>
      </c>
      <c r="Q18" s="703">
        <v>164904</v>
      </c>
      <c r="R18" s="703">
        <v>122600</v>
      </c>
      <c r="S18" s="703">
        <v>41533</v>
      </c>
      <c r="T18" s="704">
        <v>363461</v>
      </c>
      <c r="U18" s="909"/>
      <c r="V18" s="1111">
        <v>1</v>
      </c>
      <c r="W18" s="705" t="s">
        <v>761</v>
      </c>
      <c r="X18" s="603" t="s">
        <v>644</v>
      </c>
      <c r="Y18" s="703">
        <v>81483</v>
      </c>
      <c r="Z18" s="703">
        <v>23832</v>
      </c>
      <c r="AA18" s="704">
        <v>227550</v>
      </c>
      <c r="AB18" s="909"/>
      <c r="AC18" s="1111">
        <v>1</v>
      </c>
      <c r="AD18" s="705" t="s">
        <v>761</v>
      </c>
      <c r="AE18" s="603" t="s">
        <v>644</v>
      </c>
      <c r="AF18" s="703">
        <v>14443</v>
      </c>
      <c r="AG18" s="703">
        <v>4660</v>
      </c>
      <c r="AH18" s="704">
        <v>37883</v>
      </c>
    </row>
    <row r="19" spans="1:34" ht="26.25">
      <c r="A19" s="1113">
        <v>2</v>
      </c>
      <c r="B19" s="702" t="s">
        <v>762</v>
      </c>
      <c r="C19" s="703">
        <v>187127</v>
      </c>
      <c r="D19" s="703">
        <v>127374</v>
      </c>
      <c r="E19" s="703">
        <v>60841</v>
      </c>
      <c r="F19" s="704">
        <v>406010</v>
      </c>
      <c r="G19" s="909"/>
      <c r="H19" s="1113">
        <v>2</v>
      </c>
      <c r="I19" s="702" t="s">
        <v>762</v>
      </c>
      <c r="J19" s="703">
        <v>40979</v>
      </c>
      <c r="K19" s="703">
        <v>40635</v>
      </c>
      <c r="L19" s="703">
        <v>22419</v>
      </c>
      <c r="M19" s="704">
        <v>129255</v>
      </c>
      <c r="N19" s="915"/>
      <c r="O19" s="1113">
        <v>2</v>
      </c>
      <c r="P19" s="702" t="s">
        <v>762</v>
      </c>
      <c r="Q19" s="703">
        <v>168171</v>
      </c>
      <c r="R19" s="703">
        <v>111648</v>
      </c>
      <c r="S19" s="703">
        <v>50368</v>
      </c>
      <c r="T19" s="704">
        <v>361520</v>
      </c>
      <c r="U19" s="915"/>
      <c r="V19" s="1113">
        <v>2</v>
      </c>
      <c r="W19" s="702" t="s">
        <v>762</v>
      </c>
      <c r="X19" s="603" t="s">
        <v>644</v>
      </c>
      <c r="Y19" s="703">
        <v>68488</v>
      </c>
      <c r="Z19" s="703">
        <v>23300</v>
      </c>
      <c r="AA19" s="704">
        <v>208468</v>
      </c>
      <c r="AB19" s="915"/>
      <c r="AC19" s="1113">
        <v>2</v>
      </c>
      <c r="AD19" s="702" t="s">
        <v>762</v>
      </c>
      <c r="AE19" s="603" t="s">
        <v>644</v>
      </c>
      <c r="AF19" s="703">
        <v>18620</v>
      </c>
      <c r="AG19" s="703">
        <v>6591</v>
      </c>
      <c r="AH19" s="704">
        <v>60069</v>
      </c>
    </row>
    <row r="20" spans="1:34" ht="26.25">
      <c r="A20" s="1113">
        <v>3</v>
      </c>
      <c r="B20" s="702" t="s">
        <v>763</v>
      </c>
      <c r="C20" s="703">
        <v>147408</v>
      </c>
      <c r="D20" s="703">
        <v>94592</v>
      </c>
      <c r="E20" s="703">
        <v>54801</v>
      </c>
      <c r="F20" s="704">
        <v>343825</v>
      </c>
      <c r="G20" s="909"/>
      <c r="H20" s="1113">
        <v>3</v>
      </c>
      <c r="I20" s="702" t="s">
        <v>763</v>
      </c>
      <c r="J20" s="703">
        <v>18315</v>
      </c>
      <c r="K20" s="703">
        <v>18177</v>
      </c>
      <c r="L20" s="703">
        <v>9243</v>
      </c>
      <c r="M20" s="704">
        <v>57421</v>
      </c>
      <c r="N20" s="915"/>
      <c r="O20" s="1113">
        <v>3</v>
      </c>
      <c r="P20" s="702" t="s">
        <v>763</v>
      </c>
      <c r="Q20" s="703">
        <v>137483</v>
      </c>
      <c r="R20" s="703">
        <v>86311</v>
      </c>
      <c r="S20" s="703">
        <v>50263</v>
      </c>
      <c r="T20" s="704">
        <v>324016</v>
      </c>
      <c r="U20" s="915"/>
      <c r="V20" s="1113">
        <v>3</v>
      </c>
      <c r="W20" s="702" t="s">
        <v>763</v>
      </c>
      <c r="X20" s="603" t="s">
        <v>644</v>
      </c>
      <c r="Y20" s="703">
        <v>50141</v>
      </c>
      <c r="Z20" s="703">
        <v>20000</v>
      </c>
      <c r="AA20" s="704">
        <v>158944</v>
      </c>
      <c r="AB20" s="915"/>
      <c r="AC20" s="1113">
        <v>3</v>
      </c>
      <c r="AD20" s="702" t="s">
        <v>763</v>
      </c>
      <c r="AE20" s="603" t="s">
        <v>644</v>
      </c>
      <c r="AF20" s="703">
        <v>9698</v>
      </c>
      <c r="AG20" s="703">
        <v>6543</v>
      </c>
      <c r="AH20" s="704">
        <v>31659</v>
      </c>
    </row>
    <row r="21" spans="1:34" ht="26.25">
      <c r="A21" s="1111">
        <v>4</v>
      </c>
      <c r="B21" s="705" t="s">
        <v>764</v>
      </c>
      <c r="C21" s="703">
        <v>87337</v>
      </c>
      <c r="D21" s="703">
        <v>60570</v>
      </c>
      <c r="E21" s="703">
        <v>25924</v>
      </c>
      <c r="F21" s="704">
        <v>198378</v>
      </c>
      <c r="G21" s="1112"/>
      <c r="H21" s="1111">
        <v>4</v>
      </c>
      <c r="I21" s="705" t="s">
        <v>764</v>
      </c>
      <c r="J21" s="703">
        <v>12720</v>
      </c>
      <c r="K21" s="703">
        <v>12527</v>
      </c>
      <c r="L21" s="703">
        <v>5484</v>
      </c>
      <c r="M21" s="704">
        <v>36685</v>
      </c>
      <c r="N21" s="909"/>
      <c r="O21" s="1111">
        <v>4</v>
      </c>
      <c r="P21" s="705" t="s">
        <v>764</v>
      </c>
      <c r="Q21" s="703">
        <v>80975</v>
      </c>
      <c r="R21" s="703">
        <v>55663</v>
      </c>
      <c r="S21" s="703">
        <v>24593</v>
      </c>
      <c r="T21" s="704">
        <v>186478</v>
      </c>
      <c r="U21" s="909"/>
      <c r="V21" s="1111">
        <v>4</v>
      </c>
      <c r="W21" s="705" t="s">
        <v>764</v>
      </c>
      <c r="X21" s="603" t="s">
        <v>644</v>
      </c>
      <c r="Y21" s="703">
        <v>35333</v>
      </c>
      <c r="Z21" s="703">
        <v>13114</v>
      </c>
      <c r="AA21" s="704">
        <v>110563</v>
      </c>
      <c r="AB21" s="909"/>
      <c r="AC21" s="1111">
        <v>4</v>
      </c>
      <c r="AD21" s="705" t="s">
        <v>764</v>
      </c>
      <c r="AE21" s="603" t="s">
        <v>644</v>
      </c>
      <c r="AF21" s="703">
        <v>3383</v>
      </c>
      <c r="AG21" s="703">
        <v>1601</v>
      </c>
      <c r="AH21" s="704">
        <v>11000</v>
      </c>
    </row>
    <row r="22" spans="1:34" ht="26.25">
      <c r="A22" s="1113">
        <v>5</v>
      </c>
      <c r="B22" s="702" t="s">
        <v>765</v>
      </c>
      <c r="C22" s="711">
        <v>151849</v>
      </c>
      <c r="D22" s="711">
        <v>114005</v>
      </c>
      <c r="E22" s="711">
        <v>42896</v>
      </c>
      <c r="F22" s="856">
        <v>320017</v>
      </c>
      <c r="G22" s="902"/>
      <c r="H22" s="1113">
        <v>5</v>
      </c>
      <c r="I22" s="702" t="s">
        <v>765</v>
      </c>
      <c r="J22" s="711">
        <v>26657</v>
      </c>
      <c r="K22" s="711">
        <v>26139</v>
      </c>
      <c r="L22" s="711">
        <v>9796</v>
      </c>
      <c r="M22" s="856">
        <v>69116</v>
      </c>
      <c r="O22" s="1113">
        <v>5</v>
      </c>
      <c r="P22" s="702" t="s">
        <v>765</v>
      </c>
      <c r="Q22" s="711">
        <v>133756</v>
      </c>
      <c r="R22" s="711">
        <v>70654</v>
      </c>
      <c r="S22" s="711">
        <v>36604</v>
      </c>
      <c r="T22" s="856">
        <v>280312</v>
      </c>
      <c r="V22" s="1113">
        <v>5</v>
      </c>
      <c r="W22" s="702" t="s">
        <v>765</v>
      </c>
      <c r="X22" s="603" t="s">
        <v>644</v>
      </c>
      <c r="Y22" s="711">
        <v>98956</v>
      </c>
      <c r="Z22" s="711">
        <v>25211</v>
      </c>
      <c r="AA22" s="856">
        <v>256279</v>
      </c>
      <c r="AC22" s="1113">
        <v>5</v>
      </c>
      <c r="AD22" s="702" t="s">
        <v>765</v>
      </c>
      <c r="AE22" s="603" t="s">
        <v>644</v>
      </c>
      <c r="AF22" s="711">
        <v>28170</v>
      </c>
      <c r="AG22" s="711">
        <v>10599</v>
      </c>
      <c r="AH22" s="856">
        <v>80266</v>
      </c>
    </row>
    <row r="23" spans="1:34" ht="26.25">
      <c r="A23" s="1114">
        <v>6</v>
      </c>
      <c r="B23" s="706" t="s">
        <v>766</v>
      </c>
      <c r="C23" s="1149">
        <v>157382</v>
      </c>
      <c r="D23" s="1149">
        <v>104483</v>
      </c>
      <c r="E23" s="1149">
        <v>57324</v>
      </c>
      <c r="F23" s="1150">
        <v>385690</v>
      </c>
      <c r="G23" s="1115"/>
      <c r="H23" s="1114">
        <v>6</v>
      </c>
      <c r="I23" s="706" t="s">
        <v>766</v>
      </c>
      <c r="J23" s="1149">
        <v>20418</v>
      </c>
      <c r="K23" s="1149">
        <v>20245</v>
      </c>
      <c r="L23" s="1149">
        <v>10020</v>
      </c>
      <c r="M23" s="1150">
        <v>63144</v>
      </c>
      <c r="N23" s="919"/>
      <c r="O23" s="1114">
        <v>6</v>
      </c>
      <c r="P23" s="706" t="s">
        <v>766</v>
      </c>
      <c r="Q23" s="1149">
        <v>147685</v>
      </c>
      <c r="R23" s="1149">
        <v>95136</v>
      </c>
      <c r="S23" s="1149">
        <v>51929</v>
      </c>
      <c r="T23" s="1150">
        <v>356972</v>
      </c>
      <c r="U23" s="919"/>
      <c r="V23" s="1114">
        <v>6</v>
      </c>
      <c r="W23" s="706" t="s">
        <v>766</v>
      </c>
      <c r="X23" s="603" t="s">
        <v>644</v>
      </c>
      <c r="Y23" s="1149">
        <v>97704</v>
      </c>
      <c r="Z23" s="1149">
        <v>48474</v>
      </c>
      <c r="AA23" s="1150">
        <v>327369</v>
      </c>
      <c r="AB23" s="919"/>
      <c r="AC23" s="1114">
        <v>6</v>
      </c>
      <c r="AD23" s="706" t="s">
        <v>766</v>
      </c>
      <c r="AE23" s="603" t="s">
        <v>644</v>
      </c>
      <c r="AF23" s="1168">
        <v>29846</v>
      </c>
      <c r="AG23" s="1168">
        <v>12976</v>
      </c>
      <c r="AH23" s="1169">
        <v>86423</v>
      </c>
    </row>
    <row r="24" spans="1:34" ht="26.25">
      <c r="A24" s="1113">
        <v>7</v>
      </c>
      <c r="B24" s="702" t="s">
        <v>767</v>
      </c>
      <c r="C24" s="711">
        <v>279170</v>
      </c>
      <c r="D24" s="711">
        <v>194563</v>
      </c>
      <c r="E24" s="711">
        <v>81395</v>
      </c>
      <c r="F24" s="856">
        <v>612418</v>
      </c>
      <c r="G24" s="902"/>
      <c r="H24" s="1113">
        <v>7</v>
      </c>
      <c r="I24" s="702" t="s">
        <v>767</v>
      </c>
      <c r="J24" s="711">
        <v>37617</v>
      </c>
      <c r="K24" s="711">
        <v>36808</v>
      </c>
      <c r="L24" s="711">
        <v>13834</v>
      </c>
      <c r="M24" s="856">
        <v>99088</v>
      </c>
      <c r="O24" s="1113">
        <v>7</v>
      </c>
      <c r="P24" s="702" t="s">
        <v>767</v>
      </c>
      <c r="Q24" s="711">
        <v>264920</v>
      </c>
      <c r="R24" s="711">
        <v>180736</v>
      </c>
      <c r="S24" s="711">
        <v>73908</v>
      </c>
      <c r="T24" s="856">
        <v>582317</v>
      </c>
      <c r="V24" s="1113">
        <v>7</v>
      </c>
      <c r="W24" s="702" t="s">
        <v>767</v>
      </c>
      <c r="X24" s="603" t="s">
        <v>644</v>
      </c>
      <c r="Y24" s="711">
        <v>155097</v>
      </c>
      <c r="Z24" s="711">
        <v>42436</v>
      </c>
      <c r="AA24" s="856">
        <v>417263</v>
      </c>
      <c r="AC24" s="1113">
        <v>7</v>
      </c>
      <c r="AD24" s="702" t="s">
        <v>767</v>
      </c>
      <c r="AE24" s="603" t="s">
        <v>644</v>
      </c>
      <c r="AF24" s="711">
        <v>47574</v>
      </c>
      <c r="AG24" s="711">
        <v>14208</v>
      </c>
      <c r="AH24" s="856">
        <v>126206</v>
      </c>
    </row>
    <row r="25" spans="1:34" ht="26.25">
      <c r="A25" s="1111">
        <v>8</v>
      </c>
      <c r="B25" s="705" t="s">
        <v>768</v>
      </c>
      <c r="C25" s="703">
        <v>55466</v>
      </c>
      <c r="D25" s="703">
        <v>41211</v>
      </c>
      <c r="E25" s="703">
        <v>17591</v>
      </c>
      <c r="F25" s="704">
        <v>129393</v>
      </c>
      <c r="G25" s="1112"/>
      <c r="H25" s="1111">
        <v>8</v>
      </c>
      <c r="I25" s="705" t="s">
        <v>768</v>
      </c>
      <c r="J25" s="703">
        <v>8869</v>
      </c>
      <c r="K25" s="703">
        <v>8746</v>
      </c>
      <c r="L25" s="703">
        <v>3194</v>
      </c>
      <c r="M25" s="704">
        <v>27316</v>
      </c>
      <c r="N25" s="909"/>
      <c r="O25" s="1111">
        <v>8</v>
      </c>
      <c r="P25" s="705" t="s">
        <v>768</v>
      </c>
      <c r="Q25" s="703">
        <v>50368</v>
      </c>
      <c r="R25" s="703">
        <v>36336</v>
      </c>
      <c r="S25" s="703">
        <v>15518</v>
      </c>
      <c r="T25" s="704">
        <v>116486</v>
      </c>
      <c r="U25" s="909"/>
      <c r="V25" s="1111">
        <v>8</v>
      </c>
      <c r="W25" s="705" t="s">
        <v>768</v>
      </c>
      <c r="X25" s="603" t="s">
        <v>644</v>
      </c>
      <c r="Y25" s="703">
        <v>23712</v>
      </c>
      <c r="Z25" s="703">
        <v>8646</v>
      </c>
      <c r="AA25" s="704">
        <v>70086</v>
      </c>
      <c r="AB25" s="909"/>
      <c r="AC25" s="1111">
        <v>8</v>
      </c>
      <c r="AD25" s="705" t="s">
        <v>768</v>
      </c>
      <c r="AE25" s="603" t="s">
        <v>644</v>
      </c>
      <c r="AF25" s="703">
        <v>5294</v>
      </c>
      <c r="AG25" s="703">
        <v>2659</v>
      </c>
      <c r="AH25" s="704">
        <v>16474</v>
      </c>
    </row>
    <row r="26" spans="1:34" ht="26.25">
      <c r="A26" s="1113">
        <v>9</v>
      </c>
      <c r="B26" s="702" t="s">
        <v>769</v>
      </c>
      <c r="C26" s="1116">
        <v>148532</v>
      </c>
      <c r="D26" s="1116">
        <v>88575</v>
      </c>
      <c r="E26" s="1116">
        <v>60500</v>
      </c>
      <c r="F26" s="1117">
        <v>358165</v>
      </c>
      <c r="G26" s="1118"/>
      <c r="H26" s="1113">
        <v>9</v>
      </c>
      <c r="I26" s="702" t="s">
        <v>769</v>
      </c>
      <c r="J26" s="1116">
        <v>16758</v>
      </c>
      <c r="K26" s="1116">
        <v>16599</v>
      </c>
      <c r="L26" s="1116">
        <v>10398</v>
      </c>
      <c r="M26" s="1117">
        <v>60614</v>
      </c>
      <c r="N26" s="1119"/>
      <c r="O26" s="1113">
        <v>9</v>
      </c>
      <c r="P26" s="702" t="s">
        <v>769</v>
      </c>
      <c r="Q26" s="1116">
        <v>138404</v>
      </c>
      <c r="R26" s="1116">
        <v>79416</v>
      </c>
      <c r="S26" s="1116">
        <v>54506</v>
      </c>
      <c r="T26" s="1117">
        <v>326847</v>
      </c>
      <c r="U26" s="1119"/>
      <c r="V26" s="1113">
        <v>9</v>
      </c>
      <c r="W26" s="702" t="s">
        <v>769</v>
      </c>
      <c r="X26" s="1120" t="s">
        <v>644</v>
      </c>
      <c r="Y26" s="1116">
        <v>48158</v>
      </c>
      <c r="Z26" s="1116">
        <v>25883</v>
      </c>
      <c r="AA26" s="1117">
        <v>180597</v>
      </c>
      <c r="AB26" s="1119"/>
      <c r="AC26" s="1113">
        <v>9</v>
      </c>
      <c r="AD26" s="702" t="s">
        <v>769</v>
      </c>
      <c r="AE26" s="1120" t="s">
        <v>644</v>
      </c>
      <c r="AF26" s="1116">
        <v>13889</v>
      </c>
      <c r="AG26" s="1116">
        <v>7749</v>
      </c>
      <c r="AH26" s="1117">
        <v>50780</v>
      </c>
    </row>
    <row r="27" spans="1:34" ht="26.25">
      <c r="A27" s="1113">
        <v>10</v>
      </c>
      <c r="B27" s="702" t="s">
        <v>770</v>
      </c>
      <c r="C27" s="711">
        <v>77685</v>
      </c>
      <c r="D27" s="711">
        <v>58120</v>
      </c>
      <c r="E27" s="711">
        <v>24181</v>
      </c>
      <c r="F27" s="856">
        <v>185858</v>
      </c>
      <c r="G27" s="902"/>
      <c r="H27" s="1113">
        <v>10</v>
      </c>
      <c r="I27" s="702" t="s">
        <v>770</v>
      </c>
      <c r="J27" s="711">
        <v>15782</v>
      </c>
      <c r="K27" s="711">
        <v>15357</v>
      </c>
      <c r="L27" s="711">
        <v>5607</v>
      </c>
      <c r="M27" s="856">
        <v>50757</v>
      </c>
      <c r="O27" s="1113">
        <v>10</v>
      </c>
      <c r="P27" s="702" t="s">
        <v>770</v>
      </c>
      <c r="Q27" s="711">
        <v>69282</v>
      </c>
      <c r="R27" s="711">
        <v>46071</v>
      </c>
      <c r="S27" s="711">
        <v>19084</v>
      </c>
      <c r="T27" s="856">
        <v>159377</v>
      </c>
      <c r="V27" s="1113">
        <v>10</v>
      </c>
      <c r="W27" s="702" t="s">
        <v>770</v>
      </c>
      <c r="X27" s="603" t="s">
        <v>644</v>
      </c>
      <c r="Y27" s="711">
        <v>27850</v>
      </c>
      <c r="Z27" s="711">
        <v>10736</v>
      </c>
      <c r="AA27" s="856">
        <v>81294</v>
      </c>
      <c r="AC27" s="1113">
        <v>10</v>
      </c>
      <c r="AD27" s="702" t="s">
        <v>770</v>
      </c>
      <c r="AE27" s="603" t="s">
        <v>644</v>
      </c>
      <c r="AF27" s="711">
        <v>13621</v>
      </c>
      <c r="AG27" s="711">
        <v>7373</v>
      </c>
      <c r="AH27" s="856">
        <v>40502</v>
      </c>
    </row>
    <row r="28" spans="1:34" ht="26.25">
      <c r="A28" s="1111">
        <v>11</v>
      </c>
      <c r="B28" s="705" t="s">
        <v>771</v>
      </c>
      <c r="C28" s="703">
        <v>152725</v>
      </c>
      <c r="D28" s="703">
        <v>95466</v>
      </c>
      <c r="E28" s="703">
        <v>43489</v>
      </c>
      <c r="F28" s="704">
        <v>316563</v>
      </c>
      <c r="G28" s="1112"/>
      <c r="H28" s="1111">
        <v>11</v>
      </c>
      <c r="I28" s="705" t="s">
        <v>771</v>
      </c>
      <c r="J28" s="703">
        <v>24873</v>
      </c>
      <c r="K28" s="703">
        <v>24499</v>
      </c>
      <c r="L28" s="703">
        <v>9885</v>
      </c>
      <c r="M28" s="704">
        <v>73107</v>
      </c>
      <c r="N28" s="909"/>
      <c r="O28" s="1111">
        <v>11</v>
      </c>
      <c r="P28" s="705" t="s">
        <v>771</v>
      </c>
      <c r="Q28" s="703">
        <v>140338</v>
      </c>
      <c r="R28" s="703">
        <v>85012</v>
      </c>
      <c r="S28" s="703">
        <v>38928</v>
      </c>
      <c r="T28" s="704">
        <v>286725</v>
      </c>
      <c r="U28" s="909"/>
      <c r="V28" s="1111">
        <v>11</v>
      </c>
      <c r="W28" s="705" t="s">
        <v>771</v>
      </c>
      <c r="X28" s="603" t="s">
        <v>644</v>
      </c>
      <c r="Y28" s="703">
        <v>41054</v>
      </c>
      <c r="Z28" s="703">
        <v>12016</v>
      </c>
      <c r="AA28" s="704">
        <v>117024</v>
      </c>
      <c r="AB28" s="909"/>
      <c r="AC28" s="1111">
        <v>11</v>
      </c>
      <c r="AD28" s="705" t="s">
        <v>771</v>
      </c>
      <c r="AE28" s="603" t="s">
        <v>644</v>
      </c>
      <c r="AF28" s="703">
        <v>7993</v>
      </c>
      <c r="AG28" s="703">
        <v>3027</v>
      </c>
      <c r="AH28" s="704">
        <v>20984</v>
      </c>
    </row>
    <row r="29" spans="1:34" ht="26.25">
      <c r="A29" s="1113">
        <v>12</v>
      </c>
      <c r="B29" s="702" t="s">
        <v>772</v>
      </c>
      <c r="C29" s="711">
        <v>234589</v>
      </c>
      <c r="D29" s="711">
        <v>156291</v>
      </c>
      <c r="E29" s="711">
        <v>29360</v>
      </c>
      <c r="F29" s="856">
        <v>466641</v>
      </c>
      <c r="G29" s="902"/>
      <c r="H29" s="1113">
        <v>12</v>
      </c>
      <c r="I29" s="702" t="s">
        <v>772</v>
      </c>
      <c r="J29" s="711">
        <v>27593</v>
      </c>
      <c r="K29" s="711">
        <v>27191</v>
      </c>
      <c r="L29" s="711">
        <v>5025</v>
      </c>
      <c r="M29" s="856">
        <v>72825</v>
      </c>
      <c r="O29" s="1113">
        <v>12</v>
      </c>
      <c r="P29" s="702" t="s">
        <v>772</v>
      </c>
      <c r="Q29" s="711">
        <v>224525</v>
      </c>
      <c r="R29" s="711">
        <v>146740</v>
      </c>
      <c r="S29" s="711">
        <v>27400</v>
      </c>
      <c r="T29" s="856">
        <v>442120</v>
      </c>
      <c r="V29" s="1113">
        <v>12</v>
      </c>
      <c r="W29" s="702" t="s">
        <v>772</v>
      </c>
      <c r="X29" s="603" t="s">
        <v>644</v>
      </c>
      <c r="Y29" s="711">
        <v>112187</v>
      </c>
      <c r="Z29" s="711">
        <v>16864</v>
      </c>
      <c r="AA29" s="856">
        <v>322308</v>
      </c>
      <c r="AC29" s="1113">
        <v>12</v>
      </c>
      <c r="AD29" s="702" t="s">
        <v>772</v>
      </c>
      <c r="AE29" s="603" t="s">
        <v>644</v>
      </c>
      <c r="AF29" s="711">
        <v>25475</v>
      </c>
      <c r="AG29" s="711">
        <v>5273</v>
      </c>
      <c r="AH29" s="856">
        <v>64908</v>
      </c>
    </row>
    <row r="30" spans="1:34" ht="26.25">
      <c r="A30" s="1111">
        <v>13</v>
      </c>
      <c r="B30" s="705" t="s">
        <v>773</v>
      </c>
      <c r="C30" s="703">
        <v>89568</v>
      </c>
      <c r="D30" s="703">
        <v>62330</v>
      </c>
      <c r="E30" s="703">
        <v>39426</v>
      </c>
      <c r="F30" s="704">
        <v>228079</v>
      </c>
      <c r="G30" s="1112"/>
      <c r="H30" s="1111">
        <v>13</v>
      </c>
      <c r="I30" s="705" t="s">
        <v>773</v>
      </c>
      <c r="J30" s="703">
        <v>12107</v>
      </c>
      <c r="K30" s="703">
        <v>11947</v>
      </c>
      <c r="L30" s="703">
        <v>8123</v>
      </c>
      <c r="M30" s="704">
        <v>38519</v>
      </c>
      <c r="N30" s="909"/>
      <c r="O30" s="1111">
        <v>13</v>
      </c>
      <c r="P30" s="705" t="s">
        <v>773</v>
      </c>
      <c r="Q30" s="703">
        <v>82273</v>
      </c>
      <c r="R30" s="703">
        <v>55542</v>
      </c>
      <c r="S30" s="703">
        <v>34886</v>
      </c>
      <c r="T30" s="704">
        <v>207957</v>
      </c>
      <c r="U30" s="909"/>
      <c r="V30" s="1111">
        <v>13</v>
      </c>
      <c r="W30" s="705" t="s">
        <v>773</v>
      </c>
      <c r="X30" s="603" t="s">
        <v>644</v>
      </c>
      <c r="Y30" s="703">
        <v>49176</v>
      </c>
      <c r="Z30" s="703">
        <v>26061</v>
      </c>
      <c r="AA30" s="704">
        <v>167917</v>
      </c>
      <c r="AB30" s="909"/>
      <c r="AC30" s="1111">
        <v>13</v>
      </c>
      <c r="AD30" s="705" t="s">
        <v>773</v>
      </c>
      <c r="AE30" s="603" t="s">
        <v>644</v>
      </c>
      <c r="AF30" s="703">
        <v>18214</v>
      </c>
      <c r="AG30" s="703">
        <v>9129</v>
      </c>
      <c r="AH30" s="704">
        <v>60843</v>
      </c>
    </row>
    <row r="31" spans="1:34" ht="26.25">
      <c r="A31" s="1113">
        <v>14</v>
      </c>
      <c r="B31" s="702" t="s">
        <v>774</v>
      </c>
      <c r="C31" s="711">
        <v>128190</v>
      </c>
      <c r="D31" s="711">
        <v>84829</v>
      </c>
      <c r="E31" s="711">
        <v>45347</v>
      </c>
      <c r="F31" s="856">
        <v>289298</v>
      </c>
      <c r="G31" s="902"/>
      <c r="H31" s="1113">
        <v>14</v>
      </c>
      <c r="I31" s="702" t="s">
        <v>774</v>
      </c>
      <c r="J31" s="711">
        <v>21441</v>
      </c>
      <c r="K31" s="711">
        <v>20775</v>
      </c>
      <c r="L31" s="711">
        <v>9969</v>
      </c>
      <c r="M31" s="856">
        <v>67035</v>
      </c>
      <c r="O31" s="1113">
        <v>14</v>
      </c>
      <c r="P31" s="702" t="s">
        <v>774</v>
      </c>
      <c r="Q31" s="711">
        <v>118832</v>
      </c>
      <c r="R31" s="711">
        <v>76512</v>
      </c>
      <c r="S31" s="711">
        <v>41409</v>
      </c>
      <c r="T31" s="856">
        <v>265971</v>
      </c>
      <c r="V31" s="1113">
        <v>14</v>
      </c>
      <c r="W31" s="702" t="s">
        <v>774</v>
      </c>
      <c r="X31" s="603" t="s">
        <v>644</v>
      </c>
      <c r="Y31" s="711">
        <v>82384</v>
      </c>
      <c r="Z31" s="711">
        <v>39008</v>
      </c>
      <c r="AA31" s="856">
        <v>267419</v>
      </c>
      <c r="AC31" s="1113">
        <v>14</v>
      </c>
      <c r="AD31" s="702" t="s">
        <v>774</v>
      </c>
      <c r="AE31" s="603" t="s">
        <v>644</v>
      </c>
      <c r="AF31" s="711">
        <v>19721</v>
      </c>
      <c r="AG31" s="711">
        <v>8513</v>
      </c>
      <c r="AH31" s="856">
        <v>60375</v>
      </c>
    </row>
    <row r="32" spans="1:34" ht="26.25">
      <c r="A32" s="1113">
        <v>15</v>
      </c>
      <c r="B32" s="702" t="s">
        <v>775</v>
      </c>
      <c r="C32" s="711">
        <v>194068</v>
      </c>
      <c r="D32" s="711">
        <v>135452</v>
      </c>
      <c r="E32" s="711">
        <v>66540</v>
      </c>
      <c r="F32" s="856">
        <v>466675</v>
      </c>
      <c r="G32" s="902"/>
      <c r="H32" s="1113">
        <v>15</v>
      </c>
      <c r="I32" s="702" t="s">
        <v>775</v>
      </c>
      <c r="J32" s="711">
        <v>22770</v>
      </c>
      <c r="K32" s="711">
        <v>22343</v>
      </c>
      <c r="L32" s="711">
        <v>11580</v>
      </c>
      <c r="M32" s="856">
        <v>75223</v>
      </c>
      <c r="O32" s="1113">
        <v>15</v>
      </c>
      <c r="P32" s="702" t="s">
        <v>775</v>
      </c>
      <c r="Q32" s="711">
        <v>181271</v>
      </c>
      <c r="R32" s="711">
        <v>123625</v>
      </c>
      <c r="S32" s="711">
        <v>60471</v>
      </c>
      <c r="T32" s="856">
        <v>429281</v>
      </c>
      <c r="V32" s="1113">
        <v>15</v>
      </c>
      <c r="W32" s="702" t="s">
        <v>775</v>
      </c>
      <c r="X32" s="603" t="s">
        <v>644</v>
      </c>
      <c r="Y32" s="711">
        <v>146118</v>
      </c>
      <c r="Z32" s="711">
        <v>71435</v>
      </c>
      <c r="AA32" s="856">
        <v>481689</v>
      </c>
      <c r="AC32" s="1113">
        <v>15</v>
      </c>
      <c r="AD32" s="702" t="s">
        <v>775</v>
      </c>
      <c r="AE32" s="603" t="s">
        <v>644</v>
      </c>
      <c r="AF32" s="711">
        <v>44653</v>
      </c>
      <c r="AG32" s="711">
        <v>23360</v>
      </c>
      <c r="AH32" s="856">
        <v>144308</v>
      </c>
    </row>
    <row r="33" spans="1:34" ht="27" thickBot="1">
      <c r="A33" s="1121">
        <v>16</v>
      </c>
      <c r="B33" s="712" t="s">
        <v>776</v>
      </c>
      <c r="C33" s="921">
        <v>141123</v>
      </c>
      <c r="D33" s="921">
        <v>88321</v>
      </c>
      <c r="E33" s="921">
        <v>37568</v>
      </c>
      <c r="F33" s="863">
        <v>283256</v>
      </c>
      <c r="G33" s="902"/>
      <c r="H33" s="1121">
        <v>16</v>
      </c>
      <c r="I33" s="712" t="s">
        <v>776</v>
      </c>
      <c r="J33" s="921">
        <v>24350</v>
      </c>
      <c r="K33" s="921">
        <v>23363</v>
      </c>
      <c r="L33" s="921">
        <v>9519</v>
      </c>
      <c r="M33" s="863">
        <v>71120</v>
      </c>
      <c r="O33" s="1121">
        <v>16</v>
      </c>
      <c r="P33" s="712" t="s">
        <v>776</v>
      </c>
      <c r="Q33" s="921">
        <v>133116</v>
      </c>
      <c r="R33" s="921">
        <v>81686</v>
      </c>
      <c r="S33" s="921">
        <v>35161</v>
      </c>
      <c r="T33" s="863">
        <v>269473</v>
      </c>
      <c r="V33" s="1121">
        <v>16</v>
      </c>
      <c r="W33" s="712" t="s">
        <v>776</v>
      </c>
      <c r="X33" s="715" t="s">
        <v>644</v>
      </c>
      <c r="Y33" s="921">
        <v>59484</v>
      </c>
      <c r="Z33" s="921">
        <v>22659</v>
      </c>
      <c r="AA33" s="863">
        <v>180407</v>
      </c>
      <c r="AC33" s="1121">
        <v>16</v>
      </c>
      <c r="AD33" s="712" t="s">
        <v>776</v>
      </c>
      <c r="AE33" s="715" t="s">
        <v>644</v>
      </c>
      <c r="AF33" s="921">
        <v>9386</v>
      </c>
      <c r="AG33" s="921">
        <v>2348</v>
      </c>
      <c r="AH33" s="863">
        <v>25961</v>
      </c>
    </row>
    <row r="34" spans="1:34" ht="27" thickBot="1">
      <c r="A34" s="1122"/>
      <c r="B34" s="558" t="s">
        <v>777</v>
      </c>
      <c r="C34" s="866">
        <f>SUM(C18:C33)</f>
        <v>2409889</v>
      </c>
      <c r="D34" s="866">
        <f>SUM(D18:D33)</f>
        <v>1638862</v>
      </c>
      <c r="E34" s="866">
        <f>SUM(E18:E33)</f>
        <v>731992</v>
      </c>
      <c r="F34" s="866">
        <f>SUM(F18:F33)</f>
        <v>5383727</v>
      </c>
      <c r="G34" s="902"/>
      <c r="H34" s="1122"/>
      <c r="I34" s="558" t="s">
        <v>777</v>
      </c>
      <c r="J34" s="866">
        <f>SUM(J18:J33)</f>
        <v>361973</v>
      </c>
      <c r="K34" s="866">
        <f>SUM(K18:K33)</f>
        <v>355358</v>
      </c>
      <c r="L34" s="866">
        <f>SUM(L18:L33)</f>
        <v>154773</v>
      </c>
      <c r="M34" s="866">
        <f>SUM(M18:M33)</f>
        <v>1080075</v>
      </c>
      <c r="O34" s="1122"/>
      <c r="P34" s="558" t="s">
        <v>777</v>
      </c>
      <c r="Q34" s="866">
        <f>SUM(Q18:Q33)</f>
        <v>2236303</v>
      </c>
      <c r="R34" s="866">
        <f>SUM(R18:R33)</f>
        <v>1453688</v>
      </c>
      <c r="S34" s="866">
        <f>SUM(S18:S33)</f>
        <v>656561</v>
      </c>
      <c r="T34" s="866">
        <f>SUM(T18:T33)</f>
        <v>4959313</v>
      </c>
      <c r="V34" s="1122"/>
      <c r="W34" s="558" t="s">
        <v>777</v>
      </c>
      <c r="X34" s="717" t="s">
        <v>644</v>
      </c>
      <c r="Y34" s="866">
        <f>SUM(Y18:Y33)</f>
        <v>1177325</v>
      </c>
      <c r="Z34" s="866">
        <f>SUM(Z18:Z33)</f>
        <v>429675</v>
      </c>
      <c r="AA34" s="866">
        <f>SUM(AA18:AA33)</f>
        <v>3575177</v>
      </c>
      <c r="AC34" s="1122"/>
      <c r="AD34" s="558" t="s">
        <v>777</v>
      </c>
      <c r="AE34" s="717" t="s">
        <v>644</v>
      </c>
      <c r="AF34" s="866">
        <f>SUM(AF18:AF33)</f>
        <v>309980</v>
      </c>
      <c r="AG34" s="866">
        <f>SUM(AG18:AG33)</f>
        <v>126609</v>
      </c>
      <c r="AH34" s="866">
        <f>SUM(AH18:AH33)</f>
        <v>918641</v>
      </c>
    </row>
    <row r="36" ht="20.25">
      <c r="AJ36" s="830" t="s">
        <v>687</v>
      </c>
    </row>
    <row r="38" spans="36:41" ht="15.75">
      <c r="AJ38" s="566" t="s">
        <v>410</v>
      </c>
      <c r="AK38" s="566"/>
      <c r="AL38" s="566"/>
      <c r="AM38" s="566"/>
      <c r="AN38" s="566"/>
      <c r="AO38" s="566"/>
    </row>
    <row r="39" ht="13.5" thickBot="1"/>
    <row r="40" spans="36:41" ht="16.5" thickBot="1">
      <c r="AJ40" s="567"/>
      <c r="AK40" s="568"/>
      <c r="AL40" s="569"/>
      <c r="AM40" s="745" t="s">
        <v>206</v>
      </c>
      <c r="AN40" s="684"/>
      <c r="AO40" s="960"/>
    </row>
    <row r="41" spans="36:41" ht="15.75">
      <c r="AJ41" s="573"/>
      <c r="AK41" s="571"/>
      <c r="AL41" s="572" t="s">
        <v>622</v>
      </c>
      <c r="AM41" s="570"/>
      <c r="AN41" s="572"/>
      <c r="AO41" s="572" t="s">
        <v>625</v>
      </c>
    </row>
    <row r="42" spans="36:41" ht="15.75">
      <c r="AJ42" s="570" t="s">
        <v>638</v>
      </c>
      <c r="AK42" s="874"/>
      <c r="AL42" s="572" t="s">
        <v>628</v>
      </c>
      <c r="AM42" s="572" t="s">
        <v>105</v>
      </c>
      <c r="AN42" s="572" t="s">
        <v>646</v>
      </c>
      <c r="AO42" s="572" t="s">
        <v>631</v>
      </c>
    </row>
    <row r="43" spans="36:41" ht="15.75">
      <c r="AJ43" s="573"/>
      <c r="AK43" s="571"/>
      <c r="AL43" s="572" t="s">
        <v>633</v>
      </c>
      <c r="AM43" s="902"/>
      <c r="AN43" s="572" t="s">
        <v>212</v>
      </c>
      <c r="AO43" s="572"/>
    </row>
    <row r="44" spans="36:41" ht="16.5" thickBot="1">
      <c r="AJ44" s="575"/>
      <c r="AK44" s="576"/>
      <c r="AL44" s="577" t="s">
        <v>636</v>
      </c>
      <c r="AM44" s="902"/>
      <c r="AN44" s="572"/>
      <c r="AO44" s="578"/>
    </row>
    <row r="45" spans="36:41" ht="16.5" thickBot="1">
      <c r="AJ45" s="579">
        <v>0</v>
      </c>
      <c r="AK45" s="684"/>
      <c r="AL45" s="581">
        <v>1</v>
      </c>
      <c r="AM45" s="581">
        <v>2</v>
      </c>
      <c r="AN45" s="581">
        <v>3</v>
      </c>
      <c r="AO45" s="581">
        <v>4</v>
      </c>
    </row>
    <row r="46" spans="36:41" ht="15.75">
      <c r="AJ46" s="977" t="s">
        <v>411</v>
      </c>
      <c r="AK46" s="1123"/>
      <c r="AL46" s="1124"/>
      <c r="AM46" s="1125"/>
      <c r="AN46" s="1125"/>
      <c r="AO46" s="1126"/>
    </row>
    <row r="47" spans="36:41" ht="15.75">
      <c r="AJ47" s="887" t="s">
        <v>412</v>
      </c>
      <c r="AK47" s="1127"/>
      <c r="AL47" s="1128"/>
      <c r="AM47" s="842"/>
      <c r="AN47" s="842"/>
      <c r="AO47" s="1129"/>
    </row>
    <row r="48" spans="36:41" ht="15.75">
      <c r="AJ48" s="887" t="s">
        <v>434</v>
      </c>
      <c r="AK48" s="1130"/>
      <c r="AL48" s="1128"/>
      <c r="AM48" s="842"/>
      <c r="AN48" s="842"/>
      <c r="AO48" s="1129"/>
    </row>
    <row r="49" spans="36:41" ht="15.75">
      <c r="AJ49" s="887" t="s">
        <v>413</v>
      </c>
      <c r="AK49" s="1130">
        <v>1</v>
      </c>
      <c r="AL49" s="1128">
        <f>C34</f>
        <v>2409889</v>
      </c>
      <c r="AM49" s="842">
        <f>D34</f>
        <v>1638862</v>
      </c>
      <c r="AN49" s="842"/>
      <c r="AO49" s="1129">
        <f>F34</f>
        <v>5383727</v>
      </c>
    </row>
    <row r="50" spans="36:41" ht="15.75">
      <c r="AJ50" s="995"/>
      <c r="AK50" s="1131"/>
      <c r="AL50" s="1132"/>
      <c r="AM50" s="884"/>
      <c r="AN50" s="884"/>
      <c r="AO50" s="1133"/>
    </row>
    <row r="51" spans="36:41" ht="15.75">
      <c r="AJ51" s="887" t="s">
        <v>411</v>
      </c>
      <c r="AK51" s="1130"/>
      <c r="AL51" s="1128"/>
      <c r="AM51" s="842"/>
      <c r="AN51" s="842"/>
      <c r="AO51" s="1129"/>
    </row>
    <row r="52" spans="36:41" ht="15.75">
      <c r="AJ52" s="887" t="s">
        <v>414</v>
      </c>
      <c r="AK52" s="1130"/>
      <c r="AL52" s="1128"/>
      <c r="AM52" s="842"/>
      <c r="AN52" s="842"/>
      <c r="AO52" s="1129"/>
    </row>
    <row r="53" spans="36:41" ht="15.75">
      <c r="AJ53" s="887" t="s">
        <v>435</v>
      </c>
      <c r="AK53" s="1130">
        <v>2</v>
      </c>
      <c r="AL53" s="1128">
        <f>J34</f>
        <v>361973</v>
      </c>
      <c r="AM53" s="842">
        <f>K34</f>
        <v>355358</v>
      </c>
      <c r="AN53" s="842"/>
      <c r="AO53" s="1129">
        <f>M34</f>
        <v>1080075</v>
      </c>
    </row>
    <row r="54" spans="36:41" ht="15.75">
      <c r="AJ54" s="995"/>
      <c r="AK54" s="1131"/>
      <c r="AL54" s="1132"/>
      <c r="AM54" s="884"/>
      <c r="AN54" s="884"/>
      <c r="AO54" s="1133"/>
    </row>
    <row r="55" spans="36:41" ht="15.75">
      <c r="AJ55" s="887" t="s">
        <v>411</v>
      </c>
      <c r="AK55" s="1130"/>
      <c r="AL55" s="1128"/>
      <c r="AM55" s="842"/>
      <c r="AN55" s="842"/>
      <c r="AO55" s="1129"/>
    </row>
    <row r="56" spans="36:41" ht="15.75">
      <c r="AJ56" s="887" t="s">
        <v>415</v>
      </c>
      <c r="AK56" s="1130"/>
      <c r="AL56" s="1128"/>
      <c r="AM56" s="842"/>
      <c r="AN56" s="842"/>
      <c r="AO56" s="1129"/>
    </row>
    <row r="57" spans="36:41" ht="15.75">
      <c r="AJ57" s="887" t="s">
        <v>435</v>
      </c>
      <c r="AK57" s="1130">
        <v>3</v>
      </c>
      <c r="AL57" s="1128">
        <f>Q34</f>
        <v>2236303</v>
      </c>
      <c r="AM57" s="842">
        <f>R34</f>
        <v>1453688</v>
      </c>
      <c r="AN57" s="842"/>
      <c r="AO57" s="1129">
        <f>T34</f>
        <v>4959313</v>
      </c>
    </row>
    <row r="58" spans="36:41" ht="15.75">
      <c r="AJ58" s="995"/>
      <c r="AK58" s="1131"/>
      <c r="AL58" s="1132"/>
      <c r="AM58" s="884"/>
      <c r="AN58" s="884"/>
      <c r="AO58" s="1133"/>
    </row>
    <row r="59" spans="36:41" ht="15.75">
      <c r="AJ59" s="887"/>
      <c r="AK59" s="1130"/>
      <c r="AL59" s="1128"/>
      <c r="AM59" s="842"/>
      <c r="AN59" s="842"/>
      <c r="AO59" s="1129"/>
    </row>
    <row r="60" spans="36:41" ht="15.75">
      <c r="AJ60" s="887" t="s">
        <v>436</v>
      </c>
      <c r="AK60" s="1130"/>
      <c r="AL60" s="1128"/>
      <c r="AM60" s="842"/>
      <c r="AN60" s="842"/>
      <c r="AO60" s="1129"/>
    </row>
    <row r="61" spans="36:41" ht="15.75">
      <c r="AJ61" s="887" t="s">
        <v>105</v>
      </c>
      <c r="AK61" s="1130">
        <v>4</v>
      </c>
      <c r="AL61" s="1134" t="s">
        <v>644</v>
      </c>
      <c r="AM61" s="842">
        <f>Y34</f>
        <v>1177325</v>
      </c>
      <c r="AN61" s="842"/>
      <c r="AO61" s="1129">
        <f>AA34</f>
        <v>3575177</v>
      </c>
    </row>
    <row r="62" spans="36:41" ht="15.75">
      <c r="AJ62" s="995"/>
      <c r="AK62" s="1131"/>
      <c r="AL62" s="1135"/>
      <c r="AM62" s="884"/>
      <c r="AN62" s="884"/>
      <c r="AO62" s="1133"/>
    </row>
    <row r="63" spans="36:41" ht="15.75">
      <c r="AJ63" s="1136"/>
      <c r="AK63" s="1130"/>
      <c r="AL63" s="1134"/>
      <c r="AM63" s="842"/>
      <c r="AN63" s="842"/>
      <c r="AO63" s="1129"/>
    </row>
    <row r="64" spans="36:41" ht="15.75">
      <c r="AJ64" s="887" t="s">
        <v>646</v>
      </c>
      <c r="AK64" s="1130"/>
      <c r="AL64" s="1134"/>
      <c r="AM64" s="842"/>
      <c r="AN64" s="842"/>
      <c r="AO64" s="1129"/>
    </row>
    <row r="65" spans="36:41" ht="16.5" thickBot="1">
      <c r="AJ65" s="1137" t="s">
        <v>437</v>
      </c>
      <c r="AK65" s="1130">
        <v>5</v>
      </c>
      <c r="AL65" s="1134" t="s">
        <v>644</v>
      </c>
      <c r="AM65" s="842">
        <f>AF34</f>
        <v>309980</v>
      </c>
      <c r="AN65" s="842"/>
      <c r="AO65" s="1129">
        <f>AH34</f>
        <v>918641</v>
      </c>
    </row>
    <row r="66" spans="36:41" ht="12.75">
      <c r="AJ66" s="672" t="s">
        <v>229</v>
      </c>
      <c r="AK66" s="872"/>
      <c r="AL66" s="872"/>
      <c r="AM66" s="872"/>
      <c r="AN66" s="872"/>
      <c r="AO66" s="872"/>
    </row>
  </sheetData>
  <printOptions/>
  <pageMargins left="0.44" right="0.48" top="0.44" bottom="0.28" header="0.73" footer="0.29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mpips</dc:creator>
  <cp:keywords/>
  <dc:description/>
  <cp:lastModifiedBy>Dorota Gierej</cp:lastModifiedBy>
  <cp:lastPrinted>2005-07-13T13:36:05Z</cp:lastPrinted>
  <dcterms:created xsi:type="dcterms:W3CDTF">2001-07-10T07:47:15Z</dcterms:created>
  <dcterms:modified xsi:type="dcterms:W3CDTF">2006-07-12T08:55:47Z</dcterms:modified>
  <cp:category/>
  <cp:version/>
  <cp:contentType/>
  <cp:contentStatus/>
</cp:coreProperties>
</file>