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ostateczne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<sst xmlns="http://schemas.openxmlformats.org/spreadsheetml/2006/main" count="1030" uniqueCount="174">
  <si>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</si>
  <si>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</si>
  <si>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</si>
  <si>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</si>
  <si>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</si>
  <si>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</si>
  <si>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</si>
  <si>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</si>
  <si>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</si>
  <si>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</si>
  <si>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</si>
  <si>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</si>
  <si>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</si>
  <si>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</si>
  <si>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</si>
  <si>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</si>
  <si>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</si>
  <si>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</si>
  <si>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</si>
  <si>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</si>
  <si>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</si>
  <si>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</si>
  <si>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</si>
  <si>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</si>
  <si>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</si>
  <si>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</si>
  <si>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</si>
  <si>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</si>
  <si>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</si>
  <si>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</si>
  <si>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</si>
  <si>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</si>
  <si>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</si>
  <si>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</si>
  <si>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</si>
  <si>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</si>
  <si>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</si>
  <si>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</si>
  <si>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</si>
  <si>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</si>
  <si>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</si>
  <si>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</si>
  <si>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</si>
  <si>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</si>
  <si>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</si>
  <si>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</si>
  <si>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</si>
  <si>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</si>
  <si>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</si>
  <si>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</si>
  <si>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</si>
  <si>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</si>
  <si>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</si>
  <si>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</si>
  <si>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</si>
  <si>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</si>
  <si>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</si>
  <si>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</si>
  <si>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</si>
  <si>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</si>
  <si>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</si>
  <si>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</si>
  <si>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</si>
  <si>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</si>
  <si>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</si>
  <si>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</si>
  <si>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</si>
  <si>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</si>
  <si>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</si>
  <si>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</si>
  <si>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</si>
  <si>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</si>
  <si>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</si>
  <si>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</si>
  <si>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</si>
  <si>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</si>
  <si>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</si>
  <si>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</si>
  <si>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</si>
  <si>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</si>
  <si>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</si>
  <si>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</si>
  <si>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</si>
  <si>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</si>
  <si>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</si>
  <si>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</si>
  <si>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</si>
  <si>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</si>
  <si>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</si>
  <si>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</si>
  <si>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</si>
  <si>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</si>
  <si>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</si>
  <si>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</si>
  <si>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</si>
  <si>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</si>
  <si>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</si>
  <si>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</si>
  <si>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</si>
  <si>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</si>
  <si>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</si>
  <si>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</si>
  <si>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</si>
  <si>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</si>
  <si>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</si>
  <si>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</si>
  <si>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</si>
  <si>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</si>
  <si>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</si>
  <si>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</si>
  <si>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</si>
  <si>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</si>
  <si>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</si>
  <si>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</si>
  <si>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</si>
  <si>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</si>
  <si>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</si>
  <si>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</si>
  <si>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</si>
  <si>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</si>
  <si>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</si>
  <si>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</si>
  <si>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</si>
  <si>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</si>
  <si>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</si>
  <si>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</si>
  <si>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</si>
  <si>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</si>
  <si>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</si>
  <si>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</si>
  <si>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</si>
  <si>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</si>
  <si>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</si>
  <si>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</si>
  <si>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</si>
  <si>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</si>
  <si>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</si>
  <si>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</si>
  <si>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</si>
  <si>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</si>
  <si>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</si>
  <si>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</si>
  <si>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</si>
  <si>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</si>
  <si>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</si>
  <si>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</si>
  <si>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</si>
  <si>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</si>
  <si>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</si>
  <si>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</si>
  <si>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</si>
  <si>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</si>
  <si>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</si>
  <si>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</si>
  <si>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</si>
  <si>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</si>
  <si>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</si>
  <si>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</si>
  <si>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I-XII 2021r.</t>
  </si>
  <si>
    <t>I-XII 2022r*.</t>
  </si>
  <si>
    <t xml:space="preserve">Handel zagraniczny surowcami paszowymi oraz karmą dla zwierząt </t>
  </si>
  <si>
    <t>India</t>
  </si>
  <si>
    <t>Norwegia</t>
  </si>
  <si>
    <t>wrzesień</t>
  </si>
  <si>
    <t>Irlandia</t>
  </si>
  <si>
    <t>Stany Zjednoczone Ameryki</t>
  </si>
  <si>
    <t>Słowenia</t>
  </si>
  <si>
    <t>NR 10/2023</t>
  </si>
  <si>
    <t xml:space="preserve"> wrzesień - październik 2023r.</t>
  </si>
  <si>
    <t>październik</t>
  </si>
  <si>
    <t>I-IX 2022r.</t>
  </si>
  <si>
    <t>I-IX 2023r.*</t>
  </si>
  <si>
    <t>według ważniejszych krajów w okresie styczneń-wrzesień 2023r. (dane wstępne)</t>
  </si>
  <si>
    <t>1 grudnia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</si>
</sst>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5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44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34" fillId="0" borderId="0" xfId="7" applyFont="1" applyFill="1"/>
    <xf numFmtId="0" fontId="34" fillId="0" borderId="0" xfId="7" applyFont="1"/>
    <xf numFmtId="0" fontId="23" fillId="0" borderId="0" xfId="7" applyFont="1" applyFill="1"/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1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3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0" fillId="0" borderId="0" xfId="6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4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0" fontId="28" fillId="0" borderId="95" xfId="4" applyFont="1" applyBorder="1" applyAlignment="1">
      <alignment horizontal="centerContinuous"/>
    </xf>
    <xf numFmtId="0" fontId="31" fillId="0" borderId="0" xfId="10" applyFont="1" applyFill="1"/>
    <xf numFmtId="0" fontId="30" fillId="0" borderId="0" xfId="9" applyFont="1" applyFill="1"/>
    <xf numFmtId="0" fontId="63" fillId="0" borderId="49" xfId="0" applyFont="1" applyFill="1" applyBorder="1"/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554990</xdr:colOff>
      <xdr:row>21</xdr:row>
      <xdr:rowOff>155575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567690</xdr:colOff>
      <xdr:row>22</xdr:row>
      <xdr:rowOff>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567690</xdr:colOff>
      <xdr:row>42</xdr:row>
      <xdr:rowOff>111760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6054090" cy="318833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567690</xdr:colOff>
      <xdr:row>21</xdr:row>
      <xdr:rowOff>127000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6054090" cy="33655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561340</xdr:colOff>
      <xdr:row>22</xdr:row>
      <xdr:rowOff>1270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61925"/>
          <a:ext cx="6047740" cy="340169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567690</xdr:colOff>
      <xdr:row>21</xdr:row>
      <xdr:rowOff>160655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605409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573405</xdr:colOff>
      <xdr:row>22</xdr:row>
      <xdr:rowOff>5080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23850"/>
          <a:ext cx="6059805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173181</xdr:colOff>
      <xdr:row>7</xdr:row>
      <xdr:rowOff>138546</xdr:rowOff>
    </xdr:from>
    <xdr:to>
      <xdr:col>18</xdr:col>
      <xdr:colOff>129077</xdr:colOff>
      <xdr:row>25</xdr:row>
      <xdr:rowOff>48607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2272" y="1290205"/>
          <a:ext cx="6017260" cy="28714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K20" sqref="K20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107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29" t="s">
        <v>151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92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167</v>
      </c>
      <c r="C12" s="63"/>
      <c r="D12" s="79"/>
      <c r="E12" s="528" t="s">
        <v>173</v>
      </c>
      <c r="F12" s="527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128</v>
      </c>
      <c r="C15" s="65"/>
      <c r="D15" s="66" t="s">
        <v>168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134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5" customFormat="1" ht="15" x14ac:dyDescent="0.25">
      <c r="B18" s="81" t="s">
        <v>148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5" customFormat="1" ht="15" x14ac:dyDescent="0.25">
      <c r="B19" s="81" t="s">
        <v>149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5" customFormat="1" ht="15" x14ac:dyDescent="0.25">
      <c r="B20" s="81" t="s">
        <v>92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129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6" t="s">
        <v>150</v>
      </c>
      <c r="C29" s="326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130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7" t="s">
        <v>131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8" t="s">
        <v>132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8" t="s">
        <v>133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90" zoomScaleNormal="90" workbookViewId="0">
      <selection activeCell="F27" sqref="F27"/>
    </sheetView>
  </sheetViews>
  <sheetFormatPr defaultColWidth="9.140625" defaultRowHeight="15.75" x14ac:dyDescent="0.25"/>
  <cols>
    <col min="1" max="1" width="32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16384" width="9.140625" style="93"/>
  </cols>
  <sheetData>
    <row r="1" spans="1:7" s="106" customFormat="1" ht="20.25" customHeight="1" x14ac:dyDescent="0.35">
      <c r="A1" s="125" t="s">
        <v>142</v>
      </c>
      <c r="E1" s="154" t="str">
        <f>Bydło_PL!D1</f>
        <v xml:space="preserve"> wrzesień - październik 2023r.</v>
      </c>
    </row>
    <row r="2" spans="1:7" ht="20.25" customHeight="1" thickBot="1" x14ac:dyDescent="0.3">
      <c r="A2" s="144"/>
      <c r="F2" s="145"/>
    </row>
    <row r="3" spans="1:7" ht="21" customHeight="1" thickBot="1" x14ac:dyDescent="0.3">
      <c r="A3" s="410" t="s">
        <v>5</v>
      </c>
      <c r="B3" s="411"/>
      <c r="C3" s="411"/>
      <c r="D3" s="411"/>
      <c r="E3" s="411"/>
      <c r="F3" s="412"/>
    </row>
    <row r="4" spans="1:7" ht="16.5" thickBot="1" x14ac:dyDescent="0.3">
      <c r="A4" s="204"/>
      <c r="B4" s="126">
        <v>2023</v>
      </c>
      <c r="C4" s="205"/>
      <c r="D4" s="206"/>
      <c r="E4" s="201"/>
      <c r="F4" s="339"/>
    </row>
    <row r="5" spans="1:7" ht="30" customHeight="1" x14ac:dyDescent="0.25">
      <c r="A5" s="342" t="s">
        <v>6</v>
      </c>
      <c r="B5" s="127" t="s">
        <v>7</v>
      </c>
      <c r="C5" s="148"/>
      <c r="D5" s="149"/>
      <c r="E5" s="128" t="s">
        <v>137</v>
      </c>
      <c r="F5" s="149"/>
    </row>
    <row r="6" spans="1:7" ht="21.95" customHeight="1" thickBot="1" x14ac:dyDescent="0.3">
      <c r="A6" s="202"/>
      <c r="B6" s="209" t="s">
        <v>169</v>
      </c>
      <c r="C6" s="210" t="s">
        <v>163</v>
      </c>
      <c r="D6" s="158" t="s">
        <v>8</v>
      </c>
      <c r="E6" s="203" t="s">
        <v>169</v>
      </c>
      <c r="F6" s="340" t="s">
        <v>163</v>
      </c>
    </row>
    <row r="7" spans="1:7" ht="16.5" thickBot="1" x14ac:dyDescent="0.3">
      <c r="A7" s="413" t="s">
        <v>38</v>
      </c>
      <c r="B7" s="358">
        <v>1924.278</v>
      </c>
      <c r="C7" s="409">
        <v>1943.355</v>
      </c>
      <c r="D7" s="360">
        <v>-0.98165286321850609</v>
      </c>
      <c r="E7" s="361">
        <v>100</v>
      </c>
      <c r="F7" s="362">
        <v>100</v>
      </c>
    </row>
    <row r="8" spans="1:7" x14ac:dyDescent="0.25">
      <c r="A8" s="414" t="s">
        <v>11</v>
      </c>
      <c r="B8" s="415"/>
      <c r="C8" s="416"/>
      <c r="D8" s="417"/>
      <c r="E8" s="417"/>
      <c r="F8" s="366"/>
      <c r="G8" s="207"/>
    </row>
    <row r="9" spans="1:7" x14ac:dyDescent="0.25">
      <c r="A9" s="418" t="s">
        <v>9</v>
      </c>
      <c r="B9" s="369">
        <v>1364.355</v>
      </c>
      <c r="C9" s="370">
        <v>1385.35</v>
      </c>
      <c r="D9" s="383">
        <v>-1.5155014978164285</v>
      </c>
      <c r="E9" s="384">
        <v>70.40635097827375</v>
      </c>
      <c r="F9" s="385">
        <v>70.564232957617463</v>
      </c>
    </row>
    <row r="10" spans="1:7" x14ac:dyDescent="0.25">
      <c r="A10" s="418" t="s">
        <v>10</v>
      </c>
      <c r="B10" s="419">
        <v>2928.732</v>
      </c>
      <c r="C10" s="370">
        <v>2924.5709999999999</v>
      </c>
      <c r="D10" s="374">
        <v>0.14227727759045886</v>
      </c>
      <c r="E10" s="372">
        <v>23.322266474941923</v>
      </c>
      <c r="F10" s="373">
        <v>22.881510380280201</v>
      </c>
    </row>
    <row r="11" spans="1:7" x14ac:dyDescent="0.25">
      <c r="A11" s="418" t="s">
        <v>33</v>
      </c>
      <c r="B11" s="419">
        <v>4864.7560000000003</v>
      </c>
      <c r="C11" s="370">
        <v>4879.1170000000002</v>
      </c>
      <c r="D11" s="374">
        <v>-0.29433604482122228</v>
      </c>
      <c r="E11" s="420">
        <v>3.3544879522358011</v>
      </c>
      <c r="F11" s="373">
        <v>3.4909744353630576</v>
      </c>
    </row>
    <row r="12" spans="1:7" x14ac:dyDescent="0.25">
      <c r="A12" s="418" t="s">
        <v>40</v>
      </c>
      <c r="B12" s="419">
        <v>3703.84</v>
      </c>
      <c r="C12" s="395">
        <v>3775.5680000000002</v>
      </c>
      <c r="D12" s="374">
        <v>-1.8997936204565791</v>
      </c>
      <c r="E12" s="421">
        <v>2.7704102814575342</v>
      </c>
      <c r="F12" s="373">
        <v>2.8954159584278494</v>
      </c>
    </row>
    <row r="13" spans="1:7" ht="16.5" thickBot="1" x14ac:dyDescent="0.3">
      <c r="A13" s="422" t="s">
        <v>83</v>
      </c>
      <c r="B13" s="376">
        <v>10130.531999999999</v>
      </c>
      <c r="C13" s="377">
        <v>10103.343999999999</v>
      </c>
      <c r="D13" s="374">
        <v>0.26909902305612976</v>
      </c>
      <c r="E13" s="423">
        <v>0.14648431309098947</v>
      </c>
      <c r="F13" s="389">
        <v>0.16786626831144122</v>
      </c>
    </row>
    <row r="14" spans="1:7" x14ac:dyDescent="0.25">
      <c r="A14" s="414" t="s">
        <v>12</v>
      </c>
      <c r="B14" s="415"/>
      <c r="C14" s="416"/>
      <c r="D14" s="417"/>
      <c r="E14" s="417"/>
      <c r="F14" s="366"/>
    </row>
    <row r="15" spans="1:7" x14ac:dyDescent="0.25">
      <c r="A15" s="424" t="s">
        <v>34</v>
      </c>
      <c r="B15" s="369">
        <v>1831.9459999999999</v>
      </c>
      <c r="C15" s="370">
        <v>1882.4469999999999</v>
      </c>
      <c r="D15" s="383">
        <v>-2.6827315722567477</v>
      </c>
      <c r="E15" s="384">
        <v>10.138396541967163</v>
      </c>
      <c r="F15" s="385">
        <v>10.64027320299714</v>
      </c>
    </row>
    <row r="16" spans="1:7" x14ac:dyDescent="0.25">
      <c r="A16" s="424" t="s">
        <v>23</v>
      </c>
      <c r="B16" s="419">
        <v>1271.376</v>
      </c>
      <c r="C16" s="395">
        <v>1282.624</v>
      </c>
      <c r="D16" s="374">
        <v>-0.87695224789182546</v>
      </c>
      <c r="E16" s="372">
        <v>57.166031473981839</v>
      </c>
      <c r="F16" s="373">
        <v>56.70983632848997</v>
      </c>
    </row>
    <row r="17" spans="1:6" x14ac:dyDescent="0.25">
      <c r="A17" s="424" t="s">
        <v>24</v>
      </c>
      <c r="B17" s="419">
        <v>1526.807</v>
      </c>
      <c r="C17" s="395">
        <v>1533.2950000000001</v>
      </c>
      <c r="D17" s="374">
        <v>-0.42314101330794507</v>
      </c>
      <c r="E17" s="372">
        <v>2.9177680343842263</v>
      </c>
      <c r="F17" s="373">
        <v>2.9914914142622999</v>
      </c>
    </row>
    <row r="18" spans="1:6" x14ac:dyDescent="0.25">
      <c r="A18" s="425" t="s">
        <v>25</v>
      </c>
      <c r="B18" s="419">
        <v>1885.8720000000001</v>
      </c>
      <c r="C18" s="395">
        <v>1864.7360000000001</v>
      </c>
      <c r="D18" s="374">
        <v>1.1334580337377498</v>
      </c>
      <c r="E18" s="372">
        <v>0.15316190151233289</v>
      </c>
      <c r="F18" s="373">
        <v>0.13620055136315976</v>
      </c>
    </row>
    <row r="19" spans="1:6" ht="16.5" thickBot="1" x14ac:dyDescent="0.3">
      <c r="A19" s="426" t="s">
        <v>22</v>
      </c>
      <c r="B19" s="419" t="s">
        <v>39</v>
      </c>
      <c r="C19" s="395" t="s">
        <v>39</v>
      </c>
      <c r="D19" s="374" t="s">
        <v>136</v>
      </c>
      <c r="E19" s="372">
        <v>3.0993026428176265E-2</v>
      </c>
      <c r="F19" s="373">
        <v>8.6431460504877572E-2</v>
      </c>
    </row>
    <row r="20" spans="1:6" x14ac:dyDescent="0.25">
      <c r="A20" s="414" t="s">
        <v>10</v>
      </c>
      <c r="B20" s="415"/>
      <c r="C20" s="416"/>
      <c r="D20" s="417"/>
      <c r="E20" s="417"/>
      <c r="F20" s="366"/>
    </row>
    <row r="21" spans="1:6" x14ac:dyDescent="0.25">
      <c r="A21" s="424" t="s">
        <v>34</v>
      </c>
      <c r="B21" s="369">
        <v>3077.6109999999999</v>
      </c>
      <c r="C21" s="370">
        <v>3078.1309999999999</v>
      </c>
      <c r="D21" s="383">
        <v>-1.6893368086023038E-2</v>
      </c>
      <c r="E21" s="384">
        <v>9.9490573259695783</v>
      </c>
      <c r="F21" s="385">
        <v>9.0898073144920541</v>
      </c>
    </row>
    <row r="22" spans="1:6" ht="15.75" customHeight="1" x14ac:dyDescent="0.25">
      <c r="A22" s="425" t="s">
        <v>23</v>
      </c>
      <c r="B22" s="419">
        <v>2805.8040000000001</v>
      </c>
      <c r="C22" s="395">
        <v>2814.8789999999999</v>
      </c>
      <c r="D22" s="374">
        <v>-0.32239396435867468</v>
      </c>
      <c r="E22" s="372">
        <v>11.0431111588842</v>
      </c>
      <c r="F22" s="373">
        <v>11.593434064231744</v>
      </c>
    </row>
    <row r="23" spans="1:6" x14ac:dyDescent="0.25">
      <c r="A23" s="425" t="s">
        <v>24</v>
      </c>
      <c r="B23" s="419">
        <v>2650.7759999999998</v>
      </c>
      <c r="C23" s="395">
        <v>2592.8690000000001</v>
      </c>
      <c r="D23" s="374">
        <v>2.2333176107238621</v>
      </c>
      <c r="E23" s="372">
        <v>1.6697070356001396</v>
      </c>
      <c r="F23" s="373">
        <v>1.6512494365476744</v>
      </c>
    </row>
    <row r="24" spans="1:6" x14ac:dyDescent="0.25">
      <c r="A24" s="425" t="s">
        <v>25</v>
      </c>
      <c r="B24" s="419" t="s">
        <v>39</v>
      </c>
      <c r="C24" s="395" t="s">
        <v>39</v>
      </c>
      <c r="D24" s="400" t="s">
        <v>136</v>
      </c>
      <c r="E24" s="372">
        <v>1.6623532356930904E-3</v>
      </c>
      <c r="F24" s="373">
        <v>1.518739421979926E-4</v>
      </c>
    </row>
    <row r="25" spans="1:6" ht="16.5" thickBot="1" x14ac:dyDescent="0.3">
      <c r="A25" s="426" t="s">
        <v>22</v>
      </c>
      <c r="B25" s="419">
        <v>3444.6709999999998</v>
      </c>
      <c r="C25" s="395">
        <v>3698.5340000000001</v>
      </c>
      <c r="D25" s="374">
        <v>-6.8638817434151012</v>
      </c>
      <c r="E25" s="372">
        <v>0.65872860125231536</v>
      </c>
      <c r="F25" s="373">
        <v>0.54686769106653166</v>
      </c>
    </row>
    <row r="26" spans="1:6" x14ac:dyDescent="0.25">
      <c r="A26" s="414" t="s">
        <v>33</v>
      </c>
      <c r="B26" s="415"/>
      <c r="C26" s="416"/>
      <c r="D26" s="417"/>
      <c r="E26" s="417"/>
      <c r="F26" s="366"/>
    </row>
    <row r="27" spans="1:6" x14ac:dyDescent="0.25">
      <c r="A27" s="424" t="s">
        <v>34</v>
      </c>
      <c r="B27" s="369">
        <v>5067.6779999999999</v>
      </c>
      <c r="C27" s="370">
        <v>5062.0770000000002</v>
      </c>
      <c r="D27" s="383">
        <v>0.11064628214860536</v>
      </c>
      <c r="E27" s="384">
        <v>0.67615513474852174</v>
      </c>
      <c r="F27" s="385">
        <v>0.81480369989223012</v>
      </c>
    </row>
    <row r="28" spans="1:6" x14ac:dyDescent="0.25">
      <c r="A28" s="425" t="s">
        <v>23</v>
      </c>
      <c r="B28" s="419">
        <v>4639.8609999999999</v>
      </c>
      <c r="C28" s="395">
        <v>4813.2179999999998</v>
      </c>
      <c r="D28" s="374">
        <v>-3.6016860237786856</v>
      </c>
      <c r="E28" s="372">
        <v>2.0920997225983253</v>
      </c>
      <c r="F28" s="373">
        <v>2.0357335086161124</v>
      </c>
    </row>
    <row r="29" spans="1:6" x14ac:dyDescent="0.25">
      <c r="A29" s="425" t="s">
        <v>24</v>
      </c>
      <c r="B29" s="427">
        <v>4712.03</v>
      </c>
      <c r="C29" s="428">
        <v>4752.9139999999998</v>
      </c>
      <c r="D29" s="374">
        <v>-0.86018808671901104</v>
      </c>
      <c r="E29" s="372">
        <v>0.40524790828769025</v>
      </c>
      <c r="F29" s="373">
        <v>0.4730873299467469</v>
      </c>
    </row>
    <row r="30" spans="1:6" x14ac:dyDescent="0.25">
      <c r="A30" s="429" t="s">
        <v>25</v>
      </c>
      <c r="B30" s="427" t="s">
        <v>31</v>
      </c>
      <c r="C30" s="428" t="s">
        <v>31</v>
      </c>
      <c r="D30" s="400" t="s">
        <v>31</v>
      </c>
      <c r="E30" s="372" t="s">
        <v>31</v>
      </c>
      <c r="F30" s="373" t="s">
        <v>31</v>
      </c>
    </row>
    <row r="31" spans="1:6" ht="16.5" thickBot="1" x14ac:dyDescent="0.3">
      <c r="A31" s="430" t="s">
        <v>22</v>
      </c>
      <c r="B31" s="431" t="s">
        <v>39</v>
      </c>
      <c r="C31" s="432">
        <v>5146.7139999999999</v>
      </c>
      <c r="D31" s="378" t="s">
        <v>136</v>
      </c>
      <c r="E31" s="379">
        <v>0.18098518660126384</v>
      </c>
      <c r="F31" s="380">
        <v>0.16734989690796803</v>
      </c>
    </row>
    <row r="32" spans="1:6" x14ac:dyDescent="0.25">
      <c r="A32" s="414" t="s">
        <v>40</v>
      </c>
      <c r="B32" s="415"/>
      <c r="C32" s="416"/>
      <c r="D32" s="417"/>
      <c r="E32" s="417"/>
      <c r="F32" s="366"/>
    </row>
    <row r="33" spans="1:6" x14ac:dyDescent="0.25">
      <c r="A33" s="424" t="s">
        <v>34</v>
      </c>
      <c r="B33" s="369">
        <v>5890.3239999999996</v>
      </c>
      <c r="C33" s="370">
        <v>4942.7449999999999</v>
      </c>
      <c r="D33" s="383">
        <v>19.171108361851559</v>
      </c>
      <c r="E33" s="384">
        <v>0.37294472210595925</v>
      </c>
      <c r="F33" s="385">
        <v>0.58137345073391555</v>
      </c>
    </row>
    <row r="34" spans="1:6" x14ac:dyDescent="0.25">
      <c r="A34" s="425" t="s">
        <v>23</v>
      </c>
      <c r="B34" s="369">
        <v>5477.0110000000004</v>
      </c>
      <c r="C34" s="370">
        <v>4965.3190000000004</v>
      </c>
      <c r="D34" s="374">
        <v>10.305319758911763</v>
      </c>
      <c r="E34" s="372">
        <v>1.1125369468572437</v>
      </c>
      <c r="F34" s="373">
        <v>1.199530770268185</v>
      </c>
    </row>
    <row r="35" spans="1:6" x14ac:dyDescent="0.25">
      <c r="A35" s="425" t="s">
        <v>24</v>
      </c>
      <c r="B35" s="369">
        <v>4151.1260000000002</v>
      </c>
      <c r="C35" s="370">
        <v>3934.413</v>
      </c>
      <c r="D35" s="374">
        <v>5.5081406044561207</v>
      </c>
      <c r="E35" s="372">
        <v>0.3080565949567865</v>
      </c>
      <c r="F35" s="373">
        <v>0.37241009366369765</v>
      </c>
    </row>
    <row r="36" spans="1:6" x14ac:dyDescent="0.25">
      <c r="A36" s="429" t="s">
        <v>25</v>
      </c>
      <c r="B36" s="369" t="s">
        <v>31</v>
      </c>
      <c r="C36" s="370" t="s">
        <v>31</v>
      </c>
      <c r="D36" s="400" t="s">
        <v>31</v>
      </c>
      <c r="E36" s="372" t="s">
        <v>31</v>
      </c>
      <c r="F36" s="373" t="s">
        <v>31</v>
      </c>
    </row>
    <row r="37" spans="1:6" ht="16.5" thickBot="1" x14ac:dyDescent="0.3">
      <c r="A37" s="430" t="s">
        <v>22</v>
      </c>
      <c r="B37" s="376">
        <v>708.62099999999998</v>
      </c>
      <c r="C37" s="377">
        <v>858.36</v>
      </c>
      <c r="D37" s="378">
        <v>-17.4447784146512</v>
      </c>
      <c r="E37" s="379">
        <v>0.97687201753754471</v>
      </c>
      <c r="F37" s="380">
        <v>0.74210164376205112</v>
      </c>
    </row>
    <row r="38" spans="1:6" x14ac:dyDescent="0.25">
      <c r="A38" s="529"/>
      <c r="B38" s="208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90" zoomScaleNormal="90" workbookViewId="0">
      <selection activeCell="P11" sqref="P11"/>
    </sheetView>
  </sheetViews>
  <sheetFormatPr defaultColWidth="9.140625" defaultRowHeight="15.75" x14ac:dyDescent="0.25"/>
  <cols>
    <col min="1" max="1" width="32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7" width="9.140625" style="93"/>
    <col min="8" max="8" width="32.71093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0.25" customHeight="1" x14ac:dyDescent="0.35">
      <c r="A1" s="125" t="s">
        <v>142</v>
      </c>
      <c r="E1" s="154" t="str">
        <f>Bydło_PL!D1</f>
        <v xml:space="preserve"> wrzesień - październik 2023r.</v>
      </c>
    </row>
    <row r="2" spans="1:13" ht="20.25" customHeight="1" thickBot="1" x14ac:dyDescent="0.3">
      <c r="A2" s="144"/>
      <c r="F2" s="145"/>
    </row>
    <row r="3" spans="1:13" ht="21" customHeight="1" thickBot="1" x14ac:dyDescent="0.3">
      <c r="A3" s="410" t="s">
        <v>138</v>
      </c>
      <c r="B3" s="411"/>
      <c r="C3" s="411"/>
      <c r="D3" s="411"/>
      <c r="E3" s="411"/>
      <c r="F3" s="412"/>
      <c r="G3" s="143"/>
      <c r="H3" s="410" t="s">
        <v>139</v>
      </c>
      <c r="I3" s="411"/>
      <c r="J3" s="411"/>
      <c r="K3" s="411"/>
      <c r="L3" s="411"/>
      <c r="M3" s="412"/>
    </row>
    <row r="4" spans="1:13" ht="16.5" thickBot="1" x14ac:dyDescent="0.3">
      <c r="A4" s="204"/>
      <c r="B4" s="126">
        <v>2023</v>
      </c>
      <c r="C4" s="205"/>
      <c r="D4" s="206"/>
      <c r="E4" s="201"/>
      <c r="F4" s="339"/>
      <c r="G4" s="143"/>
      <c r="H4" s="204"/>
      <c r="I4" s="126">
        <v>2023</v>
      </c>
      <c r="J4" s="205"/>
      <c r="K4" s="206"/>
      <c r="L4" s="201"/>
      <c r="M4" s="339"/>
    </row>
    <row r="5" spans="1:13" ht="30" customHeight="1" x14ac:dyDescent="0.25">
      <c r="A5" s="342" t="s">
        <v>6</v>
      </c>
      <c r="B5" s="127" t="s">
        <v>7</v>
      </c>
      <c r="C5" s="148"/>
      <c r="D5" s="149"/>
      <c r="E5" s="128" t="s">
        <v>137</v>
      </c>
      <c r="F5" s="149"/>
      <c r="G5" s="143"/>
      <c r="H5" s="342" t="s">
        <v>6</v>
      </c>
      <c r="I5" s="127" t="s">
        <v>7</v>
      </c>
      <c r="J5" s="148"/>
      <c r="K5" s="149"/>
      <c r="L5" s="128" t="s">
        <v>137</v>
      </c>
      <c r="M5" s="149"/>
    </row>
    <row r="6" spans="1:13" ht="21.95" customHeight="1" thickBot="1" x14ac:dyDescent="0.3">
      <c r="A6" s="202"/>
      <c r="B6" s="209" t="s">
        <v>169</v>
      </c>
      <c r="C6" s="210" t="s">
        <v>163</v>
      </c>
      <c r="D6" s="158" t="s">
        <v>8</v>
      </c>
      <c r="E6" s="203" t="s">
        <v>169</v>
      </c>
      <c r="F6" s="340" t="s">
        <v>163</v>
      </c>
      <c r="G6" s="143"/>
      <c r="H6" s="202"/>
      <c r="I6" s="209" t="s">
        <v>169</v>
      </c>
      <c r="J6" s="210" t="s">
        <v>163</v>
      </c>
      <c r="K6" s="158" t="s">
        <v>8</v>
      </c>
      <c r="L6" s="203" t="s">
        <v>169</v>
      </c>
      <c r="M6" s="340" t="s">
        <v>163</v>
      </c>
    </row>
    <row r="7" spans="1:13" ht="16.5" thickBot="1" x14ac:dyDescent="0.3">
      <c r="A7" s="413" t="s">
        <v>38</v>
      </c>
      <c r="B7" s="358">
        <v>1962.885</v>
      </c>
      <c r="C7" s="409">
        <v>1983.768</v>
      </c>
      <c r="D7" s="360">
        <v>-1.0526936617588367</v>
      </c>
      <c r="E7" s="361">
        <v>100</v>
      </c>
      <c r="F7" s="362">
        <v>100</v>
      </c>
      <c r="G7" s="143"/>
      <c r="H7" s="413" t="s">
        <v>38</v>
      </c>
      <c r="I7" s="358">
        <v>1845.6110000000001</v>
      </c>
      <c r="J7" s="409">
        <v>1856.0170000000001</v>
      </c>
      <c r="K7" s="360">
        <v>-0.56066296806548377</v>
      </c>
      <c r="L7" s="361">
        <v>100</v>
      </c>
      <c r="M7" s="362">
        <v>100</v>
      </c>
    </row>
    <row r="8" spans="1:13" x14ac:dyDescent="0.25">
      <c r="A8" s="414" t="s">
        <v>11</v>
      </c>
      <c r="B8" s="415"/>
      <c r="C8" s="416"/>
      <c r="D8" s="417"/>
      <c r="E8" s="417"/>
      <c r="F8" s="366"/>
      <c r="G8" s="433"/>
      <c r="H8" s="414" t="s">
        <v>11</v>
      </c>
      <c r="I8" s="415"/>
      <c r="J8" s="416"/>
      <c r="K8" s="417"/>
      <c r="L8" s="417"/>
      <c r="M8" s="366"/>
    </row>
    <row r="9" spans="1:13" x14ac:dyDescent="0.25">
      <c r="A9" s="418" t="s">
        <v>9</v>
      </c>
      <c r="B9" s="369">
        <v>1358.6320000000001</v>
      </c>
      <c r="C9" s="370">
        <v>1385.7139999999999</v>
      </c>
      <c r="D9" s="383">
        <v>-1.9543715369838135</v>
      </c>
      <c r="E9" s="384">
        <v>70.134467236474421</v>
      </c>
      <c r="F9" s="385">
        <v>70.319396018851634</v>
      </c>
      <c r="G9" s="143"/>
      <c r="H9" s="418" t="s">
        <v>9</v>
      </c>
      <c r="I9" s="369">
        <v>1375.8820000000001</v>
      </c>
      <c r="J9" s="370">
        <v>1384.5719999999999</v>
      </c>
      <c r="K9" s="383">
        <v>-0.62763077687544078</v>
      </c>
      <c r="L9" s="384">
        <v>70.960366147216334</v>
      </c>
      <c r="M9" s="385">
        <v>71.093352050440174</v>
      </c>
    </row>
    <row r="10" spans="1:13" x14ac:dyDescent="0.25">
      <c r="A10" s="418" t="s">
        <v>10</v>
      </c>
      <c r="B10" s="419">
        <v>2954.86</v>
      </c>
      <c r="C10" s="370">
        <v>2934.402</v>
      </c>
      <c r="D10" s="374">
        <v>0.69717782362471414</v>
      </c>
      <c r="E10" s="372">
        <v>21.136608110792874</v>
      </c>
      <c r="F10" s="373">
        <v>20.686598696202235</v>
      </c>
      <c r="G10" s="143"/>
      <c r="H10" s="418" t="s">
        <v>10</v>
      </c>
      <c r="I10" s="419">
        <v>2888.2179999999998</v>
      </c>
      <c r="J10" s="370">
        <v>2908.6619999999998</v>
      </c>
      <c r="K10" s="374">
        <v>-0.70286612882486721</v>
      </c>
      <c r="L10" s="372">
        <v>27.775963778985048</v>
      </c>
      <c r="M10" s="373">
        <v>27.624951810971304</v>
      </c>
    </row>
    <row r="11" spans="1:13" x14ac:dyDescent="0.25">
      <c r="A11" s="418" t="s">
        <v>33</v>
      </c>
      <c r="B11" s="419">
        <v>4930.3829999999998</v>
      </c>
      <c r="C11" s="370">
        <v>4935.2259999999997</v>
      </c>
      <c r="D11" s="374">
        <v>-9.8131270989410574E-2</v>
      </c>
      <c r="E11" s="420">
        <v>4.5050766485089273</v>
      </c>
      <c r="F11" s="373">
        <v>4.6109433262282389</v>
      </c>
      <c r="G11" s="143"/>
      <c r="H11" s="418" t="s">
        <v>33</v>
      </c>
      <c r="I11" s="419">
        <v>4268.2439999999997</v>
      </c>
      <c r="J11" s="370">
        <v>4356.8739999999998</v>
      </c>
      <c r="K11" s="374">
        <v>-2.0342566711821393</v>
      </c>
      <c r="L11" s="420">
        <v>1.0099432334873211</v>
      </c>
      <c r="M11" s="373">
        <v>1.0706005877261164</v>
      </c>
    </row>
    <row r="12" spans="1:13" x14ac:dyDescent="0.25">
      <c r="A12" s="418" t="s">
        <v>40</v>
      </c>
      <c r="B12" s="419">
        <v>3549.9189999999999</v>
      </c>
      <c r="C12" s="395">
        <v>3639.97</v>
      </c>
      <c r="D12" s="374">
        <v>-2.4739489611178098</v>
      </c>
      <c r="E12" s="421">
        <v>4.0387003880623471</v>
      </c>
      <c r="F12" s="373">
        <v>4.1600234590294489</v>
      </c>
      <c r="G12" s="143"/>
      <c r="H12" s="418" t="s">
        <v>40</v>
      </c>
      <c r="I12" s="419" t="s">
        <v>39</v>
      </c>
      <c r="J12" s="395" t="s">
        <v>39</v>
      </c>
      <c r="K12" s="374" t="s">
        <v>136</v>
      </c>
      <c r="L12" s="421">
        <v>0.1860264083037875</v>
      </c>
      <c r="M12" s="373">
        <v>0.16246243896256404</v>
      </c>
    </row>
    <row r="13" spans="1:13" ht="16.5" thickBot="1" x14ac:dyDescent="0.3">
      <c r="A13" s="422" t="s">
        <v>83</v>
      </c>
      <c r="B13" s="376">
        <v>10786.008</v>
      </c>
      <c r="C13" s="377">
        <v>10460.433000000001</v>
      </c>
      <c r="D13" s="374">
        <v>3.1124428596789335</v>
      </c>
      <c r="E13" s="423">
        <v>0.18514761616143799</v>
      </c>
      <c r="F13" s="389">
        <v>0.22303849968843478</v>
      </c>
      <c r="G13" s="143"/>
      <c r="H13" s="422" t="s">
        <v>83</v>
      </c>
      <c r="I13" s="376">
        <v>6477.768</v>
      </c>
      <c r="J13" s="377">
        <v>6564.1779999999999</v>
      </c>
      <c r="K13" s="374">
        <v>-1.3163872155812937</v>
      </c>
      <c r="L13" s="423">
        <v>6.7700432007497549E-2</v>
      </c>
      <c r="M13" s="389">
        <v>4.8633111899845559E-2</v>
      </c>
    </row>
    <row r="14" spans="1:13" x14ac:dyDescent="0.25">
      <c r="A14" s="414" t="s">
        <v>12</v>
      </c>
      <c r="B14" s="415"/>
      <c r="C14" s="416"/>
      <c r="D14" s="417"/>
      <c r="E14" s="417"/>
      <c r="F14" s="366"/>
      <c r="G14" s="143"/>
      <c r="H14" s="414" t="s">
        <v>12</v>
      </c>
      <c r="I14" s="415"/>
      <c r="J14" s="416"/>
      <c r="K14" s="417"/>
      <c r="L14" s="417"/>
      <c r="M14" s="366"/>
    </row>
    <row r="15" spans="1:13" x14ac:dyDescent="0.25">
      <c r="A15" s="424" t="s">
        <v>34</v>
      </c>
      <c r="B15" s="369">
        <v>1715.039</v>
      </c>
      <c r="C15" s="370">
        <v>1784.473</v>
      </c>
      <c r="D15" s="383">
        <v>-3.8910087179800406</v>
      </c>
      <c r="E15" s="384">
        <v>11.534679685803487</v>
      </c>
      <c r="F15" s="385">
        <v>11.922740707747366</v>
      </c>
      <c r="G15" s="143"/>
      <c r="H15" s="424" t="s">
        <v>34</v>
      </c>
      <c r="I15" s="369">
        <v>2208.7069999999999</v>
      </c>
      <c r="J15" s="370">
        <v>2203.2649999999999</v>
      </c>
      <c r="K15" s="383">
        <v>0.24699707025709608</v>
      </c>
      <c r="L15" s="384">
        <v>7.293202354537148</v>
      </c>
      <c r="M15" s="385">
        <v>7.8687222838070934</v>
      </c>
    </row>
    <row r="16" spans="1:13" x14ac:dyDescent="0.25">
      <c r="A16" s="424" t="s">
        <v>23</v>
      </c>
      <c r="B16" s="419">
        <v>1271.252</v>
      </c>
      <c r="C16" s="395">
        <v>1287.6389999999999</v>
      </c>
      <c r="D16" s="374">
        <v>-1.2726393034072394</v>
      </c>
      <c r="E16" s="372">
        <v>54.96649659799656</v>
      </c>
      <c r="F16" s="373">
        <v>54.710988533732909</v>
      </c>
      <c r="G16" s="143"/>
      <c r="H16" s="424" t="s">
        <v>23</v>
      </c>
      <c r="I16" s="419">
        <v>1271.6020000000001</v>
      </c>
      <c r="J16" s="395">
        <v>1272.9079999999999</v>
      </c>
      <c r="K16" s="374">
        <v>-0.10259971655452026</v>
      </c>
      <c r="L16" s="372">
        <v>61.648004827186298</v>
      </c>
      <c r="M16" s="373">
        <v>61.029562498829783</v>
      </c>
    </row>
    <row r="17" spans="1:13" x14ac:dyDescent="0.25">
      <c r="A17" s="424" t="s">
        <v>24</v>
      </c>
      <c r="B17" s="419">
        <v>1536.1690000000001</v>
      </c>
      <c r="C17" s="395">
        <v>1539.4780000000001</v>
      </c>
      <c r="D17" s="374">
        <v>-0.21494298716837582</v>
      </c>
      <c r="E17" s="372">
        <v>3.5162926121984892</v>
      </c>
      <c r="F17" s="373">
        <v>3.5127008651627856</v>
      </c>
      <c r="G17" s="143"/>
      <c r="H17" s="424" t="s">
        <v>24</v>
      </c>
      <c r="I17" s="419">
        <v>1487.306</v>
      </c>
      <c r="J17" s="395">
        <v>1508.1310000000001</v>
      </c>
      <c r="K17" s="374">
        <v>-1.3808482154401736</v>
      </c>
      <c r="L17" s="372">
        <v>1.6981596352221981</v>
      </c>
      <c r="M17" s="373">
        <v>1.8651014454068113</v>
      </c>
    </row>
    <row r="18" spans="1:13" x14ac:dyDescent="0.25">
      <c r="A18" s="425" t="s">
        <v>25</v>
      </c>
      <c r="B18" s="419" t="s">
        <v>39</v>
      </c>
      <c r="C18" s="395" t="s">
        <v>39</v>
      </c>
      <c r="D18" s="374" t="s">
        <v>136</v>
      </c>
      <c r="E18" s="372">
        <v>7.3420606408846095E-2</v>
      </c>
      <c r="F18" s="373">
        <v>5.4315650571536159E-2</v>
      </c>
      <c r="G18" s="143"/>
      <c r="H18" s="425" t="s">
        <v>25</v>
      </c>
      <c r="I18" s="419">
        <v>1900.9570000000001</v>
      </c>
      <c r="J18" s="395">
        <v>1845.5239999999999</v>
      </c>
      <c r="K18" s="374">
        <v>3.0036455770827266</v>
      </c>
      <c r="L18" s="372">
        <v>0.31565005466959661</v>
      </c>
      <c r="M18" s="373">
        <v>0.31316267415863036</v>
      </c>
    </row>
    <row r="19" spans="1:13" ht="16.5" thickBot="1" x14ac:dyDescent="0.3">
      <c r="A19" s="426" t="s">
        <v>22</v>
      </c>
      <c r="B19" s="419" t="s">
        <v>39</v>
      </c>
      <c r="C19" s="395" t="s">
        <v>39</v>
      </c>
      <c r="D19" s="374" t="s">
        <v>136</v>
      </c>
      <c r="E19" s="372">
        <v>4.357773406703537E-2</v>
      </c>
      <c r="F19" s="373">
        <v>0.11865026163704483</v>
      </c>
      <c r="G19" s="143"/>
      <c r="H19" s="426" t="s">
        <v>22</v>
      </c>
      <c r="I19" s="419" t="s">
        <v>39</v>
      </c>
      <c r="J19" s="395" t="s">
        <v>39</v>
      </c>
      <c r="K19" s="374" t="s">
        <v>136</v>
      </c>
      <c r="L19" s="372">
        <v>5.3492756010980989E-3</v>
      </c>
      <c r="M19" s="373">
        <v>1.6803148237853845E-2</v>
      </c>
    </row>
    <row r="20" spans="1:13" x14ac:dyDescent="0.25">
      <c r="A20" s="414" t="s">
        <v>10</v>
      </c>
      <c r="B20" s="415"/>
      <c r="C20" s="416"/>
      <c r="D20" s="417"/>
      <c r="E20" s="417"/>
      <c r="F20" s="366"/>
      <c r="G20" s="143"/>
      <c r="H20" s="414" t="s">
        <v>10</v>
      </c>
      <c r="I20" s="415"/>
      <c r="J20" s="416"/>
      <c r="K20" s="417"/>
      <c r="L20" s="417"/>
      <c r="M20" s="366"/>
    </row>
    <row r="21" spans="1:13" x14ac:dyDescent="0.25">
      <c r="A21" s="424" t="s">
        <v>34</v>
      </c>
      <c r="B21" s="369">
        <v>3052.13</v>
      </c>
      <c r="C21" s="370">
        <v>3059.875</v>
      </c>
      <c r="D21" s="383">
        <v>-0.25311491482494841</v>
      </c>
      <c r="E21" s="384">
        <v>10.901132937080472</v>
      </c>
      <c r="F21" s="385">
        <v>9.3800129513391752</v>
      </c>
      <c r="G21" s="143"/>
      <c r="H21" s="424" t="s">
        <v>34</v>
      </c>
      <c r="I21" s="369">
        <v>3148.2820000000002</v>
      </c>
      <c r="J21" s="370">
        <v>3121.8609999999999</v>
      </c>
      <c r="K21" s="383">
        <v>0.84632211363671472</v>
      </c>
      <c r="L21" s="384">
        <v>8.0090210183736907</v>
      </c>
      <c r="M21" s="385">
        <v>8.4626415605227798</v>
      </c>
    </row>
    <row r="22" spans="1:13" ht="15.75" customHeight="1" x14ac:dyDescent="0.25">
      <c r="A22" s="425" t="s">
        <v>23</v>
      </c>
      <c r="B22" s="419">
        <v>2753.94</v>
      </c>
      <c r="C22" s="395">
        <v>2739.86</v>
      </c>
      <c r="D22" s="374">
        <v>0.51389487054082783</v>
      </c>
      <c r="E22" s="372">
        <v>9.0878791735393492</v>
      </c>
      <c r="F22" s="373">
        <v>10.180241321436466</v>
      </c>
      <c r="G22" s="143"/>
      <c r="H22" s="425" t="s">
        <v>23</v>
      </c>
      <c r="I22" s="419">
        <v>2869.7179999999998</v>
      </c>
      <c r="J22" s="395">
        <v>2927.5590000000002</v>
      </c>
      <c r="K22" s="374">
        <v>-1.9757415649010097</v>
      </c>
      <c r="L22" s="372">
        <v>15.027270607014398</v>
      </c>
      <c r="M22" s="373">
        <v>14.647496354917056</v>
      </c>
    </row>
    <row r="23" spans="1:13" x14ac:dyDescent="0.25">
      <c r="A23" s="425" t="s">
        <v>24</v>
      </c>
      <c r="B23" s="419">
        <v>3193.2840000000001</v>
      </c>
      <c r="C23" s="395">
        <v>3157.473</v>
      </c>
      <c r="D23" s="374">
        <v>1.1341664679317969</v>
      </c>
      <c r="E23" s="372">
        <v>0.90967207282584905</v>
      </c>
      <c r="F23" s="373">
        <v>0.86211933226183024</v>
      </c>
      <c r="G23" s="143"/>
      <c r="H23" s="425" t="s">
        <v>24</v>
      </c>
      <c r="I23" s="419">
        <v>2338.3220000000001</v>
      </c>
      <c r="J23" s="395">
        <v>2279.4810000000002</v>
      </c>
      <c r="K23" s="374">
        <v>2.5813332069887793</v>
      </c>
      <c r="L23" s="372">
        <v>3.2184237610542779</v>
      </c>
      <c r="M23" s="373">
        <v>3.3566449009886492</v>
      </c>
    </row>
    <row r="24" spans="1:13" x14ac:dyDescent="0.25">
      <c r="A24" s="425" t="s">
        <v>25</v>
      </c>
      <c r="B24" s="419" t="s">
        <v>39</v>
      </c>
      <c r="C24" s="395" t="s">
        <v>39</v>
      </c>
      <c r="D24" s="400" t="s">
        <v>136</v>
      </c>
      <c r="E24" s="372">
        <v>2.4781554794747825E-3</v>
      </c>
      <c r="F24" s="373">
        <v>2.2214990008808245E-4</v>
      </c>
      <c r="G24" s="143"/>
      <c r="H24" s="425" t="s">
        <v>25</v>
      </c>
      <c r="I24" s="419" t="s">
        <v>31</v>
      </c>
      <c r="J24" s="395" t="s">
        <v>31</v>
      </c>
      <c r="K24" s="400" t="s">
        <v>31</v>
      </c>
      <c r="L24" s="372" t="s">
        <v>31</v>
      </c>
      <c r="M24" s="373" t="s">
        <v>31</v>
      </c>
    </row>
    <row r="25" spans="1:13" ht="16.5" thickBot="1" x14ac:dyDescent="0.3">
      <c r="A25" s="426" t="s">
        <v>22</v>
      </c>
      <c r="B25" s="419">
        <v>5282.1729999999998</v>
      </c>
      <c r="C25" s="395">
        <v>5247.7280000000001</v>
      </c>
      <c r="D25" s="374">
        <v>0.65637929404877138</v>
      </c>
      <c r="E25" s="372">
        <v>0.235445771867727</v>
      </c>
      <c r="F25" s="373">
        <v>0.26400294126467716</v>
      </c>
      <c r="G25" s="143"/>
      <c r="H25" s="426" t="s">
        <v>22</v>
      </c>
      <c r="I25" s="419">
        <v>2865.1660000000002</v>
      </c>
      <c r="J25" s="395">
        <v>2935.3690000000001</v>
      </c>
      <c r="K25" s="374">
        <v>-2.3916243579597647</v>
      </c>
      <c r="L25" s="372">
        <v>1.5212483925426818</v>
      </c>
      <c r="M25" s="373">
        <v>1.1581689945428175</v>
      </c>
    </row>
    <row r="26" spans="1:13" x14ac:dyDescent="0.25">
      <c r="A26" s="414" t="s">
        <v>33</v>
      </c>
      <c r="B26" s="415"/>
      <c r="C26" s="416"/>
      <c r="D26" s="417"/>
      <c r="E26" s="417"/>
      <c r="F26" s="366"/>
      <c r="G26" s="143"/>
      <c r="H26" s="414" t="s">
        <v>33</v>
      </c>
      <c r="I26" s="415"/>
      <c r="J26" s="416"/>
      <c r="K26" s="417"/>
      <c r="L26" s="417"/>
      <c r="M26" s="366"/>
    </row>
    <row r="27" spans="1:13" x14ac:dyDescent="0.25">
      <c r="A27" s="424" t="s">
        <v>34</v>
      </c>
      <c r="B27" s="369">
        <v>5060.2690000000002</v>
      </c>
      <c r="C27" s="370">
        <v>5057.2550000000001</v>
      </c>
      <c r="D27" s="383">
        <v>5.9597548472444514E-2</v>
      </c>
      <c r="E27" s="384">
        <v>0.94077502422501991</v>
      </c>
      <c r="F27" s="385">
        <v>1.0940882579338058</v>
      </c>
      <c r="G27" s="143"/>
      <c r="H27" s="424" t="s">
        <v>34</v>
      </c>
      <c r="I27" s="369" t="s">
        <v>39</v>
      </c>
      <c r="J27" s="370" t="s">
        <v>39</v>
      </c>
      <c r="K27" s="383" t="s">
        <v>136</v>
      </c>
      <c r="L27" s="384">
        <v>0.13694145538811134</v>
      </c>
      <c r="M27" s="385">
        <v>0.21123957784730546</v>
      </c>
    </row>
    <row r="28" spans="1:13" x14ac:dyDescent="0.25">
      <c r="A28" s="425" t="s">
        <v>23</v>
      </c>
      <c r="B28" s="419">
        <v>4707.9380000000001</v>
      </c>
      <c r="C28" s="395">
        <v>4898.6040000000003</v>
      </c>
      <c r="D28" s="374">
        <v>-3.8922517517235558</v>
      </c>
      <c r="E28" s="372">
        <v>2.7575780104443752</v>
      </c>
      <c r="F28" s="373">
        <v>2.6400516276367805</v>
      </c>
      <c r="G28" s="143"/>
      <c r="H28" s="425" t="s">
        <v>23</v>
      </c>
      <c r="I28" s="419" t="s">
        <v>39</v>
      </c>
      <c r="J28" s="395" t="s">
        <v>39</v>
      </c>
      <c r="K28" s="374" t="s">
        <v>136</v>
      </c>
      <c r="L28" s="372">
        <v>0.73606032271109845</v>
      </c>
      <c r="M28" s="373">
        <v>0.72973672347250973</v>
      </c>
    </row>
    <row r="29" spans="1:13" x14ac:dyDescent="0.25">
      <c r="A29" s="425" t="s">
        <v>24</v>
      </c>
      <c r="B29" s="427">
        <v>4780.9970000000003</v>
      </c>
      <c r="C29" s="428">
        <v>4795.0510000000004</v>
      </c>
      <c r="D29" s="374">
        <v>-0.2930938586471778</v>
      </c>
      <c r="E29" s="372">
        <v>0.53691968634112097</v>
      </c>
      <c r="F29" s="373">
        <v>0.63201646575059456</v>
      </c>
      <c r="G29" s="143"/>
      <c r="H29" s="425" t="s">
        <v>24</v>
      </c>
      <c r="I29" s="427" t="s">
        <v>39</v>
      </c>
      <c r="J29" s="428" t="s">
        <v>39</v>
      </c>
      <c r="K29" s="374" t="s">
        <v>136</v>
      </c>
      <c r="L29" s="372">
        <v>0.13694145538811134</v>
      </c>
      <c r="M29" s="373">
        <v>0.12962428640630108</v>
      </c>
    </row>
    <row r="30" spans="1:13" x14ac:dyDescent="0.25">
      <c r="A30" s="429" t="s">
        <v>25</v>
      </c>
      <c r="B30" s="427" t="s">
        <v>31</v>
      </c>
      <c r="C30" s="428" t="s">
        <v>31</v>
      </c>
      <c r="D30" s="400" t="s">
        <v>31</v>
      </c>
      <c r="E30" s="372" t="s">
        <v>31</v>
      </c>
      <c r="F30" s="373" t="s">
        <v>31</v>
      </c>
      <c r="G30" s="143"/>
      <c r="H30" s="429" t="s">
        <v>25</v>
      </c>
      <c r="I30" s="427" t="s">
        <v>31</v>
      </c>
      <c r="J30" s="428" t="s">
        <v>31</v>
      </c>
      <c r="K30" s="400" t="s">
        <v>31</v>
      </c>
      <c r="L30" s="372" t="s">
        <v>31</v>
      </c>
      <c r="M30" s="373" t="s">
        <v>31</v>
      </c>
    </row>
    <row r="31" spans="1:13" ht="16.5" thickBot="1" x14ac:dyDescent="0.3">
      <c r="A31" s="430" t="s">
        <v>22</v>
      </c>
      <c r="B31" s="431" t="s">
        <v>39</v>
      </c>
      <c r="C31" s="432">
        <v>5146.7139999999999</v>
      </c>
      <c r="D31" s="378" t="s">
        <v>136</v>
      </c>
      <c r="E31" s="379">
        <v>0.26980392749841126</v>
      </c>
      <c r="F31" s="380">
        <v>0.24478697490705803</v>
      </c>
      <c r="G31" s="143"/>
      <c r="H31" s="430" t="s">
        <v>22</v>
      </c>
      <c r="I31" s="431" t="s">
        <v>31</v>
      </c>
      <c r="J31" s="432" t="s">
        <v>31</v>
      </c>
      <c r="K31" s="378" t="s">
        <v>31</v>
      </c>
      <c r="L31" s="379" t="s">
        <v>31</v>
      </c>
      <c r="M31" s="380" t="s">
        <v>31</v>
      </c>
    </row>
    <row r="32" spans="1:13" x14ac:dyDescent="0.25">
      <c r="A32" s="414" t="s">
        <v>40</v>
      </c>
      <c r="B32" s="415"/>
      <c r="C32" s="416"/>
      <c r="D32" s="417"/>
      <c r="E32" s="417"/>
      <c r="F32" s="366"/>
      <c r="G32" s="143"/>
      <c r="H32" s="414" t="s">
        <v>40</v>
      </c>
      <c r="I32" s="415"/>
      <c r="J32" s="416"/>
      <c r="K32" s="417"/>
      <c r="L32" s="417"/>
      <c r="M32" s="366"/>
    </row>
    <row r="33" spans="1:13" x14ac:dyDescent="0.25">
      <c r="A33" s="424" t="s">
        <v>34</v>
      </c>
      <c r="B33" s="369">
        <v>5779.9359999999997</v>
      </c>
      <c r="C33" s="370">
        <v>4884.4979999999996</v>
      </c>
      <c r="D33" s="383">
        <v>18.332242126007632</v>
      </c>
      <c r="E33" s="384">
        <v>0.55075955465445903</v>
      </c>
      <c r="F33" s="385">
        <v>0.84634668935557655</v>
      </c>
      <c r="G33" s="143"/>
      <c r="H33" s="424" t="s">
        <v>34</v>
      </c>
      <c r="I33" s="369" t="s">
        <v>39</v>
      </c>
      <c r="J33" s="370" t="s">
        <v>39</v>
      </c>
      <c r="K33" s="383" t="s">
        <v>136</v>
      </c>
      <c r="L33" s="384">
        <v>1.0612962792578628E-2</v>
      </c>
      <c r="M33" s="385">
        <v>8.7376370836840002E-3</v>
      </c>
    </row>
    <row r="34" spans="1:13" x14ac:dyDescent="0.25">
      <c r="A34" s="425" t="s">
        <v>23</v>
      </c>
      <c r="B34" s="369">
        <v>5344.3040000000001</v>
      </c>
      <c r="C34" s="370">
        <v>4867.1660000000002</v>
      </c>
      <c r="D34" s="374">
        <v>9.8031996443104656</v>
      </c>
      <c r="E34" s="372">
        <v>1.6061387691463762</v>
      </c>
      <c r="F34" s="373">
        <v>1.7194846566617756</v>
      </c>
      <c r="G34" s="143"/>
      <c r="H34" s="425" t="s">
        <v>23</v>
      </c>
      <c r="I34" s="369" t="s">
        <v>39</v>
      </c>
      <c r="J34" s="370" t="s">
        <v>39</v>
      </c>
      <c r="K34" s="374" t="s">
        <v>136</v>
      </c>
      <c r="L34" s="372">
        <v>0.10672874679310929</v>
      </c>
      <c r="M34" s="373">
        <v>7.585421204516879E-2</v>
      </c>
    </row>
    <row r="35" spans="1:13" x14ac:dyDescent="0.25">
      <c r="A35" s="425" t="s">
        <v>24</v>
      </c>
      <c r="B35" s="369">
        <v>3616.8380000000002</v>
      </c>
      <c r="C35" s="370">
        <v>3360.9589999999998</v>
      </c>
      <c r="D35" s="374">
        <v>7.61327347343423</v>
      </c>
      <c r="E35" s="372">
        <v>0.42607473192868117</v>
      </c>
      <c r="F35" s="373">
        <v>0.50963408579206992</v>
      </c>
      <c r="G35" s="143"/>
      <c r="H35" s="425" t="s">
        <v>24</v>
      </c>
      <c r="I35" s="369" t="s">
        <v>39</v>
      </c>
      <c r="J35" s="370" t="s">
        <v>39</v>
      </c>
      <c r="K35" s="374" t="s">
        <v>136</v>
      </c>
      <c r="L35" s="372">
        <v>6.7572049393071182E-2</v>
      </c>
      <c r="M35" s="373">
        <v>7.585421204516879E-2</v>
      </c>
    </row>
    <row r="36" spans="1:13" x14ac:dyDescent="0.25">
      <c r="A36" s="429" t="s">
        <v>25</v>
      </c>
      <c r="B36" s="369" t="s">
        <v>31</v>
      </c>
      <c r="C36" s="370" t="s">
        <v>31</v>
      </c>
      <c r="D36" s="400" t="s">
        <v>31</v>
      </c>
      <c r="E36" s="372" t="s">
        <v>31</v>
      </c>
      <c r="F36" s="373" t="s">
        <v>31</v>
      </c>
      <c r="G36" s="143"/>
      <c r="H36" s="429" t="s">
        <v>25</v>
      </c>
      <c r="I36" s="369" t="s">
        <v>31</v>
      </c>
      <c r="J36" s="370" t="s">
        <v>31</v>
      </c>
      <c r="K36" s="400" t="s">
        <v>31</v>
      </c>
      <c r="L36" s="372" t="s">
        <v>31</v>
      </c>
      <c r="M36" s="373" t="s">
        <v>31</v>
      </c>
    </row>
    <row r="37" spans="1:13" ht="16.5" thickBot="1" x14ac:dyDescent="0.3">
      <c r="A37" s="430" t="s">
        <v>22</v>
      </c>
      <c r="B37" s="376" t="s">
        <v>39</v>
      </c>
      <c r="C37" s="377" t="s">
        <v>39</v>
      </c>
      <c r="D37" s="378" t="s">
        <v>136</v>
      </c>
      <c r="E37" s="379">
        <v>1.4557273323328306</v>
      </c>
      <c r="F37" s="380">
        <v>1.0845580272200273</v>
      </c>
      <c r="G37" s="143"/>
      <c r="H37" s="430" t="s">
        <v>22</v>
      </c>
      <c r="I37" s="376" t="s">
        <v>39</v>
      </c>
      <c r="J37" s="377" t="s">
        <v>39</v>
      </c>
      <c r="K37" s="378" t="s">
        <v>136</v>
      </c>
      <c r="L37" s="379">
        <v>1.1126493250284046E-3</v>
      </c>
      <c r="M37" s="380">
        <v>2.0163777885424611E-3</v>
      </c>
    </row>
    <row r="38" spans="1:13" x14ac:dyDescent="0.25">
      <c r="A38" s="529"/>
      <c r="B38" s="208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V38" sqref="V38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J9" sqref="J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P23" sqref="P23"/>
    </sheetView>
  </sheetViews>
  <sheetFormatPr defaultColWidth="9.140625" defaultRowHeight="12.75" x14ac:dyDescent="0.2"/>
  <cols>
    <col min="1" max="1" width="8.85546875" style="449" customWidth="1"/>
    <col min="2" max="2" width="53.28515625" style="449" customWidth="1"/>
    <col min="3" max="17" width="13.7109375" style="449" bestFit="1" customWidth="1"/>
    <col min="18" max="18" width="12.28515625" style="449" customWidth="1"/>
    <col min="19" max="20" width="11.140625" style="449" customWidth="1"/>
    <col min="21" max="16384" width="9.140625" style="449"/>
  </cols>
  <sheetData>
    <row r="1" spans="1:12" ht="21" x14ac:dyDescent="0.2">
      <c r="A1" s="434" t="s">
        <v>160</v>
      </c>
    </row>
    <row r="3" spans="1:12" s="441" customFormat="1" ht="19.5" thickBot="1" x14ac:dyDescent="0.25">
      <c r="A3" s="437" t="s">
        <v>144</v>
      </c>
      <c r="H3" s="442"/>
      <c r="I3" s="442"/>
    </row>
    <row r="4" spans="1:12" s="441" customFormat="1" ht="16.5" thickBot="1" x14ac:dyDescent="0.25">
      <c r="A4" s="450"/>
      <c r="B4" s="451"/>
      <c r="C4" s="211" t="s">
        <v>41</v>
      </c>
      <c r="D4" s="252"/>
      <c r="E4" s="211"/>
      <c r="F4" s="253"/>
      <c r="G4" s="212" t="s">
        <v>42</v>
      </c>
      <c r="H4" s="211"/>
      <c r="I4" s="211"/>
      <c r="J4" s="254"/>
      <c r="K4" s="213" t="s">
        <v>43</v>
      </c>
      <c r="L4" s="253"/>
    </row>
    <row r="5" spans="1:12" s="441" customFormat="1" ht="15.75" x14ac:dyDescent="0.2">
      <c r="A5" s="452" t="s">
        <v>44</v>
      </c>
      <c r="B5" s="453" t="s">
        <v>45</v>
      </c>
      <c r="C5" s="255" t="s">
        <v>46</v>
      </c>
      <c r="D5" s="256"/>
      <c r="E5" s="257" t="s">
        <v>47</v>
      </c>
      <c r="F5" s="256"/>
      <c r="G5" s="257" t="s">
        <v>46</v>
      </c>
      <c r="H5" s="256"/>
      <c r="I5" s="257" t="s">
        <v>47</v>
      </c>
      <c r="J5" s="258"/>
      <c r="K5" s="259" t="s">
        <v>46</v>
      </c>
      <c r="L5" s="256"/>
    </row>
    <row r="6" spans="1:12" s="441" customFormat="1" ht="16.5" thickBot="1" x14ac:dyDescent="0.25">
      <c r="A6" s="454"/>
      <c r="B6" s="455"/>
      <c r="C6" s="456" t="s">
        <v>170</v>
      </c>
      <c r="D6" s="457" t="s">
        <v>171</v>
      </c>
      <c r="E6" s="456" t="s">
        <v>170</v>
      </c>
      <c r="F6" s="457" t="s">
        <v>171</v>
      </c>
      <c r="G6" s="456" t="s">
        <v>170</v>
      </c>
      <c r="H6" s="457" t="s">
        <v>171</v>
      </c>
      <c r="I6" s="456" t="s">
        <v>170</v>
      </c>
      <c r="J6" s="457" t="s">
        <v>171</v>
      </c>
      <c r="K6" s="456" t="s">
        <v>170</v>
      </c>
      <c r="L6" s="457" t="s">
        <v>171</v>
      </c>
    </row>
    <row r="7" spans="1:12" s="441" customFormat="1" ht="16.5" thickBot="1" x14ac:dyDescent="0.25">
      <c r="A7" s="458"/>
      <c r="B7" s="260" t="s">
        <v>93</v>
      </c>
      <c r="C7" s="214">
        <v>632900.65700000001</v>
      </c>
      <c r="D7" s="215">
        <v>690544.91500000004</v>
      </c>
      <c r="E7" s="216">
        <v>1008451.5449999999</v>
      </c>
      <c r="F7" s="217">
        <v>1183149.794</v>
      </c>
      <c r="G7" s="216">
        <v>1459078.983</v>
      </c>
      <c r="H7" s="218">
        <v>1614601.2590000001</v>
      </c>
      <c r="I7" s="216">
        <v>2581471.7879999997</v>
      </c>
      <c r="J7" s="218">
        <v>3119181.3040000005</v>
      </c>
      <c r="K7" s="219">
        <v>-826178.326</v>
      </c>
      <c r="L7" s="217">
        <v>-924056.34400000004</v>
      </c>
    </row>
    <row r="8" spans="1:12" s="441" customFormat="1" ht="16.5" thickBot="1" x14ac:dyDescent="0.25">
      <c r="A8" s="542" t="s">
        <v>48</v>
      </c>
      <c r="B8" s="543"/>
      <c r="C8" s="220"/>
      <c r="D8" s="220"/>
      <c r="E8" s="220"/>
      <c r="F8" s="220"/>
      <c r="G8" s="220"/>
      <c r="H8" s="220"/>
      <c r="I8" s="220"/>
      <c r="J8" s="220"/>
      <c r="K8" s="221"/>
      <c r="L8" s="222"/>
    </row>
    <row r="9" spans="1:12" s="441" customFormat="1" ht="15.75" x14ac:dyDescent="0.2">
      <c r="A9" s="261" t="s">
        <v>49</v>
      </c>
      <c r="B9" s="262" t="s">
        <v>50</v>
      </c>
      <c r="C9" s="223">
        <v>159963.25899999999</v>
      </c>
      <c r="D9" s="224">
        <v>180231.022</v>
      </c>
      <c r="E9" s="223">
        <v>198298.28399999999</v>
      </c>
      <c r="F9" s="224">
        <v>211882.378</v>
      </c>
      <c r="G9" s="223">
        <v>34130.555</v>
      </c>
      <c r="H9" s="225">
        <v>34254.343000000001</v>
      </c>
      <c r="I9" s="226">
        <v>36862.983</v>
      </c>
      <c r="J9" s="227">
        <v>30801.967000000001</v>
      </c>
      <c r="K9" s="228">
        <v>125832.704</v>
      </c>
      <c r="L9" s="229">
        <v>145976.67899999997</v>
      </c>
    </row>
    <row r="10" spans="1:12" s="441" customFormat="1" ht="15.75" x14ac:dyDescent="0.2">
      <c r="A10" s="263" t="s">
        <v>51</v>
      </c>
      <c r="B10" s="264" t="s">
        <v>122</v>
      </c>
      <c r="C10" s="230">
        <v>141596.88399999999</v>
      </c>
      <c r="D10" s="231">
        <v>152865.23499999999</v>
      </c>
      <c r="E10" s="232">
        <v>185812.09599999999</v>
      </c>
      <c r="F10" s="231">
        <v>198161.859</v>
      </c>
      <c r="G10" s="233">
        <v>13955.677</v>
      </c>
      <c r="H10" s="231">
        <v>14501.067999999999</v>
      </c>
      <c r="I10" s="233">
        <v>17466.482</v>
      </c>
      <c r="J10" s="234">
        <v>19232.560000000001</v>
      </c>
      <c r="K10" s="235">
        <v>127641.20699999999</v>
      </c>
      <c r="L10" s="236">
        <v>138364.16699999999</v>
      </c>
    </row>
    <row r="11" spans="1:12" s="441" customFormat="1" ht="15.75" x14ac:dyDescent="0.2">
      <c r="A11" s="265" t="s">
        <v>52</v>
      </c>
      <c r="B11" s="264" t="s">
        <v>123</v>
      </c>
      <c r="C11" s="237">
        <v>18366.375</v>
      </c>
      <c r="D11" s="231">
        <v>27365.787</v>
      </c>
      <c r="E11" s="238">
        <v>12486.188</v>
      </c>
      <c r="F11" s="231">
        <v>13720.519</v>
      </c>
      <c r="G11" s="233">
        <v>20174.878000000001</v>
      </c>
      <c r="H11" s="231">
        <v>19753.275000000001</v>
      </c>
      <c r="I11" s="233">
        <v>19396.501</v>
      </c>
      <c r="J11" s="234">
        <v>11569.406999999999</v>
      </c>
      <c r="K11" s="239">
        <v>-1808.5030000000006</v>
      </c>
      <c r="L11" s="231">
        <v>7612.5119999999988</v>
      </c>
    </row>
    <row r="12" spans="1:12" s="441" customFormat="1" ht="30" x14ac:dyDescent="0.2">
      <c r="A12" s="266" t="s">
        <v>53</v>
      </c>
      <c r="B12" s="267" t="s">
        <v>54</v>
      </c>
      <c r="C12" s="240">
        <v>71504.391000000003</v>
      </c>
      <c r="D12" s="236">
        <v>49989.629000000001</v>
      </c>
      <c r="E12" s="241">
        <v>103139.36599999999</v>
      </c>
      <c r="F12" s="236">
        <v>83002.398000000001</v>
      </c>
      <c r="G12" s="223">
        <v>1007233.73</v>
      </c>
      <c r="H12" s="236">
        <v>1083607.4779999999</v>
      </c>
      <c r="I12" s="223">
        <v>1912857.291</v>
      </c>
      <c r="J12" s="242">
        <v>2158369.8620000002</v>
      </c>
      <c r="K12" s="235">
        <v>-935729.33899999992</v>
      </c>
      <c r="L12" s="236">
        <v>-1033617.8489999999</v>
      </c>
    </row>
    <row r="13" spans="1:12" s="441" customFormat="1" ht="15.75" x14ac:dyDescent="0.2">
      <c r="A13" s="268" t="s">
        <v>55</v>
      </c>
      <c r="B13" s="269" t="s">
        <v>56</v>
      </c>
      <c r="C13" s="243">
        <v>6006.3720000000003</v>
      </c>
      <c r="D13" s="244">
        <v>32118.359</v>
      </c>
      <c r="E13" s="238">
        <v>16622.207999999999</v>
      </c>
      <c r="F13" s="244">
        <v>98083.06</v>
      </c>
      <c r="G13" s="233">
        <v>90285.187999999995</v>
      </c>
      <c r="H13" s="231">
        <v>119205.587</v>
      </c>
      <c r="I13" s="245">
        <v>340881.402</v>
      </c>
      <c r="J13" s="234">
        <v>485512.228</v>
      </c>
      <c r="K13" s="239">
        <v>-84278.815999999992</v>
      </c>
      <c r="L13" s="231">
        <v>-87087.228000000003</v>
      </c>
    </row>
    <row r="14" spans="1:12" s="441" customFormat="1" ht="30.75" thickBot="1" x14ac:dyDescent="0.25">
      <c r="A14" s="270" t="s">
        <v>57</v>
      </c>
      <c r="B14" s="271" t="s">
        <v>58</v>
      </c>
      <c r="C14" s="246">
        <v>165685.71799999999</v>
      </c>
      <c r="D14" s="247">
        <v>195706.34100000001</v>
      </c>
      <c r="E14" s="248">
        <v>498440.75400000002</v>
      </c>
      <c r="F14" s="247">
        <v>587101.92599999998</v>
      </c>
      <c r="G14" s="248">
        <v>10180.299999999999</v>
      </c>
      <c r="H14" s="247">
        <v>39565.875</v>
      </c>
      <c r="I14" s="248">
        <v>30729.490999999998</v>
      </c>
      <c r="J14" s="249">
        <v>153210.10999999999</v>
      </c>
      <c r="K14" s="250">
        <v>155505.41800000001</v>
      </c>
      <c r="L14" s="247">
        <v>156140.46599999999</v>
      </c>
    </row>
    <row r="15" spans="1:12" s="441" customFormat="1" ht="15.75" x14ac:dyDescent="0.2">
      <c r="A15" s="542" t="s">
        <v>59</v>
      </c>
      <c r="B15" s="543"/>
      <c r="C15" s="220"/>
      <c r="D15" s="220"/>
      <c r="E15" s="220"/>
      <c r="F15" s="220"/>
      <c r="G15" s="220"/>
      <c r="H15" s="220"/>
      <c r="I15" s="220"/>
      <c r="J15" s="220"/>
      <c r="K15" s="220"/>
      <c r="L15" s="251"/>
    </row>
    <row r="16" spans="1:12" s="441" customFormat="1" ht="30.75" thickBot="1" x14ac:dyDescent="0.25">
      <c r="A16" s="270" t="s">
        <v>60</v>
      </c>
      <c r="B16" s="271" t="s">
        <v>61</v>
      </c>
      <c r="C16" s="246">
        <v>229740.91699999999</v>
      </c>
      <c r="D16" s="330">
        <v>232499.56400000001</v>
      </c>
      <c r="E16" s="248">
        <v>191950.93299999999</v>
      </c>
      <c r="F16" s="247">
        <v>203080.03200000001</v>
      </c>
      <c r="G16" s="248">
        <v>317249.21000000002</v>
      </c>
      <c r="H16" s="247">
        <v>337967.97600000002</v>
      </c>
      <c r="I16" s="248">
        <v>260140.62100000001</v>
      </c>
      <c r="J16" s="249">
        <v>291287.13699999999</v>
      </c>
      <c r="K16" s="250">
        <v>-87508.293000000034</v>
      </c>
      <c r="L16" s="247">
        <v>-105468.41200000001</v>
      </c>
    </row>
    <row r="17" spans="1:12" s="441" customFormat="1" ht="15.75" x14ac:dyDescent="0.2">
      <c r="A17" s="459" t="s">
        <v>105</v>
      </c>
      <c r="B17" s="460"/>
      <c r="C17" s="461"/>
      <c r="D17" s="461"/>
      <c r="E17" s="461"/>
      <c r="F17" s="461"/>
      <c r="G17" s="461"/>
      <c r="H17" s="461"/>
      <c r="I17" s="461"/>
      <c r="J17" s="461"/>
      <c r="K17" s="461"/>
      <c r="L17" s="461"/>
    </row>
    <row r="18" spans="1:12" s="448" customFormat="1" ht="8.25" customHeight="1" thickBot="1" x14ac:dyDescent="0.25"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</row>
    <row r="19" spans="1:12" ht="15.75" thickBot="1" x14ac:dyDescent="0.25">
      <c r="A19" s="450"/>
      <c r="B19" s="451"/>
      <c r="C19" s="211" t="s">
        <v>41</v>
      </c>
      <c r="D19" s="252"/>
      <c r="E19" s="211"/>
      <c r="F19" s="253"/>
      <c r="G19" s="212" t="s">
        <v>42</v>
      </c>
      <c r="H19" s="211"/>
      <c r="I19" s="211"/>
      <c r="J19" s="254"/>
      <c r="K19" s="213" t="s">
        <v>43</v>
      </c>
      <c r="L19" s="253"/>
    </row>
    <row r="20" spans="1:12" ht="15" x14ac:dyDescent="0.2">
      <c r="A20" s="452" t="s">
        <v>44</v>
      </c>
      <c r="B20" s="453" t="s">
        <v>45</v>
      </c>
      <c r="C20" s="255" t="s">
        <v>46</v>
      </c>
      <c r="D20" s="256"/>
      <c r="E20" s="257" t="s">
        <v>47</v>
      </c>
      <c r="F20" s="256"/>
      <c r="G20" s="257" t="s">
        <v>46</v>
      </c>
      <c r="H20" s="256"/>
      <c r="I20" s="257" t="s">
        <v>47</v>
      </c>
      <c r="J20" s="258"/>
      <c r="K20" s="259" t="s">
        <v>46</v>
      </c>
      <c r="L20" s="256"/>
    </row>
    <row r="21" spans="1:12" ht="15.75" thickBot="1" x14ac:dyDescent="0.25">
      <c r="A21" s="454"/>
      <c r="B21" s="455"/>
      <c r="C21" s="456" t="s">
        <v>158</v>
      </c>
      <c r="D21" s="457" t="s">
        <v>159</v>
      </c>
      <c r="E21" s="456" t="s">
        <v>158</v>
      </c>
      <c r="F21" s="457" t="s">
        <v>159</v>
      </c>
      <c r="G21" s="456" t="s">
        <v>158</v>
      </c>
      <c r="H21" s="457" t="s">
        <v>159</v>
      </c>
      <c r="I21" s="456" t="s">
        <v>158</v>
      </c>
      <c r="J21" s="457" t="s">
        <v>159</v>
      </c>
      <c r="K21" s="456" t="s">
        <v>158</v>
      </c>
      <c r="L21" s="457" t="s">
        <v>159</v>
      </c>
    </row>
    <row r="22" spans="1:12" ht="15.75" thickBot="1" x14ac:dyDescent="0.25">
      <c r="A22" s="458"/>
      <c r="B22" s="260" t="s">
        <v>93</v>
      </c>
      <c r="C22" s="214">
        <v>613047.30599999998</v>
      </c>
      <c r="D22" s="215">
        <v>849337.22600000002</v>
      </c>
      <c r="E22" s="216">
        <v>1267906.939</v>
      </c>
      <c r="F22" s="217">
        <v>1355042.3959999999</v>
      </c>
      <c r="G22" s="216">
        <v>1635870.2579999999</v>
      </c>
      <c r="H22" s="218">
        <v>2063930.7520000001</v>
      </c>
      <c r="I22" s="216">
        <v>3482283.5559999999</v>
      </c>
      <c r="J22" s="218">
        <v>3678444.71</v>
      </c>
      <c r="K22" s="219">
        <v>-1022822.9519999999</v>
      </c>
      <c r="L22" s="217">
        <v>-1214593.5260000001</v>
      </c>
    </row>
    <row r="23" spans="1:12" ht="15.75" thickBot="1" x14ac:dyDescent="0.25">
      <c r="A23" s="542" t="s">
        <v>48</v>
      </c>
      <c r="B23" s="543"/>
      <c r="C23" s="220"/>
      <c r="D23" s="220"/>
      <c r="E23" s="220"/>
      <c r="F23" s="220"/>
      <c r="G23" s="220"/>
      <c r="H23" s="220"/>
      <c r="I23" s="220"/>
      <c r="J23" s="220"/>
      <c r="K23" s="221"/>
      <c r="L23" s="222"/>
    </row>
    <row r="24" spans="1:12" ht="15" x14ac:dyDescent="0.2">
      <c r="A24" s="261" t="s">
        <v>49</v>
      </c>
      <c r="B24" s="262" t="s">
        <v>50</v>
      </c>
      <c r="C24" s="223">
        <v>143649.76499999998</v>
      </c>
      <c r="D24" s="224">
        <v>219096.50700000001</v>
      </c>
      <c r="E24" s="223">
        <v>256030.80600000001</v>
      </c>
      <c r="F24" s="224">
        <v>265357.53700000001</v>
      </c>
      <c r="G24" s="223">
        <v>40205.281000000003</v>
      </c>
      <c r="H24" s="225">
        <v>48521.262999999999</v>
      </c>
      <c r="I24" s="226">
        <v>47082.168999999994</v>
      </c>
      <c r="J24" s="227">
        <v>51347.364000000001</v>
      </c>
      <c r="K24" s="228">
        <v>103444.484</v>
      </c>
      <c r="L24" s="229">
        <v>170575.24400000001</v>
      </c>
    </row>
    <row r="25" spans="1:12" ht="15" x14ac:dyDescent="0.2">
      <c r="A25" s="263" t="s">
        <v>51</v>
      </c>
      <c r="B25" s="264" t="s">
        <v>122</v>
      </c>
      <c r="C25" s="230">
        <v>130132.541</v>
      </c>
      <c r="D25" s="231">
        <v>192788.75200000001</v>
      </c>
      <c r="E25" s="232">
        <v>245215.89</v>
      </c>
      <c r="F25" s="231">
        <v>248096.52299999999</v>
      </c>
      <c r="G25" s="233">
        <v>17223.148000000001</v>
      </c>
      <c r="H25" s="231">
        <v>18699.207999999999</v>
      </c>
      <c r="I25" s="233">
        <v>24554.567999999999</v>
      </c>
      <c r="J25" s="234">
        <v>23599.977999999999</v>
      </c>
      <c r="K25" s="235">
        <v>112909.393</v>
      </c>
      <c r="L25" s="236">
        <v>174089.54399999999</v>
      </c>
    </row>
    <row r="26" spans="1:12" ht="15" x14ac:dyDescent="0.2">
      <c r="A26" s="265" t="s">
        <v>52</v>
      </c>
      <c r="B26" s="264" t="s">
        <v>123</v>
      </c>
      <c r="C26" s="237">
        <v>13517.224</v>
      </c>
      <c r="D26" s="231">
        <v>26307.755000000001</v>
      </c>
      <c r="E26" s="238">
        <v>10814.915999999999</v>
      </c>
      <c r="F26" s="231">
        <v>17261.013999999999</v>
      </c>
      <c r="G26" s="233">
        <v>22982.133000000002</v>
      </c>
      <c r="H26" s="231">
        <v>29822.055</v>
      </c>
      <c r="I26" s="233">
        <v>22527.600999999999</v>
      </c>
      <c r="J26" s="234">
        <v>27747.385999999999</v>
      </c>
      <c r="K26" s="239">
        <v>-9464.9090000000015</v>
      </c>
      <c r="L26" s="231">
        <v>-3514.2999999999993</v>
      </c>
    </row>
    <row r="27" spans="1:12" ht="30" x14ac:dyDescent="0.2">
      <c r="A27" s="266" t="s">
        <v>53</v>
      </c>
      <c r="B27" s="267" t="s">
        <v>54</v>
      </c>
      <c r="C27" s="240">
        <v>54799.233999999997</v>
      </c>
      <c r="D27" s="236">
        <v>94761.797000000006</v>
      </c>
      <c r="E27" s="241">
        <v>97548.858999999997</v>
      </c>
      <c r="F27" s="236">
        <v>137777.43400000001</v>
      </c>
      <c r="G27" s="223">
        <v>1125110.9210000001</v>
      </c>
      <c r="H27" s="236">
        <v>1429446.1580000001</v>
      </c>
      <c r="I27" s="223">
        <v>2694850.122</v>
      </c>
      <c r="J27" s="242">
        <v>2688069.719</v>
      </c>
      <c r="K27" s="235">
        <v>-1070311.6870000002</v>
      </c>
      <c r="L27" s="236">
        <v>-1334684.361</v>
      </c>
    </row>
    <row r="28" spans="1:12" ht="15" x14ac:dyDescent="0.2">
      <c r="A28" s="268" t="s">
        <v>55</v>
      </c>
      <c r="B28" s="269" t="s">
        <v>56</v>
      </c>
      <c r="C28" s="243">
        <v>3042.0349999999999</v>
      </c>
      <c r="D28" s="244">
        <v>11774.602000000001</v>
      </c>
      <c r="E28" s="238">
        <v>7931.6289999999999</v>
      </c>
      <c r="F28" s="244">
        <v>32766.362000000001</v>
      </c>
      <c r="G28" s="233">
        <v>83321.159</v>
      </c>
      <c r="H28" s="231">
        <v>126210.21</v>
      </c>
      <c r="I28" s="245">
        <v>311389.44199999998</v>
      </c>
      <c r="J28" s="234">
        <v>512614.75799999997</v>
      </c>
      <c r="K28" s="239">
        <v>-80279.123999999996</v>
      </c>
      <c r="L28" s="231">
        <v>-114435.60800000001</v>
      </c>
    </row>
    <row r="29" spans="1:12" ht="30.75" thickBot="1" x14ac:dyDescent="0.25">
      <c r="A29" s="270" t="s">
        <v>57</v>
      </c>
      <c r="B29" s="271" t="s">
        <v>58</v>
      </c>
      <c r="C29" s="246">
        <v>164842.33900000001</v>
      </c>
      <c r="D29" s="247">
        <v>221997.02299999999</v>
      </c>
      <c r="E29" s="248">
        <v>662193.228</v>
      </c>
      <c r="F29" s="247">
        <v>664277.89099999995</v>
      </c>
      <c r="G29" s="248">
        <v>10641.41</v>
      </c>
      <c r="H29" s="247">
        <v>21616.499</v>
      </c>
      <c r="I29" s="248">
        <v>41370.279000000002</v>
      </c>
      <c r="J29" s="249">
        <v>73638.891000000003</v>
      </c>
      <c r="K29" s="250">
        <v>154200.929</v>
      </c>
      <c r="L29" s="247">
        <v>200380.524</v>
      </c>
    </row>
    <row r="30" spans="1:12" ht="15" x14ac:dyDescent="0.2">
      <c r="A30" s="542" t="s">
        <v>59</v>
      </c>
      <c r="B30" s="543"/>
      <c r="C30" s="220"/>
      <c r="D30" s="220"/>
      <c r="E30" s="220"/>
      <c r="F30" s="220"/>
      <c r="G30" s="220"/>
      <c r="H30" s="220"/>
      <c r="I30" s="220"/>
      <c r="J30" s="220"/>
      <c r="K30" s="220"/>
      <c r="L30" s="251"/>
    </row>
    <row r="31" spans="1:12" ht="30.75" thickBot="1" x14ac:dyDescent="0.25">
      <c r="A31" s="270" t="s">
        <v>60</v>
      </c>
      <c r="B31" s="271" t="s">
        <v>61</v>
      </c>
      <c r="C31" s="246">
        <v>246713.93299999999</v>
      </c>
      <c r="D31" s="330">
        <v>301707.29700000002</v>
      </c>
      <c r="E31" s="248">
        <v>244202.41699999999</v>
      </c>
      <c r="F31" s="247">
        <v>254863.17199999999</v>
      </c>
      <c r="G31" s="248">
        <v>376591.48700000002</v>
      </c>
      <c r="H31" s="247">
        <v>438136.62199999997</v>
      </c>
      <c r="I31" s="248">
        <v>387591.54399999999</v>
      </c>
      <c r="J31" s="249">
        <v>352773.978</v>
      </c>
      <c r="K31" s="250">
        <v>-129877.55400000003</v>
      </c>
      <c r="L31" s="247">
        <v>-136429.32499999995</v>
      </c>
    </row>
    <row r="32" spans="1:12" ht="15" x14ac:dyDescent="0.2">
      <c r="A32" s="459" t="s">
        <v>105</v>
      </c>
      <c r="B32" s="460"/>
      <c r="C32" s="461"/>
      <c r="D32" s="461"/>
      <c r="E32" s="461"/>
      <c r="F32" s="461"/>
      <c r="G32" s="461"/>
      <c r="H32" s="461"/>
      <c r="I32" s="461"/>
      <c r="J32" s="461"/>
      <c r="K32" s="461"/>
      <c r="L32" s="461"/>
    </row>
    <row r="34" spans="1:1" ht="15.75" x14ac:dyDescent="0.2">
      <c r="A34" s="446" t="s">
        <v>106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2"/>
  <sheetViews>
    <sheetView showGridLines="0" zoomScale="90" zoomScaleNormal="90" workbookViewId="0">
      <selection activeCell="Q15" sqref="Q15"/>
    </sheetView>
  </sheetViews>
  <sheetFormatPr defaultColWidth="9.140625" defaultRowHeight="15.75" x14ac:dyDescent="0.2"/>
  <cols>
    <col min="1" max="1" width="16.7109375" style="441" customWidth="1"/>
    <col min="2" max="3" width="12.7109375" style="441" customWidth="1"/>
    <col min="4" max="4" width="16.7109375" style="441" customWidth="1"/>
    <col min="5" max="6" width="12.7109375" style="441" customWidth="1"/>
    <col min="7" max="7" width="19.5703125" style="441" customWidth="1"/>
    <col min="8" max="8" width="16.7109375" style="442" customWidth="1"/>
    <col min="9" max="9" width="12.7109375" style="442" customWidth="1"/>
    <col min="10" max="10" width="12.7109375" style="441" customWidth="1"/>
    <col min="11" max="11" width="16.7109375" style="441" customWidth="1"/>
    <col min="12" max="13" width="12.7109375" style="441" customWidth="1"/>
    <col min="14" max="16384" width="9.140625" style="441"/>
  </cols>
  <sheetData>
    <row r="1" spans="1:14" s="435" customFormat="1" ht="21" x14ac:dyDescent="0.2">
      <c r="A1" s="434" t="s">
        <v>145</v>
      </c>
      <c r="H1" s="436"/>
      <c r="I1" s="436"/>
    </row>
    <row r="2" spans="1:14" s="438" customFormat="1" ht="18.75" x14ac:dyDescent="0.2">
      <c r="A2" s="437" t="s">
        <v>146</v>
      </c>
      <c r="H2" s="439"/>
      <c r="I2" s="439"/>
    </row>
    <row r="3" spans="1:14" x14ac:dyDescent="0.2">
      <c r="A3" s="440"/>
    </row>
    <row r="4" spans="1:14" ht="13.5" customHeight="1" x14ac:dyDescent="0.2">
      <c r="A4" s="443" t="s">
        <v>101</v>
      </c>
      <c r="B4" s="443"/>
      <c r="C4" s="443"/>
      <c r="D4" s="443"/>
      <c r="E4" s="443"/>
      <c r="F4" s="444"/>
      <c r="G4" s="444"/>
      <c r="H4" s="443" t="s">
        <v>102</v>
      </c>
      <c r="I4" s="443"/>
      <c r="J4" s="443"/>
      <c r="K4" s="443"/>
      <c r="L4" s="443"/>
      <c r="M4" s="444"/>
    </row>
    <row r="5" spans="1:14" ht="13.5" customHeight="1" thickBot="1" x14ac:dyDescent="0.25">
      <c r="A5" s="462" t="s">
        <v>172</v>
      </c>
      <c r="B5" s="462"/>
      <c r="C5" s="462"/>
      <c r="D5" s="462"/>
      <c r="E5" s="462"/>
      <c r="F5" s="463"/>
      <c r="G5" s="463"/>
      <c r="H5" s="464" t="s">
        <v>172</v>
      </c>
      <c r="I5" s="464"/>
      <c r="J5" s="464"/>
      <c r="K5" s="464"/>
      <c r="L5" s="464"/>
      <c r="M5" s="463"/>
    </row>
    <row r="6" spans="1:14" ht="21.75" thickBot="1" x14ac:dyDescent="0.4">
      <c r="A6" s="465" t="s">
        <v>62</v>
      </c>
      <c r="B6" s="466"/>
      <c r="C6" s="466"/>
      <c r="D6" s="466"/>
      <c r="E6" s="466"/>
      <c r="F6" s="467"/>
      <c r="G6" s="463"/>
      <c r="H6" s="465" t="s">
        <v>63</v>
      </c>
      <c r="I6" s="466"/>
      <c r="J6" s="466"/>
      <c r="K6" s="466"/>
      <c r="L6" s="466"/>
      <c r="M6" s="467"/>
    </row>
    <row r="7" spans="1:14" ht="16.5" thickBot="1" x14ac:dyDescent="0.3">
      <c r="A7" s="468" t="s">
        <v>170</v>
      </c>
      <c r="B7" s="469"/>
      <c r="C7" s="470"/>
      <c r="D7" s="471" t="s">
        <v>171</v>
      </c>
      <c r="E7" s="469"/>
      <c r="F7" s="472"/>
      <c r="G7" s="463"/>
      <c r="H7" s="468" t="s">
        <v>170</v>
      </c>
      <c r="I7" s="469"/>
      <c r="J7" s="470"/>
      <c r="K7" s="471" t="s">
        <v>171</v>
      </c>
      <c r="L7" s="469"/>
      <c r="M7" s="472"/>
    </row>
    <row r="8" spans="1:14" ht="30.75" thickBot="1" x14ac:dyDescent="0.25">
      <c r="A8" s="473" t="s">
        <v>64</v>
      </c>
      <c r="B8" s="474" t="s">
        <v>46</v>
      </c>
      <c r="C8" s="475" t="s">
        <v>65</v>
      </c>
      <c r="D8" s="476" t="s">
        <v>64</v>
      </c>
      <c r="E8" s="474" t="s">
        <v>46</v>
      </c>
      <c r="F8" s="477" t="s">
        <v>65</v>
      </c>
      <c r="G8" s="463"/>
      <c r="H8" s="473" t="s">
        <v>64</v>
      </c>
      <c r="I8" s="474" t="s">
        <v>46</v>
      </c>
      <c r="J8" s="477" t="s">
        <v>65</v>
      </c>
      <c r="K8" s="473" t="s">
        <v>64</v>
      </c>
      <c r="L8" s="474" t="s">
        <v>46</v>
      </c>
      <c r="M8" s="477" t="s">
        <v>65</v>
      </c>
      <c r="N8" s="445"/>
    </row>
    <row r="9" spans="1:14" ht="16.5" thickBot="1" x14ac:dyDescent="0.25">
      <c r="A9" s="478" t="s">
        <v>11</v>
      </c>
      <c r="B9" s="479">
        <v>165685.71799999999</v>
      </c>
      <c r="C9" s="480">
        <v>498440.75400000002</v>
      </c>
      <c r="D9" s="481" t="s">
        <v>11</v>
      </c>
      <c r="E9" s="482">
        <v>195706.34099999999</v>
      </c>
      <c r="F9" s="480">
        <v>587101.92599999998</v>
      </c>
      <c r="G9" s="463"/>
      <c r="H9" s="478" t="s">
        <v>11</v>
      </c>
      <c r="I9" s="479">
        <v>10180.299999999999</v>
      </c>
      <c r="J9" s="480">
        <v>30729.491000000002</v>
      </c>
      <c r="K9" s="481" t="s">
        <v>11</v>
      </c>
      <c r="L9" s="482">
        <v>39565.875</v>
      </c>
      <c r="M9" s="480">
        <v>153210.10999999999</v>
      </c>
    </row>
    <row r="10" spans="1:14" x14ac:dyDescent="0.2">
      <c r="A10" s="483" t="s">
        <v>66</v>
      </c>
      <c r="B10" s="484">
        <v>58192.031999999999</v>
      </c>
      <c r="C10" s="485">
        <v>193033.859</v>
      </c>
      <c r="D10" s="486" t="s">
        <v>66</v>
      </c>
      <c r="E10" s="487">
        <v>71256.028999999995</v>
      </c>
      <c r="F10" s="488">
        <v>217730.57</v>
      </c>
      <c r="G10" s="463"/>
      <c r="H10" s="483" t="s">
        <v>89</v>
      </c>
      <c r="I10" s="484">
        <v>5485.4880000000003</v>
      </c>
      <c r="J10" s="485">
        <v>15016.2</v>
      </c>
      <c r="K10" s="486" t="s">
        <v>69</v>
      </c>
      <c r="L10" s="487">
        <v>19145.482</v>
      </c>
      <c r="M10" s="488">
        <v>82161.240000000005</v>
      </c>
    </row>
    <row r="11" spans="1:14" x14ac:dyDescent="0.2">
      <c r="A11" s="489" t="s">
        <v>67</v>
      </c>
      <c r="B11" s="490">
        <v>55362.235999999997</v>
      </c>
      <c r="C11" s="491">
        <v>150371.74100000001</v>
      </c>
      <c r="D11" s="492" t="s">
        <v>67</v>
      </c>
      <c r="E11" s="493">
        <v>58543.995999999999</v>
      </c>
      <c r="F11" s="494">
        <v>172361.44699999999</v>
      </c>
      <c r="G11" s="463"/>
      <c r="H11" s="489" t="s">
        <v>69</v>
      </c>
      <c r="I11" s="490">
        <v>2329.7449999999999</v>
      </c>
      <c r="J11" s="491">
        <v>10210.950000000001</v>
      </c>
      <c r="K11" s="492" t="s">
        <v>89</v>
      </c>
      <c r="L11" s="493">
        <v>16313.339</v>
      </c>
      <c r="M11" s="494">
        <v>57533.77</v>
      </c>
    </row>
    <row r="12" spans="1:14" x14ac:dyDescent="0.2">
      <c r="A12" s="489" t="s">
        <v>75</v>
      </c>
      <c r="B12" s="490">
        <v>21514.526000000002</v>
      </c>
      <c r="C12" s="491">
        <v>70305.618000000002</v>
      </c>
      <c r="D12" s="492" t="s">
        <v>90</v>
      </c>
      <c r="E12" s="493">
        <v>17153.062999999998</v>
      </c>
      <c r="F12" s="494">
        <v>48083.97</v>
      </c>
      <c r="G12" s="463"/>
      <c r="H12" s="489" t="s">
        <v>67</v>
      </c>
      <c r="I12" s="490">
        <v>2049.0509999999999</v>
      </c>
      <c r="J12" s="491">
        <v>4890.1009999999997</v>
      </c>
      <c r="K12" s="492" t="s">
        <v>67</v>
      </c>
      <c r="L12" s="493">
        <v>1992.7080000000001</v>
      </c>
      <c r="M12" s="494">
        <v>5112.1239999999998</v>
      </c>
    </row>
    <row r="13" spans="1:14" x14ac:dyDescent="0.2">
      <c r="A13" s="489" t="s">
        <v>90</v>
      </c>
      <c r="B13" s="490">
        <v>12544.54</v>
      </c>
      <c r="C13" s="491">
        <v>32463.692999999999</v>
      </c>
      <c r="D13" s="492" t="s">
        <v>75</v>
      </c>
      <c r="E13" s="493">
        <v>13624.633</v>
      </c>
      <c r="F13" s="494">
        <v>41736.17</v>
      </c>
      <c r="G13" s="463"/>
      <c r="H13" s="489" t="s">
        <v>87</v>
      </c>
      <c r="I13" s="490">
        <v>152.19900000000001</v>
      </c>
      <c r="J13" s="491">
        <v>229.1</v>
      </c>
      <c r="K13" s="492" t="s">
        <v>70</v>
      </c>
      <c r="L13" s="493">
        <v>1537.6</v>
      </c>
      <c r="M13" s="494">
        <v>6589.4</v>
      </c>
    </row>
    <row r="14" spans="1:14" x14ac:dyDescent="0.2">
      <c r="A14" s="489" t="s">
        <v>147</v>
      </c>
      <c r="B14" s="490">
        <v>6491.1139999999996</v>
      </c>
      <c r="C14" s="491">
        <v>15144.778</v>
      </c>
      <c r="D14" s="492" t="s">
        <v>147</v>
      </c>
      <c r="E14" s="493">
        <v>11655.005999999999</v>
      </c>
      <c r="F14" s="494">
        <v>31679.365000000002</v>
      </c>
      <c r="G14" s="463"/>
      <c r="H14" s="489" t="s">
        <v>103</v>
      </c>
      <c r="I14" s="490">
        <v>116.71299999999999</v>
      </c>
      <c r="J14" s="491">
        <v>285.92</v>
      </c>
      <c r="K14" s="492" t="s">
        <v>77</v>
      </c>
      <c r="L14" s="493">
        <v>439.33600000000001</v>
      </c>
      <c r="M14" s="494">
        <v>1514.95</v>
      </c>
    </row>
    <row r="15" spans="1:14" x14ac:dyDescent="0.2">
      <c r="A15" s="495" t="s">
        <v>71</v>
      </c>
      <c r="B15" s="496">
        <v>4777.5</v>
      </c>
      <c r="C15" s="497">
        <v>16736.88</v>
      </c>
      <c r="D15" s="498" t="s">
        <v>70</v>
      </c>
      <c r="E15" s="499">
        <v>5510.9979999999996</v>
      </c>
      <c r="F15" s="500">
        <v>22169.02</v>
      </c>
      <c r="G15" s="463"/>
      <c r="H15" s="495" t="s">
        <v>68</v>
      </c>
      <c r="I15" s="496">
        <v>20.396000000000001</v>
      </c>
      <c r="J15" s="497">
        <v>50.62</v>
      </c>
      <c r="K15" s="498" t="s">
        <v>87</v>
      </c>
      <c r="L15" s="499">
        <v>91.688000000000002</v>
      </c>
      <c r="M15" s="500">
        <v>202.64</v>
      </c>
    </row>
    <row r="16" spans="1:14" x14ac:dyDescent="0.2">
      <c r="A16" s="495" t="s">
        <v>68</v>
      </c>
      <c r="B16" s="496">
        <v>1768.8920000000001</v>
      </c>
      <c r="C16" s="497">
        <v>5259.24</v>
      </c>
      <c r="D16" s="498" t="s">
        <v>103</v>
      </c>
      <c r="E16" s="499">
        <v>3906.6849999999999</v>
      </c>
      <c r="F16" s="500">
        <v>11380.334999999999</v>
      </c>
      <c r="G16" s="463"/>
      <c r="H16" s="495" t="s">
        <v>161</v>
      </c>
      <c r="I16" s="496">
        <v>18.838000000000001</v>
      </c>
      <c r="J16" s="497">
        <v>23</v>
      </c>
      <c r="K16" s="498" t="s">
        <v>161</v>
      </c>
      <c r="L16" s="499">
        <v>25.329000000000001</v>
      </c>
      <c r="M16" s="500">
        <v>46</v>
      </c>
    </row>
    <row r="17" spans="1:13" ht="16.5" thickBot="1" x14ac:dyDescent="0.25">
      <c r="A17" s="501" t="s">
        <v>164</v>
      </c>
      <c r="B17" s="502">
        <v>1069.5050000000001</v>
      </c>
      <c r="C17" s="503">
        <v>3088.9740000000002</v>
      </c>
      <c r="D17" s="507" t="s">
        <v>71</v>
      </c>
      <c r="E17" s="504">
        <v>3495.873</v>
      </c>
      <c r="F17" s="508">
        <v>9203.5</v>
      </c>
      <c r="G17" s="509"/>
      <c r="H17" s="501" t="s">
        <v>70</v>
      </c>
      <c r="I17" s="502">
        <v>7.87</v>
      </c>
      <c r="J17" s="503">
        <v>23.6</v>
      </c>
      <c r="K17" s="507" t="s">
        <v>103</v>
      </c>
      <c r="L17" s="504">
        <v>11.489000000000001</v>
      </c>
      <c r="M17" s="508">
        <v>25.3</v>
      </c>
    </row>
    <row r="18" spans="1:13" x14ac:dyDescent="0.2">
      <c r="A18" s="459" t="s">
        <v>105</v>
      </c>
      <c r="B18" s="511"/>
      <c r="C18" s="511"/>
      <c r="D18" s="510"/>
      <c r="E18" s="506"/>
      <c r="F18" s="506"/>
      <c r="G18" s="463"/>
      <c r="H18" s="459" t="s">
        <v>105</v>
      </c>
      <c r="I18" s="512"/>
      <c r="J18" s="513"/>
      <c r="K18" s="514"/>
      <c r="L18" s="514"/>
      <c r="M18" s="515"/>
    </row>
    <row r="19" spans="1:13" x14ac:dyDescent="0.2">
      <c r="A19" s="463"/>
      <c r="B19" s="463"/>
      <c r="C19" s="463"/>
      <c r="D19" s="463"/>
      <c r="E19" s="463"/>
      <c r="F19" s="463"/>
      <c r="G19" s="463"/>
      <c r="H19" s="515"/>
      <c r="I19" s="515"/>
      <c r="J19" s="515"/>
      <c r="K19" s="515"/>
      <c r="L19" s="515"/>
      <c r="M19" s="515"/>
    </row>
    <row r="20" spans="1:13" x14ac:dyDescent="0.2">
      <c r="A20" s="464" t="s">
        <v>94</v>
      </c>
      <c r="B20" s="464"/>
      <c r="C20" s="464"/>
      <c r="D20" s="464"/>
      <c r="E20" s="464"/>
      <c r="F20" s="463"/>
      <c r="G20" s="463"/>
      <c r="H20" s="464" t="s">
        <v>95</v>
      </c>
      <c r="I20" s="464"/>
      <c r="J20" s="464"/>
      <c r="K20" s="464"/>
      <c r="L20" s="464"/>
      <c r="M20" s="463"/>
    </row>
    <row r="21" spans="1:13" ht="16.5" thickBot="1" x14ac:dyDescent="0.25">
      <c r="A21" s="464" t="s">
        <v>172</v>
      </c>
      <c r="B21" s="464"/>
      <c r="C21" s="464"/>
      <c r="D21" s="464"/>
      <c r="E21" s="464"/>
      <c r="F21" s="463"/>
      <c r="G21" s="463"/>
      <c r="H21" s="464" t="s">
        <v>172</v>
      </c>
      <c r="I21" s="464"/>
      <c r="J21" s="464"/>
      <c r="K21" s="464"/>
      <c r="L21" s="464"/>
      <c r="M21" s="463"/>
    </row>
    <row r="22" spans="1:13" ht="21.75" thickBot="1" x14ac:dyDescent="0.4">
      <c r="A22" s="465" t="s">
        <v>62</v>
      </c>
      <c r="B22" s="466"/>
      <c r="C22" s="466"/>
      <c r="D22" s="466"/>
      <c r="E22" s="466"/>
      <c r="F22" s="467"/>
      <c r="G22" s="463"/>
      <c r="H22" s="465" t="s">
        <v>63</v>
      </c>
      <c r="I22" s="466"/>
      <c r="J22" s="466"/>
      <c r="K22" s="466"/>
      <c r="L22" s="466"/>
      <c r="M22" s="467"/>
    </row>
    <row r="23" spans="1:13" ht="16.5" thickBot="1" x14ac:dyDescent="0.3">
      <c r="A23" s="468" t="s">
        <v>170</v>
      </c>
      <c r="B23" s="469"/>
      <c r="C23" s="470"/>
      <c r="D23" s="471" t="s">
        <v>171</v>
      </c>
      <c r="E23" s="469"/>
      <c r="F23" s="472"/>
      <c r="G23" s="463"/>
      <c r="H23" s="468" t="s">
        <v>170</v>
      </c>
      <c r="I23" s="469"/>
      <c r="J23" s="470"/>
      <c r="K23" s="471" t="s">
        <v>171</v>
      </c>
      <c r="L23" s="469"/>
      <c r="M23" s="472"/>
    </row>
    <row r="24" spans="1:13" ht="30.75" thickBot="1" x14ac:dyDescent="0.25">
      <c r="A24" s="473" t="s">
        <v>64</v>
      </c>
      <c r="B24" s="474" t="s">
        <v>46</v>
      </c>
      <c r="C24" s="477" t="s">
        <v>65</v>
      </c>
      <c r="D24" s="516" t="s">
        <v>64</v>
      </c>
      <c r="E24" s="474" t="s">
        <v>46</v>
      </c>
      <c r="F24" s="477" t="s">
        <v>65</v>
      </c>
      <c r="G24" s="463"/>
      <c r="H24" s="473" t="s">
        <v>64</v>
      </c>
      <c r="I24" s="474" t="s">
        <v>46</v>
      </c>
      <c r="J24" s="475" t="s">
        <v>65</v>
      </c>
      <c r="K24" s="476" t="s">
        <v>64</v>
      </c>
      <c r="L24" s="474" t="s">
        <v>46</v>
      </c>
      <c r="M24" s="477" t="s">
        <v>65</v>
      </c>
    </row>
    <row r="25" spans="1:13" ht="16.5" thickBot="1" x14ac:dyDescent="0.25">
      <c r="A25" s="478" t="s">
        <v>11</v>
      </c>
      <c r="B25" s="479">
        <v>71504.391000000003</v>
      </c>
      <c r="C25" s="480">
        <v>103139.36599999999</v>
      </c>
      <c r="D25" s="481" t="s">
        <v>11</v>
      </c>
      <c r="E25" s="482">
        <v>49989.629000000001</v>
      </c>
      <c r="F25" s="480">
        <v>83002.398000000001</v>
      </c>
      <c r="G25" s="463"/>
      <c r="H25" s="478" t="s">
        <v>11</v>
      </c>
      <c r="I25" s="479">
        <v>1007233.73</v>
      </c>
      <c r="J25" s="480">
        <v>1912857.291</v>
      </c>
      <c r="K25" s="481" t="s">
        <v>11</v>
      </c>
      <c r="L25" s="482">
        <v>1083607.4779999999</v>
      </c>
      <c r="M25" s="480">
        <v>2158369.8620000002</v>
      </c>
    </row>
    <row r="26" spans="1:13" x14ac:dyDescent="0.2">
      <c r="A26" s="483" t="s">
        <v>67</v>
      </c>
      <c r="B26" s="484">
        <v>45455.652000000002</v>
      </c>
      <c r="C26" s="485">
        <v>64206.368999999999</v>
      </c>
      <c r="D26" s="486" t="s">
        <v>67</v>
      </c>
      <c r="E26" s="487">
        <v>20322.316999999999</v>
      </c>
      <c r="F26" s="488">
        <v>31354.694</v>
      </c>
      <c r="G26" s="463"/>
      <c r="H26" s="483" t="s">
        <v>74</v>
      </c>
      <c r="I26" s="484">
        <v>514458.13699999999</v>
      </c>
      <c r="J26" s="485">
        <v>992390.14</v>
      </c>
      <c r="K26" s="486" t="s">
        <v>86</v>
      </c>
      <c r="L26" s="487">
        <v>595916.24100000004</v>
      </c>
      <c r="M26" s="488">
        <v>1195625.1059999999</v>
      </c>
    </row>
    <row r="27" spans="1:13" x14ac:dyDescent="0.2">
      <c r="A27" s="489" t="s">
        <v>87</v>
      </c>
      <c r="B27" s="490">
        <v>14742.344999999999</v>
      </c>
      <c r="C27" s="491">
        <v>21041.32</v>
      </c>
      <c r="D27" s="492" t="s">
        <v>87</v>
      </c>
      <c r="E27" s="493">
        <v>9849.4459999999999</v>
      </c>
      <c r="F27" s="494">
        <v>15978.38</v>
      </c>
      <c r="G27" s="463"/>
      <c r="H27" s="489" t="s">
        <v>86</v>
      </c>
      <c r="I27" s="490">
        <v>226150.85200000001</v>
      </c>
      <c r="J27" s="491">
        <v>437190.2</v>
      </c>
      <c r="K27" s="492" t="s">
        <v>74</v>
      </c>
      <c r="L27" s="493">
        <v>227234.84400000001</v>
      </c>
      <c r="M27" s="494">
        <v>425645.772</v>
      </c>
    </row>
    <row r="28" spans="1:13" x14ac:dyDescent="0.2">
      <c r="A28" s="489" t="s">
        <v>68</v>
      </c>
      <c r="B28" s="490">
        <v>4551.067</v>
      </c>
      <c r="C28" s="491">
        <v>8684.7199999999993</v>
      </c>
      <c r="D28" s="492" t="s">
        <v>66</v>
      </c>
      <c r="E28" s="493">
        <v>9104.0619999999999</v>
      </c>
      <c r="F28" s="494">
        <v>18992.12</v>
      </c>
      <c r="G28" s="463"/>
      <c r="H28" s="489" t="s">
        <v>81</v>
      </c>
      <c r="I28" s="490">
        <v>132584.87299999999</v>
      </c>
      <c r="J28" s="491">
        <v>249085.02799999999</v>
      </c>
      <c r="K28" s="492" t="s">
        <v>69</v>
      </c>
      <c r="L28" s="493">
        <v>73498.115999999995</v>
      </c>
      <c r="M28" s="494">
        <v>183277.842</v>
      </c>
    </row>
    <row r="29" spans="1:13" x14ac:dyDescent="0.2">
      <c r="A29" s="489" t="s">
        <v>110</v>
      </c>
      <c r="B29" s="490">
        <v>2299.1550000000002</v>
      </c>
      <c r="C29" s="491">
        <v>3498.75</v>
      </c>
      <c r="D29" s="492" t="s">
        <v>110</v>
      </c>
      <c r="E29" s="493">
        <v>2855.9749999999999</v>
      </c>
      <c r="F29" s="494">
        <v>4202.32</v>
      </c>
      <c r="G29" s="463"/>
      <c r="H29" s="489" t="s">
        <v>69</v>
      </c>
      <c r="I29" s="490">
        <v>58732.243999999999</v>
      </c>
      <c r="J29" s="491">
        <v>102471.74</v>
      </c>
      <c r="K29" s="492" t="s">
        <v>165</v>
      </c>
      <c r="L29" s="493">
        <v>70076.040999999997</v>
      </c>
      <c r="M29" s="494">
        <v>137983.25399999999</v>
      </c>
    </row>
    <row r="30" spans="1:13" x14ac:dyDescent="0.2">
      <c r="A30" s="489" t="s">
        <v>75</v>
      </c>
      <c r="B30" s="490">
        <v>1594.3789999999999</v>
      </c>
      <c r="C30" s="491">
        <v>2395.6959999999999</v>
      </c>
      <c r="D30" s="492" t="s">
        <v>68</v>
      </c>
      <c r="E30" s="493">
        <v>2489.384</v>
      </c>
      <c r="F30" s="494">
        <v>4509.2039999999997</v>
      </c>
      <c r="G30" s="463"/>
      <c r="H30" s="489" t="s">
        <v>67</v>
      </c>
      <c r="I30" s="490">
        <v>29227.776999999998</v>
      </c>
      <c r="J30" s="491">
        <v>53864.317999999999</v>
      </c>
      <c r="K30" s="492" t="s">
        <v>81</v>
      </c>
      <c r="L30" s="493">
        <v>37970.552000000003</v>
      </c>
      <c r="M30" s="494">
        <v>77961.929999999993</v>
      </c>
    </row>
    <row r="31" spans="1:13" x14ac:dyDescent="0.2">
      <c r="A31" s="495" t="s">
        <v>103</v>
      </c>
      <c r="B31" s="496">
        <v>1000.433</v>
      </c>
      <c r="C31" s="497">
        <v>814.63099999999997</v>
      </c>
      <c r="D31" s="498" t="s">
        <v>75</v>
      </c>
      <c r="E31" s="499">
        <v>1382.9349999999999</v>
      </c>
      <c r="F31" s="500">
        <v>2163.8180000000002</v>
      </c>
      <c r="G31" s="463"/>
      <c r="H31" s="495" t="s">
        <v>66</v>
      </c>
      <c r="I31" s="496">
        <v>26840.284</v>
      </c>
      <c r="J31" s="497">
        <v>46436.241999999998</v>
      </c>
      <c r="K31" s="498" t="s">
        <v>67</v>
      </c>
      <c r="L31" s="499">
        <v>33828.402999999998</v>
      </c>
      <c r="M31" s="500">
        <v>61761.743000000002</v>
      </c>
    </row>
    <row r="32" spans="1:13" x14ac:dyDescent="0.2">
      <c r="A32" s="495" t="s">
        <v>70</v>
      </c>
      <c r="B32" s="496">
        <v>455.608</v>
      </c>
      <c r="C32" s="497">
        <v>801.76800000000003</v>
      </c>
      <c r="D32" s="498" t="s">
        <v>143</v>
      </c>
      <c r="E32" s="499">
        <v>1242.3789999999999</v>
      </c>
      <c r="F32" s="500">
        <v>2417.114</v>
      </c>
      <c r="G32" s="463"/>
      <c r="H32" s="495" t="s">
        <v>77</v>
      </c>
      <c r="I32" s="496">
        <v>6706.799</v>
      </c>
      <c r="J32" s="497">
        <v>10249.227999999999</v>
      </c>
      <c r="K32" s="498" t="s">
        <v>103</v>
      </c>
      <c r="L32" s="499">
        <v>18678.524000000001</v>
      </c>
      <c r="M32" s="500">
        <v>31569.512999999999</v>
      </c>
    </row>
    <row r="33" spans="1:13" ht="16.5" thickBot="1" x14ac:dyDescent="0.25">
      <c r="A33" s="501" t="s">
        <v>78</v>
      </c>
      <c r="B33" s="502">
        <v>302.13799999999998</v>
      </c>
      <c r="C33" s="503">
        <v>434.62</v>
      </c>
      <c r="D33" s="507" t="s">
        <v>103</v>
      </c>
      <c r="E33" s="504">
        <v>845.03800000000001</v>
      </c>
      <c r="F33" s="505">
        <v>998.93200000000002</v>
      </c>
      <c r="G33" s="463"/>
      <c r="H33" s="501" t="s">
        <v>80</v>
      </c>
      <c r="I33" s="502">
        <v>4091.2220000000002</v>
      </c>
      <c r="J33" s="503">
        <v>8912.6020000000008</v>
      </c>
      <c r="K33" s="507" t="s">
        <v>66</v>
      </c>
      <c r="L33" s="504">
        <v>8367.9490000000005</v>
      </c>
      <c r="M33" s="508">
        <v>12808.735000000001</v>
      </c>
    </row>
    <row r="34" spans="1:13" x14ac:dyDescent="0.2">
      <c r="A34" s="459" t="s">
        <v>105</v>
      </c>
      <c r="B34" s="511"/>
      <c r="C34" s="511"/>
      <c r="D34" s="510"/>
      <c r="E34" s="506"/>
      <c r="F34" s="506"/>
      <c r="G34" s="463"/>
      <c r="H34" s="459" t="s">
        <v>105</v>
      </c>
      <c r="I34" s="517"/>
      <c r="J34" s="517"/>
      <c r="K34" s="463"/>
      <c r="L34" s="463"/>
      <c r="M34" s="463"/>
    </row>
    <row r="35" spans="1:13" x14ac:dyDescent="0.2">
      <c r="A35" s="463"/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</row>
    <row r="36" spans="1:13" x14ac:dyDescent="0.2">
      <c r="A36" s="464" t="s">
        <v>96</v>
      </c>
      <c r="B36" s="464"/>
      <c r="C36" s="464"/>
      <c r="D36" s="464"/>
      <c r="E36" s="464"/>
      <c r="F36" s="463"/>
      <c r="G36" s="463"/>
      <c r="H36" s="464" t="s">
        <v>97</v>
      </c>
      <c r="I36" s="464"/>
      <c r="J36" s="464"/>
      <c r="K36" s="464"/>
      <c r="L36" s="464"/>
      <c r="M36" s="463"/>
    </row>
    <row r="37" spans="1:13" ht="16.5" thickBot="1" x14ac:dyDescent="0.25">
      <c r="A37" s="464" t="s">
        <v>172</v>
      </c>
      <c r="B37" s="464"/>
      <c r="C37" s="464"/>
      <c r="D37" s="464"/>
      <c r="E37" s="464"/>
      <c r="F37" s="463"/>
      <c r="G37" s="463"/>
      <c r="H37" s="464" t="s">
        <v>172</v>
      </c>
      <c r="I37" s="464"/>
      <c r="J37" s="464"/>
      <c r="K37" s="464"/>
      <c r="L37" s="464"/>
      <c r="M37" s="463"/>
    </row>
    <row r="38" spans="1:13" ht="21.75" thickBot="1" x14ac:dyDescent="0.4">
      <c r="A38" s="465" t="s">
        <v>62</v>
      </c>
      <c r="B38" s="466"/>
      <c r="C38" s="466"/>
      <c r="D38" s="466"/>
      <c r="E38" s="466"/>
      <c r="F38" s="467"/>
      <c r="G38" s="463"/>
      <c r="H38" s="465" t="s">
        <v>63</v>
      </c>
      <c r="I38" s="466"/>
      <c r="J38" s="466"/>
      <c r="K38" s="466"/>
      <c r="L38" s="466"/>
      <c r="M38" s="467"/>
    </row>
    <row r="39" spans="1:13" ht="16.5" thickBot="1" x14ac:dyDescent="0.3">
      <c r="A39" s="468" t="s">
        <v>170</v>
      </c>
      <c r="B39" s="469"/>
      <c r="C39" s="470"/>
      <c r="D39" s="471" t="s">
        <v>171</v>
      </c>
      <c r="E39" s="469"/>
      <c r="F39" s="472"/>
      <c r="G39" s="463"/>
      <c r="H39" s="468" t="s">
        <v>170</v>
      </c>
      <c r="I39" s="469"/>
      <c r="J39" s="470"/>
      <c r="K39" s="471" t="s">
        <v>171</v>
      </c>
      <c r="L39" s="469"/>
      <c r="M39" s="472"/>
    </row>
    <row r="40" spans="1:13" ht="30.75" thickBot="1" x14ac:dyDescent="0.25">
      <c r="A40" s="473" t="s">
        <v>64</v>
      </c>
      <c r="B40" s="474" t="s">
        <v>46</v>
      </c>
      <c r="C40" s="475" t="s">
        <v>65</v>
      </c>
      <c r="D40" s="476" t="s">
        <v>64</v>
      </c>
      <c r="E40" s="474" t="s">
        <v>46</v>
      </c>
      <c r="F40" s="477" t="s">
        <v>65</v>
      </c>
      <c r="G40" s="463"/>
      <c r="H40" s="473" t="s">
        <v>64</v>
      </c>
      <c r="I40" s="474" t="s">
        <v>46</v>
      </c>
      <c r="J40" s="477" t="s">
        <v>65</v>
      </c>
      <c r="K40" s="516" t="s">
        <v>64</v>
      </c>
      <c r="L40" s="474" t="s">
        <v>46</v>
      </c>
      <c r="M40" s="477" t="s">
        <v>65</v>
      </c>
    </row>
    <row r="41" spans="1:13" ht="16.5" thickBot="1" x14ac:dyDescent="0.25">
      <c r="A41" s="478" t="s">
        <v>11</v>
      </c>
      <c r="B41" s="479">
        <v>159963.25899999999</v>
      </c>
      <c r="C41" s="480">
        <v>198298.28400000001</v>
      </c>
      <c r="D41" s="481" t="s">
        <v>11</v>
      </c>
      <c r="E41" s="482">
        <v>180231.022</v>
      </c>
      <c r="F41" s="480">
        <v>211882.378</v>
      </c>
      <c r="G41" s="463"/>
      <c r="H41" s="478" t="s">
        <v>11</v>
      </c>
      <c r="I41" s="479">
        <v>34130.555</v>
      </c>
      <c r="J41" s="480">
        <v>36862.983</v>
      </c>
      <c r="K41" s="481" t="s">
        <v>11</v>
      </c>
      <c r="L41" s="482">
        <v>34254.343000000001</v>
      </c>
      <c r="M41" s="480">
        <v>30801.967000000001</v>
      </c>
    </row>
    <row r="42" spans="1:13" x14ac:dyDescent="0.2">
      <c r="A42" s="483" t="s">
        <v>72</v>
      </c>
      <c r="B42" s="484">
        <v>35996.745000000003</v>
      </c>
      <c r="C42" s="485">
        <v>33351.623</v>
      </c>
      <c r="D42" s="486" t="s">
        <v>72</v>
      </c>
      <c r="E42" s="487">
        <v>39614.28</v>
      </c>
      <c r="F42" s="488">
        <v>37383.252999999997</v>
      </c>
      <c r="G42" s="463"/>
      <c r="H42" s="483" t="s">
        <v>66</v>
      </c>
      <c r="I42" s="484">
        <v>8372.68</v>
      </c>
      <c r="J42" s="485">
        <v>7996.1090000000004</v>
      </c>
      <c r="K42" s="486" t="s">
        <v>66</v>
      </c>
      <c r="L42" s="487">
        <v>8036.366</v>
      </c>
      <c r="M42" s="488">
        <v>6133.5780000000004</v>
      </c>
    </row>
    <row r="43" spans="1:13" x14ac:dyDescent="0.2">
      <c r="A43" s="489" t="s">
        <v>67</v>
      </c>
      <c r="B43" s="490">
        <v>27503.057000000001</v>
      </c>
      <c r="C43" s="491">
        <v>26409.341</v>
      </c>
      <c r="D43" s="492" t="s">
        <v>67</v>
      </c>
      <c r="E43" s="493">
        <v>32142.778999999999</v>
      </c>
      <c r="F43" s="494">
        <v>30313.377</v>
      </c>
      <c r="G43" s="463"/>
      <c r="H43" s="489" t="s">
        <v>79</v>
      </c>
      <c r="I43" s="490">
        <v>5026.1400000000003</v>
      </c>
      <c r="J43" s="491">
        <v>5634.4970000000003</v>
      </c>
      <c r="K43" s="492" t="s">
        <v>70</v>
      </c>
      <c r="L43" s="493">
        <v>4456.6559999999999</v>
      </c>
      <c r="M43" s="494">
        <v>2735.39</v>
      </c>
    </row>
    <row r="44" spans="1:13" x14ac:dyDescent="0.2">
      <c r="A44" s="489" t="s">
        <v>76</v>
      </c>
      <c r="B44" s="490">
        <v>20418.016</v>
      </c>
      <c r="C44" s="491">
        <v>40144.561999999998</v>
      </c>
      <c r="D44" s="492" t="s">
        <v>76</v>
      </c>
      <c r="E44" s="493">
        <v>12540.914000000001</v>
      </c>
      <c r="F44" s="494">
        <v>24768.456999999999</v>
      </c>
      <c r="G44" s="463"/>
      <c r="H44" s="489" t="s">
        <v>67</v>
      </c>
      <c r="I44" s="490">
        <v>4979.0129999999999</v>
      </c>
      <c r="J44" s="491">
        <v>4101.1120000000001</v>
      </c>
      <c r="K44" s="492" t="s">
        <v>73</v>
      </c>
      <c r="L44" s="493">
        <v>3318.6559999999999</v>
      </c>
      <c r="M44" s="494">
        <v>3625.8490000000002</v>
      </c>
    </row>
    <row r="45" spans="1:13" x14ac:dyDescent="0.2">
      <c r="A45" s="489" t="s">
        <v>108</v>
      </c>
      <c r="B45" s="490">
        <v>13466.913</v>
      </c>
      <c r="C45" s="491">
        <v>27502</v>
      </c>
      <c r="D45" s="492" t="s">
        <v>124</v>
      </c>
      <c r="E45" s="493">
        <v>11933.807000000001</v>
      </c>
      <c r="F45" s="494">
        <v>13538.663</v>
      </c>
      <c r="G45" s="463"/>
      <c r="H45" s="489" t="s">
        <v>121</v>
      </c>
      <c r="I45" s="490">
        <v>2065.1709999999998</v>
      </c>
      <c r="J45" s="491">
        <v>3261.9459999999999</v>
      </c>
      <c r="K45" s="492" t="s">
        <v>67</v>
      </c>
      <c r="L45" s="493">
        <v>3166.09</v>
      </c>
      <c r="M45" s="494">
        <v>1814.453</v>
      </c>
    </row>
    <row r="46" spans="1:13" x14ac:dyDescent="0.2">
      <c r="A46" s="489" t="s">
        <v>124</v>
      </c>
      <c r="B46" s="490">
        <v>10354.491</v>
      </c>
      <c r="C46" s="491">
        <v>10826.11</v>
      </c>
      <c r="D46" s="492" t="s">
        <v>152</v>
      </c>
      <c r="E46" s="493">
        <v>11808.436</v>
      </c>
      <c r="F46" s="494">
        <v>14167.856</v>
      </c>
      <c r="G46" s="463"/>
      <c r="H46" s="489" t="s">
        <v>70</v>
      </c>
      <c r="I46" s="490">
        <v>1811.049</v>
      </c>
      <c r="J46" s="491">
        <v>1186.866</v>
      </c>
      <c r="K46" s="492" t="s">
        <v>79</v>
      </c>
      <c r="L46" s="493">
        <v>2320.3220000000001</v>
      </c>
      <c r="M46" s="494">
        <v>1942.078</v>
      </c>
    </row>
    <row r="47" spans="1:13" x14ac:dyDescent="0.2">
      <c r="A47" s="495" t="s">
        <v>103</v>
      </c>
      <c r="B47" s="496">
        <v>9625.0110000000004</v>
      </c>
      <c r="C47" s="497">
        <v>8144.06</v>
      </c>
      <c r="D47" s="498" t="s">
        <v>108</v>
      </c>
      <c r="E47" s="499">
        <v>11067.902</v>
      </c>
      <c r="F47" s="500">
        <v>24218.83</v>
      </c>
      <c r="G47" s="463"/>
      <c r="H47" s="495" t="s">
        <v>103</v>
      </c>
      <c r="I47" s="496">
        <v>1521.415</v>
      </c>
      <c r="J47" s="497">
        <v>2830.1709999999998</v>
      </c>
      <c r="K47" s="498" t="s">
        <v>72</v>
      </c>
      <c r="L47" s="499">
        <v>2055.299</v>
      </c>
      <c r="M47" s="500">
        <v>2028.873</v>
      </c>
    </row>
    <row r="48" spans="1:13" x14ac:dyDescent="0.2">
      <c r="A48" s="495" t="s">
        <v>78</v>
      </c>
      <c r="B48" s="496">
        <v>8636.6650000000009</v>
      </c>
      <c r="C48" s="497">
        <v>8412.9410000000007</v>
      </c>
      <c r="D48" s="498" t="s">
        <v>78</v>
      </c>
      <c r="E48" s="499">
        <v>9997.7279999999992</v>
      </c>
      <c r="F48" s="500">
        <v>8989.3459999999995</v>
      </c>
      <c r="G48" s="463"/>
      <c r="H48" s="495" t="s">
        <v>88</v>
      </c>
      <c r="I48" s="496">
        <v>1418.4739999999999</v>
      </c>
      <c r="J48" s="497">
        <v>1240.3489999999999</v>
      </c>
      <c r="K48" s="498" t="s">
        <v>121</v>
      </c>
      <c r="L48" s="499">
        <v>1604.5139999999999</v>
      </c>
      <c r="M48" s="500">
        <v>2472.5619999999999</v>
      </c>
    </row>
    <row r="49" spans="1:13" ht="16.5" thickBot="1" x14ac:dyDescent="0.25">
      <c r="A49" s="501" t="s">
        <v>71</v>
      </c>
      <c r="B49" s="502">
        <v>5960.0219999999999</v>
      </c>
      <c r="C49" s="503">
        <v>6604.8919999999998</v>
      </c>
      <c r="D49" s="507" t="s">
        <v>103</v>
      </c>
      <c r="E49" s="504">
        <v>7393.52</v>
      </c>
      <c r="F49" s="505">
        <v>5814.4380000000001</v>
      </c>
      <c r="G49" s="463"/>
      <c r="H49" s="501" t="s">
        <v>75</v>
      </c>
      <c r="I49" s="502">
        <v>1355.144</v>
      </c>
      <c r="J49" s="503">
        <v>2384.98</v>
      </c>
      <c r="K49" s="507" t="s">
        <v>166</v>
      </c>
      <c r="L49" s="504">
        <v>1239.1500000000001</v>
      </c>
      <c r="M49" s="508">
        <v>931.274</v>
      </c>
    </row>
    <row r="50" spans="1:13" x14ac:dyDescent="0.2">
      <c r="A50" s="459" t="s">
        <v>105</v>
      </c>
      <c r="B50" s="463"/>
      <c r="C50" s="463"/>
      <c r="D50" s="463"/>
      <c r="E50" s="463"/>
      <c r="F50" s="463"/>
      <c r="G50" s="463"/>
      <c r="H50" s="459" t="s">
        <v>105</v>
      </c>
      <c r="I50" s="463"/>
      <c r="J50" s="463"/>
      <c r="K50" s="463"/>
      <c r="L50" s="463"/>
      <c r="M50" s="463"/>
    </row>
    <row r="51" spans="1:13" x14ac:dyDescent="0.2">
      <c r="A51" s="518"/>
      <c r="B51" s="511"/>
      <c r="C51" s="511"/>
      <c r="D51" s="510"/>
      <c r="E51" s="506"/>
      <c r="F51" s="506"/>
      <c r="G51" s="463"/>
      <c r="H51" s="519"/>
      <c r="I51" s="517"/>
      <c r="J51" s="517"/>
      <c r="K51" s="463"/>
      <c r="L51" s="463"/>
      <c r="M51" s="463"/>
    </row>
    <row r="52" spans="1:13" x14ac:dyDescent="0.2">
      <c r="A52" s="464" t="s">
        <v>98</v>
      </c>
      <c r="B52" s="464"/>
      <c r="C52" s="464"/>
      <c r="D52" s="464"/>
      <c r="E52" s="464"/>
      <c r="F52" s="463"/>
      <c r="G52" s="463"/>
      <c r="H52" s="464" t="s">
        <v>104</v>
      </c>
      <c r="I52" s="464"/>
      <c r="J52" s="464"/>
      <c r="K52" s="464"/>
      <c r="L52" s="464"/>
      <c r="M52" s="463"/>
    </row>
    <row r="53" spans="1:13" ht="16.5" thickBot="1" x14ac:dyDescent="0.25">
      <c r="A53" s="464" t="s">
        <v>172</v>
      </c>
      <c r="B53" s="464"/>
      <c r="C53" s="464"/>
      <c r="D53" s="464"/>
      <c r="E53" s="464"/>
      <c r="F53" s="463"/>
      <c r="G53" s="463"/>
      <c r="H53" s="464" t="s">
        <v>172</v>
      </c>
      <c r="I53" s="464"/>
      <c r="J53" s="464"/>
      <c r="K53" s="464"/>
      <c r="L53" s="464"/>
      <c r="M53" s="463"/>
    </row>
    <row r="54" spans="1:13" ht="21.75" thickBot="1" x14ac:dyDescent="0.4">
      <c r="A54" s="465" t="s">
        <v>62</v>
      </c>
      <c r="B54" s="466"/>
      <c r="C54" s="466"/>
      <c r="D54" s="466"/>
      <c r="E54" s="466"/>
      <c r="F54" s="467"/>
      <c r="G54" s="463"/>
      <c r="H54" s="465" t="s">
        <v>63</v>
      </c>
      <c r="I54" s="466"/>
      <c r="J54" s="466"/>
      <c r="K54" s="466"/>
      <c r="L54" s="466"/>
      <c r="M54" s="467"/>
    </row>
    <row r="55" spans="1:13" ht="16.5" thickBot="1" x14ac:dyDescent="0.3">
      <c r="A55" s="520" t="s">
        <v>170</v>
      </c>
      <c r="B55" s="521"/>
      <c r="C55" s="522"/>
      <c r="D55" s="523" t="s">
        <v>171</v>
      </c>
      <c r="E55" s="521"/>
      <c r="F55" s="524"/>
      <c r="G55" s="463"/>
      <c r="H55" s="468" t="s">
        <v>170</v>
      </c>
      <c r="I55" s="469"/>
      <c r="J55" s="470"/>
      <c r="K55" s="471" t="s">
        <v>171</v>
      </c>
      <c r="L55" s="469"/>
      <c r="M55" s="472"/>
    </row>
    <row r="56" spans="1:13" ht="30.75" thickBot="1" x14ac:dyDescent="0.25">
      <c r="A56" s="473" t="s">
        <v>64</v>
      </c>
      <c r="B56" s="474" t="s">
        <v>46</v>
      </c>
      <c r="C56" s="525" t="s">
        <v>65</v>
      </c>
      <c r="D56" s="473" t="s">
        <v>64</v>
      </c>
      <c r="E56" s="474" t="s">
        <v>46</v>
      </c>
      <c r="F56" s="477" t="s">
        <v>65</v>
      </c>
      <c r="G56" s="463"/>
      <c r="H56" s="473" t="s">
        <v>64</v>
      </c>
      <c r="I56" s="474" t="s">
        <v>46</v>
      </c>
      <c r="J56" s="477" t="s">
        <v>65</v>
      </c>
      <c r="K56" s="516" t="s">
        <v>64</v>
      </c>
      <c r="L56" s="474" t="s">
        <v>46</v>
      </c>
      <c r="M56" s="477" t="s">
        <v>65</v>
      </c>
    </row>
    <row r="57" spans="1:13" ht="16.5" thickBot="1" x14ac:dyDescent="0.25">
      <c r="A57" s="478" t="s">
        <v>11</v>
      </c>
      <c r="B57" s="479">
        <v>6006.3720000000003</v>
      </c>
      <c r="C57" s="480">
        <v>16622.207999999999</v>
      </c>
      <c r="D57" s="481" t="s">
        <v>11</v>
      </c>
      <c r="E57" s="482">
        <v>32118.359</v>
      </c>
      <c r="F57" s="480">
        <v>98083.06</v>
      </c>
      <c r="G57" s="463"/>
      <c r="H57" s="478" t="s">
        <v>11</v>
      </c>
      <c r="I57" s="479">
        <v>90285.187999999995</v>
      </c>
      <c r="J57" s="480">
        <v>340881.402</v>
      </c>
      <c r="K57" s="481" t="s">
        <v>11</v>
      </c>
      <c r="L57" s="482">
        <v>119205.587</v>
      </c>
      <c r="M57" s="480">
        <v>485512.228</v>
      </c>
    </row>
    <row r="58" spans="1:13" x14ac:dyDescent="0.2">
      <c r="A58" s="483" t="s">
        <v>67</v>
      </c>
      <c r="B58" s="484">
        <v>2267.0320000000002</v>
      </c>
      <c r="C58" s="485">
        <v>6363.1610000000001</v>
      </c>
      <c r="D58" s="486" t="s">
        <v>67</v>
      </c>
      <c r="E58" s="487">
        <v>9670.7620000000006</v>
      </c>
      <c r="F58" s="488">
        <v>25195.83</v>
      </c>
      <c r="G58" s="463"/>
      <c r="H58" s="483" t="s">
        <v>69</v>
      </c>
      <c r="I58" s="484">
        <v>85110.115000000005</v>
      </c>
      <c r="J58" s="485">
        <v>326240.36200000002</v>
      </c>
      <c r="K58" s="486" t="s">
        <v>69</v>
      </c>
      <c r="L58" s="487">
        <v>115776.591</v>
      </c>
      <c r="M58" s="488">
        <v>476382.80900000001</v>
      </c>
    </row>
    <row r="59" spans="1:13" x14ac:dyDescent="0.2">
      <c r="A59" s="489" t="s">
        <v>103</v>
      </c>
      <c r="B59" s="490">
        <v>1886.836</v>
      </c>
      <c r="C59" s="491">
        <v>3680.069</v>
      </c>
      <c r="D59" s="492" t="s">
        <v>70</v>
      </c>
      <c r="E59" s="493">
        <v>8545.8729999999996</v>
      </c>
      <c r="F59" s="494">
        <v>30496.013999999999</v>
      </c>
      <c r="G59" s="463"/>
      <c r="H59" s="489" t="s">
        <v>71</v>
      </c>
      <c r="I59" s="490">
        <v>3872.9180000000001</v>
      </c>
      <c r="J59" s="491">
        <v>6687.03</v>
      </c>
      <c r="K59" s="492" t="s">
        <v>71</v>
      </c>
      <c r="L59" s="493">
        <v>1618.7180000000001</v>
      </c>
      <c r="M59" s="494">
        <v>4300.7790000000005</v>
      </c>
    </row>
    <row r="60" spans="1:13" x14ac:dyDescent="0.2">
      <c r="A60" s="489" t="s">
        <v>75</v>
      </c>
      <c r="B60" s="490">
        <v>742.18899999999996</v>
      </c>
      <c r="C60" s="491">
        <v>3401.2840000000001</v>
      </c>
      <c r="D60" s="492" t="s">
        <v>73</v>
      </c>
      <c r="E60" s="493">
        <v>5106.7910000000002</v>
      </c>
      <c r="F60" s="494">
        <v>16679.508999999998</v>
      </c>
      <c r="G60" s="463"/>
      <c r="H60" s="489" t="s">
        <v>77</v>
      </c>
      <c r="I60" s="490">
        <v>769.52</v>
      </c>
      <c r="J60" s="491">
        <v>6668.8</v>
      </c>
      <c r="K60" s="492" t="s">
        <v>75</v>
      </c>
      <c r="L60" s="493">
        <v>1062.019</v>
      </c>
      <c r="M60" s="494">
        <v>2879.5920000000001</v>
      </c>
    </row>
    <row r="61" spans="1:13" x14ac:dyDescent="0.2">
      <c r="A61" s="489" t="s">
        <v>78</v>
      </c>
      <c r="B61" s="490">
        <v>688.83399999999995</v>
      </c>
      <c r="C61" s="491">
        <v>1998.7650000000001</v>
      </c>
      <c r="D61" s="492" t="s">
        <v>88</v>
      </c>
      <c r="E61" s="493">
        <v>2949.5810000000001</v>
      </c>
      <c r="F61" s="494">
        <v>6668</v>
      </c>
      <c r="G61" s="463"/>
      <c r="H61" s="489" t="s">
        <v>125</v>
      </c>
      <c r="I61" s="490">
        <v>238.249</v>
      </c>
      <c r="J61" s="491">
        <v>403.2</v>
      </c>
      <c r="K61" s="492" t="s">
        <v>66</v>
      </c>
      <c r="L61" s="493">
        <v>316.36799999999999</v>
      </c>
      <c r="M61" s="494">
        <v>549.9</v>
      </c>
    </row>
    <row r="62" spans="1:13" x14ac:dyDescent="0.2">
      <c r="A62" s="489" t="s">
        <v>143</v>
      </c>
      <c r="B62" s="490">
        <v>183.99</v>
      </c>
      <c r="C62" s="491">
        <v>413.46</v>
      </c>
      <c r="D62" s="492" t="s">
        <v>75</v>
      </c>
      <c r="E62" s="493">
        <v>1481.3209999999999</v>
      </c>
      <c r="F62" s="494">
        <v>4982.5770000000002</v>
      </c>
      <c r="G62" s="463"/>
      <c r="H62" s="489" t="s">
        <v>75</v>
      </c>
      <c r="I62" s="490">
        <v>121.404</v>
      </c>
      <c r="J62" s="491">
        <v>381.06</v>
      </c>
      <c r="K62" s="492" t="s">
        <v>70</v>
      </c>
      <c r="L62" s="493">
        <v>144.12899999999999</v>
      </c>
      <c r="M62" s="494">
        <v>625.54999999999995</v>
      </c>
    </row>
    <row r="63" spans="1:13" x14ac:dyDescent="0.2">
      <c r="A63" s="495" t="s">
        <v>68</v>
      </c>
      <c r="B63" s="496">
        <v>181.24799999999999</v>
      </c>
      <c r="C63" s="497">
        <v>567.28</v>
      </c>
      <c r="D63" s="498" t="s">
        <v>79</v>
      </c>
      <c r="E63" s="499">
        <v>1170.1559999999999</v>
      </c>
      <c r="F63" s="500">
        <v>4120.3599999999997</v>
      </c>
      <c r="G63" s="463"/>
      <c r="H63" s="495" t="s">
        <v>121</v>
      </c>
      <c r="I63" s="496">
        <v>119.52</v>
      </c>
      <c r="J63" s="497">
        <v>384.58</v>
      </c>
      <c r="K63" s="498" t="s">
        <v>125</v>
      </c>
      <c r="L63" s="499">
        <v>89.658000000000001</v>
      </c>
      <c r="M63" s="500">
        <v>136.80000000000001</v>
      </c>
    </row>
    <row r="64" spans="1:13" x14ac:dyDescent="0.2">
      <c r="A64" s="495" t="s">
        <v>79</v>
      </c>
      <c r="B64" s="496">
        <v>30.349</v>
      </c>
      <c r="C64" s="497">
        <v>110</v>
      </c>
      <c r="D64" s="498" t="s">
        <v>78</v>
      </c>
      <c r="E64" s="499">
        <v>1158.1420000000001</v>
      </c>
      <c r="F64" s="500">
        <v>3932.81</v>
      </c>
      <c r="G64" s="463"/>
      <c r="H64" s="495" t="s">
        <v>67</v>
      </c>
      <c r="I64" s="496">
        <v>35.707000000000001</v>
      </c>
      <c r="J64" s="497">
        <v>50.24</v>
      </c>
      <c r="K64" s="498" t="s">
        <v>67</v>
      </c>
      <c r="L64" s="499">
        <v>68.986999999999995</v>
      </c>
      <c r="M64" s="500">
        <v>179.73</v>
      </c>
    </row>
    <row r="65" spans="1:13" ht="16.5" thickBot="1" x14ac:dyDescent="0.25">
      <c r="A65" s="501" t="s">
        <v>70</v>
      </c>
      <c r="B65" s="502">
        <v>19.501999999999999</v>
      </c>
      <c r="C65" s="503">
        <v>66</v>
      </c>
      <c r="D65" s="507" t="s">
        <v>87</v>
      </c>
      <c r="E65" s="504">
        <v>1052.404</v>
      </c>
      <c r="F65" s="505">
        <v>3306.06</v>
      </c>
      <c r="G65" s="463"/>
      <c r="H65" s="501" t="s">
        <v>66</v>
      </c>
      <c r="I65" s="502">
        <v>12.307</v>
      </c>
      <c r="J65" s="503">
        <v>23.94</v>
      </c>
      <c r="K65" s="507" t="s">
        <v>77</v>
      </c>
      <c r="L65" s="504">
        <v>55.673000000000002</v>
      </c>
      <c r="M65" s="505">
        <v>277.07799999999997</v>
      </c>
    </row>
    <row r="66" spans="1:13" x14ac:dyDescent="0.2">
      <c r="A66" s="459" t="s">
        <v>105</v>
      </c>
      <c r="B66" s="463"/>
      <c r="C66" s="463"/>
      <c r="D66" s="463"/>
      <c r="E66" s="463"/>
      <c r="F66" s="463"/>
      <c r="G66" s="463"/>
      <c r="H66" s="459" t="s">
        <v>105</v>
      </c>
      <c r="I66" s="463"/>
      <c r="J66" s="463"/>
      <c r="K66" s="463"/>
      <c r="L66" s="463"/>
      <c r="M66" s="463"/>
    </row>
    <row r="67" spans="1:13" x14ac:dyDescent="0.2">
      <c r="A67" s="459"/>
      <c r="B67" s="463"/>
      <c r="C67" s="463"/>
      <c r="D67" s="463"/>
      <c r="E67" s="463"/>
      <c r="F67" s="463"/>
      <c r="G67" s="463"/>
      <c r="H67" s="459"/>
      <c r="I67" s="463"/>
      <c r="J67" s="463"/>
      <c r="K67" s="463"/>
      <c r="L67" s="463"/>
      <c r="M67" s="463"/>
    </row>
    <row r="68" spans="1:13" x14ac:dyDescent="0.2">
      <c r="A68" s="464" t="s">
        <v>99</v>
      </c>
      <c r="B68" s="464"/>
      <c r="C68" s="464"/>
      <c r="D68" s="464"/>
      <c r="E68" s="464"/>
      <c r="F68" s="463"/>
      <c r="G68" s="463"/>
      <c r="H68" s="464" t="s">
        <v>100</v>
      </c>
      <c r="I68" s="464"/>
      <c r="J68" s="464"/>
      <c r="K68" s="464"/>
      <c r="L68" s="464"/>
      <c r="M68" s="463"/>
    </row>
    <row r="69" spans="1:13" ht="16.5" thickBot="1" x14ac:dyDescent="0.25">
      <c r="A69" s="464" t="s">
        <v>172</v>
      </c>
      <c r="B69" s="464"/>
      <c r="C69" s="464"/>
      <c r="D69" s="464"/>
      <c r="E69" s="464"/>
      <c r="F69" s="463"/>
      <c r="G69" s="463"/>
      <c r="H69" s="464" t="s">
        <v>172</v>
      </c>
      <c r="I69" s="464"/>
      <c r="J69" s="464"/>
      <c r="K69" s="464"/>
      <c r="L69" s="464"/>
      <c r="M69" s="463"/>
    </row>
    <row r="70" spans="1:13" ht="21.75" thickBot="1" x14ac:dyDescent="0.4">
      <c r="A70" s="465" t="s">
        <v>62</v>
      </c>
      <c r="B70" s="466"/>
      <c r="C70" s="466"/>
      <c r="D70" s="466"/>
      <c r="E70" s="466"/>
      <c r="F70" s="467"/>
      <c r="G70" s="463"/>
      <c r="H70" s="465" t="s">
        <v>63</v>
      </c>
      <c r="I70" s="466"/>
      <c r="J70" s="466"/>
      <c r="K70" s="466"/>
      <c r="L70" s="466"/>
      <c r="M70" s="467"/>
    </row>
    <row r="71" spans="1:13" ht="16.5" thickBot="1" x14ac:dyDescent="0.3">
      <c r="A71" s="520" t="s">
        <v>170</v>
      </c>
      <c r="B71" s="521"/>
      <c r="C71" s="524"/>
      <c r="D71" s="526" t="s">
        <v>171</v>
      </c>
      <c r="E71" s="469"/>
      <c r="F71" s="472"/>
      <c r="G71" s="463"/>
      <c r="H71" s="468" t="s">
        <v>170</v>
      </c>
      <c r="I71" s="469"/>
      <c r="J71" s="470"/>
      <c r="K71" s="471" t="s">
        <v>171</v>
      </c>
      <c r="L71" s="469"/>
      <c r="M71" s="472"/>
    </row>
    <row r="72" spans="1:13" ht="30.75" thickBot="1" x14ac:dyDescent="0.25">
      <c r="A72" s="473" t="s">
        <v>64</v>
      </c>
      <c r="B72" s="474" t="s">
        <v>46</v>
      </c>
      <c r="C72" s="477" t="s">
        <v>65</v>
      </c>
      <c r="D72" s="516" t="s">
        <v>64</v>
      </c>
      <c r="E72" s="474" t="s">
        <v>46</v>
      </c>
      <c r="F72" s="477" t="s">
        <v>65</v>
      </c>
      <c r="G72" s="463"/>
      <c r="H72" s="473" t="s">
        <v>64</v>
      </c>
      <c r="I72" s="474" t="s">
        <v>46</v>
      </c>
      <c r="J72" s="477" t="s">
        <v>65</v>
      </c>
      <c r="K72" s="516" t="s">
        <v>64</v>
      </c>
      <c r="L72" s="474" t="s">
        <v>46</v>
      </c>
      <c r="M72" s="477" t="s">
        <v>65</v>
      </c>
    </row>
    <row r="73" spans="1:13" ht="16.5" thickBot="1" x14ac:dyDescent="0.25">
      <c r="A73" s="478" t="s">
        <v>11</v>
      </c>
      <c r="B73" s="479">
        <v>229740.91699999999</v>
      </c>
      <c r="C73" s="480">
        <v>191950.93299999999</v>
      </c>
      <c r="D73" s="481" t="s">
        <v>11</v>
      </c>
      <c r="E73" s="482">
        <v>232499.56400000001</v>
      </c>
      <c r="F73" s="480">
        <v>203080.03200000001</v>
      </c>
      <c r="G73" s="463"/>
      <c r="H73" s="478" t="s">
        <v>11</v>
      </c>
      <c r="I73" s="479">
        <v>317249.21000000002</v>
      </c>
      <c r="J73" s="480">
        <v>260140.62100000001</v>
      </c>
      <c r="K73" s="481" t="s">
        <v>11</v>
      </c>
      <c r="L73" s="482">
        <v>337967.97600000002</v>
      </c>
      <c r="M73" s="480">
        <v>291287.13699999999</v>
      </c>
    </row>
    <row r="74" spans="1:13" x14ac:dyDescent="0.2">
      <c r="A74" s="483" t="s">
        <v>67</v>
      </c>
      <c r="B74" s="484">
        <v>55685.156000000003</v>
      </c>
      <c r="C74" s="485">
        <v>57572.466999999997</v>
      </c>
      <c r="D74" s="486" t="s">
        <v>67</v>
      </c>
      <c r="E74" s="487">
        <v>47532.205000000002</v>
      </c>
      <c r="F74" s="488">
        <v>45965.027000000002</v>
      </c>
      <c r="G74" s="463"/>
      <c r="H74" s="483" t="s">
        <v>67</v>
      </c>
      <c r="I74" s="484">
        <v>130342.499</v>
      </c>
      <c r="J74" s="485">
        <v>159570.32999999999</v>
      </c>
      <c r="K74" s="486" t="s">
        <v>67</v>
      </c>
      <c r="L74" s="487">
        <v>137893.03400000001</v>
      </c>
      <c r="M74" s="488">
        <v>173796.399</v>
      </c>
    </row>
    <row r="75" spans="1:13" x14ac:dyDescent="0.2">
      <c r="A75" s="489" t="s">
        <v>70</v>
      </c>
      <c r="B75" s="490">
        <v>25403.391</v>
      </c>
      <c r="C75" s="491">
        <v>45164.091999999997</v>
      </c>
      <c r="D75" s="492" t="s">
        <v>70</v>
      </c>
      <c r="E75" s="493">
        <v>30080.437999999998</v>
      </c>
      <c r="F75" s="494">
        <v>61394.949000000001</v>
      </c>
      <c r="G75" s="463"/>
      <c r="H75" s="489" t="s">
        <v>103</v>
      </c>
      <c r="I75" s="490">
        <v>32987.262000000002</v>
      </c>
      <c r="J75" s="491">
        <v>18773.191999999999</v>
      </c>
      <c r="K75" s="492" t="s">
        <v>103</v>
      </c>
      <c r="L75" s="493">
        <v>34146.677000000003</v>
      </c>
      <c r="M75" s="494">
        <v>19826.763999999999</v>
      </c>
    </row>
    <row r="76" spans="1:13" x14ac:dyDescent="0.2">
      <c r="A76" s="489" t="s">
        <v>69</v>
      </c>
      <c r="B76" s="490">
        <v>15443.218999999999</v>
      </c>
      <c r="C76" s="491">
        <v>8800.9349999999995</v>
      </c>
      <c r="D76" s="492" t="s">
        <v>69</v>
      </c>
      <c r="E76" s="493">
        <v>18188.303</v>
      </c>
      <c r="F76" s="494">
        <v>9829.0349999999999</v>
      </c>
      <c r="G76" s="463"/>
      <c r="H76" s="489" t="s">
        <v>80</v>
      </c>
      <c r="I76" s="490">
        <v>25345.463</v>
      </c>
      <c r="J76" s="491">
        <v>13715.911</v>
      </c>
      <c r="K76" s="492" t="s">
        <v>80</v>
      </c>
      <c r="L76" s="493">
        <v>27762.652999999998</v>
      </c>
      <c r="M76" s="494">
        <v>14479.807000000001</v>
      </c>
    </row>
    <row r="77" spans="1:13" x14ac:dyDescent="0.2">
      <c r="A77" s="489" t="s">
        <v>72</v>
      </c>
      <c r="B77" s="490">
        <v>15096.115</v>
      </c>
      <c r="C77" s="491">
        <v>6047.64</v>
      </c>
      <c r="D77" s="492" t="s">
        <v>72</v>
      </c>
      <c r="E77" s="493">
        <v>13404.861000000001</v>
      </c>
      <c r="F77" s="494">
        <v>5011.5749999999998</v>
      </c>
      <c r="G77" s="463"/>
      <c r="H77" s="489" t="s">
        <v>66</v>
      </c>
      <c r="I77" s="490">
        <v>24853.634999999998</v>
      </c>
      <c r="J77" s="491">
        <v>18546.203000000001</v>
      </c>
      <c r="K77" s="492" t="s">
        <v>66</v>
      </c>
      <c r="L77" s="493">
        <v>22967.295999999998</v>
      </c>
      <c r="M77" s="494">
        <v>17322.802</v>
      </c>
    </row>
    <row r="78" spans="1:13" x14ac:dyDescent="0.2">
      <c r="A78" s="489" t="s">
        <v>162</v>
      </c>
      <c r="B78" s="490">
        <v>12704.700999999999</v>
      </c>
      <c r="C78" s="491">
        <v>7372.2889999999998</v>
      </c>
      <c r="D78" s="492" t="s">
        <v>103</v>
      </c>
      <c r="E78" s="493">
        <v>10067.402</v>
      </c>
      <c r="F78" s="494">
        <v>4838.8670000000002</v>
      </c>
      <c r="G78" s="463"/>
      <c r="H78" s="489" t="s">
        <v>72</v>
      </c>
      <c r="I78" s="490">
        <v>20889.576000000001</v>
      </c>
      <c r="J78" s="491">
        <v>8403.2849999999999</v>
      </c>
      <c r="K78" s="492" t="s">
        <v>72</v>
      </c>
      <c r="L78" s="493">
        <v>17853.060000000001</v>
      </c>
      <c r="M78" s="494">
        <v>7558.6719999999996</v>
      </c>
    </row>
    <row r="79" spans="1:13" x14ac:dyDescent="0.2">
      <c r="A79" s="495" t="s">
        <v>73</v>
      </c>
      <c r="B79" s="496">
        <v>8888.9689999999991</v>
      </c>
      <c r="C79" s="497">
        <v>3471.9160000000002</v>
      </c>
      <c r="D79" s="498" t="s">
        <v>75</v>
      </c>
      <c r="E79" s="499">
        <v>9998.0210000000006</v>
      </c>
      <c r="F79" s="500">
        <v>7446.6869999999999</v>
      </c>
      <c r="G79" s="463"/>
      <c r="H79" s="495" t="s">
        <v>78</v>
      </c>
      <c r="I79" s="496">
        <v>19032.393</v>
      </c>
      <c r="J79" s="497">
        <v>7472.348</v>
      </c>
      <c r="K79" s="498" t="s">
        <v>165</v>
      </c>
      <c r="L79" s="499">
        <v>16021.704</v>
      </c>
      <c r="M79" s="500">
        <v>2164.5659999999998</v>
      </c>
    </row>
    <row r="80" spans="1:13" x14ac:dyDescent="0.2">
      <c r="A80" s="495" t="s">
        <v>103</v>
      </c>
      <c r="B80" s="496">
        <v>8671.8009999999995</v>
      </c>
      <c r="C80" s="497">
        <v>6302.2780000000002</v>
      </c>
      <c r="D80" s="498" t="s">
        <v>73</v>
      </c>
      <c r="E80" s="499">
        <v>9845.8719999999994</v>
      </c>
      <c r="F80" s="500">
        <v>4402.0050000000001</v>
      </c>
      <c r="G80" s="463"/>
      <c r="H80" s="495" t="s">
        <v>165</v>
      </c>
      <c r="I80" s="496">
        <v>13113.226000000001</v>
      </c>
      <c r="J80" s="497">
        <v>1697.4069999999999</v>
      </c>
      <c r="K80" s="498" t="s">
        <v>78</v>
      </c>
      <c r="L80" s="499">
        <v>15143.215</v>
      </c>
      <c r="M80" s="500">
        <v>4190.8419999999996</v>
      </c>
    </row>
    <row r="81" spans="1:13" s="448" customFormat="1" ht="16.5" thickBot="1" x14ac:dyDescent="0.25">
      <c r="A81" s="501" t="s">
        <v>75</v>
      </c>
      <c r="B81" s="502">
        <v>8648.1759999999995</v>
      </c>
      <c r="C81" s="503">
        <v>5244.2669999999998</v>
      </c>
      <c r="D81" s="507" t="s">
        <v>68</v>
      </c>
      <c r="E81" s="504">
        <v>7180.2780000000002</v>
      </c>
      <c r="F81" s="508">
        <v>12430.566999999999</v>
      </c>
      <c r="G81" s="463"/>
      <c r="H81" s="501" t="s">
        <v>91</v>
      </c>
      <c r="I81" s="502">
        <v>11300.602000000001</v>
      </c>
      <c r="J81" s="503">
        <v>5534.12</v>
      </c>
      <c r="K81" s="507" t="s">
        <v>91</v>
      </c>
      <c r="L81" s="504">
        <v>14824.629000000001</v>
      </c>
      <c r="M81" s="508">
        <v>10728.450999999999</v>
      </c>
    </row>
    <row r="82" spans="1:13" x14ac:dyDescent="0.2">
      <c r="A82" s="459" t="s">
        <v>105</v>
      </c>
      <c r="H82" s="459" t="s">
        <v>105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M39" sqref="M39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5" t="s">
        <v>41</v>
      </c>
      <c r="D4" s="316"/>
      <c r="E4" s="316"/>
      <c r="F4" s="316"/>
      <c r="G4" s="316"/>
      <c r="H4" s="316"/>
      <c r="I4" s="323"/>
      <c r="J4" s="323"/>
      <c r="K4" s="323"/>
      <c r="L4" s="323"/>
      <c r="M4" s="323"/>
      <c r="N4" s="318"/>
    </row>
    <row r="5" spans="1:14" s="10" customFormat="1" ht="14.25" x14ac:dyDescent="0.2">
      <c r="A5" s="14" t="s">
        <v>44</v>
      </c>
      <c r="B5" s="15" t="s">
        <v>45</v>
      </c>
      <c r="C5" s="272" t="s">
        <v>46</v>
      </c>
      <c r="D5" s="273"/>
      <c r="E5" s="273"/>
      <c r="F5" s="273"/>
      <c r="G5" s="274"/>
      <c r="H5" s="275"/>
      <c r="I5" s="273" t="s">
        <v>47</v>
      </c>
      <c r="J5" s="276"/>
      <c r="K5" s="276"/>
      <c r="L5" s="276"/>
      <c r="M5" s="276"/>
      <c r="N5" s="277"/>
    </row>
    <row r="6" spans="1:14" s="10" customFormat="1" ht="15.75" thickBot="1" x14ac:dyDescent="0.3">
      <c r="A6" s="16"/>
      <c r="B6" s="17"/>
      <c r="C6" s="39">
        <v>2017</v>
      </c>
      <c r="D6" s="40">
        <v>2018</v>
      </c>
      <c r="E6" s="40">
        <v>2019</v>
      </c>
      <c r="F6" s="40">
        <v>2020</v>
      </c>
      <c r="G6" s="41">
        <v>2021</v>
      </c>
      <c r="H6" s="41">
        <v>2022</v>
      </c>
      <c r="I6" s="278">
        <v>2017</v>
      </c>
      <c r="J6" s="279">
        <v>2018</v>
      </c>
      <c r="K6" s="279">
        <v>2019</v>
      </c>
      <c r="L6" s="279">
        <v>2020</v>
      </c>
      <c r="M6" s="279">
        <v>2021</v>
      </c>
      <c r="N6" s="280">
        <v>2022</v>
      </c>
    </row>
    <row r="7" spans="1:14" s="20" customFormat="1" ht="20.100000000000001" customHeight="1" x14ac:dyDescent="0.2">
      <c r="A7" s="18" t="s">
        <v>127</v>
      </c>
      <c r="B7" s="19"/>
      <c r="C7" s="293">
        <v>384375.98800000001</v>
      </c>
      <c r="D7" s="294">
        <v>443082.19400000002</v>
      </c>
      <c r="E7" s="294">
        <v>465024.80200000003</v>
      </c>
      <c r="F7" s="294">
        <v>502933.93300000008</v>
      </c>
      <c r="G7" s="295">
        <v>613047.30599999998</v>
      </c>
      <c r="H7" s="296">
        <v>853274.30199999991</v>
      </c>
      <c r="I7" s="297">
        <v>1053046.97</v>
      </c>
      <c r="J7" s="298">
        <v>1091022.821</v>
      </c>
      <c r="K7" s="299">
        <v>1165800.2009999999</v>
      </c>
      <c r="L7" s="299">
        <v>1285868.767</v>
      </c>
      <c r="M7" s="299">
        <v>1267906.939</v>
      </c>
      <c r="N7" s="300">
        <v>1361419.8019999999</v>
      </c>
    </row>
    <row r="8" spans="1:14" s="20" customFormat="1" ht="15" x14ac:dyDescent="0.2">
      <c r="A8" s="21" t="s">
        <v>49</v>
      </c>
      <c r="B8" s="22" t="s">
        <v>50</v>
      </c>
      <c r="C8" s="301">
        <v>66752.929000000004</v>
      </c>
      <c r="D8" s="302">
        <v>83097.208999999988</v>
      </c>
      <c r="E8" s="302">
        <v>94025.074000000008</v>
      </c>
      <c r="F8" s="302">
        <v>102757.80900000001</v>
      </c>
      <c r="G8" s="303">
        <v>143649.76499999998</v>
      </c>
      <c r="H8" s="304">
        <v>220421.59599999999</v>
      </c>
      <c r="I8" s="305">
        <v>177583.41999999998</v>
      </c>
      <c r="J8" s="303">
        <v>220827.83</v>
      </c>
      <c r="K8" s="305">
        <v>222248.152</v>
      </c>
      <c r="L8" s="303">
        <v>231603.43</v>
      </c>
      <c r="M8" s="306">
        <v>256030.80600000001</v>
      </c>
      <c r="N8" s="307">
        <v>270567.53899999999</v>
      </c>
    </row>
    <row r="9" spans="1:14" s="20" customFormat="1" ht="15" x14ac:dyDescent="0.2">
      <c r="A9" s="21" t="s">
        <v>51</v>
      </c>
      <c r="B9" s="22" t="s">
        <v>122</v>
      </c>
      <c r="C9" s="301">
        <v>62894.906000000003</v>
      </c>
      <c r="D9" s="302">
        <v>74898.342999999993</v>
      </c>
      <c r="E9" s="302">
        <v>83277.570000000007</v>
      </c>
      <c r="F9" s="302">
        <v>92222.978000000003</v>
      </c>
      <c r="G9" s="303">
        <v>130132.541</v>
      </c>
      <c r="H9" s="304">
        <v>194655.622</v>
      </c>
      <c r="I9" s="305">
        <v>174383.85699999999</v>
      </c>
      <c r="J9" s="306">
        <v>214558.538</v>
      </c>
      <c r="K9" s="306">
        <v>213890.15</v>
      </c>
      <c r="L9" s="306">
        <v>222955.24400000001</v>
      </c>
      <c r="M9" s="306">
        <v>245215.89</v>
      </c>
      <c r="N9" s="307">
        <v>253657.91399999999</v>
      </c>
    </row>
    <row r="10" spans="1:14" s="20" customFormat="1" ht="15" x14ac:dyDescent="0.2">
      <c r="A10" s="21" t="s">
        <v>52</v>
      </c>
      <c r="B10" s="22" t="s">
        <v>123</v>
      </c>
      <c r="C10" s="301">
        <v>3858.0230000000001</v>
      </c>
      <c r="D10" s="302">
        <v>8198.866</v>
      </c>
      <c r="E10" s="302">
        <v>10747.504000000001</v>
      </c>
      <c r="F10" s="302">
        <v>10534.831</v>
      </c>
      <c r="G10" s="303">
        <v>13517.224</v>
      </c>
      <c r="H10" s="304">
        <v>25765.973999999998</v>
      </c>
      <c r="I10" s="305">
        <v>3199.5630000000001</v>
      </c>
      <c r="J10" s="306">
        <v>6269.2920000000004</v>
      </c>
      <c r="K10" s="306">
        <v>8358.0020000000004</v>
      </c>
      <c r="L10" s="306">
        <v>8648.1859999999997</v>
      </c>
      <c r="M10" s="306">
        <v>10814.915999999999</v>
      </c>
      <c r="N10" s="307">
        <v>16909.625</v>
      </c>
    </row>
    <row r="11" spans="1:14" s="20" customFormat="1" ht="15" x14ac:dyDescent="0.2">
      <c r="A11" s="21" t="s">
        <v>53</v>
      </c>
      <c r="B11" s="22" t="s">
        <v>54</v>
      </c>
      <c r="C11" s="301">
        <v>13288.938</v>
      </c>
      <c r="D11" s="302">
        <v>7709.0609999999997</v>
      </c>
      <c r="E11" s="302">
        <v>36744.546000000002</v>
      </c>
      <c r="F11" s="302">
        <v>37267.063000000002</v>
      </c>
      <c r="G11" s="303">
        <v>54799.233999999997</v>
      </c>
      <c r="H11" s="304">
        <v>94679.618000000002</v>
      </c>
      <c r="I11" s="305">
        <v>35298.466999999997</v>
      </c>
      <c r="J11" s="306">
        <v>21005.915000000001</v>
      </c>
      <c r="K11" s="306">
        <v>95258.364000000001</v>
      </c>
      <c r="L11" s="306">
        <v>93319.282999999996</v>
      </c>
      <c r="M11" s="306">
        <v>97548.858999999997</v>
      </c>
      <c r="N11" s="307">
        <v>137657.91800000001</v>
      </c>
    </row>
    <row r="12" spans="1:14" s="20" customFormat="1" ht="15" x14ac:dyDescent="0.2">
      <c r="A12" s="21" t="s">
        <v>55</v>
      </c>
      <c r="B12" s="22" t="s">
        <v>56</v>
      </c>
      <c r="C12" s="301">
        <v>6609.0609999999997</v>
      </c>
      <c r="D12" s="302">
        <v>5409.2929999999997</v>
      </c>
      <c r="E12" s="302">
        <v>3206.8090000000002</v>
      </c>
      <c r="F12" s="302">
        <v>2041.556</v>
      </c>
      <c r="G12" s="303">
        <v>3042.0349999999999</v>
      </c>
      <c r="H12" s="304">
        <v>11851.697</v>
      </c>
      <c r="I12" s="305">
        <v>32711.5</v>
      </c>
      <c r="J12" s="306">
        <v>27600.370999999999</v>
      </c>
      <c r="K12" s="306">
        <v>14802.642</v>
      </c>
      <c r="L12" s="306">
        <v>8129.2730000000001</v>
      </c>
      <c r="M12" s="306">
        <v>7931.6289999999999</v>
      </c>
      <c r="N12" s="307">
        <v>33033.512000000002</v>
      </c>
    </row>
    <row r="13" spans="1:14" s="20" customFormat="1" ht="30" x14ac:dyDescent="0.2">
      <c r="A13" s="23" t="s">
        <v>57</v>
      </c>
      <c r="B13" s="22" t="s">
        <v>58</v>
      </c>
      <c r="C13" s="301">
        <v>122545.459</v>
      </c>
      <c r="D13" s="302">
        <v>128917.74600000001</v>
      </c>
      <c r="E13" s="302">
        <v>129429.07699999999</v>
      </c>
      <c r="F13" s="302">
        <v>156142.791</v>
      </c>
      <c r="G13" s="303">
        <v>164842.33900000001</v>
      </c>
      <c r="H13" s="304">
        <v>222042.81400000001</v>
      </c>
      <c r="I13" s="305">
        <v>605311.63699999999</v>
      </c>
      <c r="J13" s="306">
        <v>605993.46299999999</v>
      </c>
      <c r="K13" s="306">
        <v>613595.97399999993</v>
      </c>
      <c r="L13" s="306">
        <v>727628.41500000004</v>
      </c>
      <c r="M13" s="306">
        <v>662193.228</v>
      </c>
      <c r="N13" s="307">
        <v>664401.72199999995</v>
      </c>
    </row>
    <row r="14" spans="1:14" s="26" customFormat="1" ht="15.75" thickBot="1" x14ac:dyDescent="0.25">
      <c r="A14" s="24" t="s">
        <v>60</v>
      </c>
      <c r="B14" s="25" t="s">
        <v>61</v>
      </c>
      <c r="C14" s="308">
        <v>175179.601</v>
      </c>
      <c r="D14" s="309">
        <v>217948.88500000001</v>
      </c>
      <c r="E14" s="309">
        <v>201619.296</v>
      </c>
      <c r="F14" s="309">
        <v>204724.71400000001</v>
      </c>
      <c r="G14" s="310">
        <v>246713.93299999999</v>
      </c>
      <c r="H14" s="311">
        <v>304278.57699999999</v>
      </c>
      <c r="I14" s="312">
        <v>202141.946</v>
      </c>
      <c r="J14" s="313">
        <v>215595.242</v>
      </c>
      <c r="K14" s="313">
        <v>219895.06899999999</v>
      </c>
      <c r="L14" s="313">
        <v>225188.36600000001</v>
      </c>
      <c r="M14" s="313">
        <v>244202.41699999999</v>
      </c>
      <c r="N14" s="314">
        <v>255759.111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5" t="s">
        <v>42</v>
      </c>
      <c r="D17" s="316"/>
      <c r="E17" s="316"/>
      <c r="F17" s="316"/>
      <c r="G17" s="316"/>
      <c r="H17" s="316"/>
      <c r="I17" s="317"/>
      <c r="J17" s="317"/>
      <c r="K17" s="317"/>
      <c r="L17" s="317"/>
      <c r="M17" s="317"/>
      <c r="N17" s="318"/>
    </row>
    <row r="18" spans="1:19" s="10" customFormat="1" ht="14.25" x14ac:dyDescent="0.2">
      <c r="A18" s="14" t="s">
        <v>44</v>
      </c>
      <c r="B18" s="15" t="s">
        <v>45</v>
      </c>
      <c r="C18" s="272" t="s">
        <v>46</v>
      </c>
      <c r="D18" s="273"/>
      <c r="E18" s="273"/>
      <c r="F18" s="273"/>
      <c r="G18" s="274"/>
      <c r="H18" s="275"/>
      <c r="I18" s="273" t="s">
        <v>47</v>
      </c>
      <c r="J18" s="276"/>
      <c r="K18" s="276"/>
      <c r="L18" s="276"/>
      <c r="M18" s="276"/>
      <c r="N18" s="277"/>
    </row>
    <row r="19" spans="1:19" s="10" customFormat="1" ht="15.75" thickBot="1" x14ac:dyDescent="0.3">
      <c r="A19" s="16"/>
      <c r="B19" s="17"/>
      <c r="C19" s="39">
        <v>2017</v>
      </c>
      <c r="D19" s="40">
        <v>2018</v>
      </c>
      <c r="E19" s="40">
        <v>2019</v>
      </c>
      <c r="F19" s="40">
        <v>2020</v>
      </c>
      <c r="G19" s="41">
        <v>2021</v>
      </c>
      <c r="H19" s="41">
        <v>2022</v>
      </c>
      <c r="I19" s="278">
        <v>2017</v>
      </c>
      <c r="J19" s="279">
        <v>2018</v>
      </c>
      <c r="K19" s="279">
        <v>2019</v>
      </c>
      <c r="L19" s="279">
        <v>2020</v>
      </c>
      <c r="M19" s="279">
        <v>2021</v>
      </c>
      <c r="N19" s="280">
        <v>2022</v>
      </c>
    </row>
    <row r="20" spans="1:19" s="20" customFormat="1" ht="20.100000000000001" customHeight="1" x14ac:dyDescent="0.2">
      <c r="A20" s="18" t="s">
        <v>127</v>
      </c>
      <c r="B20" s="19"/>
      <c r="C20" s="43">
        <v>1197271.692</v>
      </c>
      <c r="D20" s="44">
        <v>1343946.4640000002</v>
      </c>
      <c r="E20" s="44">
        <v>1307020.4470000002</v>
      </c>
      <c r="F20" s="44">
        <v>1373824.2139999999</v>
      </c>
      <c r="G20" s="281">
        <v>1635870.2579999999</v>
      </c>
      <c r="H20" s="45">
        <v>2066388.264</v>
      </c>
      <c r="I20" s="282">
        <v>3399658.8569999998</v>
      </c>
      <c r="J20" s="283">
        <v>3478845.1159999995</v>
      </c>
      <c r="K20" s="283">
        <v>3560261.7930000001</v>
      </c>
      <c r="L20" s="283">
        <v>3537513.327</v>
      </c>
      <c r="M20" s="283">
        <v>3482283.5559999999</v>
      </c>
      <c r="N20" s="284">
        <v>3680255.6639999999</v>
      </c>
    </row>
    <row r="21" spans="1:19" s="20" customFormat="1" ht="15" x14ac:dyDescent="0.2">
      <c r="A21" s="21" t="s">
        <v>49</v>
      </c>
      <c r="B21" s="22" t="s">
        <v>50</v>
      </c>
      <c r="C21" s="49">
        <v>32414.558000000001</v>
      </c>
      <c r="D21" s="50">
        <v>35036.777999999998</v>
      </c>
      <c r="E21" s="50">
        <v>37571.150999999998</v>
      </c>
      <c r="F21" s="50">
        <v>35405.910000000003</v>
      </c>
      <c r="G21" s="285">
        <v>40205.281000000003</v>
      </c>
      <c r="H21" s="51">
        <v>47483.048000000003</v>
      </c>
      <c r="I21" s="286">
        <v>44761.297999999995</v>
      </c>
      <c r="J21" s="287">
        <v>48989.133000000002</v>
      </c>
      <c r="K21" s="287">
        <v>50791.126000000004</v>
      </c>
      <c r="L21" s="287">
        <v>45086.519</v>
      </c>
      <c r="M21" s="287">
        <v>47082.168999999994</v>
      </c>
      <c r="N21" s="288">
        <v>50550.470999999998</v>
      </c>
    </row>
    <row r="22" spans="1:19" s="20" customFormat="1" ht="15" x14ac:dyDescent="0.2">
      <c r="A22" s="21" t="s">
        <v>51</v>
      </c>
      <c r="B22" s="22" t="s">
        <v>122</v>
      </c>
      <c r="C22" s="49">
        <v>15540.339</v>
      </c>
      <c r="D22" s="50">
        <v>17307.444</v>
      </c>
      <c r="E22" s="50">
        <v>17768.607</v>
      </c>
      <c r="F22" s="50">
        <v>12710.709000000001</v>
      </c>
      <c r="G22" s="285">
        <v>17223.148000000001</v>
      </c>
      <c r="H22" s="51">
        <v>18677.597000000002</v>
      </c>
      <c r="I22" s="286">
        <v>26738.284</v>
      </c>
      <c r="J22" s="287">
        <v>30607.522000000001</v>
      </c>
      <c r="K22" s="287">
        <v>31688.535</v>
      </c>
      <c r="L22" s="287">
        <v>20542.501</v>
      </c>
      <c r="M22" s="287">
        <v>24554.567999999999</v>
      </c>
      <c r="N22" s="288">
        <v>23632.118999999999</v>
      </c>
    </row>
    <row r="23" spans="1:19" s="20" customFormat="1" ht="15" x14ac:dyDescent="0.2">
      <c r="A23" s="21" t="s">
        <v>52</v>
      </c>
      <c r="B23" s="22" t="s">
        <v>123</v>
      </c>
      <c r="C23" s="49">
        <v>16874.219000000001</v>
      </c>
      <c r="D23" s="50">
        <v>17729.333999999999</v>
      </c>
      <c r="E23" s="50">
        <v>19802.544000000002</v>
      </c>
      <c r="F23" s="50">
        <v>22695.201000000001</v>
      </c>
      <c r="G23" s="285">
        <v>22982.133000000002</v>
      </c>
      <c r="H23" s="51">
        <v>28805.451000000001</v>
      </c>
      <c r="I23" s="286">
        <v>18023.013999999999</v>
      </c>
      <c r="J23" s="287">
        <v>18381.611000000001</v>
      </c>
      <c r="K23" s="287">
        <v>19102.591</v>
      </c>
      <c r="L23" s="287">
        <v>24544.018</v>
      </c>
      <c r="M23" s="287">
        <v>22527.600999999999</v>
      </c>
      <c r="N23" s="288">
        <v>26918.351999999999</v>
      </c>
    </row>
    <row r="24" spans="1:19" s="20" customFormat="1" ht="15" x14ac:dyDescent="0.2">
      <c r="A24" s="21" t="s">
        <v>53</v>
      </c>
      <c r="B24" s="22" t="s">
        <v>54</v>
      </c>
      <c r="C24" s="49">
        <v>794304.446</v>
      </c>
      <c r="D24" s="50">
        <v>884332.66</v>
      </c>
      <c r="E24" s="50">
        <v>844617.03500000003</v>
      </c>
      <c r="F24" s="50">
        <v>900569.07299999997</v>
      </c>
      <c r="G24" s="285">
        <v>1125110.9210000001</v>
      </c>
      <c r="H24" s="51">
        <v>1429751.9480000001</v>
      </c>
      <c r="I24" s="286">
        <v>2408415.9789999998</v>
      </c>
      <c r="J24" s="287">
        <v>2510686.4049999998</v>
      </c>
      <c r="K24" s="287">
        <v>2619485.6869999999</v>
      </c>
      <c r="L24" s="287">
        <v>2675182.699</v>
      </c>
      <c r="M24" s="287">
        <v>2694850.122</v>
      </c>
      <c r="N24" s="288">
        <v>2688409.3939999999</v>
      </c>
    </row>
    <row r="25" spans="1:19" s="20" customFormat="1" ht="15" x14ac:dyDescent="0.2">
      <c r="A25" s="21" t="s">
        <v>55</v>
      </c>
      <c r="B25" s="22" t="s">
        <v>56</v>
      </c>
      <c r="C25" s="49">
        <v>70957.133000000002</v>
      </c>
      <c r="D25" s="50">
        <v>70777.850999999995</v>
      </c>
      <c r="E25" s="50">
        <v>81034.259999999995</v>
      </c>
      <c r="F25" s="50">
        <v>81246.612999999998</v>
      </c>
      <c r="G25" s="285">
        <v>83321.159</v>
      </c>
      <c r="H25" s="51">
        <v>126223.997</v>
      </c>
      <c r="I25" s="286">
        <v>461824.625</v>
      </c>
      <c r="J25" s="287">
        <v>410896.261</v>
      </c>
      <c r="K25" s="287">
        <v>430816.31300000002</v>
      </c>
      <c r="L25" s="287">
        <v>408909.804</v>
      </c>
      <c r="M25" s="287">
        <v>311389.44199999998</v>
      </c>
      <c r="N25" s="288">
        <v>512674.59499999997</v>
      </c>
    </row>
    <row r="26" spans="1:19" s="20" customFormat="1" ht="30" x14ac:dyDescent="0.2">
      <c r="A26" s="31" t="s">
        <v>57</v>
      </c>
      <c r="B26" s="22" t="s">
        <v>58</v>
      </c>
      <c r="C26" s="49">
        <v>9959.6710000000003</v>
      </c>
      <c r="D26" s="50">
        <v>7444.4110000000001</v>
      </c>
      <c r="E26" s="50">
        <v>6244.3559999999998</v>
      </c>
      <c r="F26" s="50">
        <v>6305.8449999999993</v>
      </c>
      <c r="G26" s="285">
        <v>10641.41</v>
      </c>
      <c r="H26" s="51">
        <v>21616.499</v>
      </c>
      <c r="I26" s="286">
        <v>35777.998</v>
      </c>
      <c r="J26" s="287">
        <v>32842.576999999997</v>
      </c>
      <c r="K26" s="287">
        <v>28974.036999999997</v>
      </c>
      <c r="L26" s="287">
        <v>30125.321000000004</v>
      </c>
      <c r="M26" s="287">
        <v>41370.279000000002</v>
      </c>
      <c r="N26" s="288">
        <v>73638.891000000003</v>
      </c>
    </row>
    <row r="27" spans="1:19" s="26" customFormat="1" ht="15.75" thickBot="1" x14ac:dyDescent="0.25">
      <c r="A27" s="24" t="s">
        <v>60</v>
      </c>
      <c r="B27" s="25" t="s">
        <v>61</v>
      </c>
      <c r="C27" s="52">
        <v>289635.88400000002</v>
      </c>
      <c r="D27" s="53">
        <v>346354.76400000002</v>
      </c>
      <c r="E27" s="53">
        <v>337553.64500000002</v>
      </c>
      <c r="F27" s="53">
        <v>350296.77299999999</v>
      </c>
      <c r="G27" s="289">
        <v>376591.48700000002</v>
      </c>
      <c r="H27" s="54">
        <v>441312.772</v>
      </c>
      <c r="I27" s="290">
        <v>448878.95699999999</v>
      </c>
      <c r="J27" s="291">
        <v>475430.74</v>
      </c>
      <c r="K27" s="291">
        <v>430194.63</v>
      </c>
      <c r="L27" s="291">
        <v>378208.984</v>
      </c>
      <c r="M27" s="291">
        <v>387591.54399999999</v>
      </c>
      <c r="N27" s="292">
        <v>354982.31300000002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19" t="s">
        <v>43</v>
      </c>
      <c r="D30" s="320"/>
      <c r="E30" s="320"/>
      <c r="F30" s="320"/>
      <c r="G30" s="321"/>
      <c r="H30" s="322"/>
      <c r="I30" s="30"/>
      <c r="J30" s="34"/>
      <c r="K30" s="30"/>
      <c r="L30" s="30"/>
      <c r="M30" s="30"/>
      <c r="N30" s="30"/>
    </row>
    <row r="31" spans="1:19" ht="15" x14ac:dyDescent="0.25">
      <c r="A31" s="14" t="s">
        <v>44</v>
      </c>
      <c r="B31" s="15" t="s">
        <v>45</v>
      </c>
      <c r="C31" s="35" t="s">
        <v>46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2017</v>
      </c>
      <c r="D32" s="40">
        <v>2018</v>
      </c>
      <c r="E32" s="40">
        <v>2019</v>
      </c>
      <c r="F32" s="40">
        <v>2020</v>
      </c>
      <c r="G32" s="41">
        <v>2021</v>
      </c>
      <c r="H32" s="41">
        <v>2022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127</v>
      </c>
      <c r="B33" s="19"/>
      <c r="C33" s="43">
        <v>-812895.70400000003</v>
      </c>
      <c r="D33" s="44">
        <v>-900864.27000000014</v>
      </c>
      <c r="E33" s="44">
        <v>-841995.64500000014</v>
      </c>
      <c r="F33" s="44">
        <v>-870890.28099999984</v>
      </c>
      <c r="G33" s="45">
        <v>-1022822.9519999999</v>
      </c>
      <c r="H33" s="45">
        <v>-1213113.9620000001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49</v>
      </c>
      <c r="B34" s="22" t="s">
        <v>50</v>
      </c>
      <c r="C34" s="49">
        <v>34338.370999999999</v>
      </c>
      <c r="D34" s="50">
        <v>48060.43099999999</v>
      </c>
      <c r="E34" s="50">
        <v>56453.92300000001</v>
      </c>
      <c r="F34" s="50">
        <v>67351.899000000005</v>
      </c>
      <c r="G34" s="51">
        <v>103444.48399999998</v>
      </c>
      <c r="H34" s="51">
        <v>172938.54799999998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51</v>
      </c>
      <c r="B35" s="22" t="s">
        <v>122</v>
      </c>
      <c r="C35" s="49">
        <v>47354.567000000003</v>
      </c>
      <c r="D35" s="50">
        <v>57590.89899999999</v>
      </c>
      <c r="E35" s="50">
        <v>65508.963000000003</v>
      </c>
      <c r="F35" s="50">
        <v>79512.269</v>
      </c>
      <c r="G35" s="51">
        <v>112909.393</v>
      </c>
      <c r="H35" s="51">
        <v>175978.02499999999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52</v>
      </c>
      <c r="B36" s="22" t="s">
        <v>123</v>
      </c>
      <c r="C36" s="49">
        <v>-13016.196</v>
      </c>
      <c r="D36" s="50">
        <v>-9530.4679999999989</v>
      </c>
      <c r="E36" s="50">
        <v>-9055.0400000000009</v>
      </c>
      <c r="F36" s="50">
        <v>-12160.37</v>
      </c>
      <c r="G36" s="51">
        <v>-9464.9090000000015</v>
      </c>
      <c r="H36" s="51">
        <v>-3039.4770000000026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53</v>
      </c>
      <c r="B37" s="22" t="s">
        <v>54</v>
      </c>
      <c r="C37" s="49">
        <v>-781015.50800000003</v>
      </c>
      <c r="D37" s="50">
        <v>-876623.59900000005</v>
      </c>
      <c r="E37" s="50">
        <v>-807872.48900000006</v>
      </c>
      <c r="F37" s="50">
        <v>-863302.01</v>
      </c>
      <c r="G37" s="51">
        <v>-1070311.6870000002</v>
      </c>
      <c r="H37" s="51">
        <v>-1335072.33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55</v>
      </c>
      <c r="B38" s="22" t="s">
        <v>56</v>
      </c>
      <c r="C38" s="49">
        <v>-64348.072</v>
      </c>
      <c r="D38" s="50">
        <v>-65368.557999999997</v>
      </c>
      <c r="E38" s="50">
        <v>-77827.451000000001</v>
      </c>
      <c r="F38" s="50">
        <v>-79205.057000000001</v>
      </c>
      <c r="G38" s="51">
        <v>-80279.123999999996</v>
      </c>
      <c r="H38" s="51">
        <v>-114372.3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57</v>
      </c>
      <c r="B39" s="22" t="s">
        <v>58</v>
      </c>
      <c r="C39" s="49">
        <v>112585.788</v>
      </c>
      <c r="D39" s="50">
        <v>121473.33500000002</v>
      </c>
      <c r="E39" s="50">
        <v>123184.72099999999</v>
      </c>
      <c r="F39" s="50">
        <v>149836.946</v>
      </c>
      <c r="G39" s="51">
        <v>154200.929</v>
      </c>
      <c r="H39" s="51">
        <v>200426.315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60</v>
      </c>
      <c r="B40" s="25" t="s">
        <v>61</v>
      </c>
      <c r="C40" s="52">
        <v>-114456.28300000002</v>
      </c>
      <c r="D40" s="53">
        <v>-128405.87900000002</v>
      </c>
      <c r="E40" s="53">
        <v>-135934.34900000002</v>
      </c>
      <c r="F40" s="53">
        <v>-145572.05899999998</v>
      </c>
      <c r="G40" s="54">
        <v>-129877.55400000003</v>
      </c>
      <c r="H40" s="54">
        <v>-137034.19500000001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D17" sqref="D17"/>
    </sheetView>
  </sheetViews>
  <sheetFormatPr defaultColWidth="9.140625" defaultRowHeight="15.75" x14ac:dyDescent="0.25"/>
  <cols>
    <col min="1" max="1" width="37.7109375" style="107" customWidth="1"/>
    <col min="2" max="4" width="12.7109375" style="107" customWidth="1"/>
    <col min="5" max="5" width="11.7109375" style="107" bestFit="1" customWidth="1"/>
    <col min="6" max="7" width="11.7109375" style="107" customWidth="1"/>
    <col min="8" max="16384" width="9.140625" style="107"/>
  </cols>
  <sheetData>
    <row r="1" spans="1:6" s="104" customFormat="1" ht="21" x14ac:dyDescent="0.35">
      <c r="A1" s="103" t="s">
        <v>153</v>
      </c>
      <c r="C1" s="105"/>
    </row>
    <row r="2" spans="1:6" s="104" customFormat="1" ht="21" x14ac:dyDescent="0.35">
      <c r="A2" s="103"/>
      <c r="C2" s="105"/>
    </row>
    <row r="3" spans="1:6" ht="16.5" thickBot="1" x14ac:dyDescent="0.3">
      <c r="A3" s="93"/>
      <c r="B3" s="108" t="s">
        <v>111</v>
      </c>
      <c r="C3" s="93" t="s">
        <v>82</v>
      </c>
      <c r="D3" s="93"/>
      <c r="E3" s="93"/>
      <c r="F3" s="93"/>
    </row>
    <row r="4" spans="1:6" ht="16.5" thickBot="1" x14ac:dyDescent="0.3">
      <c r="A4" s="93"/>
      <c r="B4" s="109" t="s">
        <v>5</v>
      </c>
      <c r="C4" s="94"/>
      <c r="D4" s="94"/>
      <c r="E4" s="94"/>
      <c r="F4" s="95"/>
    </row>
    <row r="5" spans="1:6" ht="32.25" thickBot="1" x14ac:dyDescent="0.3">
      <c r="A5" s="530" t="s">
        <v>112</v>
      </c>
      <c r="B5" s="110" t="s">
        <v>154</v>
      </c>
      <c r="C5" s="111" t="s">
        <v>113</v>
      </c>
      <c r="D5" s="112" t="s">
        <v>114</v>
      </c>
      <c r="E5" s="96" t="s">
        <v>155</v>
      </c>
      <c r="F5" s="97"/>
    </row>
    <row r="6" spans="1:6" ht="31.5" customHeight="1" thickBot="1" x14ac:dyDescent="0.3">
      <c r="A6" s="531"/>
      <c r="B6" s="98"/>
      <c r="C6" s="99" t="s">
        <v>169</v>
      </c>
      <c r="D6" s="100"/>
      <c r="E6" s="123" t="s">
        <v>156</v>
      </c>
      <c r="F6" s="124" t="s">
        <v>157</v>
      </c>
    </row>
    <row r="7" spans="1:6" ht="20.100000000000001" customHeight="1" x14ac:dyDescent="0.25">
      <c r="A7" s="101" t="s">
        <v>115</v>
      </c>
      <c r="B7" s="113">
        <v>1908.3610000000001</v>
      </c>
      <c r="C7" s="114">
        <v>2227.819</v>
      </c>
      <c r="D7" s="115">
        <v>1859.22</v>
      </c>
      <c r="E7" s="116">
        <v>-14.339495264202338</v>
      </c>
      <c r="F7" s="117">
        <v>2.6430976430976472</v>
      </c>
    </row>
    <row r="8" spans="1:6" ht="20.100000000000001" customHeight="1" thickBot="1" x14ac:dyDescent="0.3">
      <c r="A8" s="102" t="s">
        <v>116</v>
      </c>
      <c r="B8" s="118">
        <v>1528.3340000000001</v>
      </c>
      <c r="C8" s="119">
        <v>1807.482</v>
      </c>
      <c r="D8" s="120">
        <v>1524.529</v>
      </c>
      <c r="E8" s="121">
        <v>-15.444026551855005</v>
      </c>
      <c r="F8" s="122">
        <v>0.24958528174931824</v>
      </c>
    </row>
    <row r="9" spans="1:6" ht="20.100000000000001" customHeight="1" x14ac:dyDescent="0.25">
      <c r="A9" s="101" t="s">
        <v>117</v>
      </c>
      <c r="B9" s="113">
        <v>1771.085</v>
      </c>
      <c r="C9" s="114">
        <v>2333.9920000000002</v>
      </c>
      <c r="D9" s="115">
        <v>1607.162</v>
      </c>
      <c r="E9" s="116">
        <v>-24.117777610206037</v>
      </c>
      <c r="F9" s="117">
        <v>10.199531845576239</v>
      </c>
    </row>
    <row r="10" spans="1:6" ht="20.100000000000001" customHeight="1" thickBot="1" x14ac:dyDescent="0.3">
      <c r="A10" s="102" t="s">
        <v>118</v>
      </c>
      <c r="B10" s="118">
        <v>1807.3620000000001</v>
      </c>
      <c r="C10" s="119">
        <v>2388.864</v>
      </c>
      <c r="D10" s="120">
        <v>1617.9390000000001</v>
      </c>
      <c r="E10" s="121">
        <v>-24.342197797781708</v>
      </c>
      <c r="F10" s="122">
        <v>11.707672538952334</v>
      </c>
    </row>
    <row r="11" spans="1:6" ht="20.100000000000001" customHeight="1" x14ac:dyDescent="0.25">
      <c r="A11" s="101" t="s">
        <v>119</v>
      </c>
      <c r="B11" s="113">
        <v>1924.278</v>
      </c>
      <c r="C11" s="114">
        <v>2112.5630000000001</v>
      </c>
      <c r="D11" s="115">
        <v>1727.6590000000001</v>
      </c>
      <c r="E11" s="116">
        <v>-8.9126336113999951</v>
      </c>
      <c r="F11" s="117">
        <v>11.38066018815055</v>
      </c>
    </row>
    <row r="12" spans="1:6" ht="20.100000000000001" customHeight="1" thickBot="1" x14ac:dyDescent="0.3">
      <c r="A12" s="102" t="s">
        <v>120</v>
      </c>
      <c r="B12" s="118">
        <v>1271.376</v>
      </c>
      <c r="C12" s="119">
        <v>1722.6980000000001</v>
      </c>
      <c r="D12" s="120">
        <v>1204.4480000000001</v>
      </c>
      <c r="E12" s="121">
        <v>-26.198555986017286</v>
      </c>
      <c r="F12" s="122">
        <v>5.5567363638778824</v>
      </c>
    </row>
    <row r="17" spans="1:5" s="92" customFormat="1" ht="26.25" customHeight="1" x14ac:dyDescent="0.35">
      <c r="A17" s="103"/>
      <c r="B17" s="90"/>
      <c r="C17" s="91"/>
      <c r="D17" s="90"/>
      <c r="E17" s="90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B10" sqref="B10"/>
    </sheetView>
  </sheetViews>
  <sheetFormatPr defaultColWidth="9.140625" defaultRowHeight="15.75" x14ac:dyDescent="0.25"/>
  <cols>
    <col min="1" max="1" width="29.85546875" style="93" customWidth="1"/>
    <col min="2" max="3" width="13.7109375" style="93" customWidth="1"/>
    <col min="4" max="4" width="11.7109375" style="93" customWidth="1"/>
    <col min="5" max="6" width="12.42578125" style="93" bestFit="1" customWidth="1"/>
    <col min="7" max="16384" width="9.140625" style="93"/>
  </cols>
  <sheetData>
    <row r="1" spans="1:9" s="106" customFormat="1" ht="21" customHeight="1" x14ac:dyDescent="0.35">
      <c r="A1" s="125" t="s">
        <v>140</v>
      </c>
      <c r="B1" s="153"/>
      <c r="D1" s="154" t="str">
        <f>INFO!D15</f>
        <v xml:space="preserve"> wrzesień - październik 2023r.</v>
      </c>
    </row>
    <row r="2" spans="1:9" ht="20.25" customHeight="1" thickBot="1" x14ac:dyDescent="0.3"/>
    <row r="3" spans="1:9" ht="21" customHeight="1" thickBot="1" x14ac:dyDescent="0.3">
      <c r="A3" s="532" t="s">
        <v>5</v>
      </c>
      <c r="B3" s="533"/>
      <c r="C3" s="533"/>
      <c r="D3" s="533"/>
      <c r="E3" s="533"/>
      <c r="F3" s="534"/>
    </row>
    <row r="4" spans="1:9" ht="16.5" thickBot="1" x14ac:dyDescent="0.3">
      <c r="A4" s="535" t="s">
        <v>6</v>
      </c>
      <c r="B4" s="126">
        <v>2023</v>
      </c>
      <c r="C4" s="146"/>
      <c r="D4" s="147"/>
      <c r="E4" s="126"/>
      <c r="F4" s="332"/>
    </row>
    <row r="5" spans="1:9" ht="21.95" customHeight="1" x14ac:dyDescent="0.25">
      <c r="A5" s="536"/>
      <c r="B5" s="127" t="s">
        <v>135</v>
      </c>
      <c r="C5" s="148"/>
      <c r="D5" s="149"/>
      <c r="E5" s="128" t="s">
        <v>137</v>
      </c>
      <c r="F5" s="149"/>
    </row>
    <row r="6" spans="1:9" ht="21.95" customHeight="1" thickBot="1" x14ac:dyDescent="0.3">
      <c r="A6" s="537"/>
      <c r="B6" s="156" t="s">
        <v>169</v>
      </c>
      <c r="C6" s="157" t="s">
        <v>163</v>
      </c>
      <c r="D6" s="158" t="s">
        <v>8</v>
      </c>
      <c r="E6" s="156" t="s">
        <v>169</v>
      </c>
      <c r="F6" s="333" t="s">
        <v>163</v>
      </c>
    </row>
    <row r="7" spans="1:9" ht="16.5" thickBot="1" x14ac:dyDescent="0.3">
      <c r="A7" s="129" t="s">
        <v>37</v>
      </c>
      <c r="B7" s="159">
        <v>1908.3610000000001</v>
      </c>
      <c r="C7" s="160">
        <v>1942.0540000000001</v>
      </c>
      <c r="D7" s="199">
        <v>-1.7349157129513384</v>
      </c>
      <c r="E7" s="200">
        <v>100</v>
      </c>
      <c r="F7" s="334">
        <v>100</v>
      </c>
    </row>
    <row r="8" spans="1:9" ht="16.5" customHeight="1" x14ac:dyDescent="0.25">
      <c r="A8" s="130" t="s">
        <v>11</v>
      </c>
      <c r="B8" s="161"/>
      <c r="C8" s="162"/>
      <c r="D8" s="163"/>
      <c r="E8" s="163"/>
      <c r="F8" s="164"/>
      <c r="I8" s="150"/>
    </row>
    <row r="9" spans="1:9" ht="16.5" customHeight="1" x14ac:dyDescent="0.25">
      <c r="A9" s="131" t="s">
        <v>9</v>
      </c>
      <c r="B9" s="165">
        <v>2100.877</v>
      </c>
      <c r="C9" s="166">
        <v>2105.377</v>
      </c>
      <c r="D9" s="167">
        <v>-0.21373844209374376</v>
      </c>
      <c r="E9" s="132">
        <v>2.0180555258405857</v>
      </c>
      <c r="F9" s="335">
        <v>1.9902970474610433</v>
      </c>
    </row>
    <row r="10" spans="1:9" x14ac:dyDescent="0.25">
      <c r="A10" s="131" t="s">
        <v>10</v>
      </c>
      <c r="B10" s="168">
        <v>1583.4839999999999</v>
      </c>
      <c r="C10" s="169">
        <v>1588.4280000000001</v>
      </c>
      <c r="D10" s="170">
        <v>-0.31125112375255204</v>
      </c>
      <c r="E10" s="133">
        <v>89.450457056373025</v>
      </c>
      <c r="F10" s="155">
        <v>88.849215433157838</v>
      </c>
    </row>
    <row r="11" spans="1:9" x14ac:dyDescent="0.25">
      <c r="A11" s="131" t="s">
        <v>33</v>
      </c>
      <c r="B11" s="168">
        <v>4134.2020000000002</v>
      </c>
      <c r="C11" s="169">
        <v>4245.8999999999996</v>
      </c>
      <c r="D11" s="170">
        <v>-2.6307261122494507</v>
      </c>
      <c r="E11" s="133">
        <v>3.6558258120499278</v>
      </c>
      <c r="F11" s="155">
        <v>4.3674053717282186</v>
      </c>
    </row>
    <row r="12" spans="1:9" x14ac:dyDescent="0.25">
      <c r="A12" s="131" t="s">
        <v>40</v>
      </c>
      <c r="B12" s="168">
        <v>3458.2020000000002</v>
      </c>
      <c r="C12" s="169">
        <v>3671.9650000000001</v>
      </c>
      <c r="D12" s="155">
        <v>-5.8214879499123739</v>
      </c>
      <c r="E12" s="134">
        <v>0.87694973810846266</v>
      </c>
      <c r="F12" s="155">
        <v>0.61482712154001185</v>
      </c>
    </row>
    <row r="13" spans="1:9" ht="16.5" thickBot="1" x14ac:dyDescent="0.3">
      <c r="A13" s="135" t="s">
        <v>83</v>
      </c>
      <c r="B13" s="171">
        <v>6703.7759999999998</v>
      </c>
      <c r="C13" s="172">
        <v>6721.3130000000001</v>
      </c>
      <c r="D13" s="173">
        <v>-0.2609162822799691</v>
      </c>
      <c r="E13" s="136">
        <v>3.998711867628006</v>
      </c>
      <c r="F13" s="173">
        <v>4.178255026112895</v>
      </c>
    </row>
    <row r="14" spans="1:9" x14ac:dyDescent="0.25">
      <c r="A14" s="130" t="s">
        <v>12</v>
      </c>
      <c r="B14" s="161"/>
      <c r="C14" s="174"/>
      <c r="D14" s="163"/>
      <c r="E14" s="163"/>
      <c r="F14" s="164"/>
    </row>
    <row r="15" spans="1:9" ht="16.5" thickBot="1" x14ac:dyDescent="0.3">
      <c r="A15" s="137" t="s">
        <v>19</v>
      </c>
      <c r="B15" s="175">
        <v>2100.877</v>
      </c>
      <c r="C15" s="166">
        <v>2105.377</v>
      </c>
      <c r="D15" s="167">
        <v>-0.21373844209374376</v>
      </c>
      <c r="E15" s="132">
        <v>2.0180555258405857</v>
      </c>
      <c r="F15" s="335">
        <v>1.9902970474610433</v>
      </c>
      <c r="G15" s="151"/>
    </row>
    <row r="16" spans="1:9" x14ac:dyDescent="0.25">
      <c r="A16" s="130" t="s">
        <v>10</v>
      </c>
      <c r="B16" s="161"/>
      <c r="C16" s="174"/>
      <c r="D16" s="163"/>
      <c r="E16" s="163"/>
      <c r="F16" s="164"/>
      <c r="I16" s="150"/>
    </row>
    <row r="17" spans="1:6" x14ac:dyDescent="0.25">
      <c r="A17" s="138" t="s">
        <v>19</v>
      </c>
      <c r="B17" s="165">
        <v>2215.3910000000001</v>
      </c>
      <c r="C17" s="176">
        <v>2169.4009999999998</v>
      </c>
      <c r="D17" s="167">
        <v>2.1199400203097647</v>
      </c>
      <c r="E17" s="132">
        <v>3.1460743776967495</v>
      </c>
      <c r="F17" s="335">
        <v>2.8249244224601582</v>
      </c>
    </row>
    <row r="18" spans="1:6" x14ac:dyDescent="0.25">
      <c r="A18" s="139" t="s">
        <v>20</v>
      </c>
      <c r="B18" s="168">
        <v>1528.3340000000001</v>
      </c>
      <c r="C18" s="177">
        <v>1537.895</v>
      </c>
      <c r="D18" s="155">
        <v>-0.62169393879295543</v>
      </c>
      <c r="E18" s="133">
        <v>81.985638268756773</v>
      </c>
      <c r="F18" s="155">
        <v>81.949446236698705</v>
      </c>
    </row>
    <row r="19" spans="1:6" x14ac:dyDescent="0.25">
      <c r="A19" s="139" t="s">
        <v>21</v>
      </c>
      <c r="B19" s="168">
        <v>2046.8230000000001</v>
      </c>
      <c r="C19" s="177">
        <v>2066.4679999999998</v>
      </c>
      <c r="D19" s="170">
        <v>-0.95065590176086712</v>
      </c>
      <c r="E19" s="133">
        <v>3.9884034744008701</v>
      </c>
      <c r="F19" s="155">
        <v>3.7619738186658238</v>
      </c>
    </row>
    <row r="20" spans="1:6" ht="16.5" thickBot="1" x14ac:dyDescent="0.3">
      <c r="A20" s="140" t="s">
        <v>22</v>
      </c>
      <c r="B20" s="168">
        <v>3658.42</v>
      </c>
      <c r="C20" s="177">
        <v>3830.759</v>
      </c>
      <c r="D20" s="170">
        <v>-4.4988212518720161</v>
      </c>
      <c r="E20" s="133">
        <v>0.33034093551863863</v>
      </c>
      <c r="F20" s="155">
        <v>0.31287095533314296</v>
      </c>
    </row>
    <row r="21" spans="1:6" x14ac:dyDescent="0.25">
      <c r="A21" s="130" t="s">
        <v>33</v>
      </c>
      <c r="B21" s="161"/>
      <c r="C21" s="174"/>
      <c r="D21" s="163"/>
      <c r="E21" s="163"/>
      <c r="F21" s="164"/>
    </row>
    <row r="22" spans="1:6" x14ac:dyDescent="0.25">
      <c r="A22" s="138" t="s">
        <v>19</v>
      </c>
      <c r="B22" s="165">
        <v>4281.3320000000003</v>
      </c>
      <c r="C22" s="166">
        <v>3958.8809999999999</v>
      </c>
      <c r="D22" s="167">
        <v>8.1450036007649764</v>
      </c>
      <c r="E22" s="132">
        <v>8.1980900853540525E-2</v>
      </c>
      <c r="F22" s="335">
        <v>0.10658144084656285</v>
      </c>
    </row>
    <row r="23" spans="1:6" x14ac:dyDescent="0.25">
      <c r="A23" s="139" t="s">
        <v>20</v>
      </c>
      <c r="B23" s="168">
        <v>3939.9360000000001</v>
      </c>
      <c r="C23" s="177">
        <v>4118.9660000000003</v>
      </c>
      <c r="D23" s="170">
        <v>-4.3464791891945742</v>
      </c>
      <c r="E23" s="133">
        <v>2.9779308693031892</v>
      </c>
      <c r="F23" s="155">
        <v>3.6628557336272265</v>
      </c>
    </row>
    <row r="24" spans="1:6" x14ac:dyDescent="0.25">
      <c r="A24" s="139" t="s">
        <v>21</v>
      </c>
      <c r="B24" s="168">
        <v>2980.114</v>
      </c>
      <c r="C24" s="177">
        <v>3238.19</v>
      </c>
      <c r="D24" s="170">
        <v>-7.9697608849388093</v>
      </c>
      <c r="E24" s="133">
        <v>0.38764837765062549</v>
      </c>
      <c r="F24" s="155">
        <v>0.41319851700465143</v>
      </c>
    </row>
    <row r="25" spans="1:6" ht="16.5" thickBot="1" x14ac:dyDescent="0.3">
      <c r="A25" s="140" t="s">
        <v>22</v>
      </c>
      <c r="B25" s="168" t="s">
        <v>39</v>
      </c>
      <c r="C25" s="177" t="s">
        <v>39</v>
      </c>
      <c r="D25" s="178" t="s">
        <v>136</v>
      </c>
      <c r="E25" s="133">
        <v>0.20826566424257345</v>
      </c>
      <c r="F25" s="155">
        <v>0.18476968024977758</v>
      </c>
    </row>
    <row r="26" spans="1:6" x14ac:dyDescent="0.25">
      <c r="A26" s="130" t="s">
        <v>40</v>
      </c>
      <c r="B26" s="161"/>
      <c r="C26" s="174"/>
      <c r="D26" s="163"/>
      <c r="E26" s="163"/>
      <c r="F26" s="164"/>
    </row>
    <row r="27" spans="1:6" x14ac:dyDescent="0.25">
      <c r="A27" s="138" t="s">
        <v>19</v>
      </c>
      <c r="B27" s="165" t="s">
        <v>39</v>
      </c>
      <c r="C27" s="176">
        <v>3353.7649999999999</v>
      </c>
      <c r="D27" s="167" t="s">
        <v>136</v>
      </c>
      <c r="E27" s="132">
        <v>4.7652006427324853E-2</v>
      </c>
      <c r="F27" s="335">
        <v>3.1328394735413712E-2</v>
      </c>
    </row>
    <row r="28" spans="1:6" x14ac:dyDescent="0.25">
      <c r="A28" s="139" t="s">
        <v>20</v>
      </c>
      <c r="B28" s="168">
        <v>3291.1039999999998</v>
      </c>
      <c r="C28" s="177">
        <v>3467.5120000000002</v>
      </c>
      <c r="D28" s="170">
        <v>-5.0874517521496783</v>
      </c>
      <c r="E28" s="133">
        <v>0.66955931480026876</v>
      </c>
      <c r="F28" s="155">
        <v>0.45946837307103228</v>
      </c>
    </row>
    <row r="29" spans="1:6" x14ac:dyDescent="0.25">
      <c r="A29" s="139" t="s">
        <v>21</v>
      </c>
      <c r="B29" s="179">
        <v>3173.1219999999998</v>
      </c>
      <c r="C29" s="180" t="s">
        <v>39</v>
      </c>
      <c r="D29" s="170" t="s">
        <v>136</v>
      </c>
      <c r="E29" s="133">
        <v>6.1447470678734059E-2</v>
      </c>
      <c r="F29" s="155">
        <v>2.7758963696821383E-2</v>
      </c>
    </row>
    <row r="30" spans="1:6" ht="16.5" thickBot="1" x14ac:dyDescent="0.3">
      <c r="A30" s="141" t="s">
        <v>22</v>
      </c>
      <c r="B30" s="171">
        <v>4097.0870000000004</v>
      </c>
      <c r="C30" s="181">
        <v>4261.7539999999999</v>
      </c>
      <c r="D30" s="182">
        <v>-3.8638316524135243</v>
      </c>
      <c r="E30" s="142">
        <v>9.8290946202135104E-2</v>
      </c>
      <c r="F30" s="336">
        <v>9.6271390036744495E-2</v>
      </c>
    </row>
    <row r="31" spans="1:6" x14ac:dyDescent="0.25">
      <c r="A31" s="331"/>
    </row>
    <row r="32" spans="1:6" x14ac:dyDescent="0.25">
      <c r="A32" s="143"/>
    </row>
    <row r="33" spans="1:5" x14ac:dyDescent="0.25">
      <c r="A33" s="143"/>
    </row>
    <row r="39" spans="1:5" ht="12.75" customHeight="1" x14ac:dyDescent="0.25">
      <c r="A39" s="152"/>
      <c r="B39" s="152"/>
      <c r="C39" s="152"/>
      <c r="D39" s="152"/>
      <c r="E39" s="152"/>
    </row>
    <row r="40" spans="1:5" ht="12.75" customHeight="1" x14ac:dyDescent="0.25">
      <c r="A40" s="152"/>
      <c r="B40" s="152"/>
      <c r="C40" s="152"/>
      <c r="D40" s="152"/>
      <c r="E40" s="152"/>
    </row>
    <row r="41" spans="1:5" ht="12.75" customHeight="1" x14ac:dyDescent="0.25">
      <c r="A41" s="152"/>
      <c r="B41" s="152"/>
      <c r="C41" s="152"/>
      <c r="D41" s="152"/>
      <c r="E41" s="152"/>
    </row>
    <row r="42" spans="1:5" ht="12.75" customHeight="1" x14ac:dyDescent="0.25">
      <c r="A42" s="152"/>
      <c r="B42" s="152"/>
      <c r="C42" s="152"/>
      <c r="D42" s="152"/>
      <c r="E42" s="152"/>
    </row>
    <row r="43" spans="1:5" ht="12.75" customHeight="1" x14ac:dyDescent="0.25">
      <c r="A43" s="152"/>
      <c r="B43" s="152"/>
      <c r="C43" s="152"/>
      <c r="D43" s="152"/>
      <c r="E43" s="152"/>
    </row>
    <row r="44" spans="1:5" ht="12.75" customHeight="1" x14ac:dyDescent="0.25">
      <c r="A44" s="152"/>
      <c r="B44" s="152"/>
      <c r="C44" s="152"/>
      <c r="D44" s="152"/>
      <c r="E44" s="152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E31" sqref="E31"/>
    </sheetView>
  </sheetViews>
  <sheetFormatPr defaultColWidth="9.140625" defaultRowHeight="15.75" x14ac:dyDescent="0.25"/>
  <cols>
    <col min="1" max="1" width="29.85546875" style="93" customWidth="1"/>
    <col min="2" max="3" width="13.7109375" style="93" customWidth="1"/>
    <col min="4" max="4" width="11.7109375" style="93" customWidth="1"/>
    <col min="5" max="6" width="12.42578125" style="93" bestFit="1" customWidth="1"/>
    <col min="7" max="7" width="9.140625" style="93"/>
    <col min="8" max="8" width="29.855468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1" customHeight="1" x14ac:dyDescent="0.35">
      <c r="A1" s="125" t="s">
        <v>140</v>
      </c>
      <c r="B1" s="153"/>
      <c r="D1" s="154" t="str">
        <f>Bydło_PL!D1</f>
        <v xml:space="preserve"> wrzesień - październik 2023r.</v>
      </c>
    </row>
    <row r="2" spans="1:13" ht="20.25" customHeight="1" thickBot="1" x14ac:dyDescent="0.3"/>
    <row r="3" spans="1:13" ht="21" customHeight="1" thickBot="1" x14ac:dyDescent="0.3">
      <c r="A3" s="532" t="s">
        <v>138</v>
      </c>
      <c r="B3" s="533"/>
      <c r="C3" s="533"/>
      <c r="D3" s="533"/>
      <c r="E3" s="533"/>
      <c r="F3" s="534"/>
      <c r="H3" s="532" t="s">
        <v>139</v>
      </c>
      <c r="I3" s="533"/>
      <c r="J3" s="533"/>
      <c r="K3" s="533"/>
      <c r="L3" s="533"/>
      <c r="M3" s="534"/>
    </row>
    <row r="4" spans="1:13" ht="16.5" thickBot="1" x14ac:dyDescent="0.3">
      <c r="A4" s="535" t="s">
        <v>6</v>
      </c>
      <c r="B4" s="126">
        <v>2023</v>
      </c>
      <c r="C4" s="146"/>
      <c r="D4" s="147"/>
      <c r="E4" s="126"/>
      <c r="F4" s="332"/>
      <c r="H4" s="535" t="s">
        <v>6</v>
      </c>
      <c r="I4" s="126">
        <v>2023</v>
      </c>
      <c r="J4" s="146"/>
      <c r="K4" s="147"/>
      <c r="L4" s="126"/>
      <c r="M4" s="332"/>
    </row>
    <row r="5" spans="1:13" ht="21.95" customHeight="1" x14ac:dyDescent="0.25">
      <c r="A5" s="536"/>
      <c r="B5" s="127" t="s">
        <v>135</v>
      </c>
      <c r="C5" s="148"/>
      <c r="D5" s="149"/>
      <c r="E5" s="128" t="s">
        <v>137</v>
      </c>
      <c r="F5" s="149"/>
      <c r="H5" s="536"/>
      <c r="I5" s="127" t="s">
        <v>135</v>
      </c>
      <c r="J5" s="148"/>
      <c r="K5" s="149"/>
      <c r="L5" s="128" t="s">
        <v>137</v>
      </c>
      <c r="M5" s="149"/>
    </row>
    <row r="6" spans="1:13" ht="21.95" customHeight="1" thickBot="1" x14ac:dyDescent="0.3">
      <c r="A6" s="537"/>
      <c r="B6" s="156" t="s">
        <v>169</v>
      </c>
      <c r="C6" s="157" t="s">
        <v>163</v>
      </c>
      <c r="D6" s="158" t="s">
        <v>8</v>
      </c>
      <c r="E6" s="156" t="s">
        <v>169</v>
      </c>
      <c r="F6" s="333" t="s">
        <v>163</v>
      </c>
      <c r="H6" s="537"/>
      <c r="I6" s="156" t="s">
        <v>169</v>
      </c>
      <c r="J6" s="157" t="s">
        <v>163</v>
      </c>
      <c r="K6" s="158" t="s">
        <v>8</v>
      </c>
      <c r="L6" s="156" t="s">
        <v>169</v>
      </c>
      <c r="M6" s="333" t="s">
        <v>163</v>
      </c>
    </row>
    <row r="7" spans="1:13" ht="16.5" thickBot="1" x14ac:dyDescent="0.3">
      <c r="A7" s="129" t="s">
        <v>37</v>
      </c>
      <c r="B7" s="159">
        <v>1770.2139999999999</v>
      </c>
      <c r="C7" s="160">
        <v>1808.2149999999999</v>
      </c>
      <c r="D7" s="199">
        <v>-2.1015753104581028</v>
      </c>
      <c r="E7" s="200">
        <v>100</v>
      </c>
      <c r="F7" s="334">
        <v>100</v>
      </c>
      <c r="H7" s="129" t="s">
        <v>37</v>
      </c>
      <c r="I7" s="159">
        <v>2384.4319999999998</v>
      </c>
      <c r="J7" s="160">
        <v>2446.0039999999999</v>
      </c>
      <c r="K7" s="199">
        <v>-2.5172485408854652</v>
      </c>
      <c r="L7" s="200">
        <v>100</v>
      </c>
      <c r="M7" s="334">
        <v>100</v>
      </c>
    </row>
    <row r="8" spans="1:13" ht="16.5" customHeight="1" x14ac:dyDescent="0.25">
      <c r="A8" s="130" t="s">
        <v>11</v>
      </c>
      <c r="B8" s="161"/>
      <c r="C8" s="162"/>
      <c r="D8" s="163"/>
      <c r="E8" s="163"/>
      <c r="F8" s="164"/>
      <c r="H8" s="130" t="s">
        <v>11</v>
      </c>
      <c r="I8" s="161"/>
      <c r="J8" s="162"/>
      <c r="K8" s="163"/>
      <c r="L8" s="163"/>
      <c r="M8" s="164"/>
    </row>
    <row r="9" spans="1:13" ht="16.5" customHeight="1" x14ac:dyDescent="0.25">
      <c r="A9" s="131" t="s">
        <v>9</v>
      </c>
      <c r="B9" s="165">
        <v>2174.4070000000002</v>
      </c>
      <c r="C9" s="166">
        <v>2158.221</v>
      </c>
      <c r="D9" s="167">
        <v>0.74996953509395703</v>
      </c>
      <c r="E9" s="132">
        <v>1.996029807808642</v>
      </c>
      <c r="F9" s="335">
        <v>2.0585541213736414</v>
      </c>
      <c r="H9" s="131" t="s">
        <v>9</v>
      </c>
      <c r="I9" s="165">
        <v>1859.3340000000001</v>
      </c>
      <c r="J9" s="166">
        <v>1869.0609999999999</v>
      </c>
      <c r="K9" s="167">
        <v>-0.52042175188503015</v>
      </c>
      <c r="L9" s="132">
        <v>2.0939588361047918</v>
      </c>
      <c r="M9" s="335">
        <v>1.7332861939467124</v>
      </c>
    </row>
    <row r="10" spans="1:13" x14ac:dyDescent="0.25">
      <c r="A10" s="131" t="s">
        <v>10</v>
      </c>
      <c r="B10" s="168">
        <v>1489.72</v>
      </c>
      <c r="C10" s="169">
        <v>1495.1510000000001</v>
      </c>
      <c r="D10" s="170">
        <v>-0.36324090342714815</v>
      </c>
      <c r="E10" s="133">
        <v>90.648306394877281</v>
      </c>
      <c r="F10" s="155">
        <v>89.914301890532883</v>
      </c>
      <c r="H10" s="131" t="s">
        <v>10</v>
      </c>
      <c r="I10" s="168">
        <v>1926.7719999999999</v>
      </c>
      <c r="J10" s="169">
        <v>1960.6559999999999</v>
      </c>
      <c r="K10" s="170">
        <v>-1.728197093217781</v>
      </c>
      <c r="L10" s="133">
        <v>85.322522164152787</v>
      </c>
      <c r="M10" s="155">
        <v>84.838806492583643</v>
      </c>
    </row>
    <row r="11" spans="1:13" x14ac:dyDescent="0.25">
      <c r="A11" s="131" t="s">
        <v>33</v>
      </c>
      <c r="B11" s="168">
        <v>4191.0450000000001</v>
      </c>
      <c r="C11" s="169">
        <v>4258.6790000000001</v>
      </c>
      <c r="D11" s="170">
        <v>-1.5881450562486632</v>
      </c>
      <c r="E11" s="133">
        <v>3.3858480124393382</v>
      </c>
      <c r="F11" s="155">
        <v>4.2412994737226253</v>
      </c>
      <c r="H11" s="131" t="s">
        <v>33</v>
      </c>
      <c r="I11" s="168">
        <v>3989.585</v>
      </c>
      <c r="J11" s="169">
        <v>4203.7560000000003</v>
      </c>
      <c r="K11" s="170">
        <v>-5.0947533586630689</v>
      </c>
      <c r="L11" s="133">
        <v>4.5862022319501063</v>
      </c>
      <c r="M11" s="155">
        <v>4.8422365155465084</v>
      </c>
    </row>
    <row r="12" spans="1:13" x14ac:dyDescent="0.25">
      <c r="A12" s="131" t="s">
        <v>40</v>
      </c>
      <c r="B12" s="168">
        <v>3076.1</v>
      </c>
      <c r="C12" s="169">
        <v>3162.6149999999998</v>
      </c>
      <c r="D12" s="155">
        <v>-2.7355526992694301</v>
      </c>
      <c r="E12" s="134">
        <v>1.0722566016768014</v>
      </c>
      <c r="F12" s="155">
        <v>0.72132835523060124</v>
      </c>
      <c r="H12" s="131" t="s">
        <v>40</v>
      </c>
      <c r="I12" s="168" t="s">
        <v>39</v>
      </c>
      <c r="J12" s="169" t="s">
        <v>39</v>
      </c>
      <c r="K12" s="155" t="s">
        <v>136</v>
      </c>
      <c r="L12" s="134">
        <v>0.2038984695569887</v>
      </c>
      <c r="M12" s="155">
        <v>0.21381413633357257</v>
      </c>
    </row>
    <row r="13" spans="1:13" ht="16.5" thickBot="1" x14ac:dyDescent="0.3">
      <c r="A13" s="135" t="s">
        <v>83</v>
      </c>
      <c r="B13" s="171">
        <v>6954.8149999999996</v>
      </c>
      <c r="C13" s="172">
        <v>7048.2879999999996</v>
      </c>
      <c r="D13" s="173">
        <v>-1.3261802014900634</v>
      </c>
      <c r="E13" s="136">
        <v>2.8975591831979313</v>
      </c>
      <c r="F13" s="173">
        <v>3.0645161591402452</v>
      </c>
      <c r="H13" s="135" t="s">
        <v>83</v>
      </c>
      <c r="I13" s="171">
        <v>6382.1319999999996</v>
      </c>
      <c r="J13" s="172">
        <v>6270.643</v>
      </c>
      <c r="K13" s="173">
        <v>1.7779516390902745</v>
      </c>
      <c r="L13" s="136">
        <v>7.7934182982353297</v>
      </c>
      <c r="M13" s="173">
        <v>8.3718566615895753</v>
      </c>
    </row>
    <row r="14" spans="1:13" x14ac:dyDescent="0.25">
      <c r="A14" s="130" t="s">
        <v>12</v>
      </c>
      <c r="B14" s="161"/>
      <c r="C14" s="174"/>
      <c r="D14" s="163"/>
      <c r="E14" s="163"/>
      <c r="F14" s="164"/>
      <c r="H14" s="130" t="s">
        <v>12</v>
      </c>
      <c r="I14" s="161"/>
      <c r="J14" s="174"/>
      <c r="K14" s="163"/>
      <c r="L14" s="163"/>
      <c r="M14" s="164"/>
    </row>
    <row r="15" spans="1:13" ht="16.5" thickBot="1" x14ac:dyDescent="0.3">
      <c r="A15" s="137" t="s">
        <v>19</v>
      </c>
      <c r="B15" s="175">
        <v>2174.4070000000002</v>
      </c>
      <c r="C15" s="166">
        <v>2158.221</v>
      </c>
      <c r="D15" s="167">
        <v>0.74996953509395703</v>
      </c>
      <c r="E15" s="132">
        <v>1.996029807808642</v>
      </c>
      <c r="F15" s="335">
        <v>2.0585541213736414</v>
      </c>
      <c r="G15" s="151"/>
      <c r="H15" s="137" t="s">
        <v>19</v>
      </c>
      <c r="I15" s="175">
        <v>1859.3340000000001</v>
      </c>
      <c r="J15" s="166">
        <v>1869.0609999999999</v>
      </c>
      <c r="K15" s="167">
        <v>-0.52042175188503015</v>
      </c>
      <c r="L15" s="132">
        <v>2.0939588361047918</v>
      </c>
      <c r="M15" s="335">
        <v>1.7332861939467124</v>
      </c>
    </row>
    <row r="16" spans="1:13" x14ac:dyDescent="0.25">
      <c r="A16" s="130" t="s">
        <v>10</v>
      </c>
      <c r="B16" s="161"/>
      <c r="C16" s="174"/>
      <c r="D16" s="163"/>
      <c r="E16" s="163"/>
      <c r="F16" s="164"/>
      <c r="H16" s="130" t="s">
        <v>10</v>
      </c>
      <c r="I16" s="161"/>
      <c r="J16" s="174"/>
      <c r="K16" s="163"/>
      <c r="L16" s="163"/>
      <c r="M16" s="164"/>
    </row>
    <row r="17" spans="1:13" x14ac:dyDescent="0.25">
      <c r="A17" s="138" t="s">
        <v>19</v>
      </c>
      <c r="B17" s="165">
        <v>2091.5639999999999</v>
      </c>
      <c r="C17" s="176">
        <v>2064.116</v>
      </c>
      <c r="D17" s="167">
        <v>1.329770226091938</v>
      </c>
      <c r="E17" s="132">
        <v>2.3821511630512227</v>
      </c>
      <c r="F17" s="335">
        <v>2.5940716374146198</v>
      </c>
      <c r="H17" s="138" t="s">
        <v>19</v>
      </c>
      <c r="I17" s="165">
        <v>2391.3009999999999</v>
      </c>
      <c r="J17" s="176">
        <v>2447.7800000000002</v>
      </c>
      <c r="K17" s="167">
        <v>-2.3073560532400892</v>
      </c>
      <c r="L17" s="132">
        <v>5.7786469319796927</v>
      </c>
      <c r="M17" s="335">
        <v>3.6941628459631519</v>
      </c>
    </row>
    <row r="18" spans="1:13" x14ac:dyDescent="0.25">
      <c r="A18" s="139" t="s">
        <v>20</v>
      </c>
      <c r="B18" s="168">
        <v>1452.501</v>
      </c>
      <c r="C18" s="177">
        <v>1458.0650000000001</v>
      </c>
      <c r="D18" s="155">
        <v>-0.38160164327379631</v>
      </c>
      <c r="E18" s="133">
        <v>86.152059257134923</v>
      </c>
      <c r="F18" s="155">
        <v>85.504327839462718</v>
      </c>
      <c r="H18" s="139" t="s">
        <v>20</v>
      </c>
      <c r="I18" s="168">
        <v>1861.2460000000001</v>
      </c>
      <c r="J18" s="177">
        <v>1912.7439999999999</v>
      </c>
      <c r="K18" s="155">
        <v>-2.6923623861844459</v>
      </c>
      <c r="L18" s="133">
        <v>67.627643468608838</v>
      </c>
      <c r="M18" s="155">
        <v>68.564120694635875</v>
      </c>
    </row>
    <row r="19" spans="1:13" x14ac:dyDescent="0.25">
      <c r="A19" s="139" t="s">
        <v>21</v>
      </c>
      <c r="B19" s="168">
        <v>2093.8110000000001</v>
      </c>
      <c r="C19" s="177">
        <v>2147.1849999999999</v>
      </c>
      <c r="D19" s="170">
        <v>-2.4857662474355866</v>
      </c>
      <c r="E19" s="133">
        <v>1.9211786900158179</v>
      </c>
      <c r="F19" s="155">
        <v>1.6255368382028876</v>
      </c>
      <c r="H19" s="139" t="s">
        <v>21</v>
      </c>
      <c r="I19" s="168">
        <v>2018.828</v>
      </c>
      <c r="J19" s="177">
        <v>2024.6220000000001</v>
      </c>
      <c r="K19" s="170">
        <v>-0.28617687647373663</v>
      </c>
      <c r="L19" s="133">
        <v>11.112312169112808</v>
      </c>
      <c r="M19" s="155">
        <v>11.806378015239705</v>
      </c>
    </row>
    <row r="20" spans="1:13" ht="16.5" thickBot="1" x14ac:dyDescent="0.3">
      <c r="A20" s="140" t="s">
        <v>22</v>
      </c>
      <c r="B20" s="168" t="s">
        <v>39</v>
      </c>
      <c r="C20" s="177" t="s">
        <v>39</v>
      </c>
      <c r="D20" s="170" t="s">
        <v>136</v>
      </c>
      <c r="E20" s="133">
        <v>0.19291728467532701</v>
      </c>
      <c r="F20" s="155">
        <v>0.19036557545265959</v>
      </c>
      <c r="H20" s="140" t="s">
        <v>22</v>
      </c>
      <c r="I20" s="168" t="s">
        <v>39</v>
      </c>
      <c r="J20" s="177" t="s">
        <v>39</v>
      </c>
      <c r="K20" s="170" t="s">
        <v>136</v>
      </c>
      <c r="L20" s="133">
        <v>0.80391959445144157</v>
      </c>
      <c r="M20" s="155">
        <v>0.77414493674489415</v>
      </c>
    </row>
    <row r="21" spans="1:13" x14ac:dyDescent="0.25">
      <c r="A21" s="130" t="s">
        <v>33</v>
      </c>
      <c r="B21" s="161"/>
      <c r="C21" s="174"/>
      <c r="D21" s="163"/>
      <c r="E21" s="163"/>
      <c r="F21" s="164"/>
      <c r="H21" s="130" t="s">
        <v>33</v>
      </c>
      <c r="I21" s="161"/>
      <c r="J21" s="174"/>
      <c r="K21" s="163"/>
      <c r="L21" s="163"/>
      <c r="M21" s="164"/>
    </row>
    <row r="22" spans="1:13" x14ac:dyDescent="0.25">
      <c r="A22" s="138" t="s">
        <v>19</v>
      </c>
      <c r="B22" s="165" t="s">
        <v>39</v>
      </c>
      <c r="C22" s="166">
        <v>3930.2420000000002</v>
      </c>
      <c r="D22" s="167" t="s">
        <v>136</v>
      </c>
      <c r="E22" s="132">
        <v>6.1533497936485888E-2</v>
      </c>
      <c r="F22" s="335">
        <v>9.4193439275752133E-2</v>
      </c>
      <c r="H22" s="138" t="s">
        <v>19</v>
      </c>
      <c r="I22" s="165" t="s">
        <v>39</v>
      </c>
      <c r="J22" s="166" t="s">
        <v>39</v>
      </c>
      <c r="K22" s="167" t="s">
        <v>136</v>
      </c>
      <c r="L22" s="132">
        <v>0.15244514476420726</v>
      </c>
      <c r="M22" s="335">
        <v>0.15322643563681401</v>
      </c>
    </row>
    <row r="23" spans="1:13" x14ac:dyDescent="0.25">
      <c r="A23" s="139" t="s">
        <v>20</v>
      </c>
      <c r="B23" s="168">
        <v>3843.8589999999999</v>
      </c>
      <c r="C23" s="177">
        <v>4043.9160000000002</v>
      </c>
      <c r="D23" s="170">
        <v>-4.9471106719328546</v>
      </c>
      <c r="E23" s="133">
        <v>2.6953572052714829</v>
      </c>
      <c r="F23" s="155">
        <v>3.5048322205029958</v>
      </c>
      <c r="H23" s="139" t="s">
        <v>20</v>
      </c>
      <c r="I23" s="168">
        <v>4165.7659999999996</v>
      </c>
      <c r="J23" s="177">
        <v>4351.5749999999998</v>
      </c>
      <c r="K23" s="170">
        <v>-4.2699252569472019</v>
      </c>
      <c r="L23" s="133">
        <v>3.951714174001185</v>
      </c>
      <c r="M23" s="155">
        <v>4.2578674394527143</v>
      </c>
    </row>
    <row r="24" spans="1:13" x14ac:dyDescent="0.25">
      <c r="A24" s="139" t="s">
        <v>21</v>
      </c>
      <c r="B24" s="168">
        <v>3103.1509999999998</v>
      </c>
      <c r="C24" s="177">
        <v>3358.962</v>
      </c>
      <c r="D24" s="170">
        <v>-7.6157753496467109</v>
      </c>
      <c r="E24" s="133">
        <v>0.36025685261445672</v>
      </c>
      <c r="F24" s="155">
        <v>0.40843290752149364</v>
      </c>
      <c r="H24" s="139" t="s">
        <v>21</v>
      </c>
      <c r="I24" s="168">
        <v>2663.2339999999999</v>
      </c>
      <c r="J24" s="177">
        <v>2807.395</v>
      </c>
      <c r="K24" s="170">
        <v>-5.1350451219012667</v>
      </c>
      <c r="L24" s="133">
        <v>0.48204291318471376</v>
      </c>
      <c r="M24" s="155">
        <v>0.43114264045698031</v>
      </c>
    </row>
    <row r="25" spans="1:13" ht="16.5" thickBot="1" x14ac:dyDescent="0.3">
      <c r="A25" s="140" t="s">
        <v>22</v>
      </c>
      <c r="B25" s="168" t="s">
        <v>39</v>
      </c>
      <c r="C25" s="177" t="s">
        <v>39</v>
      </c>
      <c r="D25" s="178" t="s">
        <v>136</v>
      </c>
      <c r="E25" s="133">
        <v>0.26870045661691233</v>
      </c>
      <c r="F25" s="155">
        <v>0.23384090642238348</v>
      </c>
      <c r="H25" s="140" t="s">
        <v>22</v>
      </c>
      <c r="I25" s="168" t="s">
        <v>31</v>
      </c>
      <c r="J25" s="177" t="s">
        <v>31</v>
      </c>
      <c r="K25" s="178" t="s">
        <v>31</v>
      </c>
      <c r="L25" s="133">
        <v>0</v>
      </c>
      <c r="M25" s="155">
        <v>0</v>
      </c>
    </row>
    <row r="26" spans="1:13" x14ac:dyDescent="0.25">
      <c r="A26" s="130" t="s">
        <v>40</v>
      </c>
      <c r="B26" s="161"/>
      <c r="C26" s="174"/>
      <c r="D26" s="163"/>
      <c r="E26" s="163"/>
      <c r="F26" s="164"/>
      <c r="H26" s="130" t="s">
        <v>40</v>
      </c>
      <c r="I26" s="161"/>
      <c r="J26" s="174"/>
      <c r="K26" s="163"/>
      <c r="L26" s="163"/>
      <c r="M26" s="164"/>
    </row>
    <row r="27" spans="1:13" x14ac:dyDescent="0.25">
      <c r="A27" s="138" t="s">
        <v>19</v>
      </c>
      <c r="B27" s="165" t="s">
        <v>39</v>
      </c>
      <c r="C27" s="176">
        <v>3353.7649999999999</v>
      </c>
      <c r="D27" s="167" t="s">
        <v>136</v>
      </c>
      <c r="E27" s="132">
        <v>6.1479725581749654E-2</v>
      </c>
      <c r="F27" s="335">
        <v>3.9648605830697091E-2</v>
      </c>
      <c r="H27" s="138" t="s">
        <v>19</v>
      </c>
      <c r="I27" s="165" t="s">
        <v>31</v>
      </c>
      <c r="J27" s="176" t="s">
        <v>31</v>
      </c>
      <c r="K27" s="167" t="s">
        <v>31</v>
      </c>
      <c r="L27" s="132">
        <v>0</v>
      </c>
      <c r="M27" s="335">
        <v>0</v>
      </c>
    </row>
    <row r="28" spans="1:13" x14ac:dyDescent="0.25">
      <c r="A28" s="139" t="s">
        <v>20</v>
      </c>
      <c r="B28" s="168">
        <v>2840.9340000000002</v>
      </c>
      <c r="C28" s="177">
        <v>2864.0369999999998</v>
      </c>
      <c r="D28" s="170">
        <v>-0.80665857319579359</v>
      </c>
      <c r="E28" s="133">
        <v>0.81893503851444904</v>
      </c>
      <c r="F28" s="155">
        <v>0.5390829038534376</v>
      </c>
      <c r="H28" s="139" t="s">
        <v>20</v>
      </c>
      <c r="I28" s="168" t="s">
        <v>39</v>
      </c>
      <c r="J28" s="177" t="s">
        <v>39</v>
      </c>
      <c r="K28" s="170" t="s">
        <v>136</v>
      </c>
      <c r="L28" s="133">
        <v>0.15479235525895599</v>
      </c>
      <c r="M28" s="155">
        <v>0.15969287237011071</v>
      </c>
    </row>
    <row r="29" spans="1:13" x14ac:dyDescent="0.25">
      <c r="A29" s="139" t="s">
        <v>21</v>
      </c>
      <c r="B29" s="179">
        <v>2363.9389999999999</v>
      </c>
      <c r="C29" s="180" t="s">
        <v>39</v>
      </c>
      <c r="D29" s="170" t="s">
        <v>136</v>
      </c>
      <c r="E29" s="133">
        <v>6.5028700994340466E-2</v>
      </c>
      <c r="F29" s="155">
        <v>2.0757650510233129E-2</v>
      </c>
      <c r="H29" s="139" t="s">
        <v>21</v>
      </c>
      <c r="I29" s="179" t="s">
        <v>39</v>
      </c>
      <c r="J29" s="180" t="s">
        <v>39</v>
      </c>
      <c r="K29" s="170" t="s">
        <v>136</v>
      </c>
      <c r="L29" s="133">
        <v>4.910611429803273E-2</v>
      </c>
      <c r="M29" s="155">
        <v>5.4121263963461827E-2</v>
      </c>
    </row>
    <row r="30" spans="1:13" ht="16.5" thickBot="1" x14ac:dyDescent="0.3">
      <c r="A30" s="141" t="s">
        <v>22</v>
      </c>
      <c r="B30" s="171">
        <v>4097.0870000000004</v>
      </c>
      <c r="C30" s="181">
        <v>4261.7539999999999</v>
      </c>
      <c r="D30" s="182">
        <v>-3.8638316524135243</v>
      </c>
      <c r="E30" s="142">
        <v>0.12681313658626206</v>
      </c>
      <c r="F30" s="336">
        <v>0.12183919503623347</v>
      </c>
      <c r="H30" s="141" t="s">
        <v>22</v>
      </c>
      <c r="I30" s="171" t="s">
        <v>31</v>
      </c>
      <c r="J30" s="181" t="s">
        <v>31</v>
      </c>
      <c r="K30" s="182" t="s">
        <v>31</v>
      </c>
      <c r="L30" s="142" t="s">
        <v>31</v>
      </c>
      <c r="M30" s="336" t="s">
        <v>31</v>
      </c>
    </row>
    <row r="31" spans="1:13" x14ac:dyDescent="0.25">
      <c r="A31" s="324"/>
      <c r="H31" s="331"/>
    </row>
    <row r="32" spans="1:13" x14ac:dyDescent="0.25">
      <c r="A32" s="143"/>
    </row>
    <row r="33" spans="1:5" x14ac:dyDescent="0.25">
      <c r="A33" s="143"/>
    </row>
    <row r="39" spans="1:5" ht="12.75" customHeight="1" x14ac:dyDescent="0.25">
      <c r="A39" s="152"/>
      <c r="B39" s="152"/>
      <c r="C39" s="152"/>
      <c r="D39" s="152"/>
      <c r="E39" s="152"/>
    </row>
    <row r="40" spans="1:5" ht="12.75" customHeight="1" x14ac:dyDescent="0.25">
      <c r="A40" s="152"/>
      <c r="B40" s="152"/>
      <c r="C40" s="152"/>
      <c r="D40" s="152"/>
      <c r="E40" s="152"/>
    </row>
    <row r="41" spans="1:5" ht="12.75" customHeight="1" x14ac:dyDescent="0.25">
      <c r="A41" s="152"/>
      <c r="B41" s="152"/>
      <c r="C41" s="152"/>
      <c r="D41" s="152"/>
      <c r="E41" s="152"/>
    </row>
    <row r="42" spans="1:5" ht="12.75" customHeight="1" x14ac:dyDescent="0.25">
      <c r="A42" s="152"/>
      <c r="B42" s="152"/>
      <c r="C42" s="152"/>
      <c r="D42" s="152"/>
      <c r="E42" s="152"/>
    </row>
    <row r="43" spans="1:5" ht="12.75" customHeight="1" x14ac:dyDescent="0.25">
      <c r="A43" s="152"/>
      <c r="B43" s="152"/>
      <c r="C43" s="152"/>
      <c r="D43" s="152"/>
      <c r="E43" s="152"/>
    </row>
    <row r="44" spans="1:5" ht="12.75" customHeight="1" x14ac:dyDescent="0.25">
      <c r="A44" s="152"/>
      <c r="B44" s="152"/>
      <c r="C44" s="152"/>
      <c r="D44" s="152"/>
      <c r="E44" s="152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9" operator="beginsWith" text="*">
      <formula>LEFT(D7,LEN("*"))="*"</formula>
    </cfRule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J37" sqref="J37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J15" sqref="J15"/>
    </sheetView>
  </sheetViews>
  <sheetFormatPr defaultColWidth="9.140625" defaultRowHeight="15.75" x14ac:dyDescent="0.25"/>
  <cols>
    <col min="1" max="1" width="45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16384" width="9.140625" style="93"/>
  </cols>
  <sheetData>
    <row r="1" spans="1:9" s="106" customFormat="1" ht="20.25" customHeight="1" x14ac:dyDescent="0.35">
      <c r="A1" s="125" t="s">
        <v>141</v>
      </c>
      <c r="C1" s="154" t="str">
        <f>Bydło_PL!D1</f>
        <v xml:space="preserve"> wrzesień - październik 2023r.</v>
      </c>
    </row>
    <row r="2" spans="1:9" ht="20.25" customHeight="1" thickBot="1" x14ac:dyDescent="0.3">
      <c r="A2" s="144"/>
      <c r="F2" s="145"/>
    </row>
    <row r="3" spans="1:9" s="183" customFormat="1" ht="21" customHeight="1" thickBot="1" x14ac:dyDescent="0.3">
      <c r="A3" s="532" t="s">
        <v>5</v>
      </c>
      <c r="B3" s="533"/>
      <c r="C3" s="533"/>
      <c r="D3" s="533"/>
      <c r="E3" s="533"/>
      <c r="F3" s="534"/>
      <c r="I3" s="152"/>
    </row>
    <row r="4" spans="1:9" s="183" customFormat="1" ht="16.5" thickBot="1" x14ac:dyDescent="0.3">
      <c r="A4" s="538" t="s">
        <v>6</v>
      </c>
      <c r="B4" s="126">
        <v>2023</v>
      </c>
      <c r="C4" s="189"/>
      <c r="D4" s="147"/>
      <c r="E4" s="188"/>
      <c r="F4" s="337"/>
      <c r="I4" s="152"/>
    </row>
    <row r="5" spans="1:9" s="183" customFormat="1" ht="21.95" customHeight="1" x14ac:dyDescent="0.25">
      <c r="A5" s="539"/>
      <c r="B5" s="190" t="s">
        <v>7</v>
      </c>
      <c r="C5" s="191"/>
      <c r="D5" s="149"/>
      <c r="E5" s="128" t="s">
        <v>137</v>
      </c>
      <c r="F5" s="149"/>
      <c r="I5" s="152"/>
    </row>
    <row r="6" spans="1:9" s="183" customFormat="1" ht="21.95" customHeight="1" thickBot="1" x14ac:dyDescent="0.3">
      <c r="A6" s="540"/>
      <c r="B6" s="156" t="s">
        <v>169</v>
      </c>
      <c r="C6" s="157" t="s">
        <v>163</v>
      </c>
      <c r="D6" s="158" t="s">
        <v>8</v>
      </c>
      <c r="E6" s="156" t="s">
        <v>169</v>
      </c>
      <c r="F6" s="333" t="s">
        <v>163</v>
      </c>
      <c r="I6" s="152"/>
    </row>
    <row r="7" spans="1:9" s="183" customFormat="1" ht="16.5" thickBot="1" x14ac:dyDescent="0.3">
      <c r="A7" s="357" t="s">
        <v>32</v>
      </c>
      <c r="B7" s="358">
        <v>1771.085</v>
      </c>
      <c r="C7" s="359">
        <v>1764.943</v>
      </c>
      <c r="D7" s="360">
        <v>0.34799990707915512</v>
      </c>
      <c r="E7" s="361">
        <v>100</v>
      </c>
      <c r="F7" s="362">
        <v>100</v>
      </c>
      <c r="I7" s="152"/>
    </row>
    <row r="8" spans="1:9" s="183" customFormat="1" x14ac:dyDescent="0.25">
      <c r="A8" s="363" t="s">
        <v>9</v>
      </c>
      <c r="B8" s="364">
        <v>1726.8720000000001</v>
      </c>
      <c r="C8" s="365">
        <v>1723.087</v>
      </c>
      <c r="D8" s="366">
        <v>0.21966389392991081</v>
      </c>
      <c r="E8" s="367">
        <v>98.044093336266883</v>
      </c>
      <c r="F8" s="352">
        <v>98.037350854310603</v>
      </c>
      <c r="I8" s="152"/>
    </row>
    <row r="9" spans="1:9" s="183" customFormat="1" x14ac:dyDescent="0.25">
      <c r="A9" s="368" t="s">
        <v>10</v>
      </c>
      <c r="B9" s="369">
        <v>2625.6329999999998</v>
      </c>
      <c r="C9" s="370">
        <v>2693.9259999999999</v>
      </c>
      <c r="D9" s="371">
        <v>-2.5350733464839093</v>
      </c>
      <c r="E9" s="372">
        <v>0.62473756925228585</v>
      </c>
      <c r="F9" s="373">
        <v>0.57042638090610898</v>
      </c>
      <c r="I9" s="152"/>
    </row>
    <row r="10" spans="1:9" s="183" customFormat="1" x14ac:dyDescent="0.25">
      <c r="A10" s="368" t="s">
        <v>33</v>
      </c>
      <c r="B10" s="369">
        <v>5629.3729999999996</v>
      </c>
      <c r="C10" s="370">
        <v>5549.1930000000002</v>
      </c>
      <c r="D10" s="374">
        <v>1.444894780195956</v>
      </c>
      <c r="E10" s="372">
        <v>0.4656061041686233</v>
      </c>
      <c r="F10" s="373">
        <v>0.48799754348516328</v>
      </c>
      <c r="I10" s="152"/>
    </row>
    <row r="11" spans="1:9" s="183" customFormat="1" ht="16.5" thickBot="1" x14ac:dyDescent="0.3">
      <c r="A11" s="375" t="s">
        <v>40</v>
      </c>
      <c r="B11" s="376">
        <v>4086.8710000000001</v>
      </c>
      <c r="C11" s="377">
        <v>3674.5810000000001</v>
      </c>
      <c r="D11" s="378">
        <v>11.220054749099283</v>
      </c>
      <c r="E11" s="379">
        <v>0.8655629903122013</v>
      </c>
      <c r="F11" s="380">
        <v>0.90422522129812744</v>
      </c>
      <c r="I11" s="152"/>
    </row>
    <row r="12" spans="1:9" s="183" customFormat="1" x14ac:dyDescent="0.25">
      <c r="A12" s="381" t="s">
        <v>13</v>
      </c>
      <c r="B12" s="369">
        <v>1838.84</v>
      </c>
      <c r="C12" s="382">
        <v>1820.886</v>
      </c>
      <c r="D12" s="383">
        <v>0.98600351696920896</v>
      </c>
      <c r="E12" s="384">
        <v>68.305764097616262</v>
      </c>
      <c r="F12" s="385">
        <v>68.038145516293199</v>
      </c>
    </row>
    <row r="13" spans="1:9" s="183" customFormat="1" x14ac:dyDescent="0.25">
      <c r="A13" s="368" t="s">
        <v>14</v>
      </c>
      <c r="B13" s="369">
        <v>1832.1880000000001</v>
      </c>
      <c r="C13" s="370">
        <v>1852.1590000000001</v>
      </c>
      <c r="D13" s="374">
        <v>-1.0782551605990631</v>
      </c>
      <c r="E13" s="372">
        <v>11.050944724530449</v>
      </c>
      <c r="F13" s="373">
        <v>10.7968310479796</v>
      </c>
    </row>
    <row r="14" spans="1:9" s="183" customFormat="1" ht="16.5" thickBot="1" x14ac:dyDescent="0.3">
      <c r="A14" s="375" t="s">
        <v>26</v>
      </c>
      <c r="B14" s="376">
        <v>1512.4480000000001</v>
      </c>
      <c r="C14" s="377">
        <v>1537.44</v>
      </c>
      <c r="D14" s="378">
        <v>-1.6255593714226222</v>
      </c>
      <c r="E14" s="379">
        <v>20.302948093062099</v>
      </c>
      <c r="F14" s="380">
        <v>20.795082573976817</v>
      </c>
    </row>
    <row r="15" spans="1:9" s="183" customFormat="1" ht="16.5" thickBot="1" x14ac:dyDescent="0.3">
      <c r="A15" s="386" t="s">
        <v>27</v>
      </c>
      <c r="B15" s="376">
        <v>1617.7059999999999</v>
      </c>
      <c r="C15" s="377">
        <v>1719.0360000000001</v>
      </c>
      <c r="D15" s="387">
        <v>-5.8945827777894211</v>
      </c>
      <c r="E15" s="388">
        <v>0.34034308479119474</v>
      </c>
      <c r="F15" s="389">
        <v>0.36994086175038871</v>
      </c>
    </row>
    <row r="16" spans="1:9" s="183" customFormat="1" ht="16.5" thickBot="1" x14ac:dyDescent="0.3">
      <c r="A16" s="343"/>
      <c r="B16" s="390"/>
      <c r="C16" s="391"/>
      <c r="D16" s="392"/>
      <c r="E16" s="392"/>
      <c r="F16" s="392"/>
    </row>
    <row r="17" spans="1:6" s="183" customFormat="1" ht="16.5" thickBot="1" x14ac:dyDescent="0.3">
      <c r="A17" s="532" t="s">
        <v>5</v>
      </c>
      <c r="B17" s="533"/>
      <c r="C17" s="533"/>
      <c r="D17" s="533"/>
      <c r="E17" s="533"/>
      <c r="F17" s="534"/>
    </row>
    <row r="18" spans="1:6" s="183" customFormat="1" ht="16.5" thickBot="1" x14ac:dyDescent="0.3">
      <c r="A18" s="341"/>
      <c r="B18" s="126">
        <v>2023</v>
      </c>
      <c r="C18" s="189"/>
      <c r="D18" s="147"/>
      <c r="E18" s="188"/>
      <c r="F18" s="337"/>
    </row>
    <row r="19" spans="1:6" s="183" customFormat="1" ht="21.95" customHeight="1" x14ac:dyDescent="0.25">
      <c r="A19" s="192" t="s">
        <v>6</v>
      </c>
      <c r="B19" s="193" t="s">
        <v>7</v>
      </c>
      <c r="C19" s="191"/>
      <c r="D19" s="149"/>
      <c r="E19" s="187" t="s">
        <v>137</v>
      </c>
      <c r="F19" s="149"/>
    </row>
    <row r="20" spans="1:6" s="183" customFormat="1" ht="21.95" customHeight="1" thickBot="1" x14ac:dyDescent="0.3">
      <c r="A20" s="194"/>
      <c r="B20" s="195" t="s">
        <v>169</v>
      </c>
      <c r="C20" s="196" t="s">
        <v>163</v>
      </c>
      <c r="D20" s="197" t="s">
        <v>8</v>
      </c>
      <c r="E20" s="198" t="s">
        <v>169</v>
      </c>
      <c r="F20" s="338" t="s">
        <v>163</v>
      </c>
    </row>
    <row r="21" spans="1:6" s="343" customFormat="1" x14ac:dyDescent="0.2">
      <c r="A21" s="349" t="s">
        <v>15</v>
      </c>
      <c r="B21" s="350">
        <v>1807.3620000000001</v>
      </c>
      <c r="C21" s="356">
        <v>1794.5260000000001</v>
      </c>
      <c r="D21" s="352">
        <v>0.71528637645818516</v>
      </c>
      <c r="E21" s="353">
        <v>67.413022111286594</v>
      </c>
      <c r="F21" s="352">
        <v>67.259063914301436</v>
      </c>
    </row>
    <row r="22" spans="1:6" s="183" customFormat="1" x14ac:dyDescent="0.25">
      <c r="A22" s="393" t="s">
        <v>34</v>
      </c>
      <c r="B22" s="394">
        <v>1871.953</v>
      </c>
      <c r="C22" s="395">
        <v>1902.337</v>
      </c>
      <c r="D22" s="383">
        <v>-1.5971933469201312</v>
      </c>
      <c r="E22" s="396">
        <v>8.1060878177979117</v>
      </c>
      <c r="F22" s="385">
        <v>7.7893632657283023</v>
      </c>
    </row>
    <row r="23" spans="1:6" s="183" customFormat="1" ht="16.5" thickBot="1" x14ac:dyDescent="0.3">
      <c r="A23" s="393" t="s">
        <v>23</v>
      </c>
      <c r="B23" s="397">
        <v>1798.5340000000001</v>
      </c>
      <c r="C23" s="382">
        <v>1780.404</v>
      </c>
      <c r="D23" s="374">
        <v>1.0183082042053437</v>
      </c>
      <c r="E23" s="398">
        <v>59.306934293488681</v>
      </c>
      <c r="F23" s="373">
        <v>59.469700648573131</v>
      </c>
    </row>
    <row r="24" spans="1:6" s="343" customFormat="1" x14ac:dyDescent="0.2">
      <c r="A24" s="349" t="s">
        <v>16</v>
      </c>
      <c r="B24" s="350">
        <v>2709.2649999999999</v>
      </c>
      <c r="C24" s="355">
        <v>3284.7350000000001</v>
      </c>
      <c r="D24" s="352">
        <v>-17.519525928271236</v>
      </c>
      <c r="E24" s="353">
        <v>0.23089196761123862</v>
      </c>
      <c r="F24" s="352">
        <v>0.12160695180422686</v>
      </c>
    </row>
    <row r="25" spans="1:6" s="183" customFormat="1" x14ac:dyDescent="0.25">
      <c r="A25" s="393" t="s">
        <v>34</v>
      </c>
      <c r="B25" s="394" t="s">
        <v>39</v>
      </c>
      <c r="C25" s="395" t="s">
        <v>39</v>
      </c>
      <c r="D25" s="383" t="s">
        <v>136</v>
      </c>
      <c r="E25" s="396">
        <v>1.7946665962055098E-3</v>
      </c>
      <c r="F25" s="385">
        <v>1.8526696684268114E-3</v>
      </c>
    </row>
    <row r="26" spans="1:6" s="183" customFormat="1" ht="16.5" thickBot="1" x14ac:dyDescent="0.3">
      <c r="A26" s="393" t="s">
        <v>23</v>
      </c>
      <c r="B26" s="397">
        <v>2822.9580000000001</v>
      </c>
      <c r="C26" s="370">
        <v>3423.453</v>
      </c>
      <c r="D26" s="374">
        <v>-17.540623458245225</v>
      </c>
      <c r="E26" s="398">
        <v>0.16201444261867493</v>
      </c>
      <c r="F26" s="373">
        <v>8.2684565686484718E-2</v>
      </c>
    </row>
    <row r="27" spans="1:6" s="343" customFormat="1" x14ac:dyDescent="0.2">
      <c r="A27" s="349" t="s">
        <v>35</v>
      </c>
      <c r="B27" s="350">
        <v>5569.98</v>
      </c>
      <c r="C27" s="355">
        <v>5492.4009999999998</v>
      </c>
      <c r="D27" s="352">
        <v>1.4124788048068544</v>
      </c>
      <c r="E27" s="353">
        <v>0.15016336436676392</v>
      </c>
      <c r="F27" s="352">
        <v>0.14574606776303906</v>
      </c>
    </row>
    <row r="28" spans="1:6" s="183" customFormat="1" x14ac:dyDescent="0.25">
      <c r="A28" s="393" t="s">
        <v>34</v>
      </c>
      <c r="B28" s="394" t="s">
        <v>39</v>
      </c>
      <c r="C28" s="395" t="s">
        <v>39</v>
      </c>
      <c r="D28" s="399" t="s">
        <v>136</v>
      </c>
      <c r="E28" s="396">
        <v>1.0464528257758073E-3</v>
      </c>
      <c r="F28" s="385">
        <v>8.7274071898872426E-3</v>
      </c>
    </row>
    <row r="29" spans="1:6" s="183" customFormat="1" ht="16.5" thickBot="1" x14ac:dyDescent="0.3">
      <c r="A29" s="393" t="s">
        <v>23</v>
      </c>
      <c r="B29" s="397">
        <v>5561.47</v>
      </c>
      <c r="C29" s="370">
        <v>5526.0569999999998</v>
      </c>
      <c r="D29" s="374">
        <v>0.64083667613273754</v>
      </c>
      <c r="E29" s="398">
        <v>0.14885529833454417</v>
      </c>
      <c r="F29" s="373">
        <v>0.13565840384156089</v>
      </c>
    </row>
    <row r="30" spans="1:6" s="343" customFormat="1" x14ac:dyDescent="0.2">
      <c r="A30" s="349" t="s">
        <v>84</v>
      </c>
      <c r="B30" s="350">
        <v>4498.1850000000004</v>
      </c>
      <c r="C30" s="355">
        <v>3891.95</v>
      </c>
      <c r="D30" s="352">
        <v>15.576638959904434</v>
      </c>
      <c r="E30" s="353">
        <v>0.51168665435166105</v>
      </c>
      <c r="F30" s="352">
        <v>0.51172858242449826</v>
      </c>
    </row>
    <row r="31" spans="1:6" s="183" customFormat="1" x14ac:dyDescent="0.25">
      <c r="A31" s="393" t="s">
        <v>34</v>
      </c>
      <c r="B31" s="394">
        <v>3708.5810000000001</v>
      </c>
      <c r="C31" s="395">
        <v>3011.0729999999999</v>
      </c>
      <c r="D31" s="399">
        <v>23.1647655171429</v>
      </c>
      <c r="E31" s="396">
        <v>5.9668740125736537E-2</v>
      </c>
      <c r="F31" s="385">
        <v>5.14313070214521E-2</v>
      </c>
    </row>
    <row r="32" spans="1:6" s="183" customFormat="1" ht="16.5" thickBot="1" x14ac:dyDescent="0.3">
      <c r="A32" s="393" t="s">
        <v>23</v>
      </c>
      <c r="B32" s="397">
        <v>4471.18</v>
      </c>
      <c r="C32" s="370">
        <v>3990.375</v>
      </c>
      <c r="D32" s="374">
        <v>12.049118190646251</v>
      </c>
      <c r="E32" s="398">
        <v>0.44851229725957553</v>
      </c>
      <c r="F32" s="373">
        <v>0.46029727540304616</v>
      </c>
    </row>
    <row r="33" spans="1:6" s="343" customFormat="1" x14ac:dyDescent="0.2">
      <c r="A33" s="349" t="s">
        <v>17</v>
      </c>
      <c r="B33" s="350">
        <v>1783.808</v>
      </c>
      <c r="C33" s="351">
        <v>1799.2719999999999</v>
      </c>
      <c r="D33" s="352">
        <v>-0.85945871441338184</v>
      </c>
      <c r="E33" s="353">
        <v>10.753542831444966</v>
      </c>
      <c r="F33" s="352">
        <v>10.483025261028507</v>
      </c>
    </row>
    <row r="34" spans="1:6" s="183" customFormat="1" x14ac:dyDescent="0.25">
      <c r="A34" s="393" t="s">
        <v>34</v>
      </c>
      <c r="B34" s="394">
        <v>2135.6439999999998</v>
      </c>
      <c r="C34" s="370">
        <v>2096.0210000000002</v>
      </c>
      <c r="D34" s="383">
        <v>1.890391365353667</v>
      </c>
      <c r="E34" s="396">
        <v>0.71518248698408893</v>
      </c>
      <c r="F34" s="385">
        <v>0.74720262523019976</v>
      </c>
    </row>
    <row r="35" spans="1:6" s="183" customFormat="1" ht="16.5" thickBot="1" x14ac:dyDescent="0.3">
      <c r="A35" s="393" t="s">
        <v>23</v>
      </c>
      <c r="B35" s="397">
        <v>1727.91</v>
      </c>
      <c r="C35" s="370">
        <v>1746.8209999999999</v>
      </c>
      <c r="D35" s="374">
        <v>-1.082595182906539</v>
      </c>
      <c r="E35" s="398">
        <v>8.0667438076808065</v>
      </c>
      <c r="F35" s="373">
        <v>8.019475176498073</v>
      </c>
    </row>
    <row r="36" spans="1:6" s="343" customFormat="1" x14ac:dyDescent="0.2">
      <c r="A36" s="349" t="s">
        <v>18</v>
      </c>
      <c r="B36" s="350">
        <v>1999.9860000000001</v>
      </c>
      <c r="C36" s="351" t="s">
        <v>39</v>
      </c>
      <c r="D36" s="352" t="s">
        <v>136</v>
      </c>
      <c r="E36" s="353">
        <v>8.437025907817447E-2</v>
      </c>
      <c r="F36" s="352">
        <v>0.12499671157935137</v>
      </c>
    </row>
    <row r="37" spans="1:6" s="183" customFormat="1" x14ac:dyDescent="0.25">
      <c r="A37" s="393" t="s">
        <v>34</v>
      </c>
      <c r="B37" s="394" t="s">
        <v>31</v>
      </c>
      <c r="C37" s="370" t="s">
        <v>39</v>
      </c>
      <c r="D37" s="399" t="s">
        <v>31</v>
      </c>
      <c r="E37" s="396" t="s">
        <v>31</v>
      </c>
      <c r="F37" s="385">
        <v>1.0882053852727235E-5</v>
      </c>
    </row>
    <row r="38" spans="1:6" s="183" customFormat="1" ht="16.5" thickBot="1" x14ac:dyDescent="0.3">
      <c r="A38" s="393" t="s">
        <v>23</v>
      </c>
      <c r="B38" s="397">
        <v>1999.9860000000001</v>
      </c>
      <c r="C38" s="370" t="s">
        <v>39</v>
      </c>
      <c r="D38" s="374" t="s">
        <v>136</v>
      </c>
      <c r="E38" s="398">
        <v>8.437025907817447E-2</v>
      </c>
      <c r="F38" s="373">
        <v>0.12498582952549867</v>
      </c>
    </row>
    <row r="39" spans="1:6" s="343" customFormat="1" x14ac:dyDescent="0.2">
      <c r="A39" s="349" t="s">
        <v>36</v>
      </c>
      <c r="B39" s="350">
        <v>5735.2879999999996</v>
      </c>
      <c r="C39" s="351">
        <v>5629.8649999999998</v>
      </c>
      <c r="D39" s="354">
        <v>1.8725671041845546</v>
      </c>
      <c r="E39" s="353">
        <v>0.10350203286542067</v>
      </c>
      <c r="F39" s="352">
        <v>0.10989514134522917</v>
      </c>
    </row>
    <row r="40" spans="1:6" s="183" customFormat="1" x14ac:dyDescent="0.25">
      <c r="A40" s="393" t="s">
        <v>34</v>
      </c>
      <c r="B40" s="394" t="s">
        <v>39</v>
      </c>
      <c r="C40" s="370" t="s">
        <v>31</v>
      </c>
      <c r="D40" s="383" t="s">
        <v>31</v>
      </c>
      <c r="E40" s="396">
        <v>1.1647019950884737E-2</v>
      </c>
      <c r="F40" s="385" t="s">
        <v>31</v>
      </c>
    </row>
    <row r="41" spans="1:6" s="183" customFormat="1" ht="16.5" thickBot="1" x14ac:dyDescent="0.3">
      <c r="A41" s="393" t="s">
        <v>23</v>
      </c>
      <c r="B41" s="397">
        <v>5700.1180000000004</v>
      </c>
      <c r="C41" s="370">
        <v>5629.8649999999998</v>
      </c>
      <c r="D41" s="400">
        <v>1.2478629594137802</v>
      </c>
      <c r="E41" s="398">
        <v>9.1855012914535947E-2</v>
      </c>
      <c r="F41" s="373">
        <v>0.10989514134522917</v>
      </c>
    </row>
    <row r="42" spans="1:6" s="343" customFormat="1" x14ac:dyDescent="0.2">
      <c r="A42" s="349" t="s">
        <v>85</v>
      </c>
      <c r="B42" s="350">
        <v>2764.4580000000001</v>
      </c>
      <c r="C42" s="351" t="s">
        <v>39</v>
      </c>
      <c r="D42" s="352" t="s">
        <v>136</v>
      </c>
      <c r="E42" s="353">
        <v>0.10952960114188934</v>
      </c>
      <c r="F42" s="352">
        <v>7.8913934026514726E-2</v>
      </c>
    </row>
    <row r="43" spans="1:6" s="183" customFormat="1" x14ac:dyDescent="0.25">
      <c r="A43" s="393" t="s">
        <v>34</v>
      </c>
      <c r="B43" s="394" t="s">
        <v>39</v>
      </c>
      <c r="C43" s="370" t="s">
        <v>39</v>
      </c>
      <c r="D43" s="399" t="s">
        <v>136</v>
      </c>
      <c r="E43" s="396">
        <v>8.0105963813138052E-3</v>
      </c>
      <c r="F43" s="385">
        <v>9.6224561192740574E-3</v>
      </c>
    </row>
    <row r="44" spans="1:6" s="183" customFormat="1" ht="16.5" thickBot="1" x14ac:dyDescent="0.3">
      <c r="A44" s="393" t="s">
        <v>23</v>
      </c>
      <c r="B44" s="401">
        <v>2788.578</v>
      </c>
      <c r="C44" s="377" t="s">
        <v>39</v>
      </c>
      <c r="D44" s="378" t="s">
        <v>136</v>
      </c>
      <c r="E44" s="398">
        <v>0.1015190047605755</v>
      </c>
      <c r="F44" s="373">
        <v>6.9291477907240662E-2</v>
      </c>
    </row>
    <row r="45" spans="1:6" s="343" customFormat="1" ht="16.5" customHeight="1" thickBot="1" x14ac:dyDescent="0.25">
      <c r="A45" s="344" t="s">
        <v>28</v>
      </c>
      <c r="B45" s="345"/>
      <c r="C45" s="346"/>
      <c r="D45" s="347"/>
      <c r="E45" s="347"/>
      <c r="F45" s="348"/>
    </row>
    <row r="46" spans="1:6" s="183" customFormat="1" x14ac:dyDescent="0.25">
      <c r="A46" s="363" t="s">
        <v>9</v>
      </c>
      <c r="B46" s="364">
        <v>1384.4839999999999</v>
      </c>
      <c r="C46" s="351">
        <v>1402.078</v>
      </c>
      <c r="D46" s="366">
        <v>-1.254851727222027</v>
      </c>
      <c r="E46" s="367">
        <v>13.208735683544292</v>
      </c>
      <c r="F46" s="352">
        <v>13.345057114051571</v>
      </c>
    </row>
    <row r="47" spans="1:6" s="183" customFormat="1" x14ac:dyDescent="0.25">
      <c r="A47" s="368" t="s">
        <v>10</v>
      </c>
      <c r="B47" s="369">
        <v>2464.7510000000002</v>
      </c>
      <c r="C47" s="370">
        <v>2467.9670000000001</v>
      </c>
      <c r="D47" s="371">
        <v>-0.13030968404358301</v>
      </c>
      <c r="E47" s="372">
        <v>0.26380552511395217</v>
      </c>
      <c r="F47" s="373">
        <v>0.27219553353172948</v>
      </c>
    </row>
    <row r="48" spans="1:6" s="183" customFormat="1" x14ac:dyDescent="0.25">
      <c r="A48" s="402" t="s">
        <v>33</v>
      </c>
      <c r="B48" s="369">
        <v>5761.0039999999999</v>
      </c>
      <c r="C48" s="370">
        <v>5612.25</v>
      </c>
      <c r="D48" s="374">
        <v>2.6505234086150815</v>
      </c>
      <c r="E48" s="372">
        <v>0.17834433896490642</v>
      </c>
      <c r="F48" s="373">
        <v>0.19845601611218661</v>
      </c>
    </row>
    <row r="49" spans="1:6" s="183" customFormat="1" ht="16.5" thickBot="1" x14ac:dyDescent="0.3">
      <c r="A49" s="375" t="s">
        <v>40</v>
      </c>
      <c r="B49" s="376">
        <v>4139.8</v>
      </c>
      <c r="C49" s="377">
        <v>3512.5340000000001</v>
      </c>
      <c r="D49" s="378">
        <v>17.857933901849776</v>
      </c>
      <c r="E49" s="379">
        <v>0.16093921234019029</v>
      </c>
      <c r="F49" s="380">
        <v>0.23295756785225827</v>
      </c>
    </row>
    <row r="50" spans="1:6" s="343" customFormat="1" ht="16.5" thickBot="1" x14ac:dyDescent="0.25">
      <c r="A50" s="344" t="s">
        <v>29</v>
      </c>
      <c r="B50" s="345"/>
      <c r="C50" s="346"/>
      <c r="D50" s="347"/>
      <c r="E50" s="347"/>
      <c r="F50" s="348"/>
    </row>
    <row r="51" spans="1:6" s="183" customFormat="1" x14ac:dyDescent="0.25">
      <c r="A51" s="363" t="s">
        <v>9</v>
      </c>
      <c r="B51" s="364">
        <v>1429.6669999999999</v>
      </c>
      <c r="C51" s="351">
        <v>1464.133</v>
      </c>
      <c r="D51" s="366">
        <v>-2.354021116934057</v>
      </c>
      <c r="E51" s="367">
        <v>3.8790802830759539</v>
      </c>
      <c r="F51" s="352">
        <v>4.1107747377581454</v>
      </c>
    </row>
    <row r="52" spans="1:6" s="183" customFormat="1" x14ac:dyDescent="0.25">
      <c r="A52" s="368" t="s">
        <v>10</v>
      </c>
      <c r="B52" s="369" t="s">
        <v>39</v>
      </c>
      <c r="C52" s="370" t="s">
        <v>39</v>
      </c>
      <c r="D52" s="403" t="s">
        <v>136</v>
      </c>
      <c r="E52" s="372">
        <v>2.124299236324889E-3</v>
      </c>
      <c r="F52" s="373">
        <v>2.7920629672634902E-2</v>
      </c>
    </row>
    <row r="53" spans="1:6" s="183" customFormat="1" x14ac:dyDescent="0.25">
      <c r="A53" s="402" t="s">
        <v>33</v>
      </c>
      <c r="B53" s="369" t="s">
        <v>39</v>
      </c>
      <c r="C53" s="370" t="s">
        <v>39</v>
      </c>
      <c r="D53" s="400" t="s">
        <v>136</v>
      </c>
      <c r="E53" s="372">
        <v>1.7318794266589613E-2</v>
      </c>
      <c r="F53" s="373">
        <v>2.191373594592947E-2</v>
      </c>
    </row>
    <row r="54" spans="1:6" s="183" customFormat="1" ht="16.5" thickBot="1" x14ac:dyDescent="0.3">
      <c r="A54" s="375" t="s">
        <v>40</v>
      </c>
      <c r="B54" s="376">
        <v>3879.7310000000002</v>
      </c>
      <c r="C54" s="377" t="s">
        <v>39</v>
      </c>
      <c r="D54" s="378" t="s">
        <v>136</v>
      </c>
      <c r="E54" s="379">
        <v>4.608316631510212E-2</v>
      </c>
      <c r="F54" s="380">
        <v>4.306844863563121E-2</v>
      </c>
    </row>
    <row r="55" spans="1:6" s="183" customFormat="1" ht="16.5" thickBot="1" x14ac:dyDescent="0.3">
      <c r="A55" s="344" t="s">
        <v>30</v>
      </c>
      <c r="B55" s="345"/>
      <c r="C55" s="346"/>
      <c r="D55" s="347"/>
      <c r="E55" s="347"/>
      <c r="F55" s="348"/>
    </row>
    <row r="56" spans="1:6" s="183" customFormat="1" x14ac:dyDescent="0.25">
      <c r="A56" s="363" t="s">
        <v>9</v>
      </c>
      <c r="B56" s="364">
        <v>1625.9449999999999</v>
      </c>
      <c r="C56" s="351">
        <v>1648.808</v>
      </c>
      <c r="D56" s="366">
        <v>-1.3866381046186127</v>
      </c>
      <c r="E56" s="367">
        <v>2.5015480961491319</v>
      </c>
      <c r="F56" s="352">
        <v>2.5219839932061161</v>
      </c>
    </row>
    <row r="57" spans="1:6" s="183" customFormat="1" x14ac:dyDescent="0.25">
      <c r="A57" s="368" t="s">
        <v>10</v>
      </c>
      <c r="B57" s="369" t="s">
        <v>39</v>
      </c>
      <c r="C57" s="370">
        <v>3426.1869999999999</v>
      </c>
      <c r="D57" s="374" t="s">
        <v>136</v>
      </c>
      <c r="E57" s="372">
        <v>2.6197946493297337E-2</v>
      </c>
      <c r="F57" s="373">
        <v>3.9311419542977129E-3</v>
      </c>
    </row>
    <row r="58" spans="1:6" s="183" customFormat="1" ht="16.5" customHeight="1" x14ac:dyDescent="0.25">
      <c r="A58" s="402" t="s">
        <v>33</v>
      </c>
      <c r="B58" s="369" t="s">
        <v>39</v>
      </c>
      <c r="C58" s="370" t="s">
        <v>39</v>
      </c>
      <c r="D58" s="400" t="s">
        <v>136</v>
      </c>
      <c r="E58" s="372">
        <v>9.0230394902518999E-3</v>
      </c>
      <c r="F58" s="373">
        <v>9.1055585612695132E-3</v>
      </c>
    </row>
    <row r="59" spans="1:6" s="183" customFormat="1" ht="16.5" thickBot="1" x14ac:dyDescent="0.3">
      <c r="A59" s="375" t="s">
        <v>40</v>
      </c>
      <c r="B59" s="376" t="s">
        <v>39</v>
      </c>
      <c r="C59" s="377" t="s">
        <v>39</v>
      </c>
      <c r="D59" s="404" t="s">
        <v>136</v>
      </c>
      <c r="E59" s="379">
        <v>9.7477080721016449E-3</v>
      </c>
      <c r="F59" s="380">
        <v>7.7180966950467916E-3</v>
      </c>
    </row>
    <row r="60" spans="1:6" s="183" customFormat="1" x14ac:dyDescent="0.25">
      <c r="B60" s="184"/>
      <c r="C60" s="185"/>
      <c r="D60" s="186"/>
      <c r="E60" s="186"/>
      <c r="F60" s="186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G35" sqref="G35"/>
    </sheetView>
  </sheetViews>
  <sheetFormatPr defaultColWidth="9.140625" defaultRowHeight="15.75" x14ac:dyDescent="0.25"/>
  <cols>
    <col min="1" max="1" width="45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7" width="9.140625" style="93"/>
    <col min="8" max="8" width="45.71093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0.25" customHeight="1" x14ac:dyDescent="0.35">
      <c r="A1" s="125" t="s">
        <v>141</v>
      </c>
      <c r="C1" s="154" t="str">
        <f>Bydło_PL!D1</f>
        <v xml:space="preserve"> wrzesień - październik 2023r.</v>
      </c>
    </row>
    <row r="2" spans="1:13" ht="20.25" customHeight="1" thickBot="1" x14ac:dyDescent="0.3">
      <c r="A2" s="144"/>
      <c r="F2" s="145"/>
    </row>
    <row r="3" spans="1:13" s="183" customFormat="1" ht="21" customHeight="1" thickBot="1" x14ac:dyDescent="0.3">
      <c r="A3" s="405" t="s">
        <v>138</v>
      </c>
      <c r="B3" s="406"/>
      <c r="C3" s="406"/>
      <c r="D3" s="406"/>
      <c r="E3" s="406"/>
      <c r="F3" s="407"/>
      <c r="G3" s="343"/>
      <c r="H3" s="405" t="s">
        <v>139</v>
      </c>
      <c r="I3" s="406"/>
      <c r="J3" s="406"/>
      <c r="K3" s="406"/>
      <c r="L3" s="406"/>
      <c r="M3" s="407"/>
    </row>
    <row r="4" spans="1:13" s="183" customFormat="1" ht="21.95" customHeight="1" thickBot="1" x14ac:dyDescent="0.3">
      <c r="A4" s="538" t="s">
        <v>6</v>
      </c>
      <c r="B4" s="126">
        <v>2023</v>
      </c>
      <c r="C4" s="189"/>
      <c r="D4" s="147"/>
      <c r="E4" s="188"/>
      <c r="F4" s="337"/>
      <c r="G4" s="343"/>
      <c r="H4" s="538" t="s">
        <v>6</v>
      </c>
      <c r="I4" s="126">
        <v>2023</v>
      </c>
      <c r="J4" s="189"/>
      <c r="K4" s="147"/>
      <c r="L4" s="188"/>
      <c r="M4" s="337"/>
    </row>
    <row r="5" spans="1:13" s="183" customFormat="1" ht="21.95" customHeight="1" x14ac:dyDescent="0.25">
      <c r="A5" s="539"/>
      <c r="B5" s="190" t="s">
        <v>7</v>
      </c>
      <c r="C5" s="191"/>
      <c r="D5" s="149"/>
      <c r="E5" s="128" t="s">
        <v>137</v>
      </c>
      <c r="F5" s="149"/>
      <c r="G5" s="343"/>
      <c r="H5" s="539"/>
      <c r="I5" s="190" t="s">
        <v>7</v>
      </c>
      <c r="J5" s="191"/>
      <c r="K5" s="149"/>
      <c r="L5" s="128" t="s">
        <v>137</v>
      </c>
      <c r="M5" s="149"/>
    </row>
    <row r="6" spans="1:13" s="183" customFormat="1" ht="21.95" customHeight="1" thickBot="1" x14ac:dyDescent="0.3">
      <c r="A6" s="540"/>
      <c r="B6" s="156" t="s">
        <v>169</v>
      </c>
      <c r="C6" s="157" t="s">
        <v>163</v>
      </c>
      <c r="D6" s="158" t="s">
        <v>8</v>
      </c>
      <c r="E6" s="156" t="s">
        <v>169</v>
      </c>
      <c r="F6" s="333" t="s">
        <v>163</v>
      </c>
      <c r="G6" s="343"/>
      <c r="H6" s="540"/>
      <c r="I6" s="156" t="s">
        <v>169</v>
      </c>
      <c r="J6" s="157" t="s">
        <v>163</v>
      </c>
      <c r="K6" s="158" t="s">
        <v>8</v>
      </c>
      <c r="L6" s="156" t="s">
        <v>169</v>
      </c>
      <c r="M6" s="333" t="s">
        <v>163</v>
      </c>
    </row>
    <row r="7" spans="1:13" s="183" customFormat="1" ht="16.5" thickBot="1" x14ac:dyDescent="0.3">
      <c r="A7" s="357" t="s">
        <v>32</v>
      </c>
      <c r="B7" s="358">
        <v>1767.9549999999999</v>
      </c>
      <c r="C7" s="359">
        <v>1781.3389999999999</v>
      </c>
      <c r="D7" s="360">
        <v>-0.7513449152575683</v>
      </c>
      <c r="E7" s="361">
        <v>100</v>
      </c>
      <c r="F7" s="362">
        <v>100</v>
      </c>
      <c r="G7" s="343"/>
      <c r="H7" s="357" t="s">
        <v>32</v>
      </c>
      <c r="I7" s="358">
        <v>1781.2</v>
      </c>
      <c r="J7" s="359">
        <v>1708.4069999999999</v>
      </c>
      <c r="K7" s="360">
        <v>4.2608699215116852</v>
      </c>
      <c r="L7" s="361">
        <v>100</v>
      </c>
      <c r="M7" s="362">
        <v>100</v>
      </c>
    </row>
    <row r="8" spans="1:13" s="183" customFormat="1" x14ac:dyDescent="0.25">
      <c r="A8" s="363" t="s">
        <v>9</v>
      </c>
      <c r="B8" s="364">
        <v>1712.56</v>
      </c>
      <c r="C8" s="365">
        <v>1730.1420000000001</v>
      </c>
      <c r="D8" s="366">
        <v>-1.0162171659898498</v>
      </c>
      <c r="E8" s="367">
        <v>97.95291143422223</v>
      </c>
      <c r="F8" s="352">
        <v>97.907874607313019</v>
      </c>
      <c r="G8" s="343"/>
      <c r="H8" s="363" t="s">
        <v>9</v>
      </c>
      <c r="I8" s="364">
        <v>1772.952</v>
      </c>
      <c r="J8" s="365">
        <v>1698.9059999999999</v>
      </c>
      <c r="K8" s="366">
        <v>4.3584518507792689</v>
      </c>
      <c r="L8" s="367">
        <v>98.338820183770466</v>
      </c>
      <c r="M8" s="352">
        <v>98.483775926861696</v>
      </c>
    </row>
    <row r="9" spans="1:13" s="183" customFormat="1" x14ac:dyDescent="0.25">
      <c r="A9" s="368" t="s">
        <v>10</v>
      </c>
      <c r="B9" s="369">
        <v>3282.0360000000001</v>
      </c>
      <c r="C9" s="370">
        <v>3321.8939999999998</v>
      </c>
      <c r="D9" s="371">
        <v>-1.1998576715572418</v>
      </c>
      <c r="E9" s="372">
        <v>0.30788095288091294</v>
      </c>
      <c r="F9" s="373">
        <v>0.30233295714558606</v>
      </c>
      <c r="G9" s="343"/>
      <c r="H9" s="368" t="s">
        <v>10</v>
      </c>
      <c r="I9" s="369">
        <v>2229.4769999999999</v>
      </c>
      <c r="J9" s="370">
        <v>2256.0010000000002</v>
      </c>
      <c r="K9" s="371">
        <v>-1.1757086987106984</v>
      </c>
      <c r="L9" s="372">
        <v>1.6489117700498683</v>
      </c>
      <c r="M9" s="373">
        <v>1.4947938145327888</v>
      </c>
    </row>
    <row r="10" spans="1:13" s="183" customFormat="1" x14ac:dyDescent="0.25">
      <c r="A10" s="368" t="s">
        <v>33</v>
      </c>
      <c r="B10" s="369">
        <v>5626.1670000000004</v>
      </c>
      <c r="C10" s="370">
        <v>5542.5550000000003</v>
      </c>
      <c r="D10" s="374">
        <v>1.5085461488429086</v>
      </c>
      <c r="E10" s="372">
        <v>0.60759892763884704</v>
      </c>
      <c r="F10" s="373">
        <v>0.62531956568301583</v>
      </c>
      <c r="G10" s="343"/>
      <c r="H10" s="368" t="s">
        <v>33</v>
      </c>
      <c r="I10" s="369" t="s">
        <v>39</v>
      </c>
      <c r="J10" s="370" t="s">
        <v>39</v>
      </c>
      <c r="K10" s="374" t="s">
        <v>136</v>
      </c>
      <c r="L10" s="372">
        <v>6.6433463066814455E-3</v>
      </c>
      <c r="M10" s="373">
        <v>1.4520785051723035E-2</v>
      </c>
    </row>
    <row r="11" spans="1:13" s="183" customFormat="1" ht="16.5" thickBot="1" x14ac:dyDescent="0.3">
      <c r="A11" s="375" t="s">
        <v>40</v>
      </c>
      <c r="B11" s="376">
        <v>4079.4679999999998</v>
      </c>
      <c r="C11" s="377">
        <v>3666.2460000000001</v>
      </c>
      <c r="D11" s="378">
        <v>11.270983998345985</v>
      </c>
      <c r="E11" s="379">
        <v>1.1316086852580005</v>
      </c>
      <c r="F11" s="380">
        <v>1.1644728698583768</v>
      </c>
      <c r="G11" s="343"/>
      <c r="H11" s="375" t="s">
        <v>40</v>
      </c>
      <c r="I11" s="376" t="s">
        <v>39</v>
      </c>
      <c r="J11" s="377" t="s">
        <v>39</v>
      </c>
      <c r="K11" s="378" t="s">
        <v>136</v>
      </c>
      <c r="L11" s="379">
        <v>5.6246998729902915E-3</v>
      </c>
      <c r="M11" s="380">
        <v>6.9094735537782118E-3</v>
      </c>
    </row>
    <row r="12" spans="1:13" s="183" customFormat="1" x14ac:dyDescent="0.25">
      <c r="A12" s="381" t="s">
        <v>13</v>
      </c>
      <c r="B12" s="369">
        <v>1812.366</v>
      </c>
      <c r="C12" s="382">
        <v>1825.09</v>
      </c>
      <c r="D12" s="383">
        <v>-0.69717109841158154</v>
      </c>
      <c r="E12" s="384">
        <v>71.83928065493734</v>
      </c>
      <c r="F12" s="385">
        <v>71.719816741572558</v>
      </c>
      <c r="G12" s="343"/>
      <c r="H12" s="381" t="s">
        <v>13</v>
      </c>
      <c r="I12" s="369">
        <v>1946.9059999999999</v>
      </c>
      <c r="J12" s="382">
        <v>1802.0989999999999</v>
      </c>
      <c r="K12" s="383">
        <v>8.0354630905405315</v>
      </c>
      <c r="L12" s="384">
        <v>56.884394591297458</v>
      </c>
      <c r="M12" s="385">
        <v>55.343999818006161</v>
      </c>
    </row>
    <row r="13" spans="1:13" s="183" customFormat="1" x14ac:dyDescent="0.25">
      <c r="A13" s="368" t="s">
        <v>14</v>
      </c>
      <c r="B13" s="369">
        <v>1821.2180000000001</v>
      </c>
      <c r="C13" s="370">
        <v>1839.932</v>
      </c>
      <c r="D13" s="374">
        <v>-1.017102805973261</v>
      </c>
      <c r="E13" s="372">
        <v>10.820621827104699</v>
      </c>
      <c r="F13" s="373">
        <v>10.568478681518625</v>
      </c>
      <c r="G13" s="343"/>
      <c r="H13" s="368" t="s">
        <v>14</v>
      </c>
      <c r="I13" s="369">
        <v>1864.7139999999999</v>
      </c>
      <c r="J13" s="370">
        <v>1890.62</v>
      </c>
      <c r="K13" s="374">
        <v>-1.3702383345146012</v>
      </c>
      <c r="L13" s="372">
        <v>11.795416378926731</v>
      </c>
      <c r="M13" s="373">
        <v>11.584174086787828</v>
      </c>
    </row>
    <row r="14" spans="1:13" s="183" customFormat="1" ht="16.5" thickBot="1" x14ac:dyDescent="0.3">
      <c r="A14" s="375" t="s">
        <v>26</v>
      </c>
      <c r="B14" s="376">
        <v>1545.4849999999999</v>
      </c>
      <c r="C14" s="377">
        <v>1563.9960000000001</v>
      </c>
      <c r="D14" s="378">
        <v>-1.1835708019713729</v>
      </c>
      <c r="E14" s="379">
        <v>17.270333685623672</v>
      </c>
      <c r="F14" s="380">
        <v>17.615743185233843</v>
      </c>
      <c r="G14" s="343"/>
      <c r="H14" s="375" t="s">
        <v>26</v>
      </c>
      <c r="I14" s="376">
        <v>1451.1890000000001</v>
      </c>
      <c r="J14" s="377">
        <v>1486.6510000000001</v>
      </c>
      <c r="K14" s="378">
        <v>-2.3853614600871342</v>
      </c>
      <c r="L14" s="379">
        <v>30.105253857209913</v>
      </c>
      <c r="M14" s="380">
        <v>31.757223122510897</v>
      </c>
    </row>
    <row r="15" spans="1:13" s="183" customFormat="1" ht="16.5" thickBot="1" x14ac:dyDescent="0.3">
      <c r="A15" s="386" t="s">
        <v>27</v>
      </c>
      <c r="B15" s="376">
        <v>2848.1979999999999</v>
      </c>
      <c r="C15" s="377">
        <v>2528.0619999999999</v>
      </c>
      <c r="D15" s="387">
        <v>12.663297023569834</v>
      </c>
      <c r="E15" s="388">
        <v>6.9763832334279116E-2</v>
      </c>
      <c r="F15" s="389">
        <v>9.5961391674967603E-2</v>
      </c>
      <c r="G15" s="343"/>
      <c r="H15" s="386" t="s">
        <v>27</v>
      </c>
      <c r="I15" s="376">
        <v>1389.3219999999999</v>
      </c>
      <c r="J15" s="377">
        <v>1515.415</v>
      </c>
      <c r="K15" s="387">
        <v>-8.3206910318295702</v>
      </c>
      <c r="L15" s="388">
        <v>1.2149351725659028</v>
      </c>
      <c r="M15" s="389">
        <v>1.3146029726951158</v>
      </c>
    </row>
    <row r="16" spans="1:13" s="183" customFormat="1" ht="16.5" thickBot="1" x14ac:dyDescent="0.3">
      <c r="A16" s="343"/>
      <c r="B16" s="390"/>
      <c r="C16" s="391"/>
      <c r="D16" s="392"/>
      <c r="E16" s="392"/>
      <c r="F16" s="392"/>
      <c r="G16" s="343"/>
      <c r="H16" s="343"/>
      <c r="I16" s="390"/>
      <c r="J16" s="391"/>
      <c r="K16" s="392"/>
      <c r="L16" s="392"/>
      <c r="M16" s="392"/>
    </row>
    <row r="17" spans="1:13" s="183" customFormat="1" ht="16.5" thickBot="1" x14ac:dyDescent="0.3">
      <c r="A17" s="405" t="s">
        <v>138</v>
      </c>
      <c r="B17" s="406"/>
      <c r="C17" s="406"/>
      <c r="D17" s="406"/>
      <c r="E17" s="406"/>
      <c r="F17" s="407"/>
      <c r="G17" s="343"/>
      <c r="H17" s="405" t="s">
        <v>139</v>
      </c>
      <c r="I17" s="406"/>
      <c r="J17" s="406"/>
      <c r="K17" s="406"/>
      <c r="L17" s="406"/>
      <c r="M17" s="407"/>
    </row>
    <row r="18" spans="1:13" s="183" customFormat="1" ht="16.5" thickBot="1" x14ac:dyDescent="0.3">
      <c r="A18" s="341"/>
      <c r="B18" s="126">
        <v>2023</v>
      </c>
      <c r="C18" s="189"/>
      <c r="D18" s="147"/>
      <c r="E18" s="188"/>
      <c r="F18" s="337"/>
      <c r="G18" s="343"/>
      <c r="H18" s="341"/>
      <c r="I18" s="126">
        <v>2023</v>
      </c>
      <c r="J18" s="189"/>
      <c r="K18" s="147"/>
      <c r="L18" s="188"/>
      <c r="M18" s="337"/>
    </row>
    <row r="19" spans="1:13" s="183" customFormat="1" ht="15.75" customHeight="1" x14ac:dyDescent="0.25">
      <c r="A19" s="192" t="s">
        <v>6</v>
      </c>
      <c r="B19" s="193" t="s">
        <v>7</v>
      </c>
      <c r="C19" s="191"/>
      <c r="D19" s="149"/>
      <c r="E19" s="187" t="s">
        <v>137</v>
      </c>
      <c r="F19" s="149"/>
      <c r="G19" s="343"/>
      <c r="H19" s="192" t="s">
        <v>6</v>
      </c>
      <c r="I19" s="193" t="s">
        <v>7</v>
      </c>
      <c r="J19" s="191"/>
      <c r="K19" s="149"/>
      <c r="L19" s="187" t="s">
        <v>137</v>
      </c>
      <c r="M19" s="149"/>
    </row>
    <row r="20" spans="1:13" s="183" customFormat="1" ht="21.95" customHeight="1" thickBot="1" x14ac:dyDescent="0.3">
      <c r="A20" s="194"/>
      <c r="B20" s="195" t="s">
        <v>169</v>
      </c>
      <c r="C20" s="196" t="s">
        <v>163</v>
      </c>
      <c r="D20" s="197" t="s">
        <v>8</v>
      </c>
      <c r="E20" s="198" t="s">
        <v>169</v>
      </c>
      <c r="F20" s="338" t="s">
        <v>163</v>
      </c>
      <c r="G20" s="343"/>
      <c r="H20" s="194"/>
      <c r="I20" s="195" t="s">
        <v>169</v>
      </c>
      <c r="J20" s="196" t="s">
        <v>163</v>
      </c>
      <c r="K20" s="197" t="s">
        <v>8</v>
      </c>
      <c r="L20" s="198" t="s">
        <v>169</v>
      </c>
      <c r="M20" s="338" t="s">
        <v>163</v>
      </c>
    </row>
    <row r="21" spans="1:13" s="183" customFormat="1" x14ac:dyDescent="0.25">
      <c r="A21" s="349" t="s">
        <v>15</v>
      </c>
      <c r="B21" s="350">
        <v>1774.25</v>
      </c>
      <c r="C21" s="356">
        <v>1793.961</v>
      </c>
      <c r="D21" s="352">
        <v>-1.0987418344100017</v>
      </c>
      <c r="E21" s="353">
        <v>70.881804084619972</v>
      </c>
      <c r="F21" s="352">
        <v>70.798769175739622</v>
      </c>
      <c r="G21" s="343"/>
      <c r="H21" s="349" t="s">
        <v>15</v>
      </c>
      <c r="I21" s="350">
        <v>1942.346</v>
      </c>
      <c r="J21" s="356">
        <v>1797.028</v>
      </c>
      <c r="K21" s="352">
        <v>8.0865740544944185</v>
      </c>
      <c r="L21" s="353">
        <v>56.200893906534546</v>
      </c>
      <c r="M21" s="352">
        <v>55.054406961457971</v>
      </c>
    </row>
    <row r="22" spans="1:13" s="183" customFormat="1" x14ac:dyDescent="0.25">
      <c r="A22" s="393" t="s">
        <v>34</v>
      </c>
      <c r="B22" s="394">
        <v>1872.18</v>
      </c>
      <c r="C22" s="395">
        <v>1904.146</v>
      </c>
      <c r="D22" s="383">
        <v>-1.6787578263431426</v>
      </c>
      <c r="E22" s="396">
        <v>8.833753637072622</v>
      </c>
      <c r="F22" s="385">
        <v>8.367750528879121</v>
      </c>
      <c r="G22" s="343"/>
      <c r="H22" s="393" t="s">
        <v>34</v>
      </c>
      <c r="I22" s="394">
        <v>1870.828</v>
      </c>
      <c r="J22" s="395">
        <v>1893.335</v>
      </c>
      <c r="K22" s="383">
        <v>-1.1887489535660651</v>
      </c>
      <c r="L22" s="396">
        <v>5.7540568978252233</v>
      </c>
      <c r="M22" s="385">
        <v>5.7951243076005667</v>
      </c>
    </row>
    <row r="23" spans="1:13" s="183" customFormat="1" ht="16.5" thickBot="1" x14ac:dyDescent="0.3">
      <c r="A23" s="393" t="s">
        <v>23</v>
      </c>
      <c r="B23" s="397">
        <v>1760.308</v>
      </c>
      <c r="C23" s="382">
        <v>1779.193</v>
      </c>
      <c r="D23" s="374">
        <v>-1.0614362803810486</v>
      </c>
      <c r="E23" s="398">
        <v>62.04805044754734</v>
      </c>
      <c r="F23" s="373">
        <v>62.431018646860501</v>
      </c>
      <c r="G23" s="343"/>
      <c r="H23" s="393" t="s">
        <v>23</v>
      </c>
      <c r="I23" s="397">
        <v>1950.5039999999999</v>
      </c>
      <c r="J23" s="382">
        <v>1785.6980000000001</v>
      </c>
      <c r="K23" s="374">
        <v>9.2292201704879435</v>
      </c>
      <c r="L23" s="398">
        <v>50.446837008709323</v>
      </c>
      <c r="M23" s="373">
        <v>49.259282653857397</v>
      </c>
    </row>
    <row r="24" spans="1:13" s="183" customFormat="1" x14ac:dyDescent="0.25">
      <c r="A24" s="349" t="s">
        <v>17</v>
      </c>
      <c r="B24" s="350">
        <v>1756.18</v>
      </c>
      <c r="C24" s="351">
        <v>1770.684</v>
      </c>
      <c r="D24" s="352">
        <v>-0.81911848754492089</v>
      </c>
      <c r="E24" s="353">
        <v>10.533564518373844</v>
      </c>
      <c r="F24" s="352">
        <v>10.319273162736629</v>
      </c>
      <c r="G24" s="343"/>
      <c r="H24" s="349" t="s">
        <v>17</v>
      </c>
      <c r="I24" s="350">
        <v>1865.86</v>
      </c>
      <c r="J24" s="351">
        <v>1891.345</v>
      </c>
      <c r="K24" s="352">
        <v>-1.3474537961080673</v>
      </c>
      <c r="L24" s="353">
        <v>11.464577732853995</v>
      </c>
      <c r="M24" s="352">
        <v>11.047631079126662</v>
      </c>
    </row>
    <row r="25" spans="1:13" s="183" customFormat="1" x14ac:dyDescent="0.25">
      <c r="A25" s="393" t="s">
        <v>34</v>
      </c>
      <c r="B25" s="394">
        <v>2120.6759999999999</v>
      </c>
      <c r="C25" s="370">
        <v>2083.768</v>
      </c>
      <c r="D25" s="383">
        <v>1.771214453816351</v>
      </c>
      <c r="E25" s="396">
        <v>0.75554990880107087</v>
      </c>
      <c r="F25" s="385">
        <v>0.84888437468271549</v>
      </c>
      <c r="G25" s="343"/>
      <c r="H25" s="393" t="s">
        <v>34</v>
      </c>
      <c r="I25" s="394">
        <v>2198.1610000000001</v>
      </c>
      <c r="J25" s="370">
        <v>2186.4479999999999</v>
      </c>
      <c r="K25" s="383">
        <v>0.53570905871075802</v>
      </c>
      <c r="L25" s="396">
        <v>0.58470305293872304</v>
      </c>
      <c r="M25" s="385">
        <v>0.39661104237939515</v>
      </c>
    </row>
    <row r="26" spans="1:13" s="183" customFormat="1" ht="16.5" thickBot="1" x14ac:dyDescent="0.3">
      <c r="A26" s="393" t="s">
        <v>23</v>
      </c>
      <c r="B26" s="397">
        <v>1728.0150000000001</v>
      </c>
      <c r="C26" s="370">
        <v>1742.5</v>
      </c>
      <c r="D26" s="374">
        <v>-0.83127690100429852</v>
      </c>
      <c r="E26" s="398">
        <v>9.7780146095727716</v>
      </c>
      <c r="F26" s="373">
        <v>9.467230200755246</v>
      </c>
      <c r="G26" s="343"/>
      <c r="H26" s="393" t="s">
        <v>23</v>
      </c>
      <c r="I26" s="397">
        <v>1726.595</v>
      </c>
      <c r="J26" s="370">
        <v>1793.4059999999999</v>
      </c>
      <c r="K26" s="374">
        <v>-3.7253694924629404</v>
      </c>
      <c r="L26" s="398">
        <v>2.5354109734572852</v>
      </c>
      <c r="M26" s="373">
        <v>3.0277167904805604</v>
      </c>
    </row>
    <row r="27" spans="1:13" s="183" customFormat="1" ht="16.5" customHeight="1" thickBot="1" x14ac:dyDescent="0.3">
      <c r="A27" s="344" t="s">
        <v>28</v>
      </c>
      <c r="B27" s="345"/>
      <c r="C27" s="346"/>
      <c r="D27" s="347"/>
      <c r="E27" s="347"/>
      <c r="F27" s="348"/>
      <c r="G27" s="343"/>
      <c r="H27" s="344" t="s">
        <v>28</v>
      </c>
      <c r="I27" s="345"/>
      <c r="J27" s="346"/>
      <c r="K27" s="347"/>
      <c r="L27" s="347"/>
      <c r="M27" s="348"/>
    </row>
    <row r="28" spans="1:13" s="183" customFormat="1" x14ac:dyDescent="0.25">
      <c r="A28" s="363" t="s">
        <v>9</v>
      </c>
      <c r="B28" s="364">
        <v>1409.2809999999999</v>
      </c>
      <c r="C28" s="351">
        <v>1416.704</v>
      </c>
      <c r="D28" s="366">
        <v>-0.52396266263100844</v>
      </c>
      <c r="E28" s="367">
        <v>13.009265956438471</v>
      </c>
      <c r="F28" s="352">
        <v>12.767567878304261</v>
      </c>
      <c r="G28" s="343"/>
      <c r="H28" s="363" t="s">
        <v>9</v>
      </c>
      <c r="I28" s="364">
        <v>1309.2139999999999</v>
      </c>
      <c r="J28" s="351">
        <v>1360.096</v>
      </c>
      <c r="K28" s="366">
        <v>-3.7410594546267371</v>
      </c>
      <c r="L28" s="367">
        <v>13.853480775761264</v>
      </c>
      <c r="M28" s="352">
        <v>15.336199736302545</v>
      </c>
    </row>
    <row r="29" spans="1:13" s="183" customFormat="1" ht="16.5" thickBot="1" x14ac:dyDescent="0.3">
      <c r="A29" s="368" t="s">
        <v>10</v>
      </c>
      <c r="B29" s="369">
        <v>2632.7179999999998</v>
      </c>
      <c r="C29" s="370">
        <v>2591.8420000000001</v>
      </c>
      <c r="D29" s="371">
        <v>1.5771023079338844</v>
      </c>
      <c r="E29" s="372">
        <v>0.16656860017119987</v>
      </c>
      <c r="F29" s="373">
        <v>0.17570870188344104</v>
      </c>
      <c r="G29" s="343"/>
      <c r="H29" s="368" t="s">
        <v>10</v>
      </c>
      <c r="I29" s="369">
        <v>2308.3209999999999</v>
      </c>
      <c r="J29" s="370">
        <v>2343.8969999999999</v>
      </c>
      <c r="K29" s="371">
        <v>-1.5178141360307225</v>
      </c>
      <c r="L29" s="372">
        <v>0.57810399560741943</v>
      </c>
      <c r="M29" s="373">
        <v>0.6048754019837328</v>
      </c>
    </row>
    <row r="30" spans="1:13" s="183" customFormat="1" ht="16.5" thickBot="1" x14ac:dyDescent="0.3">
      <c r="A30" s="344" t="s">
        <v>29</v>
      </c>
      <c r="B30" s="345"/>
      <c r="C30" s="346"/>
      <c r="D30" s="347"/>
      <c r="E30" s="347"/>
      <c r="F30" s="348"/>
      <c r="G30" s="343"/>
      <c r="H30" s="344" t="s">
        <v>29</v>
      </c>
      <c r="I30" s="345"/>
      <c r="J30" s="346"/>
      <c r="K30" s="347"/>
      <c r="L30" s="347"/>
      <c r="M30" s="348"/>
    </row>
    <row r="31" spans="1:13" s="183" customFormat="1" ht="16.5" thickBot="1" x14ac:dyDescent="0.3">
      <c r="A31" s="408" t="s">
        <v>9</v>
      </c>
      <c r="B31" s="358">
        <v>1415.59</v>
      </c>
      <c r="C31" s="409">
        <v>1450.1030000000001</v>
      </c>
      <c r="D31" s="360">
        <v>-2.3800378317954065</v>
      </c>
      <c r="E31" s="361">
        <v>3.4035131361432311</v>
      </c>
      <c r="F31" s="362">
        <v>3.8101406866368706</v>
      </c>
      <c r="G31" s="343"/>
      <c r="H31" s="408" t="s">
        <v>9</v>
      </c>
      <c r="I31" s="358">
        <v>1458.258</v>
      </c>
      <c r="J31" s="409">
        <v>1499.9380000000001</v>
      </c>
      <c r="K31" s="360">
        <v>-2.77878152296962</v>
      </c>
      <c r="L31" s="361">
        <v>5.4162538103743163</v>
      </c>
      <c r="M31" s="362">
        <v>5.1473399857889923</v>
      </c>
    </row>
    <row r="32" spans="1:13" s="183" customFormat="1" x14ac:dyDescent="0.25">
      <c r="B32" s="184"/>
      <c r="C32" s="185"/>
      <c r="D32" s="186"/>
      <c r="E32" s="186"/>
      <c r="F32" s="186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:V31"/>
  <sheetViews>
    <sheetView showGridLines="0" zoomScaleNormal="100" workbookViewId="0">
      <selection activeCell="M2" sqref="M2"/>
    </sheetView>
  </sheetViews>
  <sheetFormatPr defaultRowHeight="12.75" x14ac:dyDescent="0.2"/>
  <cols>
    <col min="1" max="1" width="4.140625" customWidth="1"/>
    <col min="12" max="12" width="3.5703125" customWidth="1"/>
    <col min="22" max="22" width="9.140625" style="6"/>
  </cols>
  <sheetData>
    <row r="2" ht="12.75" customHeight="1" x14ac:dyDescent="0.2"/>
    <row r="4" ht="12.75" customHeight="1" x14ac:dyDescent="0.2"/>
    <row r="24" spans="13:22" x14ac:dyDescent="0.2">
      <c r="M24" s="541" t="s">
        <v>109</v>
      </c>
      <c r="N24" s="541"/>
      <c r="O24" s="541"/>
      <c r="P24" s="541"/>
      <c r="Q24" s="541"/>
      <c r="R24" s="541"/>
      <c r="S24" s="541"/>
      <c r="T24" s="541"/>
      <c r="U24" s="541"/>
      <c r="V24" s="541"/>
    </row>
    <row r="25" spans="13:22" x14ac:dyDescent="0.2">
      <c r="M25" s="541"/>
      <c r="N25" s="541"/>
      <c r="O25" s="541"/>
      <c r="P25" s="541"/>
      <c r="Q25" s="541"/>
      <c r="R25" s="541"/>
      <c r="S25" s="541"/>
      <c r="T25" s="541"/>
      <c r="U25" s="541"/>
      <c r="V25" s="541"/>
    </row>
    <row r="26" spans="13:22" x14ac:dyDescent="0.2">
      <c r="M26" s="541"/>
      <c r="N26" s="541"/>
      <c r="O26" s="541"/>
      <c r="P26" s="541"/>
      <c r="Q26" s="541"/>
      <c r="R26" s="541"/>
      <c r="S26" s="541"/>
      <c r="T26" s="541"/>
      <c r="U26" s="541"/>
      <c r="V26" s="541"/>
    </row>
    <row r="27" spans="13:22" x14ac:dyDescent="0.2">
      <c r="M27" s="541"/>
      <c r="N27" s="541"/>
      <c r="O27" s="541"/>
      <c r="P27" s="541"/>
      <c r="Q27" s="541"/>
      <c r="R27" s="541"/>
      <c r="S27" s="541"/>
      <c r="T27" s="541"/>
      <c r="U27" s="541"/>
      <c r="V27" s="541"/>
    </row>
    <row r="28" spans="13:22" x14ac:dyDescent="0.2">
      <c r="M28" s="541"/>
      <c r="N28" s="541"/>
      <c r="O28" s="541"/>
      <c r="P28" s="541"/>
      <c r="Q28" s="541"/>
      <c r="R28" s="541"/>
      <c r="S28" s="541"/>
      <c r="T28" s="541"/>
      <c r="U28" s="541"/>
      <c r="V28" s="541"/>
    </row>
    <row r="29" spans="13:22" x14ac:dyDescent="0.2">
      <c r="M29" s="541"/>
      <c r="N29" s="541"/>
      <c r="O29" s="541"/>
      <c r="P29" s="541"/>
      <c r="Q29" s="541"/>
      <c r="R29" s="541"/>
      <c r="S29" s="541"/>
      <c r="T29" s="541"/>
      <c r="U29" s="541"/>
      <c r="V29" s="541"/>
    </row>
    <row r="30" spans="13:22" x14ac:dyDescent="0.2">
      <c r="M30" s="541"/>
      <c r="N30" s="541"/>
      <c r="O30" s="541"/>
      <c r="P30" s="541"/>
      <c r="Q30" s="541"/>
      <c r="R30" s="541"/>
      <c r="S30" s="541"/>
      <c r="T30" s="541"/>
      <c r="U30" s="541"/>
      <c r="V30" s="541"/>
    </row>
    <row r="31" spans="13:22" x14ac:dyDescent="0.2">
      <c r="M31" s="541"/>
      <c r="N31" s="541"/>
      <c r="O31" s="541"/>
      <c r="P31" s="541"/>
      <c r="Q31" s="541"/>
      <c r="R31" s="541"/>
      <c r="S31" s="541"/>
      <c r="T31" s="541"/>
      <c r="U31" s="541"/>
      <c r="V31" s="541"/>
    </row>
  </sheetData>
  <mergeCells count="1">
    <mergeCell ref="M24:V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2023-12-01T11:07:01Z</dcterms:modified>
</cp:coreProperties>
</file>