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rosiak\Desktop\NA STRONĘ\"/>
    </mc:Choice>
  </mc:AlternateContent>
  <bookViews>
    <workbookView xWindow="0" yWindow="0" windowWidth="28800" windowHeight="12105" tabRatio="743"/>
  </bookViews>
  <sheets>
    <sheet name="rejestr wiosków" sheetId="13" r:id="rId1"/>
  </sheets>
  <definedNames>
    <definedName name="_xlnm._FilterDatabase" localSheetId="0" hidden="1">'rejestr wiosków'!$A$1:$AG$39</definedName>
  </definedNames>
  <calcPr calcId="191029"/>
</workbook>
</file>

<file path=xl/calcChain.xml><?xml version="1.0" encoding="utf-8"?>
<calcChain xmlns="http://schemas.openxmlformats.org/spreadsheetml/2006/main">
  <c r="AB5" i="13" l="1"/>
  <c r="AB6" i="13"/>
  <c r="AB7" i="13"/>
  <c r="AB8" i="13"/>
  <c r="AB9" i="13"/>
  <c r="AB10" i="13"/>
  <c r="AB11" i="13"/>
  <c r="AB12" i="13"/>
  <c r="AB13" i="13"/>
  <c r="AB14" i="13"/>
  <c r="AB15" i="13"/>
  <c r="AB16" i="13"/>
  <c r="AB17" i="13"/>
  <c r="AB18" i="13"/>
  <c r="AB19" i="13"/>
  <c r="AB20" i="13"/>
  <c r="AB21" i="13"/>
  <c r="AB22" i="13"/>
  <c r="AB23" i="13"/>
  <c r="AB24" i="13"/>
  <c r="AB25" i="13"/>
  <c r="AB26" i="13"/>
  <c r="AB27" i="13"/>
  <c r="AB28" i="13"/>
  <c r="AB29" i="13"/>
  <c r="AB30" i="13"/>
  <c r="AB31" i="13"/>
  <c r="AB32" i="13"/>
  <c r="AB33" i="13"/>
  <c r="AB34" i="13"/>
  <c r="AB35" i="13"/>
  <c r="AB36" i="13"/>
  <c r="AB37" i="13"/>
  <c r="AB38" i="13"/>
  <c r="AB39" i="13"/>
  <c r="AB4" i="13" l="1"/>
</calcChain>
</file>

<file path=xl/sharedStrings.xml><?xml version="1.0" encoding="utf-8"?>
<sst xmlns="http://schemas.openxmlformats.org/spreadsheetml/2006/main" count="687" uniqueCount="327">
  <si>
    <t>Nazwa szkoły</t>
  </si>
  <si>
    <t>Adres szkoły</t>
  </si>
  <si>
    <t>Województwo</t>
  </si>
  <si>
    <t>Miejscowość</t>
  </si>
  <si>
    <t>Kod pocztowy</t>
  </si>
  <si>
    <t>Koszt całkowity w zł</t>
  </si>
  <si>
    <t>Finansowy wkład własny w zł</t>
  </si>
  <si>
    <t>Ulica</t>
  </si>
  <si>
    <t>Nr</t>
  </si>
  <si>
    <t>Nazwa organu prowadzącego)</t>
  </si>
  <si>
    <t>JST
Osoba prawna
Osoba fizyczna</t>
  </si>
  <si>
    <t xml:space="preserve">Kod pocztowy </t>
  </si>
  <si>
    <t>Osoba upoważniona do kontaktu</t>
  </si>
  <si>
    <t>Imię i nazwisko</t>
  </si>
  <si>
    <t>Tel. kontaktowy</t>
  </si>
  <si>
    <t>E-mail</t>
  </si>
  <si>
    <t>Kwota wnioskowana z Programu</t>
  </si>
  <si>
    <t>Weryfikacja wniosku
Tak/Nie</t>
  </si>
  <si>
    <t>Inicjały weryfikatora</t>
  </si>
  <si>
    <t>Lp.</t>
  </si>
  <si>
    <t>Typ organu prowadzącego</t>
  </si>
  <si>
    <t>Adres organu prowadzącego</t>
  </si>
  <si>
    <t>1.</t>
  </si>
  <si>
    <t>Data wpływu</t>
  </si>
  <si>
    <t>łódzkie</t>
  </si>
  <si>
    <t>Analiza formalna</t>
  </si>
  <si>
    <t>Suma punktów</t>
  </si>
  <si>
    <t>Wkład własny w %</t>
  </si>
  <si>
    <t>osoba do kontaktu</t>
  </si>
  <si>
    <t>jst</t>
  </si>
  <si>
    <t>Oświadczenie</t>
  </si>
  <si>
    <t>Dokumenty o składaniu oświadczeń woli</t>
  </si>
  <si>
    <t>Nie dotyczy</t>
  </si>
  <si>
    <t>Wniosek ponownie</t>
  </si>
  <si>
    <t>Komentarz - kalkulacja</t>
  </si>
  <si>
    <t>Osoba sprawdzająca</t>
  </si>
  <si>
    <t>Wkład rzeczowy - faktury</t>
  </si>
  <si>
    <r>
      <rPr>
        <sz val="11"/>
        <color theme="1"/>
        <rFont val="Calibri"/>
        <family val="2"/>
        <charset val="238"/>
        <scheme val="minor"/>
      </rPr>
      <t>Kalkulacja:  poz. 7 - malowanie (usługa+materiał) brakuje liczby jednostek; poz. 9 - nazwa zakupu błędna "wózek</t>
    </r>
    <r>
      <rPr>
        <b/>
        <sz val="11"/>
        <color theme="1"/>
        <rFont val="Calibri"/>
        <family val="2"/>
        <charset val="238"/>
        <scheme val="minor"/>
      </rPr>
      <t xml:space="preserve"> 3-półowy</t>
    </r>
    <r>
      <rPr>
        <sz val="11"/>
        <color theme="1"/>
        <rFont val="Calibri"/>
        <family val="2"/>
        <charset val="238"/>
        <scheme val="minor"/>
      </rPr>
      <t xml:space="preserve"> składany"</t>
    </r>
  </si>
  <si>
    <t>Wykaz szkół</t>
  </si>
  <si>
    <t>Zgierz</t>
  </si>
  <si>
    <t>95-100</t>
  </si>
  <si>
    <t>95-070</t>
  </si>
  <si>
    <t xml:space="preserve">Sadowa </t>
  </si>
  <si>
    <t>6a</t>
  </si>
  <si>
    <t>Szkoła Podstawowa Specjalna nr 5 w Zespole Szkół Specjalnych im. Stefana Kopcińskiego w Aleksandrowie Łódzkim</t>
  </si>
  <si>
    <t xml:space="preserve">Franciszkańska </t>
  </si>
  <si>
    <t>14/16</t>
  </si>
  <si>
    <t>Urszula Podstawek 42 288 82 84 u.podstawek@powiat.zgierz.pl</t>
  </si>
  <si>
    <t>Aleksandrów Łódzki</t>
  </si>
  <si>
    <t>Powiat Zgierski</t>
  </si>
  <si>
    <t>tak</t>
  </si>
  <si>
    <t>4.</t>
  </si>
  <si>
    <t>nie</t>
  </si>
  <si>
    <t>Gmina Wieruszów</t>
  </si>
  <si>
    <t>Wieruszów</t>
  </si>
  <si>
    <t>98-400</t>
  </si>
  <si>
    <t>Szkoła Podstawowa nr 2 im. Marszałak Józefa Piłsudskiego</t>
  </si>
  <si>
    <t>Teklinowa</t>
  </si>
  <si>
    <t>27</t>
  </si>
  <si>
    <t>Waldemar Urbaniak 627 832 629</t>
  </si>
  <si>
    <t>Rynek 1-7</t>
  </si>
  <si>
    <t>7.</t>
  </si>
  <si>
    <t>5</t>
  </si>
  <si>
    <t>Miasto Aleksandrów Łódzki</t>
  </si>
  <si>
    <t xml:space="preserve">Plac Kościuszki </t>
  </si>
  <si>
    <t>Szkoła Podstawowa nr 4 im. Marii Skłodowskiej- Curie</t>
  </si>
  <si>
    <t xml:space="preserve">Al.. Wyzwolenia </t>
  </si>
  <si>
    <t>3</t>
  </si>
  <si>
    <t>Patrycja Jarek 42 270 03 57</t>
  </si>
  <si>
    <t>Finansowy wkład rzeczowy w zł</t>
  </si>
  <si>
    <t xml:space="preserve">Szkolna </t>
  </si>
  <si>
    <t>11.</t>
  </si>
  <si>
    <t>12.</t>
  </si>
  <si>
    <t>Drużbice</t>
  </si>
  <si>
    <t>Gmina Drużbice</t>
  </si>
  <si>
    <t>97-403</t>
  </si>
  <si>
    <t>77 a</t>
  </si>
  <si>
    <t>Szkoła Podstawowa im. Tadeusza Kościuszki w Drużbicach</t>
  </si>
  <si>
    <t>15</t>
  </si>
  <si>
    <t>Dorota Augustyniak 44 631 10 79</t>
  </si>
  <si>
    <t>Szkoła Podstawowa w Wadlewie</t>
  </si>
  <si>
    <t>Wadlew</t>
  </si>
  <si>
    <t>59</t>
  </si>
  <si>
    <t>Gmina Wierzchlas</t>
  </si>
  <si>
    <t>Wierzchlas</t>
  </si>
  <si>
    <t>98-324</t>
  </si>
  <si>
    <t>Anna Kula 43 88 66 112</t>
  </si>
  <si>
    <t>16.</t>
  </si>
  <si>
    <t>Szkoła Podstawowa w Kraszkowicach w Zespole Szkolno-Przedszkolnym w Kraszkowicach</t>
  </si>
  <si>
    <t>17.</t>
  </si>
  <si>
    <t>19.</t>
  </si>
  <si>
    <t>20.</t>
  </si>
  <si>
    <t>Tomaszów Mazowiecki</t>
  </si>
  <si>
    <t>97-200</t>
  </si>
  <si>
    <t xml:space="preserve">Prezydenta Ignacego Mościckiego </t>
  </si>
  <si>
    <t>Szkoła Podstawowa im. Jana Pawła II w Zawadzie</t>
  </si>
  <si>
    <t>Zawada</t>
  </si>
  <si>
    <t>97-200 Tomaszów Mazowiecki</t>
  </si>
  <si>
    <t xml:space="preserve">Zawada </t>
  </si>
  <si>
    <t>249/255</t>
  </si>
  <si>
    <t>Elżbieta Zielak 44 724 55 73</t>
  </si>
  <si>
    <t>21.</t>
  </si>
  <si>
    <t>Gmina Poddębice</t>
  </si>
  <si>
    <t>Poddębice</t>
  </si>
  <si>
    <t>99-200</t>
  </si>
  <si>
    <t xml:space="preserve">Łódzka </t>
  </si>
  <si>
    <t>17/21</t>
  </si>
  <si>
    <t>Polna</t>
  </si>
  <si>
    <t>36</t>
  </si>
  <si>
    <t>Agnieszka Kobielska 43 87 10 706</t>
  </si>
  <si>
    <t>22.</t>
  </si>
  <si>
    <t>Szkoła Podstawowa nr 1 im. Lotnikó Polskich w Poddębicach</t>
  </si>
  <si>
    <t>Gmina Sędziejowice</t>
  </si>
  <si>
    <t>Sędziejowice</t>
  </si>
  <si>
    <t>98-160</t>
  </si>
  <si>
    <t>Wieluńska</t>
  </si>
  <si>
    <t>Szkoła Podstawowa im. Powstańców 1863 r. w Sędziejowicach wchodząca w skład Zespołu Szkół Ogólnokształcących nr 1 im. Powstańcó 1863 r. w Sędziejowicach</t>
  </si>
  <si>
    <t xml:space="preserve">Powstańcó 1863 r. </t>
  </si>
  <si>
    <t>6</t>
  </si>
  <si>
    <t>Magdalena Dawidzka 43 840 00 21</t>
  </si>
  <si>
    <t>Gmina Widawa</t>
  </si>
  <si>
    <t>Widawa</t>
  </si>
  <si>
    <t>98-170</t>
  </si>
  <si>
    <t>Rynek Kościuszki</t>
  </si>
  <si>
    <t>Szkoła podstawowa im. Walentego Widawczyka w Widawie w Zespole Szkół w Widawie</t>
  </si>
  <si>
    <t>17</t>
  </si>
  <si>
    <t>Edyta Bulniak-Bąk 43 655 75 50</t>
  </si>
  <si>
    <t>Gmina Pęczniew</t>
  </si>
  <si>
    <t>Pęczniew</t>
  </si>
  <si>
    <t>99-235</t>
  </si>
  <si>
    <t>Główna</t>
  </si>
  <si>
    <t>Szkoła Podstawowa im. Kazimierza Deki-Deczyńskiego w Pęczniewie wraz z filią w Brzegu</t>
  </si>
  <si>
    <t>Brzeg</t>
  </si>
  <si>
    <t>118</t>
  </si>
  <si>
    <t>Ewelina Alberczak 43 678 89 86</t>
  </si>
  <si>
    <t>Gmina Sławno</t>
  </si>
  <si>
    <t>Sławno</t>
  </si>
  <si>
    <t>26-332</t>
  </si>
  <si>
    <t>Marsz. Józefa Piłsudskiego</t>
  </si>
  <si>
    <t>Publiczna Szkoła Podstawowa w Zachorzowie</t>
  </si>
  <si>
    <t>Zachorzów</t>
  </si>
  <si>
    <t>26-332 Sławno</t>
  </si>
  <si>
    <t>62</t>
  </si>
  <si>
    <t>Ewa Rzepecka 44 755 17 80</t>
  </si>
  <si>
    <t>29.</t>
  </si>
  <si>
    <t>31.</t>
  </si>
  <si>
    <t>Powiat Łęczycki</t>
  </si>
  <si>
    <t>Łęczyca</t>
  </si>
  <si>
    <t>99-100</t>
  </si>
  <si>
    <t>T.Kościuszki</t>
  </si>
  <si>
    <t>Szkoła Podstawowa nr 5 w Zespole Placówek Edukacyjno-Wychowawczych w Łęczycy</t>
  </si>
  <si>
    <t>Kaliska</t>
  </si>
  <si>
    <t>36.</t>
  </si>
  <si>
    <t>Stemplew</t>
  </si>
  <si>
    <t>99-140 Swinice Warckie</t>
  </si>
  <si>
    <t>Stepmlew</t>
  </si>
  <si>
    <t>Paweł Granosik 24 388 71 26</t>
  </si>
  <si>
    <t>37.</t>
  </si>
  <si>
    <t>Gmina Drzewica</t>
  </si>
  <si>
    <t>Drzewica</t>
  </si>
  <si>
    <t>26-340</t>
  </si>
  <si>
    <t>St. Staszica</t>
  </si>
  <si>
    <t>Agnieszka Kopytowska 884 615 715</t>
  </si>
  <si>
    <t>40.</t>
  </si>
  <si>
    <t>41.</t>
  </si>
  <si>
    <t>42.</t>
  </si>
  <si>
    <t>Mokra Lewa</t>
  </si>
  <si>
    <t>Gmina Czastary</t>
  </si>
  <si>
    <t>Czastary</t>
  </si>
  <si>
    <t>98-410</t>
  </si>
  <si>
    <t>Wolności</t>
  </si>
  <si>
    <t>Szkoła Podstawowa im. Bohaterów Września 1939 r. w Czastarach</t>
  </si>
  <si>
    <t>Dominika Malik 62 784 31 11 wew 13</t>
  </si>
  <si>
    <t>Szkoła Podstawowa im. Polskich Olimpijczyków w Drzewicy</t>
  </si>
  <si>
    <t>Gmina Sokolniki</t>
  </si>
  <si>
    <t>Sokolniki</t>
  </si>
  <si>
    <t>98-420</t>
  </si>
  <si>
    <t xml:space="preserve">Marsz. Jóżefa Piłsudskiego </t>
  </si>
  <si>
    <t>Szkoła Podstawowa im. Jana Pawła II w Sokolnikach wchodząca w skłąd Zespołu Szkół im. Jana Pawła II w Sokolnikach</t>
  </si>
  <si>
    <t>Szkoła Podstawowa im. 32 Eskadry Rozpoznawczej Lotnictwa Armii "Łódź" w Walichnowach wchodząca w skład Zespołu Szkół w Walichnowach</t>
  </si>
  <si>
    <t>Walichnowy</t>
  </si>
  <si>
    <t>98-420 Sokolniki</t>
  </si>
  <si>
    <t>28A</t>
  </si>
  <si>
    <t>Bartosz Górka 504 812 867</t>
  </si>
  <si>
    <t>52.</t>
  </si>
  <si>
    <t>53.</t>
  </si>
  <si>
    <t>Gmina Parzęczew</t>
  </si>
  <si>
    <t>Parzęczew</t>
  </si>
  <si>
    <t>95-045</t>
  </si>
  <si>
    <t>Południowa</t>
  </si>
  <si>
    <t>Parkowa</t>
  </si>
  <si>
    <t>Paulina Michalak 42 718 60 47</t>
  </si>
  <si>
    <t>Gmina Żelechlinek</t>
  </si>
  <si>
    <t>Żelechlinek</t>
  </si>
  <si>
    <t>97-226</t>
  </si>
  <si>
    <t>Plac Tysiąclecia Państwa Polskiego</t>
  </si>
  <si>
    <t xml:space="preserve">Publiczna Szkoła Podstawowa w Żelechlinku </t>
  </si>
  <si>
    <t xml:space="preserve">97-226 </t>
  </si>
  <si>
    <t>Wincentego Witosa</t>
  </si>
  <si>
    <t>1A</t>
  </si>
  <si>
    <t>Piotr Mikinka 44 712 27 17</t>
  </si>
  <si>
    <t>56.</t>
  </si>
  <si>
    <t>Miasto Pabianice</t>
  </si>
  <si>
    <t>Pabianice</t>
  </si>
  <si>
    <t>95-200</t>
  </si>
  <si>
    <t>Zamkowa</t>
  </si>
  <si>
    <t>Szkoła Podstawowa nr 3 im. Mikołaja Kopernika</t>
  </si>
  <si>
    <t>28/34</t>
  </si>
  <si>
    <t>Agnieszka Lewera 42 22 54 620</t>
  </si>
  <si>
    <t>58.</t>
  </si>
  <si>
    <t>59.</t>
  </si>
  <si>
    <t>60.</t>
  </si>
  <si>
    <t>64.</t>
  </si>
  <si>
    <t>65.</t>
  </si>
  <si>
    <t>66.</t>
  </si>
  <si>
    <t>67.</t>
  </si>
  <si>
    <t>69.</t>
  </si>
  <si>
    <t>Gmina Zapolice</t>
  </si>
  <si>
    <t>Zapolice</t>
  </si>
  <si>
    <t>98-161</t>
  </si>
  <si>
    <t>Plac Strażacki</t>
  </si>
  <si>
    <t>Szkoła Podstawowa im. Płk. 4 Pułku Piechoty Legionów w Zapolicach</t>
  </si>
  <si>
    <t>Michał Witkowski 43 823 19 82 wew 33</t>
  </si>
  <si>
    <t>Gmina Tuszyn</t>
  </si>
  <si>
    <t>Tuszyn</t>
  </si>
  <si>
    <t xml:space="preserve">95-080 </t>
  </si>
  <si>
    <t xml:space="preserve">Piotrkowska </t>
  </si>
  <si>
    <t>Szkoła Podstawowa nr 2 im. Stefanii Sempołowskiej w Tuszynie</t>
  </si>
  <si>
    <t>98-080</t>
  </si>
  <si>
    <t>Poniatowskiego</t>
  </si>
  <si>
    <t>Malwina Wójcik 42 614 34 51 ew 22</t>
  </si>
  <si>
    <t>Gmina Łęki Szlacheckie</t>
  </si>
  <si>
    <t>Łęki Szlacheckie</t>
  </si>
  <si>
    <t>97-352</t>
  </si>
  <si>
    <t>13D</t>
  </si>
  <si>
    <t>Szkoła Podstawowa im. A.F. Modrzewskiego w Trzepnicy</t>
  </si>
  <si>
    <t>Trzepnica-Kolonia</t>
  </si>
  <si>
    <t>97-352 Łęki Szlacheckie</t>
  </si>
  <si>
    <t>13A</t>
  </si>
  <si>
    <t>Ewelina Jędruszek 44 787 53 25</t>
  </si>
  <si>
    <t>Gmina Nieborów</t>
  </si>
  <si>
    <t>Nieborów</t>
  </si>
  <si>
    <t>99-416</t>
  </si>
  <si>
    <t>Aleja Legionów Polskich</t>
  </si>
  <si>
    <t>99-416 Nieborów</t>
  </si>
  <si>
    <t>Renata Florczak 46 838 57 00</t>
  </si>
  <si>
    <t xml:space="preserve">Szkoła Podstawowa w Dzierzgówku </t>
  </si>
  <si>
    <t>Dzierzgówek</t>
  </si>
  <si>
    <t>99-418 Bełdów</t>
  </si>
  <si>
    <t>Szkoła Podstawowa im. Marii Konopnickiej w Mysłakowie</t>
  </si>
  <si>
    <t>Mysłaków</t>
  </si>
  <si>
    <t>Gmina Łask</t>
  </si>
  <si>
    <t>Łask</t>
  </si>
  <si>
    <t>98-100</t>
  </si>
  <si>
    <t>Warszawska</t>
  </si>
  <si>
    <t>Katarzyna Smolarek 43 676 83 56</t>
  </si>
  <si>
    <t xml:space="preserve">Szkoła Podstawowa nr 5 im. Mikołaja Kopernika w Łasku </t>
  </si>
  <si>
    <t>Gmina Budziszewice</t>
  </si>
  <si>
    <t>Budziszewice</t>
  </si>
  <si>
    <t>97-212</t>
  </si>
  <si>
    <t>Aneta Antkowicz 44 710 23 21</t>
  </si>
  <si>
    <t xml:space="preserve">Szkoła Podstawowa im. Kardynała Stefana Wyszyńskiego w Budziszewicach </t>
  </si>
  <si>
    <t xml:space="preserve">97-212 </t>
  </si>
  <si>
    <t>Jana Chryzostoma Paska</t>
  </si>
  <si>
    <t xml:space="preserve">Narutowicza </t>
  </si>
  <si>
    <t>Gmina Miasto Tomaszów Mazowiecki</t>
  </si>
  <si>
    <t xml:space="preserve">POW </t>
  </si>
  <si>
    <t>Anna Wysmyk 44 726 25 79, 44 724 23 11 wew 579</t>
  </si>
  <si>
    <t>Szkoła Podstawowa nr 13 Pomnik Tysiąclecia Polskiego w Zespole Szkolno-Przedszkolnym nr 1 w Tomazowie Mazowieckim</t>
  </si>
  <si>
    <t xml:space="preserve">Juliana Ursyna Niemcewicza </t>
  </si>
  <si>
    <t>50 / 56</t>
  </si>
  <si>
    <t>Miasto Kutno</t>
  </si>
  <si>
    <t>Kutno</t>
  </si>
  <si>
    <t>99-300</t>
  </si>
  <si>
    <t>pl. Marsz. J. Piłsudskiego</t>
  </si>
  <si>
    <t>Szkoła Podsrtawowa nr 2 im. Marszałaka Józefa Piłsudskiego w Kutnie</t>
  </si>
  <si>
    <t>Staszica</t>
  </si>
  <si>
    <t>Cezary Figura 24 253 12 09</t>
  </si>
  <si>
    <t>Szkoła Podsrtawowa nr 4 im. Mikołaja Kopernika</t>
  </si>
  <si>
    <t>Gmina Dobryszyce</t>
  </si>
  <si>
    <t>Dobryszyce</t>
  </si>
  <si>
    <t>97-505</t>
  </si>
  <si>
    <t>Szkoła Podstawowa im. H. Sienkiewicza w Bloku Dobryszyce</t>
  </si>
  <si>
    <t>Blok Dobryszyce</t>
  </si>
  <si>
    <t>Kolejowa</t>
  </si>
  <si>
    <t>Gmina Osjaków</t>
  </si>
  <si>
    <t>Osjaków</t>
  </si>
  <si>
    <t>98-320</t>
  </si>
  <si>
    <t>Targowa</t>
  </si>
  <si>
    <t>Częstochowska</t>
  </si>
  <si>
    <t>Miasto Koluszki</t>
  </si>
  <si>
    <t>Koluszki</t>
  </si>
  <si>
    <t>95-040</t>
  </si>
  <si>
    <t xml:space="preserve">11 Listopada </t>
  </si>
  <si>
    <t>Przemysław Łącki 44 725 67 17</t>
  </si>
  <si>
    <t xml:space="preserve">95-040 </t>
  </si>
  <si>
    <t xml:space="preserve">Szkoła Podstawowa nr 2 im. Marii Konopnickiej w Koluszkach </t>
  </si>
  <si>
    <t>Kościuszki</t>
  </si>
  <si>
    <t>Szkoła Podstawowa im. Juliana Tuwima w Róźycy</t>
  </si>
  <si>
    <t>Różyca</t>
  </si>
  <si>
    <t>95-040 Koluszki</t>
  </si>
  <si>
    <t>Magdalena Juzala 43 842 33 91 wew 35</t>
  </si>
  <si>
    <t xml:space="preserve">Dominika Mielczarek 44 681 11 93 </t>
  </si>
  <si>
    <t>Gmina Tomaszów Mazowiecki</t>
  </si>
  <si>
    <t>Szkoła Podstawowa im. Juliana Tuwima w Parzęczewie</t>
  </si>
  <si>
    <t>na jedym wniosku są ujęte dwie szkoły</t>
  </si>
  <si>
    <t>Szkoła Podstawowa im. Powstańców Styczniowych w Osjakowie</t>
  </si>
  <si>
    <t>Uwagi</t>
  </si>
  <si>
    <t>pt. 23 i 24 ze względu na rozdzielony środek trwały większy niż 10 000 nie może być z dotacji</t>
  </si>
  <si>
    <t>pt. 1,2 i 11 budzą wątpliwości czy są elementami jednego środka trwałego powyżej 10 000. pt 5,7 i 9 budzą wątpliwości czy są elementami jednego środka trwałego powyżej 10 000.</t>
  </si>
  <si>
    <t>pt. 19- Apteczka nie.</t>
  </si>
  <si>
    <t>Główna 10/12</t>
  </si>
  <si>
    <t>pt. 3 i 5 budzą wątpliwości czy nie są elementami jednego środka trwałego powyżej 10 000.</t>
  </si>
  <si>
    <t>pt. 4 i 5 na granicy 10 000. pt. 3 i 8 na granicy 10 000.</t>
  </si>
  <si>
    <t>pt. 1 i 2 oraz 7 i 14 stanowią razem środek trwały powyżej 10 000, sam piec już powyżej 10 000 - nie może być z dotacji.</t>
  </si>
  <si>
    <t>Klimatyzacja to budownictwo inwestycyjne nie może być z dotacji.</t>
  </si>
  <si>
    <t>pt. 9 i 10 to śdorki trwałe blisko granicy 10 000.</t>
  </si>
  <si>
    <t>pt. 1 przebudowa (jeśli to remont to ok) pt. 2,3,4 piec + urzdzenie do zmiękczania wody, zestaw pojemników czy to razem jeden środek trwały ? Poniżej 10000.</t>
  </si>
  <si>
    <t>szafa ubraniowa nie może być z dotacji</t>
  </si>
  <si>
    <t xml:space="preserve">pt 7,9 i 10 czy to jest rozdzielony środek trwały powyżej 10 000 </t>
  </si>
  <si>
    <t>pt 1,2 razem środki trwałe powyżej 10 000, pt 4 budzi wątpliowści czy to nie jest element środka trwałego do pt 1, 2</t>
  </si>
  <si>
    <t>pt 1 i 6 środek trwały powyżej 10 000 nie może być z dotacji</t>
  </si>
  <si>
    <t>pt 1 i 2 razem środek trwały piec powyżej 10 000</t>
  </si>
  <si>
    <t>pt 3 i 4 czy zestaw blach jest do pieca jeżeli tak środek trwały powyżej 10 000</t>
  </si>
  <si>
    <t>klimatyzacja to modernizacja nie może być z dotacji ( wyjaśnienia)</t>
  </si>
  <si>
    <t xml:space="preserve">pt 4 moderiacja nie może być z dotacji. </t>
  </si>
  <si>
    <t>Szkoła Podstawoa nr 1 w Zespole Placówek Edukacyjno-Wychowawczych i Rehabilitacyjnych w Stemplewie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</si>
</sst>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#,##0.00\ &quot;zł&quot;"/>
  </numFmts>
  <fonts count="1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color theme="1"/>
      <name val="Calibri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3" borderId="3" xfId="0" applyFont="1" applyFill="1" applyBorder="1" applyAlignment="1">
      <alignment wrapText="1"/>
    </xf>
    <xf numFmtId="0" fontId="3" fillId="3" borderId="6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9" fontId="0" fillId="5" borderId="1" xfId="0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/>
    </xf>
    <xf numFmtId="165" fontId="0" fillId="5" borderId="1" xfId="0" applyNumberFormat="1" applyFont="1" applyFill="1" applyBorder="1" applyAlignment="1">
      <alignment horizontal="center" vertical="center" wrapText="1"/>
    </xf>
    <xf numFmtId="16" fontId="0" fillId="5" borderId="1" xfId="0" applyNumberFormat="1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64" fontId="0" fillId="5" borderId="1" xfId="1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wrapText="1"/>
    </xf>
    <xf numFmtId="0" fontId="0" fillId="5" borderId="0" xfId="0" applyFill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 vertical="center"/>
    </xf>
    <xf numFmtId="165" fontId="10" fillId="5" borderId="1" xfId="0" applyNumberFormat="1" applyFon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16" fontId="0" fillId="5" borderId="1" xfId="0" applyNumberFormat="1" applyFill="1" applyBorder="1" applyAlignment="1">
      <alignment horizontal="center" vertical="center" wrapText="1"/>
    </xf>
    <xf numFmtId="17" fontId="0" fillId="5" borderId="1" xfId="0" applyNumberFormat="1" applyFill="1" applyBorder="1" applyAlignment="1">
      <alignment horizontal="center" vertical="center"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left" vertical="center" wrapText="1"/>
    </xf>
    <xf numFmtId="165" fontId="0" fillId="5" borderId="0" xfId="0" applyNumberForma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 wrapText="1"/>
    </xf>
    <xf numFmtId="0" fontId="9" fillId="5" borderId="0" xfId="0" applyFont="1" applyFill="1" applyAlignment="1">
      <alignment horizont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omarańczowy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0"/>
  <sheetViews>
    <sheetView tabSelected="1" topLeftCell="A31" zoomScale="90" zoomScaleNormal="90" workbookViewId="0">
      <selection activeCell="C1" sqref="C1"/>
    </sheetView>
  </sheetViews>
  <sheetFormatPr defaultColWidth="9" defaultRowHeight="15"/>
  <cols>
    <col min="1" max="1" width="4.25" style="4" customWidth="1"/>
    <col min="2" max="2" width="7.5" style="4" customWidth="1"/>
    <col min="3" max="3" width="27.25" style="4" customWidth="1"/>
    <col min="4" max="4" width="12.5" style="6" customWidth="1"/>
    <col min="5" max="5" width="11.125" style="6" customWidth="1"/>
    <col min="6" max="6" width="17.375" style="4" customWidth="1"/>
    <col min="7" max="7" width="11.125" style="6" customWidth="1"/>
    <col min="8" max="8" width="23.5" style="7" customWidth="1"/>
    <col min="9" max="9" width="8" style="6" customWidth="1"/>
    <col min="10" max="10" width="30.25" style="4" hidden="1" customWidth="1"/>
    <col min="11" max="11" width="12.5" style="4" hidden="1" customWidth="1"/>
    <col min="12" max="12" width="27.5" style="4" hidden="1" customWidth="1"/>
    <col min="13" max="13" width="43.125" style="1" customWidth="1"/>
    <col min="14" max="14" width="19" style="8" customWidth="1"/>
    <col min="15" max="15" width="11.625" style="8" customWidth="1"/>
    <col min="16" max="16" width="14.375" style="8" customWidth="1"/>
    <col min="17" max="17" width="7.5" style="8" customWidth="1"/>
    <col min="18" max="18" width="12.5" style="8" customWidth="1"/>
    <col min="19" max="20" width="15" style="9" customWidth="1"/>
    <col min="21" max="21" width="10" style="8" hidden="1" customWidth="1"/>
    <col min="22" max="22" width="12.375" style="9" customWidth="1"/>
    <col min="23" max="23" width="13" style="8" hidden="1" customWidth="1"/>
    <col min="24" max="24" width="21.5" style="8" customWidth="1"/>
    <col min="25" max="25" width="15" style="8" hidden="1" customWidth="1"/>
    <col min="26" max="26" width="22.5" style="8" hidden="1" customWidth="1"/>
    <col min="27" max="27" width="9" style="51"/>
    <col min="28" max="28" width="10.875" style="10" customWidth="1"/>
    <col min="29" max="29" width="54.75" style="4" hidden="1" customWidth="1"/>
    <col min="30" max="30" width="13.5" style="4" hidden="1" customWidth="1"/>
    <col min="31" max="31" width="11" style="4" hidden="1" customWidth="1"/>
    <col min="32" max="32" width="9.875" style="4" hidden="1" customWidth="1"/>
    <col min="33" max="34" width="19.125" style="4" hidden="1" customWidth="1"/>
    <col min="35" max="36" width="72.125" style="4" hidden="1" customWidth="1"/>
    <col min="37" max="16384" width="9" style="4"/>
  </cols>
  <sheetData>
    <row r="1" spans="1:38" ht="50.25" customHeight="1">
      <c r="A1" s="28"/>
      <c r="B1" s="28"/>
      <c r="C1" s="5"/>
      <c r="D1" s="29"/>
      <c r="E1" s="29"/>
      <c r="F1" s="28"/>
      <c r="G1" s="29"/>
      <c r="H1" s="30"/>
      <c r="I1" s="29"/>
      <c r="J1" s="28"/>
      <c r="K1" s="28"/>
      <c r="L1" s="28"/>
      <c r="M1" s="31"/>
      <c r="N1" s="32"/>
      <c r="O1" s="32"/>
      <c r="P1" s="32"/>
      <c r="Q1" s="32"/>
      <c r="R1" s="32"/>
      <c r="S1" s="33"/>
      <c r="T1" s="33"/>
      <c r="U1" s="32"/>
      <c r="V1" s="33"/>
      <c r="W1" s="32"/>
      <c r="X1" s="32"/>
      <c r="Y1" s="32"/>
      <c r="Z1" s="32"/>
      <c r="AB1" s="34"/>
      <c r="AC1" s="28"/>
      <c r="AD1" s="28"/>
      <c r="AE1" s="28"/>
      <c r="AF1" s="28"/>
      <c r="AG1" s="28"/>
      <c r="AH1" s="28"/>
      <c r="AI1" s="28"/>
      <c r="AJ1" s="28"/>
    </row>
    <row r="2" spans="1:38" ht="54" customHeight="1">
      <c r="A2" s="11" t="s">
        <v>19</v>
      </c>
      <c r="B2" s="36"/>
      <c r="C2" s="35" t="s">
        <v>9</v>
      </c>
      <c r="D2" s="37" t="s">
        <v>20</v>
      </c>
      <c r="E2" s="38"/>
      <c r="F2" s="12"/>
      <c r="G2" s="39" t="s">
        <v>21</v>
      </c>
      <c r="H2" s="12"/>
      <c r="I2" s="13"/>
      <c r="J2" s="40" t="s">
        <v>12</v>
      </c>
      <c r="K2" s="14"/>
      <c r="L2" s="15"/>
      <c r="M2" s="41" t="s">
        <v>0</v>
      </c>
      <c r="N2" s="42" t="s">
        <v>1</v>
      </c>
      <c r="O2" s="12"/>
      <c r="P2" s="12"/>
      <c r="Q2" s="13"/>
      <c r="R2" s="41" t="s">
        <v>5</v>
      </c>
      <c r="S2" s="43" t="s">
        <v>16</v>
      </c>
      <c r="T2" s="43" t="s">
        <v>6</v>
      </c>
      <c r="U2" s="41" t="s">
        <v>17</v>
      </c>
      <c r="V2" s="43" t="s">
        <v>69</v>
      </c>
      <c r="W2" s="41" t="s">
        <v>18</v>
      </c>
      <c r="X2" s="21" t="s">
        <v>23</v>
      </c>
      <c r="Y2" s="18" t="s">
        <v>35</v>
      </c>
      <c r="Z2" s="22" t="s">
        <v>25</v>
      </c>
      <c r="AA2" s="52" t="s">
        <v>26</v>
      </c>
      <c r="AB2" s="23" t="s">
        <v>27</v>
      </c>
      <c r="AC2" s="18" t="s">
        <v>34</v>
      </c>
      <c r="AD2" s="22" t="s">
        <v>33</v>
      </c>
      <c r="AE2" s="20" t="s">
        <v>38</v>
      </c>
      <c r="AF2" s="2" t="s">
        <v>30</v>
      </c>
      <c r="AG2" s="3" t="s">
        <v>31</v>
      </c>
      <c r="AH2" s="3" t="s">
        <v>36</v>
      </c>
      <c r="AI2" s="19"/>
      <c r="AJ2" s="2" t="s">
        <v>307</v>
      </c>
    </row>
    <row r="3" spans="1:38" ht="75">
      <c r="A3" s="16"/>
      <c r="B3" s="36"/>
      <c r="C3" s="44"/>
      <c r="D3" s="45" t="s">
        <v>10</v>
      </c>
      <c r="E3" s="46" t="s">
        <v>2</v>
      </c>
      <c r="F3" s="46" t="s">
        <v>3</v>
      </c>
      <c r="G3" s="46" t="s">
        <v>11</v>
      </c>
      <c r="H3" s="46" t="s">
        <v>7</v>
      </c>
      <c r="I3" s="47" t="s">
        <v>8</v>
      </c>
      <c r="J3" s="36" t="s">
        <v>13</v>
      </c>
      <c r="K3" s="48" t="s">
        <v>14</v>
      </c>
      <c r="L3" s="36" t="s">
        <v>15</v>
      </c>
      <c r="M3" s="44"/>
      <c r="N3" s="36" t="s">
        <v>3</v>
      </c>
      <c r="O3" s="36" t="s">
        <v>4</v>
      </c>
      <c r="P3" s="36" t="s">
        <v>7</v>
      </c>
      <c r="Q3" s="36" t="s">
        <v>8</v>
      </c>
      <c r="R3" s="49"/>
      <c r="S3" s="50"/>
      <c r="T3" s="50"/>
      <c r="U3" s="49"/>
      <c r="V3" s="50"/>
      <c r="W3" s="49"/>
      <c r="X3" s="24"/>
      <c r="Y3" s="25"/>
      <c r="Z3" s="26"/>
      <c r="AA3" s="53"/>
      <c r="AB3" s="27"/>
      <c r="AC3" s="25"/>
      <c r="AD3" s="26"/>
      <c r="AE3" s="17"/>
      <c r="AF3" s="17"/>
      <c r="AG3" s="3"/>
      <c r="AH3" s="3"/>
      <c r="AI3" s="2" t="s">
        <v>28</v>
      </c>
      <c r="AJ3" s="2"/>
    </row>
    <row r="4" spans="1:38" s="64" customFormat="1" ht="69.75" customHeight="1">
      <c r="A4" s="54">
        <v>1</v>
      </c>
      <c r="B4" s="54" t="s">
        <v>22</v>
      </c>
      <c r="C4" s="54" t="s">
        <v>49</v>
      </c>
      <c r="D4" s="54" t="s">
        <v>29</v>
      </c>
      <c r="E4" s="54" t="s">
        <v>24</v>
      </c>
      <c r="F4" s="54" t="s">
        <v>39</v>
      </c>
      <c r="G4" s="54" t="s">
        <v>40</v>
      </c>
      <c r="H4" s="54" t="s">
        <v>42</v>
      </c>
      <c r="I4" s="54" t="s">
        <v>43</v>
      </c>
      <c r="J4" s="54"/>
      <c r="K4" s="54"/>
      <c r="L4" s="54"/>
      <c r="M4" s="54" t="s">
        <v>44</v>
      </c>
      <c r="N4" s="54" t="s">
        <v>48</v>
      </c>
      <c r="O4" s="54" t="s">
        <v>41</v>
      </c>
      <c r="P4" s="54" t="s">
        <v>45</v>
      </c>
      <c r="Q4" s="56" t="s">
        <v>46</v>
      </c>
      <c r="R4" s="57">
        <v>31250</v>
      </c>
      <c r="S4" s="58">
        <v>25000</v>
      </c>
      <c r="T4" s="58">
        <v>6250</v>
      </c>
      <c r="U4" s="54"/>
      <c r="V4" s="58">
        <v>0</v>
      </c>
      <c r="W4" s="54"/>
      <c r="X4" s="69">
        <v>44656</v>
      </c>
      <c r="Y4" s="60"/>
      <c r="Z4" s="54"/>
      <c r="AA4" s="61">
        <v>16</v>
      </c>
      <c r="AB4" s="62">
        <f>IF(R4,T4/R4,0)</f>
        <v>0.2</v>
      </c>
      <c r="AC4" s="63" t="s">
        <v>37</v>
      </c>
      <c r="AD4" s="60" t="s">
        <v>50</v>
      </c>
      <c r="AE4" s="54" t="s">
        <v>50</v>
      </c>
      <c r="AF4" s="54" t="s">
        <v>50</v>
      </c>
      <c r="AG4" s="54" t="s">
        <v>32</v>
      </c>
      <c r="AH4" s="54" t="s">
        <v>32</v>
      </c>
      <c r="AI4" s="54" t="s">
        <v>47</v>
      </c>
      <c r="AJ4" s="54"/>
    </row>
    <row r="5" spans="1:38" s="64" customFormat="1" ht="28.5">
      <c r="A5" s="54">
        <v>2</v>
      </c>
      <c r="B5" s="54" t="s">
        <v>51</v>
      </c>
      <c r="C5" s="54" t="s">
        <v>53</v>
      </c>
      <c r="D5" s="54" t="s">
        <v>29</v>
      </c>
      <c r="E5" s="54" t="s">
        <v>24</v>
      </c>
      <c r="F5" s="54" t="s">
        <v>54</v>
      </c>
      <c r="G5" s="54" t="s">
        <v>55</v>
      </c>
      <c r="H5" s="54" t="s">
        <v>60</v>
      </c>
      <c r="I5" s="59">
        <v>44743</v>
      </c>
      <c r="J5" s="54"/>
      <c r="K5" s="54"/>
      <c r="L5" s="54"/>
      <c r="M5" s="54" t="s">
        <v>56</v>
      </c>
      <c r="N5" s="54" t="s">
        <v>54</v>
      </c>
      <c r="O5" s="54" t="s">
        <v>55</v>
      </c>
      <c r="P5" s="54" t="s">
        <v>57</v>
      </c>
      <c r="Q5" s="56" t="s">
        <v>58</v>
      </c>
      <c r="R5" s="57">
        <v>100000</v>
      </c>
      <c r="S5" s="58">
        <v>80000</v>
      </c>
      <c r="T5" s="58">
        <v>20000</v>
      </c>
      <c r="U5" s="54"/>
      <c r="V5" s="58">
        <v>0</v>
      </c>
      <c r="W5" s="54"/>
      <c r="X5" s="69">
        <v>44664</v>
      </c>
      <c r="Y5" s="54"/>
      <c r="Z5" s="54"/>
      <c r="AA5" s="66">
        <v>16</v>
      </c>
      <c r="AB5" s="62">
        <f t="shared" ref="AB5" si="0">IF(R5,T5/R5,0)</f>
        <v>0.2</v>
      </c>
      <c r="AC5" s="67"/>
      <c r="AD5" s="67" t="s">
        <v>50</v>
      </c>
      <c r="AE5" s="67" t="s">
        <v>50</v>
      </c>
      <c r="AF5" s="67" t="s">
        <v>50</v>
      </c>
      <c r="AG5" s="54" t="s">
        <v>32</v>
      </c>
      <c r="AH5" s="54" t="s">
        <v>32</v>
      </c>
      <c r="AI5" s="54" t="s">
        <v>59</v>
      </c>
      <c r="AJ5" s="54"/>
    </row>
    <row r="6" spans="1:38" s="64" customFormat="1" ht="28.5">
      <c r="A6" s="54">
        <v>3</v>
      </c>
      <c r="B6" s="54" t="s">
        <v>61</v>
      </c>
      <c r="C6" s="54" t="s">
        <v>63</v>
      </c>
      <c r="D6" s="54" t="s">
        <v>29</v>
      </c>
      <c r="E6" s="68" t="s">
        <v>24</v>
      </c>
      <c r="F6" s="68" t="s">
        <v>48</v>
      </c>
      <c r="G6" s="68" t="s">
        <v>41</v>
      </c>
      <c r="H6" s="68" t="s">
        <v>64</v>
      </c>
      <c r="I6" s="68">
        <v>2</v>
      </c>
      <c r="J6" s="65"/>
      <c r="K6" s="65"/>
      <c r="L6" s="65"/>
      <c r="M6" s="54" t="s">
        <v>65</v>
      </c>
      <c r="N6" s="54" t="s">
        <v>48</v>
      </c>
      <c r="O6" s="54" t="s">
        <v>41</v>
      </c>
      <c r="P6" s="54" t="s">
        <v>66</v>
      </c>
      <c r="Q6" s="56" t="s">
        <v>67</v>
      </c>
      <c r="R6" s="57">
        <v>100000</v>
      </c>
      <c r="S6" s="58">
        <v>79946</v>
      </c>
      <c r="T6" s="58">
        <v>20054</v>
      </c>
      <c r="U6" s="54"/>
      <c r="V6" s="58">
        <v>0</v>
      </c>
      <c r="W6" s="54"/>
      <c r="X6" s="69">
        <v>44671</v>
      </c>
      <c r="Y6" s="54"/>
      <c r="Z6" s="54"/>
      <c r="AA6" s="66">
        <v>17</v>
      </c>
      <c r="AB6" s="62">
        <f t="shared" ref="AB6:AB25" si="1">IF(R6,T6/R6,0)</f>
        <v>0.20054</v>
      </c>
      <c r="AC6" s="70" t="s">
        <v>308</v>
      </c>
      <c r="AD6" s="67" t="s">
        <v>50</v>
      </c>
      <c r="AE6" s="67" t="s">
        <v>50</v>
      </c>
      <c r="AF6" s="67" t="s">
        <v>50</v>
      </c>
      <c r="AG6" s="54" t="s">
        <v>32</v>
      </c>
      <c r="AH6" s="54" t="s">
        <v>32</v>
      </c>
      <c r="AI6" s="68" t="s">
        <v>68</v>
      </c>
      <c r="AJ6" s="68"/>
    </row>
    <row r="7" spans="1:38" s="64" customFormat="1" ht="28.5">
      <c r="A7" s="54">
        <v>4</v>
      </c>
      <c r="B7" s="54" t="s">
        <v>71</v>
      </c>
      <c r="C7" s="54" t="s">
        <v>74</v>
      </c>
      <c r="D7" s="54" t="s">
        <v>29</v>
      </c>
      <c r="E7" s="54" t="s">
        <v>24</v>
      </c>
      <c r="F7" s="54" t="s">
        <v>73</v>
      </c>
      <c r="G7" s="54" t="s">
        <v>75</v>
      </c>
      <c r="H7" s="54" t="s">
        <v>73</v>
      </c>
      <c r="I7" s="54" t="s">
        <v>76</v>
      </c>
      <c r="J7" s="54"/>
      <c r="K7" s="54"/>
      <c r="L7" s="54"/>
      <c r="M7" s="54" t="s">
        <v>77</v>
      </c>
      <c r="N7" s="54" t="s">
        <v>73</v>
      </c>
      <c r="O7" s="54" t="s">
        <v>75</v>
      </c>
      <c r="P7" s="54" t="s">
        <v>73</v>
      </c>
      <c r="Q7" s="56" t="s">
        <v>78</v>
      </c>
      <c r="R7" s="57">
        <v>100000</v>
      </c>
      <c r="S7" s="58">
        <v>80000</v>
      </c>
      <c r="T7" s="58">
        <v>20000</v>
      </c>
      <c r="U7" s="54"/>
      <c r="V7" s="58">
        <v>0</v>
      </c>
      <c r="W7" s="54"/>
      <c r="X7" s="69">
        <v>44672</v>
      </c>
      <c r="Y7" s="54"/>
      <c r="Z7" s="54"/>
      <c r="AA7" s="66">
        <v>19</v>
      </c>
      <c r="AB7" s="62">
        <f t="shared" si="1"/>
        <v>0.2</v>
      </c>
      <c r="AC7" s="67"/>
      <c r="AD7" s="67" t="s">
        <v>52</v>
      </c>
      <c r="AE7" s="67" t="s">
        <v>50</v>
      </c>
      <c r="AF7" s="67" t="s">
        <v>50</v>
      </c>
      <c r="AG7" s="54" t="s">
        <v>32</v>
      </c>
      <c r="AH7" s="54" t="s">
        <v>32</v>
      </c>
      <c r="AI7" s="54" t="s">
        <v>79</v>
      </c>
      <c r="AJ7" s="54"/>
    </row>
    <row r="8" spans="1:38" s="64" customFormat="1" ht="25.5" customHeight="1">
      <c r="A8" s="54">
        <v>5</v>
      </c>
      <c r="B8" s="54" t="s">
        <v>71</v>
      </c>
      <c r="C8" s="54" t="s">
        <v>74</v>
      </c>
      <c r="D8" s="54" t="s">
        <v>29</v>
      </c>
      <c r="E8" s="54" t="s">
        <v>24</v>
      </c>
      <c r="F8" s="54" t="s">
        <v>73</v>
      </c>
      <c r="G8" s="54" t="s">
        <v>75</v>
      </c>
      <c r="H8" s="54" t="s">
        <v>73</v>
      </c>
      <c r="I8" s="54" t="s">
        <v>76</v>
      </c>
      <c r="J8" s="54"/>
      <c r="K8" s="54"/>
      <c r="L8" s="54"/>
      <c r="M8" s="54" t="s">
        <v>80</v>
      </c>
      <c r="N8" s="54" t="s">
        <v>81</v>
      </c>
      <c r="O8" s="54" t="s">
        <v>75</v>
      </c>
      <c r="P8" s="54" t="s">
        <v>81</v>
      </c>
      <c r="Q8" s="56" t="s">
        <v>82</v>
      </c>
      <c r="R8" s="57">
        <v>100000</v>
      </c>
      <c r="S8" s="58">
        <v>80000</v>
      </c>
      <c r="T8" s="58">
        <v>20000</v>
      </c>
      <c r="U8" s="54"/>
      <c r="V8" s="58">
        <v>0</v>
      </c>
      <c r="W8" s="54"/>
      <c r="X8" s="69">
        <v>44672</v>
      </c>
      <c r="Y8" s="54"/>
      <c r="Z8" s="54"/>
      <c r="AA8" s="66">
        <v>19</v>
      </c>
      <c r="AB8" s="62">
        <f t="shared" si="1"/>
        <v>0.2</v>
      </c>
      <c r="AC8" s="67"/>
      <c r="AD8" s="67" t="s">
        <v>52</v>
      </c>
      <c r="AE8" s="67" t="s">
        <v>50</v>
      </c>
      <c r="AF8" s="67" t="s">
        <v>50</v>
      </c>
      <c r="AG8" s="54" t="s">
        <v>32</v>
      </c>
      <c r="AH8" s="54" t="s">
        <v>32</v>
      </c>
      <c r="AI8" s="54" t="s">
        <v>79</v>
      </c>
      <c r="AJ8" s="54"/>
    </row>
    <row r="9" spans="1:38" s="64" customFormat="1" ht="28.5">
      <c r="A9" s="54">
        <v>6</v>
      </c>
      <c r="B9" s="54" t="s">
        <v>72</v>
      </c>
      <c r="C9" s="54" t="s">
        <v>83</v>
      </c>
      <c r="D9" s="54" t="s">
        <v>29</v>
      </c>
      <c r="E9" s="54" t="s">
        <v>24</v>
      </c>
      <c r="F9" s="54" t="s">
        <v>84</v>
      </c>
      <c r="G9" s="54" t="s">
        <v>85</v>
      </c>
      <c r="H9" s="54" t="s">
        <v>70</v>
      </c>
      <c r="I9" s="54">
        <v>7</v>
      </c>
      <c r="J9" s="54"/>
      <c r="K9" s="54"/>
      <c r="L9" s="54"/>
      <c r="M9" s="54" t="s">
        <v>88</v>
      </c>
      <c r="N9" s="54" t="s">
        <v>84</v>
      </c>
      <c r="O9" s="54" t="s">
        <v>85</v>
      </c>
      <c r="P9" s="54" t="s">
        <v>70</v>
      </c>
      <c r="Q9" s="56" t="s">
        <v>62</v>
      </c>
      <c r="R9" s="57">
        <v>71833</v>
      </c>
      <c r="S9" s="58">
        <v>56535</v>
      </c>
      <c r="T9" s="58">
        <v>15298</v>
      </c>
      <c r="U9" s="54"/>
      <c r="V9" s="58">
        <v>0</v>
      </c>
      <c r="W9" s="54"/>
      <c r="X9" s="69">
        <v>44672</v>
      </c>
      <c r="Y9" s="54"/>
      <c r="Z9" s="54"/>
      <c r="AA9" s="66">
        <v>18</v>
      </c>
      <c r="AB9" s="62">
        <f t="shared" si="1"/>
        <v>0.21296618545793716</v>
      </c>
      <c r="AC9" s="67"/>
      <c r="AD9" s="67" t="s">
        <v>52</v>
      </c>
      <c r="AE9" s="67" t="s">
        <v>50</v>
      </c>
      <c r="AF9" s="67" t="s">
        <v>50</v>
      </c>
      <c r="AG9" s="54" t="s">
        <v>32</v>
      </c>
      <c r="AH9" s="54" t="s">
        <v>32</v>
      </c>
      <c r="AI9" s="54" t="s">
        <v>86</v>
      </c>
      <c r="AJ9" s="54"/>
    </row>
    <row r="10" spans="1:38" s="71" customFormat="1" ht="57.75" customHeight="1">
      <c r="A10" s="54">
        <v>7</v>
      </c>
      <c r="B10" s="54" t="s">
        <v>87</v>
      </c>
      <c r="C10" s="54" t="s">
        <v>303</v>
      </c>
      <c r="D10" s="54" t="s">
        <v>29</v>
      </c>
      <c r="E10" s="54" t="s">
        <v>24</v>
      </c>
      <c r="F10" s="54" t="s">
        <v>92</v>
      </c>
      <c r="G10" s="54" t="s">
        <v>93</v>
      </c>
      <c r="H10" s="54" t="s">
        <v>94</v>
      </c>
      <c r="I10" s="54">
        <v>4</v>
      </c>
      <c r="J10" s="54"/>
      <c r="K10" s="54"/>
      <c r="L10" s="54"/>
      <c r="M10" s="54" t="s">
        <v>95</v>
      </c>
      <c r="N10" s="54" t="s">
        <v>96</v>
      </c>
      <c r="O10" s="54" t="s">
        <v>97</v>
      </c>
      <c r="P10" s="54" t="s">
        <v>98</v>
      </c>
      <c r="Q10" s="56" t="s">
        <v>99</v>
      </c>
      <c r="R10" s="57">
        <v>100000</v>
      </c>
      <c r="S10" s="58">
        <v>80000</v>
      </c>
      <c r="T10" s="58">
        <v>20000</v>
      </c>
      <c r="U10" s="54"/>
      <c r="V10" s="58">
        <v>0</v>
      </c>
      <c r="W10" s="54"/>
      <c r="X10" s="69">
        <v>44676</v>
      </c>
      <c r="Y10" s="54"/>
      <c r="Z10" s="54"/>
      <c r="AA10" s="66">
        <v>18</v>
      </c>
      <c r="AB10" s="62">
        <f t="shared" si="1"/>
        <v>0.2</v>
      </c>
      <c r="AC10" s="67"/>
      <c r="AD10" s="67" t="s">
        <v>52</v>
      </c>
      <c r="AE10" s="67" t="s">
        <v>50</v>
      </c>
      <c r="AF10" s="67" t="s">
        <v>50</v>
      </c>
      <c r="AG10" s="54" t="s">
        <v>32</v>
      </c>
      <c r="AH10" s="54" t="s">
        <v>32</v>
      </c>
      <c r="AI10" s="54" t="s">
        <v>100</v>
      </c>
      <c r="AJ10" s="54"/>
      <c r="AL10" s="85"/>
    </row>
    <row r="11" spans="1:38" s="71" customFormat="1" ht="42.75">
      <c r="A11" s="54">
        <v>8</v>
      </c>
      <c r="B11" s="54" t="s">
        <v>89</v>
      </c>
      <c r="C11" s="54" t="s">
        <v>102</v>
      </c>
      <c r="D11" s="54" t="s">
        <v>29</v>
      </c>
      <c r="E11" s="54" t="s">
        <v>24</v>
      </c>
      <c r="F11" s="54" t="s">
        <v>103</v>
      </c>
      <c r="G11" s="54" t="s">
        <v>104</v>
      </c>
      <c r="H11" s="54" t="s">
        <v>105</v>
      </c>
      <c r="I11" s="54" t="s">
        <v>106</v>
      </c>
      <c r="J11" s="54"/>
      <c r="K11" s="54"/>
      <c r="L11" s="54"/>
      <c r="M11" s="54" t="s">
        <v>111</v>
      </c>
      <c r="N11" s="54" t="s">
        <v>103</v>
      </c>
      <c r="O11" s="54" t="s">
        <v>104</v>
      </c>
      <c r="P11" s="54" t="s">
        <v>107</v>
      </c>
      <c r="Q11" s="56" t="s">
        <v>108</v>
      </c>
      <c r="R11" s="72">
        <v>99588</v>
      </c>
      <c r="S11" s="73">
        <v>79670.399999999994</v>
      </c>
      <c r="T11" s="73">
        <v>19917.599999999999</v>
      </c>
      <c r="U11" s="54"/>
      <c r="V11" s="58">
        <v>0</v>
      </c>
      <c r="W11" s="54"/>
      <c r="X11" s="69">
        <v>44676</v>
      </c>
      <c r="Y11" s="54"/>
      <c r="Z11" s="54"/>
      <c r="AA11" s="66">
        <v>17</v>
      </c>
      <c r="AB11" s="62">
        <f t="shared" si="1"/>
        <v>0.19999999999999998</v>
      </c>
      <c r="AC11" s="67" t="s">
        <v>309</v>
      </c>
      <c r="AD11" s="67" t="s">
        <v>52</v>
      </c>
      <c r="AE11" s="67" t="s">
        <v>50</v>
      </c>
      <c r="AF11" s="67" t="s">
        <v>50</v>
      </c>
      <c r="AG11" s="54" t="s">
        <v>32</v>
      </c>
      <c r="AH11" s="54" t="s">
        <v>32</v>
      </c>
      <c r="AI11" s="54" t="s">
        <v>109</v>
      </c>
      <c r="AJ11" s="54"/>
      <c r="AL11" s="85"/>
    </row>
    <row r="12" spans="1:38" s="71" customFormat="1" ht="57">
      <c r="A12" s="54">
        <v>9</v>
      </c>
      <c r="B12" s="54" t="s">
        <v>90</v>
      </c>
      <c r="C12" s="54" t="s">
        <v>112</v>
      </c>
      <c r="D12" s="54" t="s">
        <v>29</v>
      </c>
      <c r="E12" s="54" t="s">
        <v>24</v>
      </c>
      <c r="F12" s="54" t="s">
        <v>113</v>
      </c>
      <c r="G12" s="54" t="s">
        <v>114</v>
      </c>
      <c r="H12" s="54" t="s">
        <v>115</v>
      </c>
      <c r="I12" s="54">
        <v>6</v>
      </c>
      <c r="J12" s="54"/>
      <c r="K12" s="54"/>
      <c r="L12" s="54"/>
      <c r="M12" s="54" t="s">
        <v>116</v>
      </c>
      <c r="N12" s="54" t="s">
        <v>113</v>
      </c>
      <c r="O12" s="54" t="s">
        <v>114</v>
      </c>
      <c r="P12" s="54" t="s">
        <v>117</v>
      </c>
      <c r="Q12" s="56" t="s">
        <v>118</v>
      </c>
      <c r="R12" s="57">
        <v>100000</v>
      </c>
      <c r="S12" s="58">
        <v>73100</v>
      </c>
      <c r="T12" s="58">
        <v>26900</v>
      </c>
      <c r="U12" s="54"/>
      <c r="V12" s="58">
        <v>0</v>
      </c>
      <c r="W12" s="54"/>
      <c r="X12" s="69">
        <v>44676</v>
      </c>
      <c r="Y12" s="54"/>
      <c r="Z12" s="54"/>
      <c r="AA12" s="66">
        <v>15</v>
      </c>
      <c r="AB12" s="62">
        <f t="shared" si="1"/>
        <v>0.26900000000000002</v>
      </c>
      <c r="AC12" s="67"/>
      <c r="AD12" s="67" t="s">
        <v>50</v>
      </c>
      <c r="AE12" s="67" t="s">
        <v>50</v>
      </c>
      <c r="AF12" s="67" t="s">
        <v>50</v>
      </c>
      <c r="AG12" s="54" t="s">
        <v>32</v>
      </c>
      <c r="AH12" s="54" t="s">
        <v>32</v>
      </c>
      <c r="AI12" s="54" t="s">
        <v>119</v>
      </c>
      <c r="AJ12" s="54"/>
      <c r="AL12" s="85"/>
    </row>
    <row r="13" spans="1:38" s="71" customFormat="1" ht="28.5">
      <c r="A13" s="54">
        <v>10</v>
      </c>
      <c r="B13" s="54" t="s">
        <v>91</v>
      </c>
      <c r="C13" s="54" t="s">
        <v>120</v>
      </c>
      <c r="D13" s="54" t="s">
        <v>29</v>
      </c>
      <c r="E13" s="54" t="s">
        <v>24</v>
      </c>
      <c r="F13" s="54" t="s">
        <v>121</v>
      </c>
      <c r="G13" s="54" t="s">
        <v>122</v>
      </c>
      <c r="H13" s="54" t="s">
        <v>123</v>
      </c>
      <c r="I13" s="54">
        <v>10</v>
      </c>
      <c r="J13" s="54"/>
      <c r="K13" s="54"/>
      <c r="L13" s="54"/>
      <c r="M13" s="54" t="s">
        <v>124</v>
      </c>
      <c r="N13" s="54" t="s">
        <v>121</v>
      </c>
      <c r="O13" s="54" t="s">
        <v>122</v>
      </c>
      <c r="P13" s="54" t="s">
        <v>115</v>
      </c>
      <c r="Q13" s="56" t="s">
        <v>125</v>
      </c>
      <c r="R13" s="57">
        <v>133948</v>
      </c>
      <c r="S13" s="58">
        <v>80000</v>
      </c>
      <c r="T13" s="58">
        <v>53948</v>
      </c>
      <c r="U13" s="54"/>
      <c r="V13" s="58">
        <v>0</v>
      </c>
      <c r="W13" s="54"/>
      <c r="X13" s="69">
        <v>44676</v>
      </c>
      <c r="Y13" s="54"/>
      <c r="Z13" s="54"/>
      <c r="AA13" s="66">
        <v>17</v>
      </c>
      <c r="AB13" s="62">
        <f t="shared" si="1"/>
        <v>0.40275330725356107</v>
      </c>
      <c r="AC13" s="67"/>
      <c r="AD13" s="67" t="s">
        <v>50</v>
      </c>
      <c r="AE13" s="67" t="s">
        <v>50</v>
      </c>
      <c r="AF13" s="67" t="s">
        <v>50</v>
      </c>
      <c r="AG13" s="54" t="s">
        <v>32</v>
      </c>
      <c r="AH13" s="54" t="s">
        <v>32</v>
      </c>
      <c r="AI13" s="54" t="s">
        <v>126</v>
      </c>
      <c r="AJ13" s="54"/>
      <c r="AL13" s="85"/>
    </row>
    <row r="14" spans="1:38" s="71" customFormat="1" ht="28.5">
      <c r="A14" s="54">
        <v>11</v>
      </c>
      <c r="B14" s="54" t="s">
        <v>101</v>
      </c>
      <c r="C14" s="54" t="s">
        <v>127</v>
      </c>
      <c r="D14" s="54" t="s">
        <v>29</v>
      </c>
      <c r="E14" s="54" t="s">
        <v>24</v>
      </c>
      <c r="F14" s="54" t="s">
        <v>128</v>
      </c>
      <c r="G14" s="54" t="s">
        <v>129</v>
      </c>
      <c r="H14" s="54" t="s">
        <v>311</v>
      </c>
      <c r="I14" s="59">
        <v>44905</v>
      </c>
      <c r="J14" s="54"/>
      <c r="K14" s="54"/>
      <c r="L14" s="54"/>
      <c r="M14" s="54" t="s">
        <v>131</v>
      </c>
      <c r="N14" s="54" t="s">
        <v>132</v>
      </c>
      <c r="O14" s="54" t="s">
        <v>129</v>
      </c>
      <c r="P14" s="54" t="s">
        <v>132</v>
      </c>
      <c r="Q14" s="56" t="s">
        <v>133</v>
      </c>
      <c r="R14" s="57">
        <v>99180</v>
      </c>
      <c r="S14" s="58">
        <v>79337</v>
      </c>
      <c r="T14" s="58">
        <v>14843</v>
      </c>
      <c r="U14" s="54"/>
      <c r="V14" s="58">
        <v>5000</v>
      </c>
      <c r="W14" s="54"/>
      <c r="X14" s="69">
        <v>44676</v>
      </c>
      <c r="Y14" s="54"/>
      <c r="Z14" s="54"/>
      <c r="AA14" s="66">
        <v>16</v>
      </c>
      <c r="AB14" s="62">
        <f t="shared" si="1"/>
        <v>0.14965718894938496</v>
      </c>
      <c r="AC14" s="67" t="s">
        <v>310</v>
      </c>
      <c r="AD14" s="67" t="s">
        <v>52</v>
      </c>
      <c r="AE14" s="67" t="s">
        <v>50</v>
      </c>
      <c r="AF14" s="67" t="s">
        <v>50</v>
      </c>
      <c r="AG14" s="54" t="s">
        <v>32</v>
      </c>
      <c r="AH14" s="54" t="s">
        <v>32</v>
      </c>
      <c r="AI14" s="54" t="s">
        <v>134</v>
      </c>
      <c r="AJ14" s="54"/>
      <c r="AL14" s="85"/>
    </row>
    <row r="15" spans="1:38" s="71" customFormat="1" ht="28.5">
      <c r="A15" s="54">
        <v>12</v>
      </c>
      <c r="B15" s="54" t="s">
        <v>101</v>
      </c>
      <c r="C15" s="54" t="s">
        <v>127</v>
      </c>
      <c r="D15" s="54" t="s">
        <v>29</v>
      </c>
      <c r="E15" s="54" t="s">
        <v>24</v>
      </c>
      <c r="F15" s="54" t="s">
        <v>128</v>
      </c>
      <c r="G15" s="54" t="s">
        <v>129</v>
      </c>
      <c r="H15" s="54" t="s">
        <v>130</v>
      </c>
      <c r="I15" s="59">
        <v>44905</v>
      </c>
      <c r="J15" s="54"/>
      <c r="K15" s="54"/>
      <c r="L15" s="54"/>
      <c r="M15" s="54" t="s">
        <v>131</v>
      </c>
      <c r="N15" s="54" t="s">
        <v>128</v>
      </c>
      <c r="O15" s="54" t="s">
        <v>129</v>
      </c>
      <c r="P15" s="54" t="s">
        <v>130</v>
      </c>
      <c r="Q15" s="56" t="s">
        <v>78</v>
      </c>
      <c r="R15" s="57">
        <v>96032</v>
      </c>
      <c r="S15" s="58">
        <v>76487</v>
      </c>
      <c r="T15" s="58">
        <v>18645</v>
      </c>
      <c r="U15" s="54"/>
      <c r="V15" s="58">
        <v>900</v>
      </c>
      <c r="W15" s="54"/>
      <c r="X15" s="69">
        <v>44676</v>
      </c>
      <c r="Y15" s="54"/>
      <c r="Z15" s="54"/>
      <c r="AA15" s="66">
        <v>15</v>
      </c>
      <c r="AB15" s="62">
        <f t="shared" si="1"/>
        <v>0.19415403198933689</v>
      </c>
      <c r="AC15" s="67" t="s">
        <v>312</v>
      </c>
      <c r="AD15" s="67"/>
      <c r="AE15" s="67"/>
      <c r="AF15" s="67"/>
      <c r="AG15" s="54"/>
      <c r="AH15" s="54"/>
      <c r="AI15" s="54"/>
      <c r="AJ15" s="54"/>
      <c r="AL15" s="85"/>
    </row>
    <row r="16" spans="1:38" s="71" customFormat="1" ht="28.5">
      <c r="A16" s="54">
        <v>13</v>
      </c>
      <c r="B16" s="54" t="s">
        <v>110</v>
      </c>
      <c r="C16" s="54" t="s">
        <v>135</v>
      </c>
      <c r="D16" s="54" t="s">
        <v>29</v>
      </c>
      <c r="E16" s="54" t="s">
        <v>24</v>
      </c>
      <c r="F16" s="54" t="s">
        <v>136</v>
      </c>
      <c r="G16" s="54" t="s">
        <v>137</v>
      </c>
      <c r="H16" s="54" t="s">
        <v>138</v>
      </c>
      <c r="I16" s="54">
        <v>21</v>
      </c>
      <c r="J16" s="54"/>
      <c r="K16" s="54"/>
      <c r="L16" s="54"/>
      <c r="M16" s="54" t="s">
        <v>139</v>
      </c>
      <c r="N16" s="54" t="s">
        <v>140</v>
      </c>
      <c r="O16" s="54" t="s">
        <v>141</v>
      </c>
      <c r="P16" s="54" t="s">
        <v>140</v>
      </c>
      <c r="Q16" s="56" t="s">
        <v>142</v>
      </c>
      <c r="R16" s="57">
        <v>100000</v>
      </c>
      <c r="S16" s="58">
        <v>80000</v>
      </c>
      <c r="T16" s="58">
        <v>20000</v>
      </c>
      <c r="U16" s="54"/>
      <c r="V16" s="58">
        <v>0</v>
      </c>
      <c r="W16" s="54"/>
      <c r="X16" s="69">
        <v>44676</v>
      </c>
      <c r="Y16" s="54"/>
      <c r="Z16" s="54"/>
      <c r="AA16" s="66">
        <v>19</v>
      </c>
      <c r="AB16" s="62">
        <f t="shared" si="1"/>
        <v>0.2</v>
      </c>
      <c r="AC16" s="67" t="s">
        <v>313</v>
      </c>
      <c r="AD16" s="67" t="s">
        <v>50</v>
      </c>
      <c r="AE16" s="67" t="s">
        <v>50</v>
      </c>
      <c r="AF16" s="67" t="s">
        <v>50</v>
      </c>
      <c r="AG16" s="54" t="s">
        <v>32</v>
      </c>
      <c r="AH16" s="54" t="s">
        <v>32</v>
      </c>
      <c r="AI16" s="54" t="s">
        <v>143</v>
      </c>
      <c r="AJ16" s="54"/>
      <c r="AL16" s="85"/>
    </row>
    <row r="17" spans="1:38" s="71" customFormat="1" ht="28.5">
      <c r="A17" s="54">
        <v>14</v>
      </c>
      <c r="B17" s="55" t="s">
        <v>144</v>
      </c>
      <c r="C17" s="55" t="s">
        <v>146</v>
      </c>
      <c r="D17" s="55" t="s">
        <v>29</v>
      </c>
      <c r="E17" s="54" t="s">
        <v>24</v>
      </c>
      <c r="F17" s="55" t="s">
        <v>147</v>
      </c>
      <c r="G17" s="55" t="s">
        <v>148</v>
      </c>
      <c r="H17" s="55" t="s">
        <v>149</v>
      </c>
      <c r="I17" s="55">
        <v>1</v>
      </c>
      <c r="J17" s="55"/>
      <c r="K17" s="55"/>
      <c r="L17" s="55"/>
      <c r="M17" s="55" t="s">
        <v>150</v>
      </c>
      <c r="N17" s="55" t="s">
        <v>147</v>
      </c>
      <c r="O17" s="55" t="s">
        <v>148</v>
      </c>
      <c r="P17" s="55" t="s">
        <v>151</v>
      </c>
      <c r="Q17" s="55">
        <v>13</v>
      </c>
      <c r="R17" s="74">
        <v>23982.31</v>
      </c>
      <c r="S17" s="74">
        <v>19185.84</v>
      </c>
      <c r="T17" s="74">
        <v>4796.47</v>
      </c>
      <c r="U17" s="55"/>
      <c r="V17" s="74">
        <v>0</v>
      </c>
      <c r="W17" s="55"/>
      <c r="X17" s="75">
        <v>44678</v>
      </c>
      <c r="Y17" s="55"/>
      <c r="Z17" s="55"/>
      <c r="AA17" s="66">
        <v>18</v>
      </c>
      <c r="AB17" s="62">
        <f t="shared" si="1"/>
        <v>0.20000033357920902</v>
      </c>
      <c r="AC17" s="55"/>
      <c r="AD17" s="55" t="s">
        <v>52</v>
      </c>
      <c r="AE17" s="55" t="s">
        <v>50</v>
      </c>
      <c r="AF17" s="55" t="s">
        <v>50</v>
      </c>
      <c r="AG17" s="54" t="s">
        <v>32</v>
      </c>
      <c r="AH17" s="54" t="s">
        <v>32</v>
      </c>
      <c r="AI17" s="55" t="s">
        <v>156</v>
      </c>
      <c r="AJ17" s="55"/>
      <c r="AL17" s="85"/>
    </row>
    <row r="18" spans="1:38" s="71" customFormat="1" ht="61.5" customHeight="1">
      <c r="A18" s="54">
        <v>15</v>
      </c>
      <c r="B18" s="55" t="s">
        <v>144</v>
      </c>
      <c r="C18" s="55" t="s">
        <v>146</v>
      </c>
      <c r="D18" s="55" t="s">
        <v>29</v>
      </c>
      <c r="E18" s="54" t="s">
        <v>24</v>
      </c>
      <c r="F18" s="55" t="s">
        <v>147</v>
      </c>
      <c r="G18" s="55" t="s">
        <v>148</v>
      </c>
      <c r="H18" s="55" t="s">
        <v>149</v>
      </c>
      <c r="I18" s="55">
        <v>1</v>
      </c>
      <c r="J18" s="55"/>
      <c r="K18" s="55"/>
      <c r="L18" s="55"/>
      <c r="M18" s="55" t="s">
        <v>326</v>
      </c>
      <c r="N18" s="55" t="s">
        <v>153</v>
      </c>
      <c r="O18" s="55" t="s">
        <v>154</v>
      </c>
      <c r="P18" s="55" t="s">
        <v>155</v>
      </c>
      <c r="Q18" s="55">
        <v>35</v>
      </c>
      <c r="R18" s="76">
        <v>93714</v>
      </c>
      <c r="S18" s="74">
        <v>74034</v>
      </c>
      <c r="T18" s="74">
        <v>19680</v>
      </c>
      <c r="U18" s="55"/>
      <c r="V18" s="74">
        <v>0</v>
      </c>
      <c r="W18" s="55"/>
      <c r="X18" s="75">
        <v>44678</v>
      </c>
      <c r="Y18" s="55"/>
      <c r="Z18" s="55"/>
      <c r="AA18" s="66">
        <v>18</v>
      </c>
      <c r="AB18" s="62">
        <f t="shared" si="1"/>
        <v>0.21000064024585441</v>
      </c>
      <c r="AC18" s="55" t="s">
        <v>314</v>
      </c>
      <c r="AD18" s="55" t="s">
        <v>52</v>
      </c>
      <c r="AE18" s="55" t="s">
        <v>50</v>
      </c>
      <c r="AF18" s="55" t="s">
        <v>50</v>
      </c>
      <c r="AG18" s="54" t="s">
        <v>32</v>
      </c>
      <c r="AH18" s="54" t="s">
        <v>32</v>
      </c>
      <c r="AI18" s="55" t="s">
        <v>156</v>
      </c>
      <c r="AJ18" s="55"/>
      <c r="AK18" s="71" t="s">
        <v>305</v>
      </c>
      <c r="AL18" s="85"/>
    </row>
    <row r="19" spans="1:38" s="71" customFormat="1" ht="28.5">
      <c r="A19" s="54">
        <v>16</v>
      </c>
      <c r="B19" s="55" t="s">
        <v>145</v>
      </c>
      <c r="C19" s="55" t="s">
        <v>158</v>
      </c>
      <c r="D19" s="55" t="s">
        <v>29</v>
      </c>
      <c r="E19" s="54" t="s">
        <v>24</v>
      </c>
      <c r="F19" s="55" t="s">
        <v>159</v>
      </c>
      <c r="G19" s="55" t="s">
        <v>160</v>
      </c>
      <c r="H19" s="55" t="s">
        <v>161</v>
      </c>
      <c r="I19" s="55">
        <v>22</v>
      </c>
      <c r="J19" s="55"/>
      <c r="K19" s="55"/>
      <c r="L19" s="55"/>
      <c r="M19" s="55" t="s">
        <v>173</v>
      </c>
      <c r="N19" s="55" t="s">
        <v>159</v>
      </c>
      <c r="O19" s="55" t="s">
        <v>160</v>
      </c>
      <c r="P19" s="55" t="s">
        <v>70</v>
      </c>
      <c r="Q19" s="55">
        <v>16</v>
      </c>
      <c r="R19" s="74">
        <v>99967</v>
      </c>
      <c r="S19" s="74">
        <v>79944</v>
      </c>
      <c r="T19" s="74">
        <v>20023</v>
      </c>
      <c r="U19" s="55"/>
      <c r="V19" s="74">
        <v>0</v>
      </c>
      <c r="W19" s="55"/>
      <c r="X19" s="75">
        <v>44678</v>
      </c>
      <c r="Y19" s="55"/>
      <c r="Z19" s="55"/>
      <c r="AA19" s="66">
        <v>15</v>
      </c>
      <c r="AB19" s="62">
        <f t="shared" si="1"/>
        <v>0.20029609771224505</v>
      </c>
      <c r="AC19" s="55"/>
      <c r="AD19" s="55" t="s">
        <v>50</v>
      </c>
      <c r="AE19" s="55" t="s">
        <v>50</v>
      </c>
      <c r="AF19" s="55" t="s">
        <v>50</v>
      </c>
      <c r="AG19" s="54" t="s">
        <v>32</v>
      </c>
      <c r="AH19" s="54" t="s">
        <v>32</v>
      </c>
      <c r="AI19" s="55" t="s">
        <v>162</v>
      </c>
      <c r="AJ19" s="55"/>
      <c r="AL19" s="85"/>
    </row>
    <row r="20" spans="1:38" s="71" customFormat="1" ht="28.5">
      <c r="A20" s="54">
        <v>17</v>
      </c>
      <c r="B20" s="55" t="s">
        <v>152</v>
      </c>
      <c r="C20" s="55" t="s">
        <v>167</v>
      </c>
      <c r="D20" s="55" t="s">
        <v>29</v>
      </c>
      <c r="E20" s="54" t="s">
        <v>24</v>
      </c>
      <c r="F20" s="55" t="s">
        <v>168</v>
      </c>
      <c r="G20" s="55" t="s">
        <v>169</v>
      </c>
      <c r="H20" s="55" t="s">
        <v>170</v>
      </c>
      <c r="I20" s="55">
        <v>29</v>
      </c>
      <c r="J20" s="55"/>
      <c r="K20" s="55"/>
      <c r="L20" s="55"/>
      <c r="M20" s="55" t="s">
        <v>171</v>
      </c>
      <c r="N20" s="55" t="s">
        <v>168</v>
      </c>
      <c r="O20" s="55" t="s">
        <v>169</v>
      </c>
      <c r="P20" s="55" t="s">
        <v>70</v>
      </c>
      <c r="Q20" s="55">
        <v>4</v>
      </c>
      <c r="R20" s="74">
        <v>100108</v>
      </c>
      <c r="S20" s="74">
        <v>80000</v>
      </c>
      <c r="T20" s="74">
        <v>20108</v>
      </c>
      <c r="U20" s="55"/>
      <c r="V20" s="74">
        <v>0</v>
      </c>
      <c r="W20" s="55"/>
      <c r="X20" s="75">
        <v>44678</v>
      </c>
      <c r="Y20" s="55"/>
      <c r="Z20" s="55"/>
      <c r="AA20" s="66">
        <v>19</v>
      </c>
      <c r="AB20" s="62">
        <f t="shared" si="1"/>
        <v>0.20086306788668237</v>
      </c>
      <c r="AC20" s="55"/>
      <c r="AD20" s="55" t="s">
        <v>52</v>
      </c>
      <c r="AE20" s="55" t="s">
        <v>50</v>
      </c>
      <c r="AF20" s="55" t="s">
        <v>50</v>
      </c>
      <c r="AG20" s="54" t="s">
        <v>32</v>
      </c>
      <c r="AH20" s="54" t="s">
        <v>32</v>
      </c>
      <c r="AI20" s="55" t="s">
        <v>172</v>
      </c>
      <c r="AJ20" s="55"/>
    </row>
    <row r="21" spans="1:38" s="71" customFormat="1" ht="42.75">
      <c r="A21" s="54">
        <v>18</v>
      </c>
      <c r="B21" s="55" t="s">
        <v>157</v>
      </c>
      <c r="C21" s="55" t="s">
        <v>174</v>
      </c>
      <c r="D21" s="55" t="s">
        <v>29</v>
      </c>
      <c r="E21" s="54" t="s">
        <v>24</v>
      </c>
      <c r="F21" s="55" t="s">
        <v>175</v>
      </c>
      <c r="G21" s="55" t="s">
        <v>176</v>
      </c>
      <c r="H21" s="55" t="s">
        <v>177</v>
      </c>
      <c r="I21" s="55">
        <v>1</v>
      </c>
      <c r="J21" s="55"/>
      <c r="K21" s="55"/>
      <c r="L21" s="55"/>
      <c r="M21" s="55" t="s">
        <v>178</v>
      </c>
      <c r="N21" s="55" t="s">
        <v>175</v>
      </c>
      <c r="O21" s="55" t="s">
        <v>176</v>
      </c>
      <c r="P21" s="55" t="s">
        <v>70</v>
      </c>
      <c r="Q21" s="55">
        <v>1</v>
      </c>
      <c r="R21" s="74">
        <v>100000</v>
      </c>
      <c r="S21" s="74">
        <v>80000</v>
      </c>
      <c r="T21" s="74">
        <v>20000</v>
      </c>
      <c r="U21" s="55"/>
      <c r="V21" s="74">
        <v>0</v>
      </c>
      <c r="W21" s="55"/>
      <c r="X21" s="75">
        <v>44678</v>
      </c>
      <c r="Y21" s="55"/>
      <c r="Z21" s="55"/>
      <c r="AA21" s="66">
        <v>18</v>
      </c>
      <c r="AB21" s="62">
        <f t="shared" si="1"/>
        <v>0.2</v>
      </c>
      <c r="AC21" s="55"/>
      <c r="AD21" s="55" t="s">
        <v>50</v>
      </c>
      <c r="AE21" s="55" t="s">
        <v>50</v>
      </c>
      <c r="AF21" s="55" t="s">
        <v>50</v>
      </c>
      <c r="AG21" s="54" t="s">
        <v>32</v>
      </c>
      <c r="AH21" s="54" t="s">
        <v>32</v>
      </c>
      <c r="AI21" s="55" t="s">
        <v>183</v>
      </c>
      <c r="AJ21" s="55"/>
    </row>
    <row r="22" spans="1:38" s="71" customFormat="1" ht="57">
      <c r="A22" s="54">
        <v>19</v>
      </c>
      <c r="B22" s="55" t="s">
        <v>157</v>
      </c>
      <c r="C22" s="55" t="s">
        <v>174</v>
      </c>
      <c r="D22" s="55" t="s">
        <v>29</v>
      </c>
      <c r="E22" s="54" t="s">
        <v>24</v>
      </c>
      <c r="F22" s="55" t="s">
        <v>175</v>
      </c>
      <c r="G22" s="55" t="s">
        <v>176</v>
      </c>
      <c r="H22" s="55" t="s">
        <v>177</v>
      </c>
      <c r="I22" s="55">
        <v>1</v>
      </c>
      <c r="J22" s="55"/>
      <c r="K22" s="55"/>
      <c r="L22" s="55"/>
      <c r="M22" s="55" t="s">
        <v>179</v>
      </c>
      <c r="N22" s="55" t="s">
        <v>180</v>
      </c>
      <c r="O22" s="55" t="s">
        <v>181</v>
      </c>
      <c r="P22" s="55" t="s">
        <v>70</v>
      </c>
      <c r="Q22" s="55" t="s">
        <v>182</v>
      </c>
      <c r="R22" s="74">
        <v>100000</v>
      </c>
      <c r="S22" s="74">
        <v>80000</v>
      </c>
      <c r="T22" s="74">
        <v>20000</v>
      </c>
      <c r="U22" s="55"/>
      <c r="V22" s="74">
        <v>0</v>
      </c>
      <c r="W22" s="55"/>
      <c r="X22" s="75">
        <v>44678</v>
      </c>
      <c r="Y22" s="55"/>
      <c r="Z22" s="55"/>
      <c r="AA22" s="66">
        <v>15</v>
      </c>
      <c r="AB22" s="62">
        <f t="shared" si="1"/>
        <v>0.2</v>
      </c>
      <c r="AC22" s="55"/>
      <c r="AD22" s="55" t="s">
        <v>50</v>
      </c>
      <c r="AE22" s="55" t="s">
        <v>50</v>
      </c>
      <c r="AF22" s="55" t="s">
        <v>50</v>
      </c>
      <c r="AG22" s="54" t="s">
        <v>32</v>
      </c>
      <c r="AH22" s="54" t="s">
        <v>32</v>
      </c>
      <c r="AI22" s="55" t="s">
        <v>183</v>
      </c>
      <c r="AJ22" s="55"/>
    </row>
    <row r="23" spans="1:38" s="71" customFormat="1" ht="28.5">
      <c r="A23" s="54">
        <v>20</v>
      </c>
      <c r="B23" s="55" t="s">
        <v>163</v>
      </c>
      <c r="C23" s="55" t="s">
        <v>186</v>
      </c>
      <c r="D23" s="55" t="s">
        <v>29</v>
      </c>
      <c r="E23" s="54" t="s">
        <v>24</v>
      </c>
      <c r="F23" s="55" t="s">
        <v>187</v>
      </c>
      <c r="G23" s="55" t="s">
        <v>188</v>
      </c>
      <c r="H23" s="55" t="s">
        <v>189</v>
      </c>
      <c r="I23" s="55">
        <v>1</v>
      </c>
      <c r="J23" s="55"/>
      <c r="K23" s="55"/>
      <c r="L23" s="55"/>
      <c r="M23" s="55" t="s">
        <v>304</v>
      </c>
      <c r="N23" s="55" t="s">
        <v>187</v>
      </c>
      <c r="O23" s="55" t="s">
        <v>188</v>
      </c>
      <c r="P23" s="55" t="s">
        <v>190</v>
      </c>
      <c r="Q23" s="55">
        <v>6</v>
      </c>
      <c r="R23" s="74">
        <v>100000</v>
      </c>
      <c r="S23" s="74">
        <v>80000</v>
      </c>
      <c r="T23" s="74">
        <v>20000</v>
      </c>
      <c r="U23" s="55"/>
      <c r="V23" s="74">
        <v>0</v>
      </c>
      <c r="W23" s="55"/>
      <c r="X23" s="75">
        <v>44679</v>
      </c>
      <c r="Y23" s="55"/>
      <c r="Z23" s="55"/>
      <c r="AA23" s="66">
        <v>16</v>
      </c>
      <c r="AB23" s="62">
        <f t="shared" si="1"/>
        <v>0.2</v>
      </c>
      <c r="AC23" s="55" t="s">
        <v>315</v>
      </c>
      <c r="AD23" s="55" t="s">
        <v>50</v>
      </c>
      <c r="AE23" s="55" t="s">
        <v>50</v>
      </c>
      <c r="AF23" s="55" t="s">
        <v>50</v>
      </c>
      <c r="AG23" s="54" t="s">
        <v>32</v>
      </c>
      <c r="AH23" s="54" t="s">
        <v>32</v>
      </c>
      <c r="AI23" s="55" t="s">
        <v>191</v>
      </c>
      <c r="AJ23" s="55"/>
    </row>
    <row r="24" spans="1:38" s="71" customFormat="1" ht="28.5">
      <c r="A24" s="54">
        <v>21</v>
      </c>
      <c r="B24" s="55" t="s">
        <v>164</v>
      </c>
      <c r="C24" s="55" t="s">
        <v>192</v>
      </c>
      <c r="D24" s="55" t="s">
        <v>29</v>
      </c>
      <c r="E24" s="54" t="s">
        <v>24</v>
      </c>
      <c r="F24" s="55" t="s">
        <v>193</v>
      </c>
      <c r="G24" s="55" t="s">
        <v>194</v>
      </c>
      <c r="H24" s="55" t="s">
        <v>195</v>
      </c>
      <c r="I24" s="55">
        <v>1</v>
      </c>
      <c r="J24" s="55"/>
      <c r="K24" s="55"/>
      <c r="L24" s="55"/>
      <c r="M24" s="55" t="s">
        <v>196</v>
      </c>
      <c r="N24" s="55" t="s">
        <v>193</v>
      </c>
      <c r="O24" s="55" t="s">
        <v>197</v>
      </c>
      <c r="P24" s="55" t="s">
        <v>198</v>
      </c>
      <c r="Q24" s="55" t="s">
        <v>199</v>
      </c>
      <c r="R24" s="74">
        <v>100000</v>
      </c>
      <c r="S24" s="74">
        <v>80000</v>
      </c>
      <c r="T24" s="74">
        <v>20000</v>
      </c>
      <c r="U24" s="55"/>
      <c r="V24" s="74">
        <v>0</v>
      </c>
      <c r="W24" s="55"/>
      <c r="X24" s="75">
        <v>44679</v>
      </c>
      <c r="Y24" s="55"/>
      <c r="Z24" s="55"/>
      <c r="AA24" s="66">
        <v>17</v>
      </c>
      <c r="AB24" s="62">
        <f t="shared" si="1"/>
        <v>0.2</v>
      </c>
      <c r="AC24" s="55" t="s">
        <v>316</v>
      </c>
      <c r="AD24" s="55" t="s">
        <v>50</v>
      </c>
      <c r="AE24" s="55" t="s">
        <v>50</v>
      </c>
      <c r="AF24" s="55" t="s">
        <v>50</v>
      </c>
      <c r="AG24" s="54" t="s">
        <v>32</v>
      </c>
      <c r="AH24" s="54" t="s">
        <v>32</v>
      </c>
      <c r="AI24" s="55" t="s">
        <v>200</v>
      </c>
      <c r="AJ24" s="55"/>
    </row>
    <row r="25" spans="1:38" s="71" customFormat="1" ht="31.5" customHeight="1">
      <c r="A25" s="54">
        <v>22</v>
      </c>
      <c r="B25" s="55" t="s">
        <v>165</v>
      </c>
      <c r="C25" s="55" t="s">
        <v>202</v>
      </c>
      <c r="D25" s="55" t="s">
        <v>29</v>
      </c>
      <c r="E25" s="54" t="s">
        <v>24</v>
      </c>
      <c r="F25" s="55" t="s">
        <v>203</v>
      </c>
      <c r="G25" s="55" t="s">
        <v>204</v>
      </c>
      <c r="H25" s="55" t="s">
        <v>205</v>
      </c>
      <c r="I25" s="55">
        <v>16</v>
      </c>
      <c r="J25" s="55"/>
      <c r="K25" s="55"/>
      <c r="L25" s="55"/>
      <c r="M25" s="55" t="s">
        <v>206</v>
      </c>
      <c r="N25" s="55" t="s">
        <v>203</v>
      </c>
      <c r="O25" s="55" t="s">
        <v>204</v>
      </c>
      <c r="P25" s="55" t="s">
        <v>166</v>
      </c>
      <c r="Q25" s="55" t="s">
        <v>207</v>
      </c>
      <c r="R25" s="74">
        <v>100284.28</v>
      </c>
      <c r="S25" s="74">
        <v>80000</v>
      </c>
      <c r="T25" s="74">
        <v>0</v>
      </c>
      <c r="U25" s="55"/>
      <c r="V25" s="74">
        <v>20284.28</v>
      </c>
      <c r="W25" s="55"/>
      <c r="X25" s="75">
        <v>44679</v>
      </c>
      <c r="Y25" s="55"/>
      <c r="Z25" s="55"/>
      <c r="AA25" s="66">
        <v>17</v>
      </c>
      <c r="AB25" s="62">
        <f t="shared" si="1"/>
        <v>0</v>
      </c>
      <c r="AC25" s="55" t="s">
        <v>317</v>
      </c>
      <c r="AD25" s="55" t="s">
        <v>50</v>
      </c>
      <c r="AE25" s="55" t="s">
        <v>50</v>
      </c>
      <c r="AF25" s="55" t="s">
        <v>50</v>
      </c>
      <c r="AG25" s="54" t="s">
        <v>32</v>
      </c>
      <c r="AH25" s="54" t="s">
        <v>32</v>
      </c>
      <c r="AI25" s="55" t="s">
        <v>208</v>
      </c>
      <c r="AJ25" s="55"/>
    </row>
    <row r="26" spans="1:38" s="64" customFormat="1" ht="28.5">
      <c r="A26" s="54">
        <v>23</v>
      </c>
      <c r="B26" s="55" t="s">
        <v>184</v>
      </c>
      <c r="C26" s="55" t="s">
        <v>217</v>
      </c>
      <c r="D26" s="55" t="s">
        <v>29</v>
      </c>
      <c r="E26" s="54" t="s">
        <v>24</v>
      </c>
      <c r="F26" s="55" t="s">
        <v>218</v>
      </c>
      <c r="G26" s="55" t="s">
        <v>219</v>
      </c>
      <c r="H26" s="55" t="s">
        <v>220</v>
      </c>
      <c r="I26" s="55">
        <v>5</v>
      </c>
      <c r="J26" s="55"/>
      <c r="K26" s="55"/>
      <c r="L26" s="55"/>
      <c r="M26" s="55" t="s">
        <v>221</v>
      </c>
      <c r="N26" s="55" t="s">
        <v>218</v>
      </c>
      <c r="O26" s="55" t="s">
        <v>219</v>
      </c>
      <c r="P26" s="55" t="s">
        <v>130</v>
      </c>
      <c r="Q26" s="55">
        <v>19</v>
      </c>
      <c r="R26" s="74">
        <v>59574</v>
      </c>
      <c r="S26" s="74">
        <v>47659</v>
      </c>
      <c r="T26" s="74">
        <v>11915</v>
      </c>
      <c r="U26" s="55"/>
      <c r="V26" s="74">
        <v>0</v>
      </c>
      <c r="W26" s="55"/>
      <c r="X26" s="75">
        <v>44680</v>
      </c>
      <c r="Y26" s="55"/>
      <c r="Z26" s="55"/>
      <c r="AA26" s="66">
        <v>17</v>
      </c>
      <c r="AB26" s="62">
        <f t="shared" ref="AB26:AB39" si="2">IF(R26,T26/R26,0)</f>
        <v>0.2000033571692349</v>
      </c>
      <c r="AC26" s="55" t="s">
        <v>318</v>
      </c>
      <c r="AD26" s="55" t="s">
        <v>52</v>
      </c>
      <c r="AE26" s="55" t="s">
        <v>50</v>
      </c>
      <c r="AF26" s="55" t="s">
        <v>50</v>
      </c>
      <c r="AG26" s="54" t="s">
        <v>32</v>
      </c>
      <c r="AH26" s="54" t="s">
        <v>32</v>
      </c>
      <c r="AI26" s="55" t="s">
        <v>222</v>
      </c>
      <c r="AJ26" s="55"/>
    </row>
    <row r="27" spans="1:38" s="64" customFormat="1" ht="50.25" customHeight="1">
      <c r="A27" s="54">
        <v>24</v>
      </c>
      <c r="B27" s="55" t="s">
        <v>185</v>
      </c>
      <c r="C27" s="55" t="s">
        <v>223</v>
      </c>
      <c r="D27" s="55" t="s">
        <v>29</v>
      </c>
      <c r="E27" s="54" t="s">
        <v>24</v>
      </c>
      <c r="F27" s="55" t="s">
        <v>224</v>
      </c>
      <c r="G27" s="55" t="s">
        <v>225</v>
      </c>
      <c r="H27" s="55" t="s">
        <v>226</v>
      </c>
      <c r="I27" s="77">
        <v>44653</v>
      </c>
      <c r="J27" s="55"/>
      <c r="K27" s="55"/>
      <c r="L27" s="55"/>
      <c r="M27" s="55" t="s">
        <v>227</v>
      </c>
      <c r="N27" s="55" t="s">
        <v>224</v>
      </c>
      <c r="O27" s="55" t="s">
        <v>228</v>
      </c>
      <c r="P27" s="55" t="s">
        <v>229</v>
      </c>
      <c r="Q27" s="55">
        <v>11</v>
      </c>
      <c r="R27" s="74">
        <v>82680</v>
      </c>
      <c r="S27" s="74">
        <v>61480</v>
      </c>
      <c r="T27" s="74">
        <v>21200</v>
      </c>
      <c r="U27" s="74">
        <v>21200</v>
      </c>
      <c r="V27" s="74">
        <v>0</v>
      </c>
      <c r="W27" s="55"/>
      <c r="X27" s="75">
        <v>44680</v>
      </c>
      <c r="Y27" s="55"/>
      <c r="Z27" s="55"/>
      <c r="AA27" s="66">
        <v>17</v>
      </c>
      <c r="AB27" s="62">
        <f t="shared" si="2"/>
        <v>0.25641025641025639</v>
      </c>
      <c r="AC27" s="55" t="s">
        <v>319</v>
      </c>
      <c r="AD27" s="55" t="s">
        <v>50</v>
      </c>
      <c r="AE27" s="55" t="s">
        <v>50</v>
      </c>
      <c r="AF27" s="55" t="s">
        <v>50</v>
      </c>
      <c r="AG27" s="54" t="s">
        <v>32</v>
      </c>
      <c r="AH27" s="54" t="s">
        <v>32</v>
      </c>
      <c r="AI27" s="55" t="s">
        <v>230</v>
      </c>
      <c r="AJ27" s="55"/>
    </row>
    <row r="28" spans="1:38" s="64" customFormat="1" ht="28.5">
      <c r="A28" s="54">
        <v>25</v>
      </c>
      <c r="B28" s="55" t="s">
        <v>201</v>
      </c>
      <c r="C28" s="55" t="s">
        <v>231</v>
      </c>
      <c r="D28" s="55" t="s">
        <v>29</v>
      </c>
      <c r="E28" s="54" t="s">
        <v>24</v>
      </c>
      <c r="F28" s="55" t="s">
        <v>232</v>
      </c>
      <c r="G28" s="55" t="s">
        <v>233</v>
      </c>
      <c r="H28" s="55" t="s">
        <v>232</v>
      </c>
      <c r="I28" s="55" t="s">
        <v>234</v>
      </c>
      <c r="J28" s="55"/>
      <c r="K28" s="55"/>
      <c r="L28" s="55"/>
      <c r="M28" s="55" t="s">
        <v>235</v>
      </c>
      <c r="N28" s="55" t="s">
        <v>236</v>
      </c>
      <c r="O28" s="55" t="s">
        <v>237</v>
      </c>
      <c r="P28" s="55" t="s">
        <v>236</v>
      </c>
      <c r="Q28" s="55" t="s">
        <v>238</v>
      </c>
      <c r="R28" s="74">
        <v>107000</v>
      </c>
      <c r="S28" s="74">
        <v>80000</v>
      </c>
      <c r="T28" s="74">
        <v>27000</v>
      </c>
      <c r="U28" s="55"/>
      <c r="V28" s="74">
        <v>0</v>
      </c>
      <c r="W28" s="55"/>
      <c r="X28" s="75">
        <v>44680</v>
      </c>
      <c r="Y28" s="55"/>
      <c r="Z28" s="55"/>
      <c r="AA28" s="66">
        <v>16</v>
      </c>
      <c r="AB28" s="62">
        <f t="shared" si="2"/>
        <v>0.25233644859813081</v>
      </c>
      <c r="AC28" s="55"/>
      <c r="AD28" s="55" t="s">
        <v>52</v>
      </c>
      <c r="AE28" s="55" t="s">
        <v>50</v>
      </c>
      <c r="AF28" s="55" t="s">
        <v>50</v>
      </c>
      <c r="AG28" s="54" t="s">
        <v>32</v>
      </c>
      <c r="AH28" s="54" t="s">
        <v>32</v>
      </c>
      <c r="AI28" s="55" t="s">
        <v>239</v>
      </c>
      <c r="AJ28" s="55"/>
    </row>
    <row r="29" spans="1:38" s="64" customFormat="1" ht="28.5">
      <c r="A29" s="54">
        <v>26</v>
      </c>
      <c r="B29" s="55" t="s">
        <v>209</v>
      </c>
      <c r="C29" s="55" t="s">
        <v>240</v>
      </c>
      <c r="D29" s="55" t="s">
        <v>29</v>
      </c>
      <c r="E29" s="54" t="s">
        <v>24</v>
      </c>
      <c r="F29" s="55" t="s">
        <v>241</v>
      </c>
      <c r="G29" s="55" t="s">
        <v>242</v>
      </c>
      <c r="H29" s="55" t="s">
        <v>243</v>
      </c>
      <c r="I29" s="55">
        <v>26</v>
      </c>
      <c r="J29" s="55"/>
      <c r="K29" s="55"/>
      <c r="L29" s="55"/>
      <c r="M29" s="55" t="s">
        <v>246</v>
      </c>
      <c r="N29" s="55" t="s">
        <v>247</v>
      </c>
      <c r="O29" s="55" t="s">
        <v>248</v>
      </c>
      <c r="P29" s="55" t="s">
        <v>247</v>
      </c>
      <c r="Q29" s="55">
        <v>15</v>
      </c>
      <c r="R29" s="74">
        <v>80000</v>
      </c>
      <c r="S29" s="74">
        <v>64000</v>
      </c>
      <c r="T29" s="74">
        <v>16000</v>
      </c>
      <c r="U29" s="55"/>
      <c r="V29" s="74">
        <v>0</v>
      </c>
      <c r="W29" s="55"/>
      <c r="X29" s="75">
        <v>44679</v>
      </c>
      <c r="Y29" s="55"/>
      <c r="Z29" s="55"/>
      <c r="AA29" s="66">
        <v>16</v>
      </c>
      <c r="AB29" s="62">
        <f t="shared" si="2"/>
        <v>0.2</v>
      </c>
      <c r="AC29" s="55"/>
      <c r="AD29" s="55" t="s">
        <v>50</v>
      </c>
      <c r="AE29" s="55" t="s">
        <v>50</v>
      </c>
      <c r="AF29" s="55" t="s">
        <v>50</v>
      </c>
      <c r="AG29" s="54" t="s">
        <v>32</v>
      </c>
      <c r="AH29" s="54" t="s">
        <v>32</v>
      </c>
      <c r="AI29" s="55" t="s">
        <v>245</v>
      </c>
      <c r="AJ29" s="55"/>
    </row>
    <row r="30" spans="1:38" s="64" customFormat="1" ht="28.5">
      <c r="A30" s="54">
        <v>27</v>
      </c>
      <c r="B30" s="55" t="s">
        <v>209</v>
      </c>
      <c r="C30" s="55" t="s">
        <v>240</v>
      </c>
      <c r="D30" s="55" t="s">
        <v>29</v>
      </c>
      <c r="E30" s="54" t="s">
        <v>24</v>
      </c>
      <c r="F30" s="55" t="s">
        <v>241</v>
      </c>
      <c r="G30" s="55" t="s">
        <v>242</v>
      </c>
      <c r="H30" s="55" t="s">
        <v>243</v>
      </c>
      <c r="I30" s="55">
        <v>26</v>
      </c>
      <c r="J30" s="55"/>
      <c r="K30" s="55"/>
      <c r="L30" s="55"/>
      <c r="M30" s="55" t="s">
        <v>249</v>
      </c>
      <c r="N30" s="55" t="s">
        <v>250</v>
      </c>
      <c r="O30" s="55" t="s">
        <v>244</v>
      </c>
      <c r="P30" s="55" t="s">
        <v>70</v>
      </c>
      <c r="Q30" s="55">
        <v>32</v>
      </c>
      <c r="R30" s="74">
        <v>100000</v>
      </c>
      <c r="S30" s="74">
        <v>80000</v>
      </c>
      <c r="T30" s="74">
        <v>20000</v>
      </c>
      <c r="U30" s="55"/>
      <c r="V30" s="74">
        <v>0</v>
      </c>
      <c r="W30" s="55"/>
      <c r="X30" s="75">
        <v>44679</v>
      </c>
      <c r="Y30" s="55"/>
      <c r="Z30" s="55"/>
      <c r="AA30" s="66">
        <v>19</v>
      </c>
      <c r="AB30" s="62">
        <f t="shared" si="2"/>
        <v>0.2</v>
      </c>
      <c r="AC30" s="55"/>
      <c r="AD30" s="55" t="s">
        <v>50</v>
      </c>
      <c r="AE30" s="55" t="s">
        <v>50</v>
      </c>
      <c r="AF30" s="55" t="s">
        <v>50</v>
      </c>
      <c r="AG30" s="54" t="s">
        <v>32</v>
      </c>
      <c r="AH30" s="54" t="s">
        <v>32</v>
      </c>
      <c r="AI30" s="55" t="s">
        <v>245</v>
      </c>
      <c r="AJ30" s="55"/>
    </row>
    <row r="31" spans="1:38" s="64" customFormat="1" ht="28.5">
      <c r="A31" s="54">
        <v>28</v>
      </c>
      <c r="B31" s="55" t="s">
        <v>210</v>
      </c>
      <c r="C31" s="55" t="s">
        <v>251</v>
      </c>
      <c r="D31" s="55" t="s">
        <v>29</v>
      </c>
      <c r="E31" s="54" t="s">
        <v>24</v>
      </c>
      <c r="F31" s="55" t="s">
        <v>252</v>
      </c>
      <c r="G31" s="55" t="s">
        <v>253</v>
      </c>
      <c r="H31" s="55" t="s">
        <v>254</v>
      </c>
      <c r="I31" s="55">
        <v>14</v>
      </c>
      <c r="J31" s="55"/>
      <c r="K31" s="55"/>
      <c r="L31" s="55"/>
      <c r="M31" s="55" t="s">
        <v>256</v>
      </c>
      <c r="N31" s="55" t="s">
        <v>252</v>
      </c>
      <c r="O31" s="55" t="s">
        <v>253</v>
      </c>
      <c r="P31" s="55" t="s">
        <v>70</v>
      </c>
      <c r="Q31" s="55">
        <v>1</v>
      </c>
      <c r="R31" s="74">
        <v>32740</v>
      </c>
      <c r="S31" s="74">
        <v>25910</v>
      </c>
      <c r="T31" s="74">
        <v>5180</v>
      </c>
      <c r="U31" s="55"/>
      <c r="V31" s="74">
        <v>1650</v>
      </c>
      <c r="W31" s="55"/>
      <c r="X31" s="75">
        <v>44679</v>
      </c>
      <c r="Y31" s="55"/>
      <c r="Z31" s="55"/>
      <c r="AA31" s="66">
        <v>15</v>
      </c>
      <c r="AB31" s="62">
        <f t="shared" si="2"/>
        <v>0.15821624923640806</v>
      </c>
      <c r="AC31" s="55"/>
      <c r="AD31" s="55" t="s">
        <v>52</v>
      </c>
      <c r="AE31" s="55" t="s">
        <v>50</v>
      </c>
      <c r="AF31" s="55" t="s">
        <v>50</v>
      </c>
      <c r="AG31" s="54" t="s">
        <v>32</v>
      </c>
      <c r="AH31" s="54" t="s">
        <v>32</v>
      </c>
      <c r="AI31" s="55" t="s">
        <v>255</v>
      </c>
      <c r="AJ31" s="55"/>
    </row>
    <row r="32" spans="1:38" s="64" customFormat="1" ht="28.5">
      <c r="A32" s="54">
        <v>29</v>
      </c>
      <c r="B32" s="55" t="s">
        <v>211</v>
      </c>
      <c r="C32" s="55" t="s">
        <v>257</v>
      </c>
      <c r="D32" s="55" t="s">
        <v>29</v>
      </c>
      <c r="E32" s="54" t="s">
        <v>24</v>
      </c>
      <c r="F32" s="55" t="s">
        <v>258</v>
      </c>
      <c r="G32" s="55" t="s">
        <v>259</v>
      </c>
      <c r="H32" s="55" t="s">
        <v>263</v>
      </c>
      <c r="I32" s="55">
        <v>66</v>
      </c>
      <c r="J32" s="55"/>
      <c r="K32" s="55"/>
      <c r="L32" s="55"/>
      <c r="M32" s="55" t="s">
        <v>261</v>
      </c>
      <c r="N32" s="55" t="s">
        <v>258</v>
      </c>
      <c r="O32" s="55" t="s">
        <v>262</v>
      </c>
      <c r="P32" s="55" t="s">
        <v>70</v>
      </c>
      <c r="Q32" s="55">
        <v>4</v>
      </c>
      <c r="R32" s="74">
        <v>109500</v>
      </c>
      <c r="S32" s="74">
        <v>79935</v>
      </c>
      <c r="T32" s="74">
        <v>29565</v>
      </c>
      <c r="U32" s="55"/>
      <c r="V32" s="74">
        <v>0</v>
      </c>
      <c r="W32" s="55"/>
      <c r="X32" s="75">
        <v>44679</v>
      </c>
      <c r="Y32" s="55"/>
      <c r="Z32" s="55"/>
      <c r="AA32" s="66">
        <v>15</v>
      </c>
      <c r="AB32" s="62">
        <f t="shared" si="2"/>
        <v>0.27</v>
      </c>
      <c r="AC32" s="55" t="s">
        <v>320</v>
      </c>
      <c r="AD32" s="55" t="s">
        <v>50</v>
      </c>
      <c r="AE32" s="55" t="s">
        <v>50</v>
      </c>
      <c r="AF32" s="55" t="s">
        <v>52</v>
      </c>
      <c r="AG32" s="54" t="s">
        <v>32</v>
      </c>
      <c r="AH32" s="54" t="s">
        <v>32</v>
      </c>
      <c r="AI32" s="55" t="s">
        <v>260</v>
      </c>
      <c r="AJ32" s="55"/>
    </row>
    <row r="33" spans="1:36" s="64" customFormat="1" ht="42.75">
      <c r="A33" s="54">
        <v>30</v>
      </c>
      <c r="B33" s="55" t="s">
        <v>212</v>
      </c>
      <c r="C33" s="55" t="s">
        <v>265</v>
      </c>
      <c r="D33" s="55" t="s">
        <v>29</v>
      </c>
      <c r="E33" s="54" t="s">
        <v>24</v>
      </c>
      <c r="F33" s="55" t="s">
        <v>92</v>
      </c>
      <c r="G33" s="55" t="s">
        <v>93</v>
      </c>
      <c r="H33" s="55" t="s">
        <v>266</v>
      </c>
      <c r="I33" s="78">
        <v>42644</v>
      </c>
      <c r="J33" s="55"/>
      <c r="K33" s="55"/>
      <c r="L33" s="55"/>
      <c r="M33" s="55" t="s">
        <v>268</v>
      </c>
      <c r="N33" s="55" t="s">
        <v>92</v>
      </c>
      <c r="O33" s="55" t="s">
        <v>93</v>
      </c>
      <c r="P33" s="55" t="s">
        <v>269</v>
      </c>
      <c r="Q33" s="55" t="s">
        <v>270</v>
      </c>
      <c r="R33" s="74">
        <v>58772</v>
      </c>
      <c r="S33" s="74">
        <v>47017.599999999999</v>
      </c>
      <c r="T33" s="74">
        <v>11754.4</v>
      </c>
      <c r="U33" s="55"/>
      <c r="V33" s="74">
        <v>0</v>
      </c>
      <c r="W33" s="55"/>
      <c r="X33" s="75">
        <v>44680</v>
      </c>
      <c r="Y33" s="55"/>
      <c r="Z33" s="55"/>
      <c r="AA33" s="66">
        <v>17</v>
      </c>
      <c r="AB33" s="62">
        <f t="shared" si="2"/>
        <v>0.19999999999999998</v>
      </c>
      <c r="AC33" s="55" t="s">
        <v>321</v>
      </c>
      <c r="AD33" s="55" t="s">
        <v>52</v>
      </c>
      <c r="AE33" s="55" t="s">
        <v>50</v>
      </c>
      <c r="AF33" s="55" t="s">
        <v>50</v>
      </c>
      <c r="AG33" s="54" t="s">
        <v>32</v>
      </c>
      <c r="AH33" s="54" t="s">
        <v>32</v>
      </c>
      <c r="AI33" s="55" t="s">
        <v>267</v>
      </c>
      <c r="AJ33" s="55"/>
    </row>
    <row r="34" spans="1:36" s="64" customFormat="1" ht="28.5">
      <c r="A34" s="54">
        <v>31</v>
      </c>
      <c r="B34" s="55" t="s">
        <v>213</v>
      </c>
      <c r="C34" s="55" t="s">
        <v>271</v>
      </c>
      <c r="D34" s="55" t="s">
        <v>29</v>
      </c>
      <c r="E34" s="54" t="s">
        <v>24</v>
      </c>
      <c r="F34" s="55" t="s">
        <v>272</v>
      </c>
      <c r="G34" s="55" t="s">
        <v>273</v>
      </c>
      <c r="H34" s="55" t="s">
        <v>274</v>
      </c>
      <c r="I34" s="55">
        <v>16</v>
      </c>
      <c r="J34" s="55"/>
      <c r="K34" s="55"/>
      <c r="L34" s="55"/>
      <c r="M34" s="55" t="s">
        <v>275</v>
      </c>
      <c r="N34" s="55" t="s">
        <v>272</v>
      </c>
      <c r="O34" s="55" t="s">
        <v>273</v>
      </c>
      <c r="P34" s="55" t="s">
        <v>276</v>
      </c>
      <c r="Q34" s="55">
        <v>6</v>
      </c>
      <c r="R34" s="74">
        <v>72000</v>
      </c>
      <c r="S34" s="74">
        <v>57600</v>
      </c>
      <c r="T34" s="74">
        <v>14400</v>
      </c>
      <c r="U34" s="55"/>
      <c r="V34" s="74">
        <v>0</v>
      </c>
      <c r="W34" s="55"/>
      <c r="X34" s="75">
        <v>44679</v>
      </c>
      <c r="Y34" s="55"/>
      <c r="Z34" s="55"/>
      <c r="AA34" s="66">
        <v>16</v>
      </c>
      <c r="AB34" s="62">
        <f t="shared" si="2"/>
        <v>0.2</v>
      </c>
      <c r="AC34" s="55" t="s">
        <v>322</v>
      </c>
      <c r="AD34" s="55" t="s">
        <v>50</v>
      </c>
      <c r="AE34" s="55" t="s">
        <v>50</v>
      </c>
      <c r="AF34" s="55" t="s">
        <v>50</v>
      </c>
      <c r="AG34" s="54" t="s">
        <v>32</v>
      </c>
      <c r="AH34" s="54" t="s">
        <v>32</v>
      </c>
      <c r="AI34" s="55" t="s">
        <v>277</v>
      </c>
      <c r="AJ34" s="55"/>
    </row>
    <row r="35" spans="1:36" s="64" customFormat="1" ht="28.5">
      <c r="A35" s="54">
        <v>32</v>
      </c>
      <c r="B35" s="55" t="s">
        <v>213</v>
      </c>
      <c r="C35" s="55" t="s">
        <v>271</v>
      </c>
      <c r="D35" s="55" t="s">
        <v>29</v>
      </c>
      <c r="E35" s="54" t="s">
        <v>24</v>
      </c>
      <c r="F35" s="55" t="s">
        <v>272</v>
      </c>
      <c r="G35" s="55" t="s">
        <v>273</v>
      </c>
      <c r="H35" s="55" t="s">
        <v>274</v>
      </c>
      <c r="I35" s="55">
        <v>16</v>
      </c>
      <c r="J35" s="55"/>
      <c r="K35" s="55"/>
      <c r="L35" s="55"/>
      <c r="M35" s="55" t="s">
        <v>278</v>
      </c>
      <c r="N35" s="55" t="s">
        <v>272</v>
      </c>
      <c r="O35" s="55" t="s">
        <v>273</v>
      </c>
      <c r="P35" s="55" t="s">
        <v>264</v>
      </c>
      <c r="Q35" s="55">
        <v>22</v>
      </c>
      <c r="R35" s="74">
        <v>80000</v>
      </c>
      <c r="S35" s="74">
        <v>64000</v>
      </c>
      <c r="T35" s="74">
        <v>16000</v>
      </c>
      <c r="U35" s="55"/>
      <c r="V35" s="74">
        <v>0</v>
      </c>
      <c r="W35" s="55"/>
      <c r="X35" s="75">
        <v>44679</v>
      </c>
      <c r="Y35" s="55"/>
      <c r="Z35" s="55"/>
      <c r="AA35" s="66">
        <v>15</v>
      </c>
      <c r="AB35" s="62">
        <f t="shared" si="2"/>
        <v>0.2</v>
      </c>
      <c r="AC35" s="55" t="s">
        <v>323</v>
      </c>
      <c r="AD35" s="55" t="s">
        <v>50</v>
      </c>
      <c r="AE35" s="55" t="s">
        <v>50</v>
      </c>
      <c r="AF35" s="55" t="s">
        <v>50</v>
      </c>
      <c r="AG35" s="54" t="s">
        <v>32</v>
      </c>
      <c r="AH35" s="54" t="s">
        <v>32</v>
      </c>
      <c r="AI35" s="55" t="s">
        <v>277</v>
      </c>
      <c r="AJ35" s="55"/>
    </row>
    <row r="36" spans="1:36" s="64" customFormat="1" ht="28.5">
      <c r="A36" s="54">
        <v>33</v>
      </c>
      <c r="B36" s="55" t="s">
        <v>214</v>
      </c>
      <c r="C36" s="55" t="s">
        <v>279</v>
      </c>
      <c r="D36" s="55" t="s">
        <v>29</v>
      </c>
      <c r="E36" s="54" t="s">
        <v>24</v>
      </c>
      <c r="F36" s="55" t="s">
        <v>280</v>
      </c>
      <c r="G36" s="55" t="s">
        <v>281</v>
      </c>
      <c r="H36" s="55" t="s">
        <v>170</v>
      </c>
      <c r="I36" s="55">
        <v>8</v>
      </c>
      <c r="J36" s="55"/>
      <c r="K36" s="55"/>
      <c r="L36" s="55"/>
      <c r="M36" s="55" t="s">
        <v>282</v>
      </c>
      <c r="N36" s="55" t="s">
        <v>283</v>
      </c>
      <c r="O36" s="55" t="s">
        <v>281</v>
      </c>
      <c r="P36" s="55" t="s">
        <v>284</v>
      </c>
      <c r="Q36" s="55">
        <v>24</v>
      </c>
      <c r="R36" s="74">
        <v>90006.02</v>
      </c>
      <c r="S36" s="74">
        <v>72004</v>
      </c>
      <c r="T36" s="74">
        <v>18002.02</v>
      </c>
      <c r="U36" s="55"/>
      <c r="V36" s="74">
        <v>0</v>
      </c>
      <c r="W36" s="55"/>
      <c r="X36" s="75">
        <v>44679</v>
      </c>
      <c r="Y36" s="55"/>
      <c r="Z36" s="55"/>
      <c r="AA36" s="66">
        <v>15</v>
      </c>
      <c r="AB36" s="62">
        <f t="shared" si="2"/>
        <v>0.20000906606024796</v>
      </c>
      <c r="AC36" s="55" t="s">
        <v>324</v>
      </c>
      <c r="AD36" s="55" t="s">
        <v>50</v>
      </c>
      <c r="AE36" s="55" t="s">
        <v>50</v>
      </c>
      <c r="AF36" s="55" t="s">
        <v>50</v>
      </c>
      <c r="AG36" s="54" t="s">
        <v>32</v>
      </c>
      <c r="AH36" s="54" t="s">
        <v>32</v>
      </c>
      <c r="AI36" s="55" t="s">
        <v>302</v>
      </c>
      <c r="AJ36" s="55"/>
    </row>
    <row r="37" spans="1:36" s="64" customFormat="1" ht="28.5">
      <c r="A37" s="54">
        <v>34</v>
      </c>
      <c r="B37" s="55" t="s">
        <v>215</v>
      </c>
      <c r="C37" s="55" t="s">
        <v>285</v>
      </c>
      <c r="D37" s="55" t="s">
        <v>29</v>
      </c>
      <c r="E37" s="54" t="s">
        <v>24</v>
      </c>
      <c r="F37" s="55" t="s">
        <v>286</v>
      </c>
      <c r="G37" s="55" t="s">
        <v>287</v>
      </c>
      <c r="H37" s="55" t="s">
        <v>288</v>
      </c>
      <c r="I37" s="55">
        <v>26</v>
      </c>
      <c r="J37" s="55"/>
      <c r="K37" s="55"/>
      <c r="L37" s="55"/>
      <c r="M37" s="55" t="s">
        <v>306</v>
      </c>
      <c r="N37" s="55" t="s">
        <v>286</v>
      </c>
      <c r="O37" s="55" t="s">
        <v>287</v>
      </c>
      <c r="P37" s="55" t="s">
        <v>289</v>
      </c>
      <c r="Q37" s="55">
        <v>24</v>
      </c>
      <c r="R37" s="74">
        <v>100000</v>
      </c>
      <c r="S37" s="74">
        <v>80000</v>
      </c>
      <c r="T37" s="74">
        <v>20000</v>
      </c>
      <c r="U37" s="55"/>
      <c r="V37" s="74">
        <v>0</v>
      </c>
      <c r="W37" s="55"/>
      <c r="X37" s="75">
        <v>44679</v>
      </c>
      <c r="Y37" s="55"/>
      <c r="Z37" s="55"/>
      <c r="AA37" s="66">
        <v>17</v>
      </c>
      <c r="AB37" s="62">
        <f t="shared" si="2"/>
        <v>0.2</v>
      </c>
      <c r="AC37" s="55" t="s">
        <v>325</v>
      </c>
      <c r="AD37" s="55" t="s">
        <v>50</v>
      </c>
      <c r="AE37" s="55" t="s">
        <v>50</v>
      </c>
      <c r="AF37" s="55" t="s">
        <v>50</v>
      </c>
      <c r="AG37" s="54" t="s">
        <v>32</v>
      </c>
      <c r="AH37" s="54" t="s">
        <v>32</v>
      </c>
      <c r="AI37" s="55" t="s">
        <v>301</v>
      </c>
      <c r="AJ37" s="55"/>
    </row>
    <row r="38" spans="1:36" s="64" customFormat="1" ht="28.5">
      <c r="A38" s="54">
        <v>35</v>
      </c>
      <c r="B38" s="55" t="s">
        <v>216</v>
      </c>
      <c r="C38" s="55" t="s">
        <v>290</v>
      </c>
      <c r="D38" s="55" t="s">
        <v>29</v>
      </c>
      <c r="E38" s="54" t="s">
        <v>24</v>
      </c>
      <c r="F38" s="55" t="s">
        <v>291</v>
      </c>
      <c r="G38" s="55" t="s">
        <v>292</v>
      </c>
      <c r="H38" s="55" t="s">
        <v>293</v>
      </c>
      <c r="I38" s="55">
        <v>65</v>
      </c>
      <c r="J38" s="55"/>
      <c r="K38" s="55"/>
      <c r="L38" s="55"/>
      <c r="M38" s="55" t="s">
        <v>296</v>
      </c>
      <c r="N38" s="55" t="s">
        <v>291</v>
      </c>
      <c r="O38" s="55" t="s">
        <v>295</v>
      </c>
      <c r="P38" s="55" t="s">
        <v>297</v>
      </c>
      <c r="Q38" s="55">
        <v>16</v>
      </c>
      <c r="R38" s="74">
        <v>28664</v>
      </c>
      <c r="S38" s="74">
        <v>22931.200000000001</v>
      </c>
      <c r="T38" s="74">
        <v>5732.8</v>
      </c>
      <c r="U38" s="55"/>
      <c r="V38" s="74">
        <v>0</v>
      </c>
      <c r="W38" s="55"/>
      <c r="X38" s="75">
        <v>44679</v>
      </c>
      <c r="Y38" s="55"/>
      <c r="Z38" s="55"/>
      <c r="AA38" s="66">
        <v>16</v>
      </c>
      <c r="AB38" s="62">
        <f t="shared" si="2"/>
        <v>0.2</v>
      </c>
      <c r="AC38" s="55"/>
      <c r="AD38" s="55" t="s">
        <v>52</v>
      </c>
      <c r="AE38" s="55" t="s">
        <v>50</v>
      </c>
      <c r="AF38" s="55" t="s">
        <v>50</v>
      </c>
      <c r="AG38" s="54" t="s">
        <v>32</v>
      </c>
      <c r="AH38" s="54" t="s">
        <v>32</v>
      </c>
      <c r="AI38" s="55" t="s">
        <v>294</v>
      </c>
      <c r="AJ38" s="55"/>
    </row>
    <row r="39" spans="1:36" s="64" customFormat="1" ht="24.75" customHeight="1">
      <c r="A39" s="54">
        <v>36</v>
      </c>
      <c r="B39" s="55" t="s">
        <v>216</v>
      </c>
      <c r="C39" s="55" t="s">
        <v>290</v>
      </c>
      <c r="D39" s="55" t="s">
        <v>29</v>
      </c>
      <c r="E39" s="54" t="s">
        <v>24</v>
      </c>
      <c r="F39" s="55" t="s">
        <v>291</v>
      </c>
      <c r="G39" s="55" t="s">
        <v>292</v>
      </c>
      <c r="H39" s="55" t="s">
        <v>293</v>
      </c>
      <c r="I39" s="55">
        <v>65</v>
      </c>
      <c r="J39" s="55"/>
      <c r="K39" s="55"/>
      <c r="L39" s="55"/>
      <c r="M39" s="55" t="s">
        <v>298</v>
      </c>
      <c r="N39" s="55" t="s">
        <v>299</v>
      </c>
      <c r="O39" s="55" t="s">
        <v>300</v>
      </c>
      <c r="P39" s="55" t="s">
        <v>226</v>
      </c>
      <c r="Q39" s="55">
        <v>11</v>
      </c>
      <c r="R39" s="74">
        <v>100000</v>
      </c>
      <c r="S39" s="74">
        <v>80000</v>
      </c>
      <c r="T39" s="74">
        <v>20000</v>
      </c>
      <c r="U39" s="55"/>
      <c r="V39" s="74">
        <v>0</v>
      </c>
      <c r="W39" s="55"/>
      <c r="X39" s="75">
        <v>44679</v>
      </c>
      <c r="Y39" s="55"/>
      <c r="Z39" s="55"/>
      <c r="AA39" s="66">
        <v>17</v>
      </c>
      <c r="AB39" s="62">
        <f t="shared" si="2"/>
        <v>0.2</v>
      </c>
      <c r="AC39" s="55"/>
      <c r="AD39" s="55" t="s">
        <v>52</v>
      </c>
      <c r="AE39" s="55" t="s">
        <v>50</v>
      </c>
      <c r="AF39" s="55" t="s">
        <v>50</v>
      </c>
      <c r="AG39" s="54" t="s">
        <v>32</v>
      </c>
      <c r="AH39" s="54" t="s">
        <v>32</v>
      </c>
      <c r="AI39" s="55" t="s">
        <v>294</v>
      </c>
      <c r="AJ39" s="55"/>
    </row>
    <row r="40" spans="1:36" s="64" customFormat="1">
      <c r="D40" s="79"/>
      <c r="E40" s="79"/>
      <c r="G40" s="79"/>
      <c r="H40" s="80"/>
      <c r="I40" s="79"/>
      <c r="M40" s="81"/>
      <c r="N40" s="71"/>
      <c r="O40" s="71"/>
      <c r="P40" s="71"/>
      <c r="Q40" s="71"/>
      <c r="R40" s="71"/>
      <c r="S40" s="82"/>
      <c r="T40" s="82"/>
      <c r="U40" s="71"/>
      <c r="V40" s="82"/>
      <c r="W40" s="71"/>
      <c r="X40" s="71"/>
      <c r="Y40" s="71"/>
      <c r="Z40" s="71"/>
      <c r="AA40" s="83"/>
      <c r="AB40" s="84"/>
    </row>
  </sheetData>
  <autoFilter ref="A1:AG39"/>
  <mergeCells count="1">
    <mergeCell ref="AL10:AL19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 wiosków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Agnieszka Rosiak</cp:lastModifiedBy>
  <cp:lastPrinted>2022-05-24T06:40:23Z</cp:lastPrinted>
  <dcterms:created xsi:type="dcterms:W3CDTF">2009-07-03T09:35:07Z</dcterms:created>
  <dcterms:modified xsi:type="dcterms:W3CDTF">2022-06-10T07:47:20Z</dcterms:modified>
</cp:coreProperties>
</file>