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marzec 2022\"/>
    </mc:Choice>
  </mc:AlternateContent>
  <bookViews>
    <workbookView xWindow="0" yWindow="0" windowWidth="20490" windowHeight="7455"/>
  </bookViews>
  <sheets>
    <sheet name="2018_PGK_01_03_22" sheetId="9" r:id="rId1"/>
  </sheets>
  <externalReferences>
    <externalReference r:id="rId2"/>
  </externalReferences>
  <definedNames>
    <definedName name="_xlnm._FilterDatabase" localSheetId="0" hidden="1">'2018_PGK_01_03_22'!$A$12:$S$76</definedName>
    <definedName name="Recover">[1]Macro1!$A$136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9" l="1"/>
  <c r="L19" i="9"/>
</calcChain>
</file>

<file path=xl/sharedStrings.xml><?xml version="1.0" encoding="utf-8"?>
<sst xmlns="http://schemas.openxmlformats.org/spreadsheetml/2006/main" count="99" uniqueCount="88">
  <si>
    <t xml:space="preserve">Dane z zeznań podatkowych podatników, </t>
  </si>
  <si>
    <t>o których mowa w art. 27b ustawy z dnia 15 lutego 1992 r. o podatku dochodowym od osób prawnych (Dz. U. z 2017 r. poz. 2343, ze zm.) oraz</t>
  </si>
  <si>
    <t>w ustawie z 24 listopada 2017 r. o zmianie ustawy o podatku dochodowym od osób prawnych (Dz. U. poz. 2369)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</si>
  <si>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</si>
  <si>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</si>
  <si>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</si>
  <si>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</si>
  <si>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</si>
  <si>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</si>
  <si>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</si>
  <si>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</si>
  <si>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</si>
  <si>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podatku,  
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</si>
  <si>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</si>
  <si>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</si>
  <si>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</si>
  <si>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</si>
  <si>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</si>
  <si>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>Suma dochodów,</t>
  </si>
  <si>
    <t>Suma strat,</t>
  </si>
  <si>
    <t xml:space="preserve">z zysków kapitałowych </t>
  </si>
  <si>
    <t>z innych źródeł przychodu</t>
  </si>
  <si>
    <t>[w zł]</t>
  </si>
  <si>
    <t>PODATKOWA GRUPA KAPITAŁOWA PGK PGE 2015</t>
  </si>
  <si>
    <t>PODATKOWA GRUPA KAPITAŁOWA PGNIG</t>
  </si>
  <si>
    <t>PODATKOWA GRUPA KAPITAŁOWA</t>
  </si>
  <si>
    <t>PODATKOWA GRUPA KAPITAŁOWA ENEA</t>
  </si>
  <si>
    <t>PODATKOWA GRUPA KAPITAŁOWA PZU</t>
  </si>
  <si>
    <t>PODATKOWA GRUPA KAPITAŁOWA KGHM</t>
  </si>
  <si>
    <t>PGK ENERGA 2018</t>
  </si>
  <si>
    <t>PODATKOWA GRUPA KAPITAŁOWA BANK MILLENNIUM SPÓŁKA AKCYJNA</t>
  </si>
  <si>
    <t>PODATKOWA GRUPA KAPITAŁOWA LEROY MERLIN POLSKA</t>
  </si>
  <si>
    <t>PKP CARGO PODATKOWA GRUPA KAPITAŁOWA</t>
  </si>
  <si>
    <t>PODATKOWA GRUPA KAPITAŁOWA IKEA</t>
  </si>
  <si>
    <t>PGK PKP ENERGETYKA</t>
  </si>
  <si>
    <t>ZAKŁADY FARMACEUTYCZNE POLPHARMA SPÓŁKA AKCYJNA PODATKOWA GRUPA KAPITAŁOWA</t>
  </si>
  <si>
    <t>PODATKOWA GRUPA KAPITAŁOWA VEOLIA</t>
  </si>
  <si>
    <t>PODATKOWA GRUPA KAPITAŁOWA INTERNATIONAL PAPER-KWIDZYN SP. Z O.O. INTERNATIONAL PAPER (POLAND) HOLDING SP. Z O.O.</t>
  </si>
  <si>
    <t>PODATKOWA GRUPA KAPITAŁOWA-PŁATNIK KRAKOWSKI HOLDING KOMUNALNY SPÓŁKA AKCYJNA</t>
  </si>
  <si>
    <t>PGK GÓRAŻDŻE</t>
  </si>
  <si>
    <t>PODATKOWA GRUPA KAPITAŁOWA GIEŁDY PAPIERÓW WARTOŚCIOWYCH W WARSZAWIE</t>
  </si>
  <si>
    <t>PODATKOWA GRUPA KAPITAŁOWA INNOGY</t>
  </si>
  <si>
    <t>PODATKOWA GRUPA KAPITAŁOWA PRIME CAR MANAGEMENT</t>
  </si>
  <si>
    <t>PODATKOWA GRUPA KAPITAŁOWA FORTUM</t>
  </si>
  <si>
    <t>PODATKOWA GRUPA KAPITAŁOWA AGORA</t>
  </si>
  <si>
    <t>PODATKOWA GRUPA KAPITAŁOWA MATERIAŁY BUDOWLANE</t>
  </si>
  <si>
    <t>PODATKOWA GRUPA KAPITAŁOWA CEZ POLSKA</t>
  </si>
  <si>
    <t>PODATKOWA GRUPA KAPITAŁOWA, PŁATNIK GRUPY PFLEIDERER POLSKA SP. Z O.O.</t>
  </si>
  <si>
    <t>PODATKOWA GRUPA KAPITAŁOWA GDAŃSKIE PRZEDSIĘBIORSTWO ENERGETYKI CIEPLNEJ</t>
  </si>
  <si>
    <t>PODATKOWA GRUPA KAPITAŁOWA FRESENIUS</t>
  </si>
  <si>
    <t>PODATKOWA GRUPA KAPITAŁOWA OLX</t>
  </si>
  <si>
    <t>PODATKOWA GRUPA KAPITAŁOWA CONSTANTIA</t>
  </si>
  <si>
    <t>PODATKOWA GRUPA KAPITAŁOWA LUBELSKI WĘGIEL BOGDANKA</t>
  </si>
  <si>
    <t>PODATKOWA GRUPA KAPITAŁOWA OPEN FINANCE S. A.</t>
  </si>
  <si>
    <t>PODATKOWA GRUPA KAPITAŁOWA KURKUS HOLDING SPÓŁKA Z OGRANICZONĄ ODPOWIEDZIALNOŚCIĄ</t>
  </si>
  <si>
    <t>PODATKOWA GRUPA KAPITAŁOWA URW</t>
  </si>
  <si>
    <t>PODATKOWA GRUPA KAPITAŁOWA VEOLIA TERM</t>
  </si>
  <si>
    <t>"PGK GPW"</t>
  </si>
  <si>
    <t>PODATKOWA GRUPA KAPITAŁOWA MULTI - FORM II</t>
  </si>
  <si>
    <t>PODATKOWA GRUPA KAPITAŁOWA GRUPA STALMOT</t>
  </si>
  <si>
    <t>PODATKOWA GRUPA KAPITAŁOWA EUROZET</t>
  </si>
  <si>
    <t>PODATKOWA GRUPA KAPITAŁOWA EWE</t>
  </si>
  <si>
    <t>MCI PODATKOWA GRUPA KAPITAŁOWA</t>
  </si>
  <si>
    <t>PGK DK ENERGY</t>
  </si>
  <si>
    <t>PODATKOWA GRUPA KAPITAŁOWA ESV</t>
  </si>
  <si>
    <t>PODATKOWA GRUPA KAPITAŁOWA "JANTAR" SPÓŁKA Z OGRANICZONĄ ODPOWIEDZIALNOŚCIĄ</t>
  </si>
  <si>
    <t>PGK TRANS POLONIA</t>
  </si>
  <si>
    <t>PODATKOWA GRUPA KAPITAŁOWA DUHABEX</t>
  </si>
  <si>
    <t>PODATKOWA GRUPA KAPITAŁOWA QUBUS HOTEL POLSKA</t>
  </si>
  <si>
    <t>PODATKOWA GRUPA KAPITAŁOWA LOUVRE HOTELS GROUP</t>
  </si>
  <si>
    <t>HARTBEX PODATKOWA GRUPA KAPITAŁOWA</t>
  </si>
  <si>
    <t>PODATKOWA GRUPA KAPITAŁOWA - PŁATNIK - VOXEL SPÓŁKA AKCYJNA</t>
  </si>
  <si>
    <t>PODATKOWA GRUPA KAPITAŁOWA DESIGN</t>
  </si>
  <si>
    <t>"PGK NEOMEDIC"</t>
  </si>
  <si>
    <t>PEM PODATKOWA GRUPA KAPITAŁOWA</t>
  </si>
  <si>
    <t>PODATKOWA GRUPA KAPITAŁOWA DOTCARD</t>
  </si>
  <si>
    <t>PGK CELSIUM PODATKOWA GRUPA KAPITAŁOWA</t>
  </si>
  <si>
    <t>REGIONALNE CENTRUM GOSPODARKI WODNO-ŚCIEKOWEJ SPÓŁKA AKCYJNA</t>
  </si>
  <si>
    <t>PGK BURIETTA</t>
  </si>
  <si>
    <t>PODATKOWA GRUPA KAPITAŁOWA CGFP 2018</t>
  </si>
  <si>
    <t>PODATKOWA GRUPA KAPITAŁOWA BISNODE</t>
  </si>
  <si>
    <t>PODATKOWA GRUPA KAPITAŁOWA BIOSYSTEM</t>
  </si>
  <si>
    <t>PODATKOWA GRUPA KAPITAŁOWA WOMAK</t>
  </si>
  <si>
    <t>PODATKOWA GRUPA KAPITAŁOWA DESA UNICUM</t>
  </si>
  <si>
    <t>PODATKOWA GRUPA KAPITAŁOWA GEST-POL SPÓŁKA Z OGRANICZONĄ ODPOWIEDZIALNOŚCIĄ</t>
  </si>
  <si>
    <t>OPERA GRUPA KAPITAŁOWA</t>
  </si>
  <si>
    <t>Podatkowe Grupy Kapitałowe (w przypadku PGK przychód/koszty uzyskania przychodu oznaczają sumę przychodów/kosztów uzyskania przychodów wszystkich spółek tworzących PGK wskazanych w złożonych załącznikach CIT/PGK, w przypadku braku załączników lub nieścisłości z zeznaniem dane z zeznań podatkowych)</t>
  </si>
  <si>
    <t>wg stanu na dzień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</si>
</sst>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,###,###,###,###,###,###,###,###,##0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/>
    <xf numFmtId="3" fontId="2" fillId="0" borderId="0" xfId="1" applyNumberFormat="1" applyFont="1" applyAlignment="1"/>
    <xf numFmtId="0" fontId="4" fillId="0" borderId="0" xfId="1" applyFont="1"/>
    <xf numFmtId="14" fontId="4" fillId="0" borderId="0" xfId="1" applyNumberFormat="1" applyFont="1"/>
    <xf numFmtId="3" fontId="4" fillId="0" borderId="0" xfId="1" applyNumberFormat="1" applyFont="1"/>
    <xf numFmtId="0" fontId="2" fillId="0" borderId="1" xfId="1" applyFont="1" applyBorder="1" applyAlignment="1"/>
    <xf numFmtId="3" fontId="4" fillId="0" borderId="5" xfId="1" applyNumberFormat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3" fillId="0" borderId="0" xfId="1" applyFont="1" applyFill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3" xfId="1" applyFont="1" applyFill="1" applyBorder="1" applyAlignment="1">
      <alignment wrapText="1"/>
    </xf>
    <xf numFmtId="0" fontId="3" fillId="0" borderId="3" xfId="1" applyFont="1" applyFill="1" applyBorder="1"/>
    <xf numFmtId="0" fontId="3" fillId="0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164" fontId="7" fillId="0" borderId="3" xfId="2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/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wrapText="1"/>
    </xf>
    <xf numFmtId="0" fontId="4" fillId="0" borderId="7" xfId="1" applyFont="1" applyBorder="1" applyAlignment="1"/>
    <xf numFmtId="0" fontId="4" fillId="0" borderId="3" xfId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/>
    <xf numFmtId="14" fontId="4" fillId="0" borderId="2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wrapText="1"/>
    </xf>
    <xf numFmtId="0" fontId="4" fillId="0" borderId="7" xfId="1" applyFont="1" applyBorder="1" applyAlignment="1"/>
    <xf numFmtId="14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e%201%20marca%202021\CIT%202018%208AB%20PGK%20%20%20stan%20na%201%20marca%202021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8AB"/>
      <sheetName val="Macro1"/>
    </sheetNames>
    <sheetDataSet>
      <sheetData sheetId="0"/>
      <sheetData sheetId="1">
        <row r="136">
          <cell r="A13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Zeros="0" tabSelected="1" zoomScaleNormal="100" zoomScaleSheetLayoutView="100" workbookViewId="0">
      <pane ySplit="10" topLeftCell="A11" activePane="bottomLeft" state="frozen"/>
      <selection pane="bottomLeft" activeCell="A5" sqref="A5:B5"/>
    </sheetView>
  </sheetViews>
  <sheetFormatPr defaultColWidth="9.140625" defaultRowHeight="15" x14ac:dyDescent="0.25"/>
  <cols>
    <col min="1" max="1" width="3.42578125" style="1" customWidth="1"/>
    <col min="2" max="2" width="43.5703125" style="28" customWidth="1"/>
    <col min="3" max="4" width="11" style="1" customWidth="1"/>
    <col min="5" max="5" width="11.140625" style="1" customWidth="1"/>
    <col min="6" max="6" width="14.42578125" style="1" customWidth="1"/>
    <col min="7" max="7" width="12.42578125" style="1" customWidth="1"/>
    <col min="8" max="8" width="14.42578125" style="1" customWidth="1"/>
    <col min="9" max="9" width="14" style="1" customWidth="1"/>
    <col min="10" max="10" width="14.42578125" style="1" customWidth="1"/>
    <col min="11" max="11" width="14.140625" style="1" customWidth="1"/>
    <col min="12" max="12" width="15.28515625" style="1" customWidth="1"/>
    <col min="13" max="13" width="12.7109375" style="1" customWidth="1"/>
    <col min="14" max="14" width="13.85546875" style="1" customWidth="1"/>
    <col min="15" max="15" width="11.7109375" style="1" customWidth="1"/>
    <col min="16" max="16" width="12.85546875" style="1" customWidth="1"/>
    <col min="17" max="17" width="11.28515625" style="1" customWidth="1"/>
    <col min="18" max="18" width="14.5703125" style="1" customWidth="1"/>
    <col min="19" max="19" width="17.28515625" style="1" customWidth="1"/>
    <col min="20" max="16384" width="9.140625" style="1"/>
  </cols>
  <sheetData>
    <row r="1" spans="1:19" ht="1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9" ht="15" customHeight="1" x14ac:dyDescent="0.2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9" ht="15" customHeight="1" x14ac:dyDescent="0.25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9" ht="15" customHeight="1" x14ac:dyDescent="0.25">
      <c r="A4" s="43"/>
      <c r="B4" s="44"/>
      <c r="C4" s="44"/>
      <c r="D4" s="44"/>
      <c r="E4" s="4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64" t="s">
        <v>87</v>
      </c>
      <c r="B5" s="64"/>
      <c r="C5" s="3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6" t="s">
        <v>86</v>
      </c>
      <c r="B6" s="6"/>
    </row>
    <row r="7" spans="1:19" ht="15" customHeight="1" x14ac:dyDescent="0.25">
      <c r="A7" s="65" t="s">
        <v>3</v>
      </c>
      <c r="B7" s="67" t="s">
        <v>4</v>
      </c>
      <c r="C7" s="67" t="s">
        <v>5</v>
      </c>
      <c r="D7" s="71" t="s">
        <v>6</v>
      </c>
      <c r="E7" s="72"/>
      <c r="F7" s="53" t="s">
        <v>7</v>
      </c>
      <c r="G7" s="54"/>
      <c r="H7" s="55"/>
      <c r="I7" s="53" t="s">
        <v>8</v>
      </c>
      <c r="J7" s="54"/>
      <c r="K7" s="55"/>
      <c r="L7" s="53" t="s">
        <v>9</v>
      </c>
      <c r="M7" s="54"/>
      <c r="N7" s="55"/>
      <c r="O7" s="53" t="s">
        <v>10</v>
      </c>
      <c r="P7" s="54"/>
      <c r="Q7" s="55"/>
      <c r="R7" s="56" t="s">
        <v>11</v>
      </c>
      <c r="S7" s="56" t="s">
        <v>12</v>
      </c>
    </row>
    <row r="8" spans="1:19" ht="15" customHeight="1" x14ac:dyDescent="0.25">
      <c r="A8" s="66"/>
      <c r="B8" s="68"/>
      <c r="C8" s="68"/>
      <c r="D8" s="58" t="s">
        <v>13</v>
      </c>
      <c r="E8" s="58" t="s">
        <v>14</v>
      </c>
      <c r="F8" s="60" t="s">
        <v>15</v>
      </c>
      <c r="G8" s="7" t="s">
        <v>16</v>
      </c>
      <c r="H8" s="42"/>
      <c r="I8" s="60" t="s">
        <v>17</v>
      </c>
      <c r="J8" s="7" t="s">
        <v>16</v>
      </c>
      <c r="K8" s="42"/>
      <c r="L8" s="60" t="s">
        <v>18</v>
      </c>
      <c r="M8" s="7" t="s">
        <v>16</v>
      </c>
      <c r="N8" s="42"/>
      <c r="O8" s="60" t="s">
        <v>19</v>
      </c>
      <c r="P8" s="7" t="s">
        <v>16</v>
      </c>
      <c r="Q8" s="42"/>
      <c r="R8" s="56"/>
      <c r="S8" s="56"/>
    </row>
    <row r="9" spans="1:19" ht="49.5" customHeight="1" x14ac:dyDescent="0.25">
      <c r="A9" s="66"/>
      <c r="B9" s="69"/>
      <c r="C9" s="70"/>
      <c r="D9" s="59"/>
      <c r="E9" s="59"/>
      <c r="F9" s="61"/>
      <c r="G9" s="48" t="s">
        <v>20</v>
      </c>
      <c r="H9" s="48" t="s">
        <v>21</v>
      </c>
      <c r="I9" s="61"/>
      <c r="J9" s="48" t="s">
        <v>20</v>
      </c>
      <c r="K9" s="48" t="s">
        <v>21</v>
      </c>
      <c r="L9" s="61"/>
      <c r="M9" s="48" t="s">
        <v>20</v>
      </c>
      <c r="N9" s="48" t="s">
        <v>21</v>
      </c>
      <c r="O9" s="61"/>
      <c r="P9" s="48" t="s">
        <v>20</v>
      </c>
      <c r="Q9" s="48" t="s">
        <v>21</v>
      </c>
      <c r="R9" s="57"/>
      <c r="S9" s="57"/>
    </row>
    <row r="10" spans="1:19" x14ac:dyDescent="0.25">
      <c r="A10" s="66"/>
      <c r="B10" s="69"/>
      <c r="C10" s="70"/>
      <c r="D10" s="59"/>
      <c r="E10" s="59"/>
      <c r="F10" s="50" t="s">
        <v>22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</row>
    <row r="11" spans="1:19" x14ac:dyDescent="0.25">
      <c r="A11" s="45"/>
      <c r="B11" s="46"/>
      <c r="C11" s="47"/>
      <c r="D11" s="49"/>
      <c r="E11" s="4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</row>
    <row r="12" spans="1:19" s="11" customFormat="1" x14ac:dyDescent="0.25">
      <c r="A12" s="45">
        <v>1</v>
      </c>
      <c r="B12" s="8">
        <v>2</v>
      </c>
      <c r="C12" s="9">
        <v>3</v>
      </c>
      <c r="D12" s="10">
        <v>4</v>
      </c>
      <c r="E12" s="8">
        <v>5</v>
      </c>
      <c r="F12" s="9">
        <v>6</v>
      </c>
      <c r="G12" s="10">
        <v>7</v>
      </c>
      <c r="H12" s="8">
        <v>8</v>
      </c>
      <c r="I12" s="9">
        <v>9</v>
      </c>
      <c r="J12" s="10">
        <v>10</v>
      </c>
      <c r="K12" s="8">
        <v>11</v>
      </c>
      <c r="L12" s="9">
        <v>12</v>
      </c>
      <c r="M12" s="10">
        <v>13</v>
      </c>
      <c r="N12" s="8">
        <v>14</v>
      </c>
      <c r="O12" s="9">
        <v>15</v>
      </c>
      <c r="P12" s="10">
        <v>16</v>
      </c>
      <c r="Q12" s="8">
        <v>17</v>
      </c>
      <c r="R12" s="9">
        <v>18</v>
      </c>
      <c r="S12" s="10">
        <v>19</v>
      </c>
    </row>
    <row r="13" spans="1:19" x14ac:dyDescent="0.25">
      <c r="A13" s="17">
        <v>1</v>
      </c>
      <c r="B13" s="18" t="s">
        <v>24</v>
      </c>
      <c r="C13" s="19">
        <v>1080021073</v>
      </c>
      <c r="D13" s="20">
        <v>43101</v>
      </c>
      <c r="E13" s="20">
        <v>43465</v>
      </c>
      <c r="F13" s="21">
        <v>91900956724.789993</v>
      </c>
      <c r="G13" s="21">
        <v>1839852969.95</v>
      </c>
      <c r="H13" s="21">
        <v>90061103754.839996</v>
      </c>
      <c r="I13" s="21">
        <v>84196020360.610001</v>
      </c>
      <c r="J13" s="21">
        <v>1789823769.23</v>
      </c>
      <c r="K13" s="21">
        <v>82406196591.380005</v>
      </c>
      <c r="L13" s="21">
        <v>11607325598.33</v>
      </c>
      <c r="M13" s="21">
        <v>74952279.079999998</v>
      </c>
      <c r="N13" s="21">
        <v>11532373319.25</v>
      </c>
      <c r="O13" s="21">
        <v>0</v>
      </c>
      <c r="P13" s="21">
        <v>0</v>
      </c>
      <c r="Q13" s="21">
        <v>0</v>
      </c>
      <c r="R13" s="21">
        <v>11493575707</v>
      </c>
      <c r="S13" s="21">
        <v>2183779384</v>
      </c>
    </row>
    <row r="14" spans="1:19" s="22" customFormat="1" ht="30" x14ac:dyDescent="0.25">
      <c r="A14" s="12">
        <v>2</v>
      </c>
      <c r="B14" s="13" t="s">
        <v>23</v>
      </c>
      <c r="C14" s="14">
        <v>1070031259</v>
      </c>
      <c r="D14" s="15">
        <v>43101</v>
      </c>
      <c r="E14" s="15">
        <v>43465</v>
      </c>
      <c r="F14" s="16">
        <v>46378364162</v>
      </c>
      <c r="G14" s="16">
        <v>434027432.39999998</v>
      </c>
      <c r="H14" s="16">
        <v>45944336729.239998</v>
      </c>
      <c r="I14" s="16">
        <v>44692282243.000008</v>
      </c>
      <c r="J14" s="16">
        <v>116137990.61</v>
      </c>
      <c r="K14" s="16">
        <v>44576144252.390007</v>
      </c>
      <c r="L14" s="16">
        <v>1958991136.71</v>
      </c>
      <c r="M14" s="16">
        <v>318207335.89999998</v>
      </c>
      <c r="N14" s="16">
        <v>1640783800.8100002</v>
      </c>
      <c r="O14" s="16">
        <v>272909218.07000005</v>
      </c>
      <c r="P14" s="16">
        <v>317894.11</v>
      </c>
      <c r="Q14" s="16">
        <v>272591323.96000004</v>
      </c>
      <c r="R14" s="16">
        <v>1651859266</v>
      </c>
      <c r="S14" s="16">
        <v>313853261</v>
      </c>
    </row>
    <row r="15" spans="1:19" s="22" customFormat="1" x14ac:dyDescent="0.25">
      <c r="A15" s="17">
        <v>3</v>
      </c>
      <c r="B15" s="23" t="s">
        <v>25</v>
      </c>
      <c r="C15" s="24">
        <v>2050005147</v>
      </c>
      <c r="D15" s="20">
        <v>43101</v>
      </c>
      <c r="E15" s="20">
        <v>43465</v>
      </c>
      <c r="F15" s="21">
        <v>37811056211.510002</v>
      </c>
      <c r="G15" s="21">
        <v>1325969610.05</v>
      </c>
      <c r="H15" s="21">
        <v>36485086601.459999</v>
      </c>
      <c r="I15" s="21">
        <v>36047523085.68</v>
      </c>
      <c r="J15" s="21">
        <v>1099351470.23</v>
      </c>
      <c r="K15" s="21">
        <v>34948171615.449997</v>
      </c>
      <c r="L15" s="21">
        <v>1666987050.8599999</v>
      </c>
      <c r="M15" s="21">
        <v>226618139.81999999</v>
      </c>
      <c r="N15" s="21">
        <v>1440368911.04</v>
      </c>
      <c r="O15" s="21">
        <v>0</v>
      </c>
      <c r="P15" s="21">
        <v>0</v>
      </c>
      <c r="Q15" s="21">
        <v>0</v>
      </c>
      <c r="R15" s="21">
        <v>1659240420</v>
      </c>
      <c r="S15" s="21">
        <v>315255680</v>
      </c>
    </row>
    <row r="16" spans="1:19" s="22" customFormat="1" x14ac:dyDescent="0.25">
      <c r="A16" s="12">
        <v>4</v>
      </c>
      <c r="B16" s="23" t="s">
        <v>26</v>
      </c>
      <c r="C16" s="24">
        <v>2090002971</v>
      </c>
      <c r="D16" s="20">
        <v>43101</v>
      </c>
      <c r="E16" s="20">
        <v>43465</v>
      </c>
      <c r="F16" s="21">
        <v>26868857965.429996</v>
      </c>
      <c r="G16" s="21">
        <v>977148681.12000012</v>
      </c>
      <c r="H16" s="21">
        <v>25891709284.309998</v>
      </c>
      <c r="I16" s="21">
        <v>26382497670.100002</v>
      </c>
      <c r="J16" s="21">
        <v>927503751.03999996</v>
      </c>
      <c r="K16" s="21">
        <v>25454993919.060001</v>
      </c>
      <c r="L16" s="21">
        <v>486360295.32999998</v>
      </c>
      <c r="M16" s="21">
        <v>49644930.079999998</v>
      </c>
      <c r="N16" s="21">
        <v>436715365.25</v>
      </c>
      <c r="O16" s="21">
        <v>0</v>
      </c>
      <c r="P16" s="21">
        <v>0</v>
      </c>
      <c r="Q16" s="21">
        <v>0</v>
      </c>
      <c r="R16" s="21">
        <v>481177795</v>
      </c>
      <c r="S16" s="21">
        <v>91423781</v>
      </c>
    </row>
    <row r="17" spans="1:19" s="22" customFormat="1" x14ac:dyDescent="0.25">
      <c r="A17" s="17">
        <v>5</v>
      </c>
      <c r="B17" s="23" t="s">
        <v>27</v>
      </c>
      <c r="C17" s="24">
        <v>1070039812</v>
      </c>
      <c r="D17" s="20">
        <v>43101</v>
      </c>
      <c r="E17" s="20">
        <v>43465</v>
      </c>
      <c r="F17" s="21">
        <v>26554689231.530003</v>
      </c>
      <c r="G17" s="21">
        <v>22000000</v>
      </c>
      <c r="H17" s="21">
        <v>26532689231.530003</v>
      </c>
      <c r="I17" s="21">
        <v>22828686371</v>
      </c>
      <c r="J17" s="21">
        <v>21983040.23</v>
      </c>
      <c r="K17" s="21">
        <v>22806703330.77</v>
      </c>
      <c r="L17" s="21">
        <v>3725844588.5500002</v>
      </c>
      <c r="M17" s="21">
        <v>16959.77</v>
      </c>
      <c r="N17" s="21">
        <v>3725827628.7800002</v>
      </c>
      <c r="O17" s="21">
        <v>0</v>
      </c>
      <c r="P17" s="21">
        <v>0</v>
      </c>
      <c r="Q17" s="21">
        <v>0</v>
      </c>
      <c r="R17" s="21">
        <v>3704756236</v>
      </c>
      <c r="S17" s="21">
        <v>703887650</v>
      </c>
    </row>
    <row r="18" spans="1:19" s="22" customFormat="1" x14ac:dyDescent="0.25">
      <c r="A18" s="12">
        <v>6</v>
      </c>
      <c r="B18" s="18" t="s">
        <v>28</v>
      </c>
      <c r="C18" s="19">
        <v>1010007524</v>
      </c>
      <c r="D18" s="20">
        <v>43101</v>
      </c>
      <c r="E18" s="20">
        <v>43465</v>
      </c>
      <c r="F18" s="21">
        <v>22687823732.920006</v>
      </c>
      <c r="G18" s="21">
        <v>0</v>
      </c>
      <c r="H18" s="21">
        <v>22687823732.920006</v>
      </c>
      <c r="I18" s="21">
        <v>19305793130.619995</v>
      </c>
      <c r="J18" s="21">
        <v>45000</v>
      </c>
      <c r="K18" s="21">
        <v>19305748130.619995</v>
      </c>
      <c r="L18" s="21">
        <v>3323501967.25</v>
      </c>
      <c r="M18" s="21">
        <v>0</v>
      </c>
      <c r="N18" s="21">
        <v>3323501967.25</v>
      </c>
      <c r="O18" s="21">
        <v>45000</v>
      </c>
      <c r="P18" s="21">
        <v>45000</v>
      </c>
      <c r="Q18" s="21">
        <v>0</v>
      </c>
      <c r="R18" s="21">
        <v>3356456033</v>
      </c>
      <c r="S18" s="21">
        <v>636761646</v>
      </c>
    </row>
    <row r="19" spans="1:19" s="22" customFormat="1" x14ac:dyDescent="0.25">
      <c r="A19" s="17">
        <v>7</v>
      </c>
      <c r="B19" s="34" t="s">
        <v>29</v>
      </c>
      <c r="C19" s="35">
        <v>2040005418</v>
      </c>
      <c r="D19" s="36">
        <v>43101</v>
      </c>
      <c r="E19" s="36">
        <v>43465</v>
      </c>
      <c r="F19" s="37">
        <v>14808106831</v>
      </c>
      <c r="G19" s="38"/>
      <c r="H19" s="38"/>
      <c r="I19" s="38"/>
      <c r="J19" s="38"/>
      <c r="K19" s="38"/>
      <c r="L19" s="38">
        <f>N19</f>
        <v>1077774930.0999999</v>
      </c>
      <c r="M19" s="38">
        <v>0</v>
      </c>
      <c r="N19" s="37">
        <v>1077774930.0999999</v>
      </c>
      <c r="O19" s="38">
        <f>P19</f>
        <v>189114907.59999999</v>
      </c>
      <c r="P19" s="37">
        <v>189114907.59999999</v>
      </c>
      <c r="Q19" s="38">
        <v>0</v>
      </c>
      <c r="R19" s="37">
        <v>1039235652</v>
      </c>
      <c r="S19" s="37">
        <v>197454774</v>
      </c>
    </row>
    <row r="20" spans="1:19" s="22" customFormat="1" ht="30" x14ac:dyDescent="0.25">
      <c r="A20" s="12">
        <v>8</v>
      </c>
      <c r="B20" s="23" t="s">
        <v>30</v>
      </c>
      <c r="C20" s="24">
        <v>1080021156</v>
      </c>
      <c r="D20" s="20">
        <v>43101</v>
      </c>
      <c r="E20" s="20">
        <v>43465</v>
      </c>
      <c r="F20" s="21">
        <v>7535765930.25</v>
      </c>
      <c r="G20" s="21">
        <v>2206312.14</v>
      </c>
      <c r="H20" s="21">
        <v>7533559618.1099997</v>
      </c>
      <c r="I20" s="21">
        <v>6131903593.0799999</v>
      </c>
      <c r="J20" s="21">
        <v>0</v>
      </c>
      <c r="K20" s="21">
        <v>6131903593.0799999</v>
      </c>
      <c r="L20" s="21">
        <v>1349048467.6000001</v>
      </c>
      <c r="M20" s="21">
        <v>1925542.14</v>
      </c>
      <c r="N20" s="21">
        <v>1347122925.46</v>
      </c>
      <c r="O20" s="21">
        <v>0</v>
      </c>
      <c r="P20" s="21">
        <v>0</v>
      </c>
      <c r="Q20" s="21">
        <v>0</v>
      </c>
      <c r="R20" s="21">
        <v>1344511514</v>
      </c>
      <c r="S20" s="21">
        <v>255275533</v>
      </c>
    </row>
    <row r="21" spans="1:19" s="22" customFormat="1" ht="30" x14ac:dyDescent="0.25">
      <c r="A21" s="17">
        <v>9</v>
      </c>
      <c r="B21" s="23" t="s">
        <v>31</v>
      </c>
      <c r="C21" s="24">
        <v>1080009741</v>
      </c>
      <c r="D21" s="20">
        <v>43101</v>
      </c>
      <c r="E21" s="20">
        <v>43465</v>
      </c>
      <c r="F21" s="21">
        <v>6539443239.8299999</v>
      </c>
      <c r="G21" s="21">
        <v>0</v>
      </c>
      <c r="H21" s="21">
        <v>6539443239.8299999</v>
      </c>
      <c r="I21" s="21">
        <v>6251096441.8499994</v>
      </c>
      <c r="J21" s="21">
        <v>0</v>
      </c>
      <c r="K21" s="21">
        <v>6251096441.8499994</v>
      </c>
      <c r="L21" s="21">
        <v>288346797.98000002</v>
      </c>
      <c r="M21" s="21">
        <v>0</v>
      </c>
      <c r="N21" s="21">
        <v>288346797.98000002</v>
      </c>
      <c r="O21" s="21">
        <v>0</v>
      </c>
      <c r="P21" s="21">
        <v>0</v>
      </c>
      <c r="Q21" s="21">
        <v>0</v>
      </c>
      <c r="R21" s="21">
        <v>288343798</v>
      </c>
      <c r="S21" s="21">
        <v>54785322</v>
      </c>
    </row>
    <row r="22" spans="1:19" s="22" customFormat="1" x14ac:dyDescent="0.25">
      <c r="A22" s="12">
        <v>10</v>
      </c>
      <c r="B22" s="23" t="s">
        <v>32</v>
      </c>
      <c r="C22" s="24">
        <v>1070037339</v>
      </c>
      <c r="D22" s="20">
        <v>43101</v>
      </c>
      <c r="E22" s="20">
        <v>43465</v>
      </c>
      <c r="F22" s="21">
        <v>5703684554.7399998</v>
      </c>
      <c r="G22" s="21">
        <v>24430747.899999999</v>
      </c>
      <c r="H22" s="21">
        <v>5679253806.8400002</v>
      </c>
      <c r="I22" s="21">
        <v>5366843129.3900003</v>
      </c>
      <c r="J22" s="21">
        <v>6429736.6699999999</v>
      </c>
      <c r="K22" s="21">
        <v>5360413392.7200003</v>
      </c>
      <c r="L22" s="21">
        <v>336718013.99000001</v>
      </c>
      <c r="M22" s="21">
        <v>18001011.23</v>
      </c>
      <c r="N22" s="21">
        <v>318717002.75999999</v>
      </c>
      <c r="O22" s="21">
        <v>0</v>
      </c>
      <c r="P22" s="21">
        <v>0</v>
      </c>
      <c r="Q22" s="21">
        <v>0</v>
      </c>
      <c r="R22" s="21">
        <v>336341722</v>
      </c>
      <c r="S22" s="21">
        <v>63904927</v>
      </c>
    </row>
    <row r="23" spans="1:19" s="22" customFormat="1" x14ac:dyDescent="0.25">
      <c r="A23" s="17">
        <v>11</v>
      </c>
      <c r="B23" s="18" t="s">
        <v>33</v>
      </c>
      <c r="C23" s="19">
        <v>1090004188</v>
      </c>
      <c r="D23" s="20">
        <v>42979</v>
      </c>
      <c r="E23" s="20">
        <v>43343</v>
      </c>
      <c r="F23" s="21">
        <v>4202178951.1300001</v>
      </c>
      <c r="G23" s="21">
        <v>0</v>
      </c>
      <c r="H23" s="21">
        <v>0</v>
      </c>
      <c r="I23" s="21">
        <v>4047352035.4000001</v>
      </c>
      <c r="J23" s="21">
        <v>0</v>
      </c>
      <c r="K23" s="21">
        <v>0</v>
      </c>
      <c r="L23" s="21">
        <v>154826915.72999999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154744873</v>
      </c>
      <c r="S23" s="21">
        <v>29401526</v>
      </c>
    </row>
    <row r="24" spans="1:19" s="22" customFormat="1" x14ac:dyDescent="0.25">
      <c r="A24" s="12">
        <v>12</v>
      </c>
      <c r="B24" s="23" t="s">
        <v>34</v>
      </c>
      <c r="C24" s="24">
        <v>1070036920</v>
      </c>
      <c r="D24" s="20">
        <v>43070</v>
      </c>
      <c r="E24" s="20">
        <v>43434</v>
      </c>
      <c r="F24" s="21">
        <v>4126949309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250459143.53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250209144</v>
      </c>
      <c r="S24" s="21">
        <v>47539737</v>
      </c>
    </row>
    <row r="25" spans="1:19" s="22" customFormat="1" ht="45" x14ac:dyDescent="0.25">
      <c r="A25" s="17">
        <v>13</v>
      </c>
      <c r="B25" s="23" t="s">
        <v>35</v>
      </c>
      <c r="C25" s="24">
        <v>2040005447</v>
      </c>
      <c r="D25" s="20">
        <v>43132</v>
      </c>
      <c r="E25" s="20">
        <v>43465</v>
      </c>
      <c r="F25" s="21">
        <v>3579378002.5600004</v>
      </c>
      <c r="G25" s="21">
        <v>3854631.34</v>
      </c>
      <c r="H25" s="21">
        <v>3575523371.2200003</v>
      </c>
      <c r="I25" s="21">
        <v>3188425348.2999997</v>
      </c>
      <c r="J25" s="21">
        <v>10773577.66</v>
      </c>
      <c r="K25" s="21">
        <v>3177651770.6399999</v>
      </c>
      <c r="L25" s="21">
        <v>261742907.27000001</v>
      </c>
      <c r="M25" s="21">
        <v>0</v>
      </c>
      <c r="N25" s="21">
        <v>261742907.27000001</v>
      </c>
      <c r="O25" s="21">
        <v>6918946.3200000003</v>
      </c>
      <c r="P25" s="21">
        <v>6918946.3200000003</v>
      </c>
      <c r="Q25" s="21">
        <v>0</v>
      </c>
      <c r="R25" s="21">
        <v>254331062</v>
      </c>
      <c r="S25" s="21">
        <v>48312710</v>
      </c>
    </row>
    <row r="26" spans="1:19" s="22" customFormat="1" x14ac:dyDescent="0.25">
      <c r="A26" s="12">
        <v>14</v>
      </c>
      <c r="B26" s="23" t="s">
        <v>36</v>
      </c>
      <c r="C26" s="24">
        <v>1080021038</v>
      </c>
      <c r="D26" s="20">
        <v>43101</v>
      </c>
      <c r="E26" s="20">
        <v>43465</v>
      </c>
      <c r="F26" s="21">
        <v>3479011094.8200002</v>
      </c>
      <c r="G26" s="21">
        <v>9190252.4000000004</v>
      </c>
      <c r="H26" s="21">
        <v>3469820842.4200001</v>
      </c>
      <c r="I26" s="21">
        <v>3356356879.4400001</v>
      </c>
      <c r="J26" s="21">
        <v>138508629.22</v>
      </c>
      <c r="K26" s="21">
        <v>3217848250.2200003</v>
      </c>
      <c r="L26" s="21">
        <v>251972592.19999999</v>
      </c>
      <c r="M26" s="21">
        <v>0</v>
      </c>
      <c r="N26" s="21">
        <v>251972592.19999999</v>
      </c>
      <c r="O26" s="21">
        <v>129318376.81999999</v>
      </c>
      <c r="P26" s="21">
        <v>129318376.81999999</v>
      </c>
      <c r="Q26" s="21">
        <v>0</v>
      </c>
      <c r="R26" s="21">
        <v>251295865</v>
      </c>
      <c r="S26" s="21">
        <v>47746214</v>
      </c>
    </row>
    <row r="27" spans="1:19" s="22" customFormat="1" ht="60" x14ac:dyDescent="0.25">
      <c r="A27" s="17">
        <v>15</v>
      </c>
      <c r="B27" s="23" t="s">
        <v>37</v>
      </c>
      <c r="C27" s="24">
        <v>2040002934</v>
      </c>
      <c r="D27" s="20">
        <v>43101</v>
      </c>
      <c r="E27" s="20">
        <v>43465</v>
      </c>
      <c r="F27" s="21">
        <v>2707498733.8600001</v>
      </c>
      <c r="G27" s="21">
        <v>0</v>
      </c>
      <c r="H27" s="21">
        <v>2707498733.8600001</v>
      </c>
      <c r="I27" s="21">
        <v>2348101276.9099998</v>
      </c>
      <c r="J27" s="21">
        <v>0</v>
      </c>
      <c r="K27" s="21">
        <v>2348101276.9099998</v>
      </c>
      <c r="L27" s="21">
        <v>250434146.94999999</v>
      </c>
      <c r="M27" s="21">
        <v>0</v>
      </c>
      <c r="N27" s="21">
        <v>250434146.94999999</v>
      </c>
      <c r="O27" s="21">
        <v>0</v>
      </c>
      <c r="P27" s="21">
        <v>0</v>
      </c>
      <c r="Q27" s="21">
        <v>0</v>
      </c>
      <c r="R27" s="21">
        <v>250207797</v>
      </c>
      <c r="S27" s="21">
        <v>47539481</v>
      </c>
    </row>
    <row r="28" spans="1:19" s="22" customFormat="1" ht="45" x14ac:dyDescent="0.25">
      <c r="A28" s="12">
        <v>16</v>
      </c>
      <c r="B28" s="23" t="s">
        <v>38</v>
      </c>
      <c r="C28" s="24">
        <v>1060006604</v>
      </c>
      <c r="D28" s="20">
        <v>43101</v>
      </c>
      <c r="E28" s="20">
        <v>43465</v>
      </c>
      <c r="F28" s="21">
        <v>1805233802.4199998</v>
      </c>
      <c r="G28" s="21">
        <v>1851561.69</v>
      </c>
      <c r="H28" s="21">
        <v>1803382240.7299998</v>
      </c>
      <c r="I28" s="21">
        <v>1588469917.9499998</v>
      </c>
      <c r="J28" s="21">
        <v>335811.68</v>
      </c>
      <c r="K28" s="21">
        <v>1588134106.2699997</v>
      </c>
      <c r="L28" s="21">
        <v>138038883.94</v>
      </c>
      <c r="M28" s="21">
        <v>0</v>
      </c>
      <c r="N28" s="21">
        <v>138038883.94</v>
      </c>
      <c r="O28" s="21">
        <v>0</v>
      </c>
      <c r="P28" s="21">
        <v>0</v>
      </c>
      <c r="Q28" s="21">
        <v>0</v>
      </c>
      <c r="R28" s="21">
        <v>137819084</v>
      </c>
      <c r="S28" s="21">
        <v>26185626</v>
      </c>
    </row>
    <row r="29" spans="1:19" s="22" customFormat="1" x14ac:dyDescent="0.25">
      <c r="A29" s="17">
        <v>17</v>
      </c>
      <c r="B29" s="23" t="s">
        <v>39</v>
      </c>
      <c r="C29" s="24">
        <v>2010001031</v>
      </c>
      <c r="D29" s="20">
        <v>43101</v>
      </c>
      <c r="E29" s="20">
        <v>43465</v>
      </c>
      <c r="F29" s="21">
        <v>1789087307.5599999</v>
      </c>
      <c r="G29" s="21">
        <v>0</v>
      </c>
      <c r="H29" s="21">
        <v>1789087307.5599999</v>
      </c>
      <c r="I29" s="21">
        <v>1443546876.9499996</v>
      </c>
      <c r="J29" s="21">
        <v>0</v>
      </c>
      <c r="K29" s="21">
        <v>1443546876.9499996</v>
      </c>
      <c r="L29" s="21">
        <v>345540430.61000001</v>
      </c>
      <c r="M29" s="21">
        <v>0</v>
      </c>
      <c r="N29" s="21">
        <v>345540430.61000001</v>
      </c>
      <c r="O29" s="21">
        <v>0</v>
      </c>
      <c r="P29" s="21">
        <v>0</v>
      </c>
      <c r="Q29" s="21">
        <v>0</v>
      </c>
      <c r="R29" s="21">
        <v>345040431</v>
      </c>
      <c r="S29" s="21">
        <v>65557682</v>
      </c>
    </row>
    <row r="30" spans="1:19" s="22" customFormat="1" ht="30" x14ac:dyDescent="0.25">
      <c r="A30" s="12">
        <v>18</v>
      </c>
      <c r="B30" s="23" t="s">
        <v>40</v>
      </c>
      <c r="C30" s="24">
        <v>1070037374</v>
      </c>
      <c r="D30" s="20">
        <v>43101</v>
      </c>
      <c r="E30" s="20">
        <v>43465</v>
      </c>
      <c r="F30" s="21">
        <v>1721167676.4299998</v>
      </c>
      <c r="G30" s="21">
        <v>60223835.829999998</v>
      </c>
      <c r="H30" s="21">
        <v>1660943840.5999999</v>
      </c>
      <c r="I30" s="21">
        <v>1556432144.2900002</v>
      </c>
      <c r="J30" s="21">
        <v>56733785.18</v>
      </c>
      <c r="K30" s="21">
        <v>1499698359.1100001</v>
      </c>
      <c r="L30" s="21">
        <v>164735532.14000002</v>
      </c>
      <c r="M30" s="21">
        <v>3490050.65</v>
      </c>
      <c r="N30" s="21">
        <v>161245481.49000001</v>
      </c>
      <c r="O30" s="21">
        <v>0</v>
      </c>
      <c r="P30" s="21">
        <v>0</v>
      </c>
      <c r="Q30" s="21">
        <v>0</v>
      </c>
      <c r="R30" s="21">
        <v>164267512</v>
      </c>
      <c r="S30" s="21">
        <v>31210827</v>
      </c>
    </row>
    <row r="31" spans="1:19" s="22" customFormat="1" x14ac:dyDescent="0.25">
      <c r="A31" s="17">
        <v>19</v>
      </c>
      <c r="B31" s="23" t="s">
        <v>41</v>
      </c>
      <c r="C31" s="24">
        <v>1070040809</v>
      </c>
      <c r="D31" s="20">
        <v>43252</v>
      </c>
      <c r="E31" s="20">
        <v>43465</v>
      </c>
      <c r="F31" s="21">
        <v>1411026865.6400001</v>
      </c>
      <c r="G31" s="21">
        <v>4500000</v>
      </c>
      <c r="H31" s="21">
        <v>1406526865.6400001</v>
      </c>
      <c r="I31" s="21">
        <v>1145289732.96</v>
      </c>
      <c r="J31" s="21">
        <v>0</v>
      </c>
      <c r="K31" s="21">
        <v>1145289732.96</v>
      </c>
      <c r="L31" s="21">
        <v>265737132.68000001</v>
      </c>
      <c r="M31" s="21">
        <v>4500000</v>
      </c>
      <c r="N31" s="21">
        <v>261237132.68000001</v>
      </c>
      <c r="O31" s="21">
        <v>0</v>
      </c>
      <c r="P31" s="21">
        <v>0</v>
      </c>
      <c r="Q31" s="21">
        <v>0</v>
      </c>
      <c r="R31" s="21">
        <v>265737133</v>
      </c>
      <c r="S31" s="21">
        <v>50490055</v>
      </c>
    </row>
    <row r="32" spans="1:19" s="22" customFormat="1" ht="30" x14ac:dyDescent="0.25">
      <c r="A32" s="12">
        <v>20</v>
      </c>
      <c r="B32" s="25" t="s">
        <v>42</v>
      </c>
      <c r="C32" s="26">
        <v>2040004933</v>
      </c>
      <c r="D32" s="20">
        <v>43101</v>
      </c>
      <c r="E32" s="20">
        <v>43465</v>
      </c>
      <c r="F32" s="21">
        <v>1386611645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56917239.799999997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56917240</v>
      </c>
      <c r="S32" s="21">
        <v>10814276</v>
      </c>
    </row>
    <row r="33" spans="1:19" s="22" customFormat="1" x14ac:dyDescent="0.25">
      <c r="A33" s="17">
        <v>21</v>
      </c>
      <c r="B33" s="23" t="s">
        <v>43</v>
      </c>
      <c r="C33" s="24">
        <v>1010008392</v>
      </c>
      <c r="D33" s="20">
        <v>43101</v>
      </c>
      <c r="E33" s="20">
        <v>43465</v>
      </c>
      <c r="F33" s="21">
        <v>1049667688.3300002</v>
      </c>
      <c r="G33" s="21">
        <v>0</v>
      </c>
      <c r="H33" s="21">
        <v>1049667688.3300002</v>
      </c>
      <c r="I33" s="21">
        <v>994723294.40999997</v>
      </c>
      <c r="J33" s="21">
        <v>8297158</v>
      </c>
      <c r="K33" s="21">
        <v>986426136.40999997</v>
      </c>
      <c r="L33" s="21">
        <v>63241552</v>
      </c>
      <c r="M33" s="21">
        <v>0</v>
      </c>
      <c r="N33" s="21">
        <v>63241552</v>
      </c>
      <c r="O33" s="21">
        <v>8297158</v>
      </c>
      <c r="P33" s="21">
        <v>8297158</v>
      </c>
      <c r="Q33" s="21">
        <v>0</v>
      </c>
      <c r="R33" s="21">
        <v>63241552</v>
      </c>
      <c r="S33" s="21">
        <v>12015895</v>
      </c>
    </row>
    <row r="34" spans="1:19" s="22" customFormat="1" x14ac:dyDescent="0.25">
      <c r="A34" s="12">
        <v>22</v>
      </c>
      <c r="B34" s="23" t="s">
        <v>44</v>
      </c>
      <c r="C34" s="24">
        <v>1080022196</v>
      </c>
      <c r="D34" s="20">
        <v>43160</v>
      </c>
      <c r="E34" s="20">
        <v>43465</v>
      </c>
      <c r="F34" s="21">
        <v>1028760978.7099999</v>
      </c>
      <c r="G34" s="21">
        <v>34150341.830000006</v>
      </c>
      <c r="H34" s="21">
        <v>994610636.87999988</v>
      </c>
      <c r="I34" s="21">
        <v>989264615.16000009</v>
      </c>
      <c r="J34" s="21">
        <v>18867340.189999998</v>
      </c>
      <c r="K34" s="21">
        <v>970397274.97000003</v>
      </c>
      <c r="L34" s="21">
        <v>39496363.549999997</v>
      </c>
      <c r="M34" s="21">
        <v>15283001.640000001</v>
      </c>
      <c r="N34" s="21">
        <v>24213361.91</v>
      </c>
      <c r="O34" s="21">
        <v>0</v>
      </c>
      <c r="P34" s="21">
        <v>0</v>
      </c>
      <c r="Q34" s="21">
        <v>0</v>
      </c>
      <c r="R34" s="21">
        <v>36621826</v>
      </c>
      <c r="S34" s="21">
        <v>6958147</v>
      </c>
    </row>
    <row r="35" spans="1:19" s="22" customFormat="1" ht="30" x14ac:dyDescent="0.25">
      <c r="A35" s="17">
        <v>23</v>
      </c>
      <c r="B35" s="23" t="s">
        <v>45</v>
      </c>
      <c r="C35" s="24">
        <v>1070029127</v>
      </c>
      <c r="D35" s="20">
        <v>43101</v>
      </c>
      <c r="E35" s="20">
        <v>43465</v>
      </c>
      <c r="F35" s="21">
        <v>978730913.54999995</v>
      </c>
      <c r="G35" s="21">
        <v>99311504</v>
      </c>
      <c r="H35" s="21">
        <v>879419409.54999995</v>
      </c>
      <c r="I35" s="21">
        <v>773552872.30999994</v>
      </c>
      <c r="J35" s="21">
        <v>126587652.15000001</v>
      </c>
      <c r="K35" s="21">
        <v>646965220.15999997</v>
      </c>
      <c r="L35" s="21">
        <v>232454189.40000001</v>
      </c>
      <c r="M35" s="21">
        <v>0</v>
      </c>
      <c r="N35" s="21">
        <v>232454189.40000001</v>
      </c>
      <c r="O35" s="21">
        <v>27276148.149999999</v>
      </c>
      <c r="P35" s="21">
        <v>27276148.149999999</v>
      </c>
      <c r="Q35" s="21">
        <v>0</v>
      </c>
      <c r="R35" s="21">
        <v>232420802</v>
      </c>
      <c r="S35" s="21">
        <v>44159952</v>
      </c>
    </row>
    <row r="36" spans="1:19" s="22" customFormat="1" ht="17.25" customHeight="1" x14ac:dyDescent="0.25">
      <c r="A36" s="12">
        <v>24</v>
      </c>
      <c r="B36" s="23" t="s">
        <v>46</v>
      </c>
      <c r="C36" s="24">
        <v>1070032827</v>
      </c>
      <c r="D36" s="20">
        <v>43101</v>
      </c>
      <c r="E36" s="20">
        <v>43465</v>
      </c>
      <c r="F36" s="21">
        <v>853469190.07999992</v>
      </c>
      <c r="G36" s="21">
        <v>0</v>
      </c>
      <c r="H36" s="21">
        <v>853469190.07999992</v>
      </c>
      <c r="I36" s="21">
        <v>730484554.88</v>
      </c>
      <c r="J36" s="21">
        <v>0</v>
      </c>
      <c r="K36" s="21">
        <v>730484554.88</v>
      </c>
      <c r="L36" s="21">
        <v>122129339.78</v>
      </c>
      <c r="M36" s="21">
        <v>0</v>
      </c>
      <c r="N36" s="21">
        <v>122129339.78</v>
      </c>
      <c r="O36" s="21">
        <v>0</v>
      </c>
      <c r="P36" s="21">
        <v>0</v>
      </c>
      <c r="Q36" s="21">
        <v>0</v>
      </c>
      <c r="R36" s="21">
        <v>122059240</v>
      </c>
      <c r="S36" s="21">
        <v>23148492</v>
      </c>
    </row>
    <row r="37" spans="1:19" s="22" customFormat="1" ht="30" x14ac:dyDescent="0.25">
      <c r="A37" s="17">
        <v>25</v>
      </c>
      <c r="B37" s="23" t="s">
        <v>47</v>
      </c>
      <c r="C37" s="24">
        <v>1010008328</v>
      </c>
      <c r="D37" s="20">
        <v>43101</v>
      </c>
      <c r="E37" s="20">
        <v>43190</v>
      </c>
      <c r="F37" s="21">
        <v>751030514</v>
      </c>
      <c r="G37" s="21"/>
      <c r="H37" s="21"/>
      <c r="I37" s="21"/>
      <c r="J37" s="21"/>
      <c r="K37" s="21"/>
      <c r="L37" s="21">
        <v>23292798.920000002</v>
      </c>
      <c r="M37" s="21"/>
      <c r="N37" s="21"/>
      <c r="O37" s="21"/>
      <c r="P37" s="21"/>
      <c r="Q37" s="21"/>
      <c r="R37" s="21">
        <v>23292798.920000002</v>
      </c>
      <c r="S37" s="21">
        <v>4425632</v>
      </c>
    </row>
    <row r="38" spans="1:19" s="22" customFormat="1" ht="30" x14ac:dyDescent="0.25">
      <c r="A38" s="12">
        <v>26</v>
      </c>
      <c r="B38" s="23" t="s">
        <v>48</v>
      </c>
      <c r="C38" s="24">
        <v>2040005192</v>
      </c>
      <c r="D38" s="20">
        <v>43101</v>
      </c>
      <c r="E38" s="20">
        <v>43465</v>
      </c>
      <c r="F38" s="21">
        <v>735918015.88</v>
      </c>
      <c r="G38" s="21">
        <v>0</v>
      </c>
      <c r="H38" s="21">
        <v>735918015.88</v>
      </c>
      <c r="I38" s="21">
        <v>704130294.75</v>
      </c>
      <c r="J38" s="21">
        <v>0</v>
      </c>
      <c r="K38" s="21">
        <v>704130294.75</v>
      </c>
      <c r="L38" s="21">
        <v>31787721.129999999</v>
      </c>
      <c r="M38" s="21">
        <v>0</v>
      </c>
      <c r="N38" s="21">
        <v>31787721.129999999</v>
      </c>
      <c r="O38" s="21">
        <v>0</v>
      </c>
      <c r="P38" s="21">
        <v>0</v>
      </c>
      <c r="Q38" s="21">
        <v>0</v>
      </c>
      <c r="R38" s="21">
        <v>31661360</v>
      </c>
      <c r="S38" s="21">
        <v>6015658</v>
      </c>
    </row>
    <row r="39" spans="1:19" s="22" customFormat="1" x14ac:dyDescent="0.25">
      <c r="A39" s="17">
        <v>27</v>
      </c>
      <c r="B39" s="23" t="s">
        <v>49</v>
      </c>
      <c r="C39" s="24">
        <v>2090002988</v>
      </c>
      <c r="D39" s="20">
        <v>43101</v>
      </c>
      <c r="E39" s="20">
        <v>43465</v>
      </c>
      <c r="F39" s="21">
        <v>653815170.51999998</v>
      </c>
      <c r="G39" s="21">
        <v>0</v>
      </c>
      <c r="H39" s="21">
        <v>653815170.51999998</v>
      </c>
      <c r="I39" s="21">
        <v>610686547.43000007</v>
      </c>
      <c r="J39" s="21">
        <v>0</v>
      </c>
      <c r="K39" s="21">
        <v>610686547.43000007</v>
      </c>
      <c r="L39" s="21">
        <v>43128623.090000004</v>
      </c>
      <c r="M39" s="21">
        <v>0</v>
      </c>
      <c r="N39" s="21">
        <v>43128623.090000004</v>
      </c>
      <c r="O39" s="21">
        <v>0</v>
      </c>
      <c r="P39" s="21">
        <v>0</v>
      </c>
      <c r="Q39" s="21">
        <v>0</v>
      </c>
      <c r="R39" s="21">
        <v>43104623</v>
      </c>
      <c r="S39" s="21">
        <v>8189878</v>
      </c>
    </row>
    <row r="40" spans="1:19" s="22" customFormat="1" x14ac:dyDescent="0.25">
      <c r="A40" s="12">
        <v>28</v>
      </c>
      <c r="B40" s="23" t="s">
        <v>50</v>
      </c>
      <c r="C40" s="24">
        <v>2090004295</v>
      </c>
      <c r="D40" s="20">
        <v>42826</v>
      </c>
      <c r="E40" s="20">
        <v>43190</v>
      </c>
      <c r="F40" s="21">
        <v>516505869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192751212.12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192751212</v>
      </c>
      <c r="S40" s="21">
        <v>36622730</v>
      </c>
    </row>
    <row r="41" spans="1:19" s="22" customFormat="1" ht="22.5" customHeight="1" x14ac:dyDescent="0.25">
      <c r="A41" s="17">
        <v>29</v>
      </c>
      <c r="B41" s="23" t="s">
        <v>51</v>
      </c>
      <c r="C41" s="24">
        <v>1060006337</v>
      </c>
      <c r="D41" s="20">
        <v>43101</v>
      </c>
      <c r="E41" s="20">
        <v>43465</v>
      </c>
      <c r="F41" s="21">
        <v>503462281.19999999</v>
      </c>
      <c r="G41" s="21">
        <v>0</v>
      </c>
      <c r="H41" s="21">
        <v>503462281.19999999</v>
      </c>
      <c r="I41" s="21">
        <v>458179653.60000002</v>
      </c>
      <c r="J41" s="21">
        <v>17521212.48</v>
      </c>
      <c r="K41" s="21">
        <v>440658441.12</v>
      </c>
      <c r="L41" s="21">
        <v>62803840.079999998</v>
      </c>
      <c r="M41" s="21">
        <v>0</v>
      </c>
      <c r="N41" s="21">
        <v>62803840.079999998</v>
      </c>
      <c r="O41" s="21">
        <v>17521212.48</v>
      </c>
      <c r="P41" s="21">
        <v>17521212.48</v>
      </c>
      <c r="Q41" s="21">
        <v>0</v>
      </c>
      <c r="R41" s="21">
        <v>62175034</v>
      </c>
      <c r="S41" s="21">
        <v>11813256</v>
      </c>
    </row>
    <row r="42" spans="1:19" s="22" customFormat="1" ht="30" x14ac:dyDescent="0.25">
      <c r="A42" s="12">
        <v>30</v>
      </c>
      <c r="B42" s="18" t="s">
        <v>52</v>
      </c>
      <c r="C42" s="19">
        <v>1030000927</v>
      </c>
      <c r="D42" s="20">
        <v>43101</v>
      </c>
      <c r="E42" s="20">
        <v>43190</v>
      </c>
      <c r="F42" s="21">
        <v>468538535</v>
      </c>
      <c r="G42" s="21"/>
      <c r="H42" s="21"/>
      <c r="I42" s="21"/>
      <c r="J42" s="21"/>
      <c r="K42" s="21"/>
      <c r="L42" s="21">
        <v>15885847.310000001</v>
      </c>
      <c r="M42" s="21"/>
      <c r="N42" s="21"/>
      <c r="O42" s="21"/>
      <c r="P42" s="21"/>
      <c r="Q42" s="21"/>
      <c r="R42" s="21">
        <v>15823847</v>
      </c>
      <c r="S42" s="21">
        <v>3006531</v>
      </c>
    </row>
    <row r="43" spans="1:19" s="22" customFormat="1" ht="30" x14ac:dyDescent="0.25">
      <c r="A43" s="17">
        <v>31</v>
      </c>
      <c r="B43" s="23" t="s">
        <v>53</v>
      </c>
      <c r="C43" s="24">
        <v>1080021920</v>
      </c>
      <c r="D43" s="20">
        <v>43070</v>
      </c>
      <c r="E43" s="20">
        <v>43434</v>
      </c>
      <c r="F43" s="21">
        <v>407420174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15411659.58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15411660</v>
      </c>
      <c r="S43" s="21">
        <v>2928215</v>
      </c>
    </row>
    <row r="44" spans="1:19" s="22" customFormat="1" ht="45" x14ac:dyDescent="0.25">
      <c r="A44" s="12">
        <v>32</v>
      </c>
      <c r="B44" s="23" t="s">
        <v>54</v>
      </c>
      <c r="C44" s="24">
        <v>1020001204</v>
      </c>
      <c r="D44" s="20">
        <v>43101</v>
      </c>
      <c r="E44" s="20">
        <v>43465</v>
      </c>
      <c r="F44" s="21">
        <v>394031172</v>
      </c>
      <c r="G44" s="21"/>
      <c r="H44" s="21"/>
      <c r="I44" s="21"/>
      <c r="J44" s="21"/>
      <c r="K44" s="21"/>
      <c r="L44" s="21">
        <v>61611220.140000001</v>
      </c>
      <c r="M44" s="21"/>
      <c r="N44" s="21"/>
      <c r="O44" s="21"/>
      <c r="P44" s="21"/>
      <c r="Q44" s="21"/>
      <c r="R44" s="21">
        <v>61611220.140000001</v>
      </c>
      <c r="S44" s="21">
        <v>11706132</v>
      </c>
    </row>
    <row r="45" spans="1:19" s="22" customFormat="1" ht="21" customHeight="1" x14ac:dyDescent="0.25">
      <c r="A45" s="17">
        <v>33</v>
      </c>
      <c r="B45" s="34" t="s">
        <v>55</v>
      </c>
      <c r="C45" s="35">
        <v>1070041022</v>
      </c>
      <c r="D45" s="36">
        <v>43282</v>
      </c>
      <c r="E45" s="36">
        <v>43465</v>
      </c>
      <c r="F45" s="33">
        <v>375564318.19999999</v>
      </c>
      <c r="G45" s="31"/>
      <c r="H45" s="33">
        <v>375564318.19999999</v>
      </c>
      <c r="I45" s="33">
        <v>362997074.26999998</v>
      </c>
      <c r="J45" s="31"/>
      <c r="K45" s="33">
        <v>362997074.26999998</v>
      </c>
      <c r="L45" s="33">
        <v>12567243.93</v>
      </c>
      <c r="M45" s="33">
        <v>0</v>
      </c>
      <c r="N45" s="33">
        <v>12567243.93</v>
      </c>
      <c r="O45" s="31">
        <v>0</v>
      </c>
      <c r="P45" s="31">
        <v>0</v>
      </c>
      <c r="Q45" s="31">
        <v>0</v>
      </c>
      <c r="R45" s="33">
        <v>12567244</v>
      </c>
      <c r="S45" s="33">
        <v>2387776</v>
      </c>
    </row>
    <row r="46" spans="1:19" s="22" customFormat="1" ht="18" customHeight="1" x14ac:dyDescent="0.25">
      <c r="A46" s="12">
        <v>34</v>
      </c>
      <c r="B46" s="23" t="s">
        <v>56</v>
      </c>
      <c r="C46" s="24">
        <v>1080021972</v>
      </c>
      <c r="D46" s="20">
        <v>43101</v>
      </c>
      <c r="E46" s="20">
        <v>43465</v>
      </c>
      <c r="F46" s="21">
        <v>366946628.04000002</v>
      </c>
      <c r="G46" s="21">
        <v>0</v>
      </c>
      <c r="H46" s="21">
        <v>366946628.04000002</v>
      </c>
      <c r="I46" s="21">
        <v>331531855.40999997</v>
      </c>
      <c r="J46" s="21">
        <v>864016.48</v>
      </c>
      <c r="K46" s="21">
        <v>330667838.92999995</v>
      </c>
      <c r="L46" s="21">
        <v>36278789.119999997</v>
      </c>
      <c r="M46" s="21">
        <v>0</v>
      </c>
      <c r="N46" s="21">
        <v>36278789.119999997</v>
      </c>
      <c r="O46" s="21">
        <v>864016.48</v>
      </c>
      <c r="P46" s="21">
        <v>864016.48</v>
      </c>
      <c r="Q46" s="21">
        <v>0</v>
      </c>
      <c r="R46" s="21">
        <v>36272489</v>
      </c>
      <c r="S46" s="21">
        <v>6891773</v>
      </c>
    </row>
    <row r="47" spans="1:19" s="22" customFormat="1" x14ac:dyDescent="0.25">
      <c r="A47" s="17">
        <v>35</v>
      </c>
      <c r="B47" s="23" t="s">
        <v>57</v>
      </c>
      <c r="C47" s="24">
        <v>2050004857</v>
      </c>
      <c r="D47" s="20">
        <v>43101</v>
      </c>
      <c r="E47" s="20">
        <v>43465</v>
      </c>
      <c r="F47" s="21">
        <v>346404558</v>
      </c>
      <c r="G47" s="21">
        <v>0</v>
      </c>
      <c r="H47" s="21">
        <v>346404558</v>
      </c>
      <c r="I47" s="21">
        <v>303170188</v>
      </c>
      <c r="J47" s="21">
        <v>0</v>
      </c>
      <c r="K47" s="21">
        <v>303170188</v>
      </c>
      <c r="L47" s="21">
        <v>43234369</v>
      </c>
      <c r="M47" s="21">
        <v>0</v>
      </c>
      <c r="N47" s="21">
        <v>43234369</v>
      </c>
      <c r="O47" s="21">
        <v>0</v>
      </c>
      <c r="P47" s="21">
        <v>0</v>
      </c>
      <c r="Q47" s="21">
        <v>0</v>
      </c>
      <c r="R47" s="21">
        <v>43234369</v>
      </c>
      <c r="S47" s="21">
        <v>8214530</v>
      </c>
    </row>
    <row r="48" spans="1:19" s="22" customFormat="1" ht="30" x14ac:dyDescent="0.25">
      <c r="A48" s="12">
        <v>36</v>
      </c>
      <c r="B48" s="23" t="s">
        <v>58</v>
      </c>
      <c r="C48" s="24">
        <v>2060003032</v>
      </c>
      <c r="D48" s="20">
        <v>43070</v>
      </c>
      <c r="E48" s="20">
        <v>43465</v>
      </c>
      <c r="F48" s="21">
        <v>291540092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10909122.539999999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10909123</v>
      </c>
      <c r="S48" s="21">
        <v>2072733</v>
      </c>
    </row>
    <row r="49" spans="1:19" s="22" customFormat="1" ht="30" x14ac:dyDescent="0.25">
      <c r="A49" s="17">
        <v>37</v>
      </c>
      <c r="B49" s="23" t="s">
        <v>59</v>
      </c>
      <c r="C49" s="24">
        <v>2080000781</v>
      </c>
      <c r="D49" s="20">
        <v>43101</v>
      </c>
      <c r="E49" s="20">
        <v>43465</v>
      </c>
      <c r="F49" s="21">
        <v>290687670.11000001</v>
      </c>
      <c r="G49" s="21">
        <v>650976.29999999993</v>
      </c>
      <c r="H49" s="21">
        <v>290036693.81</v>
      </c>
      <c r="I49" s="21">
        <v>256792686.39000002</v>
      </c>
      <c r="J49" s="21">
        <v>49278.02</v>
      </c>
      <c r="K49" s="21">
        <v>256743408.37</v>
      </c>
      <c r="L49" s="21">
        <v>33548743.060000002</v>
      </c>
      <c r="M49" s="21">
        <v>255457.62</v>
      </c>
      <c r="N49" s="21">
        <v>33293285.440000001</v>
      </c>
      <c r="O49" s="21">
        <v>0</v>
      </c>
      <c r="P49" s="21">
        <v>0</v>
      </c>
      <c r="Q49" s="21">
        <v>0</v>
      </c>
      <c r="R49" s="21">
        <v>33274912</v>
      </c>
      <c r="S49" s="21">
        <v>6322233</v>
      </c>
    </row>
    <row r="50" spans="1:19" s="22" customFormat="1" x14ac:dyDescent="0.25">
      <c r="A50" s="12">
        <v>38</v>
      </c>
      <c r="B50" s="23" t="s">
        <v>60</v>
      </c>
      <c r="C50" s="24">
        <v>1070037351</v>
      </c>
      <c r="D50" s="20">
        <v>43101</v>
      </c>
      <c r="E50" s="20">
        <v>43465</v>
      </c>
      <c r="F50" s="21">
        <v>284720552.07999998</v>
      </c>
      <c r="G50" s="21">
        <v>0</v>
      </c>
      <c r="H50" s="21">
        <v>284720552.07999998</v>
      </c>
      <c r="I50" s="21">
        <v>230470236.48999998</v>
      </c>
      <c r="J50" s="21">
        <v>0</v>
      </c>
      <c r="K50" s="21">
        <v>230470236.48999998</v>
      </c>
      <c r="L50" s="21">
        <v>54250315.590000004</v>
      </c>
      <c r="M50" s="21">
        <v>0</v>
      </c>
      <c r="N50" s="21">
        <v>54250315.590000004</v>
      </c>
      <c r="O50" s="21">
        <v>0</v>
      </c>
      <c r="P50" s="21">
        <v>0</v>
      </c>
      <c r="Q50" s="21">
        <v>0</v>
      </c>
      <c r="R50" s="21">
        <v>54250316</v>
      </c>
      <c r="S50" s="21">
        <v>10307560</v>
      </c>
    </row>
    <row r="51" spans="1:19" s="22" customFormat="1" x14ac:dyDescent="0.25">
      <c r="A51" s="17">
        <v>39</v>
      </c>
      <c r="B51" s="23" t="s">
        <v>25</v>
      </c>
      <c r="C51" s="24">
        <v>2090004390</v>
      </c>
      <c r="D51" s="20">
        <v>42917</v>
      </c>
      <c r="E51" s="20">
        <v>43281</v>
      </c>
      <c r="F51" s="21">
        <v>262866812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4148947.39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4148947</v>
      </c>
      <c r="S51" s="21">
        <v>788300</v>
      </c>
    </row>
    <row r="52" spans="1:19" s="22" customFormat="1" x14ac:dyDescent="0.25">
      <c r="A52" s="12">
        <v>40</v>
      </c>
      <c r="B52" s="23" t="s">
        <v>61</v>
      </c>
      <c r="C52" s="24">
        <v>2090003918</v>
      </c>
      <c r="D52" s="20">
        <v>43101</v>
      </c>
      <c r="E52" s="20">
        <v>43465</v>
      </c>
      <c r="F52" s="21">
        <v>262762759.34</v>
      </c>
      <c r="G52" s="21">
        <v>0</v>
      </c>
      <c r="H52" s="21">
        <v>262762759.34</v>
      </c>
      <c r="I52" s="21">
        <v>251289742.38</v>
      </c>
      <c r="J52" s="21">
        <v>0</v>
      </c>
      <c r="K52" s="21">
        <v>251289742.38</v>
      </c>
      <c r="L52" s="21">
        <v>11473016.960000001</v>
      </c>
      <c r="M52" s="21">
        <v>0</v>
      </c>
      <c r="N52" s="21">
        <v>11473016.960000001</v>
      </c>
      <c r="O52" s="21">
        <v>0</v>
      </c>
      <c r="P52" s="21">
        <v>0</v>
      </c>
      <c r="Q52" s="21">
        <v>0</v>
      </c>
      <c r="R52" s="21">
        <v>11473017</v>
      </c>
      <c r="S52" s="21">
        <v>2179873</v>
      </c>
    </row>
    <row r="53" spans="1:19" s="22" customFormat="1" x14ac:dyDescent="0.25">
      <c r="A53" s="17">
        <v>41</v>
      </c>
      <c r="B53" s="23" t="s">
        <v>62</v>
      </c>
      <c r="C53" s="24">
        <v>1070036392</v>
      </c>
      <c r="D53" s="20">
        <v>42917</v>
      </c>
      <c r="E53" s="20">
        <v>43281</v>
      </c>
      <c r="F53" s="21">
        <v>224103799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10463148.449999999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10463148</v>
      </c>
      <c r="S53" s="21">
        <v>1987998</v>
      </c>
    </row>
    <row r="54" spans="1:19" s="22" customFormat="1" x14ac:dyDescent="0.25">
      <c r="A54" s="12">
        <v>42</v>
      </c>
      <c r="B54" s="23" t="s">
        <v>63</v>
      </c>
      <c r="C54" s="24">
        <v>1070037322</v>
      </c>
      <c r="D54" s="20">
        <v>43101</v>
      </c>
      <c r="E54" s="20">
        <v>43465</v>
      </c>
      <c r="F54" s="21">
        <v>212047353.62</v>
      </c>
      <c r="G54" s="21">
        <v>0</v>
      </c>
      <c r="H54" s="21">
        <v>212047353.62</v>
      </c>
      <c r="I54" s="21">
        <v>202650367.83000001</v>
      </c>
      <c r="J54" s="21">
        <v>1207357.55</v>
      </c>
      <c r="K54" s="21">
        <v>201443010.28</v>
      </c>
      <c r="L54" s="21">
        <v>10604343.34</v>
      </c>
      <c r="M54" s="21">
        <v>0</v>
      </c>
      <c r="N54" s="21">
        <v>10604343.34</v>
      </c>
      <c r="O54" s="21">
        <v>1207357.55</v>
      </c>
      <c r="P54" s="21">
        <v>1207357.55</v>
      </c>
      <c r="Q54" s="21">
        <v>0</v>
      </c>
      <c r="R54" s="21">
        <v>10357302</v>
      </c>
      <c r="S54" s="21">
        <v>1967887</v>
      </c>
    </row>
    <row r="55" spans="1:19" s="22" customFormat="1" x14ac:dyDescent="0.25">
      <c r="A55" s="17">
        <v>43</v>
      </c>
      <c r="B55" s="18" t="s">
        <v>64</v>
      </c>
      <c r="C55" s="19">
        <v>1010007234</v>
      </c>
      <c r="D55" s="20">
        <v>43101</v>
      </c>
      <c r="E55" s="20">
        <v>43465</v>
      </c>
      <c r="F55" s="21">
        <v>191094520.34999999</v>
      </c>
      <c r="G55" s="21">
        <v>610000</v>
      </c>
      <c r="H55" s="21">
        <v>190484520.34999999</v>
      </c>
      <c r="I55" s="21">
        <v>181738175.23000002</v>
      </c>
      <c r="J55" s="21">
        <v>610000</v>
      </c>
      <c r="K55" s="21">
        <v>181128175.23000002</v>
      </c>
      <c r="L55" s="21">
        <v>9356345.1199999992</v>
      </c>
      <c r="M55" s="21">
        <v>0</v>
      </c>
      <c r="N55" s="21">
        <v>9356345.1199999992</v>
      </c>
      <c r="O55" s="21">
        <v>0</v>
      </c>
      <c r="P55" s="21">
        <v>0</v>
      </c>
      <c r="Q55" s="21">
        <v>0</v>
      </c>
      <c r="R55" s="21">
        <v>9356345</v>
      </c>
      <c r="S55" s="21">
        <v>1777706</v>
      </c>
    </row>
    <row r="56" spans="1:19" s="22" customFormat="1" ht="45" x14ac:dyDescent="0.25">
      <c r="A56" s="12">
        <v>44</v>
      </c>
      <c r="B56" s="23" t="s">
        <v>65</v>
      </c>
      <c r="C56" s="24">
        <v>2040004092</v>
      </c>
      <c r="D56" s="20">
        <v>43101</v>
      </c>
      <c r="E56" s="20">
        <v>43465</v>
      </c>
      <c r="F56" s="21">
        <v>159947535.01000002</v>
      </c>
      <c r="G56" s="21">
        <v>0</v>
      </c>
      <c r="H56" s="21">
        <v>159947535.01000002</v>
      </c>
      <c r="I56" s="21">
        <v>147281879.28999999</v>
      </c>
      <c r="J56" s="21">
        <v>0</v>
      </c>
      <c r="K56" s="21">
        <v>147281879.28999999</v>
      </c>
      <c r="L56" s="21">
        <v>12665655.720000001</v>
      </c>
      <c r="M56" s="21">
        <v>0</v>
      </c>
      <c r="N56" s="21">
        <v>12665655.720000001</v>
      </c>
      <c r="O56" s="21">
        <v>0</v>
      </c>
      <c r="P56" s="21">
        <v>0</v>
      </c>
      <c r="Q56" s="21">
        <v>0</v>
      </c>
      <c r="R56" s="21">
        <v>12664656</v>
      </c>
      <c r="S56" s="21">
        <v>2406285</v>
      </c>
    </row>
    <row r="57" spans="1:19" s="22" customFormat="1" x14ac:dyDescent="0.25">
      <c r="A57" s="17">
        <v>45</v>
      </c>
      <c r="B57" s="18" t="s">
        <v>66</v>
      </c>
      <c r="C57" s="19">
        <v>1090003987</v>
      </c>
      <c r="D57" s="20">
        <v>43101</v>
      </c>
      <c r="E57" s="20">
        <v>43465</v>
      </c>
      <c r="F57" s="21">
        <v>158412695</v>
      </c>
      <c r="G57" s="21">
        <v>779416.71</v>
      </c>
      <c r="H57" s="21">
        <v>157633278.66</v>
      </c>
      <c r="I57" s="21">
        <v>141230440.96000001</v>
      </c>
      <c r="J57" s="21">
        <v>561329.51</v>
      </c>
      <c r="K57" s="21">
        <v>140669111.45000002</v>
      </c>
      <c r="L57" s="21">
        <v>17182254.41</v>
      </c>
      <c r="M57" s="21">
        <v>218087.2</v>
      </c>
      <c r="N57" s="21">
        <v>16964167.210000001</v>
      </c>
      <c r="O57" s="21">
        <v>0</v>
      </c>
      <c r="P57" s="21">
        <v>0</v>
      </c>
      <c r="Q57" s="21">
        <v>0</v>
      </c>
      <c r="R57" s="21">
        <v>17182254</v>
      </c>
      <c r="S57" s="21">
        <v>3264628</v>
      </c>
    </row>
    <row r="58" spans="1:19" s="22" customFormat="1" x14ac:dyDescent="0.25">
      <c r="A58" s="12">
        <v>46</v>
      </c>
      <c r="B58" s="23" t="s">
        <v>67</v>
      </c>
      <c r="C58" s="24">
        <v>1060006320</v>
      </c>
      <c r="D58" s="20">
        <v>42917</v>
      </c>
      <c r="E58" s="20">
        <v>43465</v>
      </c>
      <c r="F58" s="21">
        <v>156569772</v>
      </c>
      <c r="G58" s="21">
        <v>0</v>
      </c>
      <c r="H58" s="21">
        <v>0</v>
      </c>
      <c r="I58" s="21">
        <v>144377201</v>
      </c>
      <c r="J58" s="21">
        <v>0</v>
      </c>
      <c r="K58" s="21">
        <v>0</v>
      </c>
      <c r="L58" s="21">
        <v>12192571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12192571</v>
      </c>
      <c r="S58" s="21">
        <v>2316588</v>
      </c>
    </row>
    <row r="59" spans="1:19" s="22" customFormat="1" ht="30" x14ac:dyDescent="0.25">
      <c r="A59" s="17">
        <v>47</v>
      </c>
      <c r="B59" s="23" t="s">
        <v>68</v>
      </c>
      <c r="C59" s="24">
        <v>1010008481</v>
      </c>
      <c r="D59" s="20">
        <v>43101</v>
      </c>
      <c r="E59" s="20">
        <v>43465</v>
      </c>
      <c r="F59" s="21">
        <v>146895943.84</v>
      </c>
      <c r="G59" s="21">
        <v>0</v>
      </c>
      <c r="H59" s="21">
        <v>146895943.84</v>
      </c>
      <c r="I59" s="21">
        <v>139533977.16</v>
      </c>
      <c r="J59" s="21">
        <v>0</v>
      </c>
      <c r="K59" s="21">
        <v>139533977.16</v>
      </c>
      <c r="L59" s="21">
        <v>7361966.6799999997</v>
      </c>
      <c r="M59" s="21">
        <v>0</v>
      </c>
      <c r="N59" s="21">
        <v>7361966.6799999997</v>
      </c>
      <c r="O59" s="21">
        <v>0</v>
      </c>
      <c r="P59" s="21">
        <v>0</v>
      </c>
      <c r="Q59" s="21">
        <v>0</v>
      </c>
      <c r="R59" s="21">
        <v>7359767</v>
      </c>
      <c r="S59" s="21">
        <v>1398356</v>
      </c>
    </row>
    <row r="60" spans="1:19" s="22" customFormat="1" ht="30" x14ac:dyDescent="0.25">
      <c r="A60" s="12">
        <v>48</v>
      </c>
      <c r="B60" s="23" t="s">
        <v>69</v>
      </c>
      <c r="C60" s="24">
        <v>1070037977</v>
      </c>
      <c r="D60" s="20">
        <v>43101</v>
      </c>
      <c r="E60" s="20">
        <v>43465</v>
      </c>
      <c r="F60" s="21">
        <v>142872395.06999996</v>
      </c>
      <c r="G60" s="21">
        <v>5875323.8300000001</v>
      </c>
      <c r="H60" s="21">
        <v>136997071.23999998</v>
      </c>
      <c r="I60" s="21">
        <v>116046629.66</v>
      </c>
      <c r="J60" s="21">
        <v>683696.37</v>
      </c>
      <c r="K60" s="21">
        <v>115362933.28999999</v>
      </c>
      <c r="L60" s="21">
        <v>26825765.41</v>
      </c>
      <c r="M60" s="21">
        <v>5191627.46</v>
      </c>
      <c r="N60" s="21">
        <v>21634137.949999999</v>
      </c>
      <c r="O60" s="21">
        <v>0</v>
      </c>
      <c r="P60" s="21">
        <v>0</v>
      </c>
      <c r="Q60" s="21">
        <v>0</v>
      </c>
      <c r="R60" s="21">
        <v>26825765</v>
      </c>
      <c r="S60" s="21">
        <v>5096895</v>
      </c>
    </row>
    <row r="61" spans="1:19" s="22" customFormat="1" x14ac:dyDescent="0.25">
      <c r="A61" s="17">
        <v>49</v>
      </c>
      <c r="B61" s="23" t="s">
        <v>70</v>
      </c>
      <c r="C61" s="24">
        <v>2020000978</v>
      </c>
      <c r="D61" s="20">
        <v>43160</v>
      </c>
      <c r="E61" s="20">
        <v>43465</v>
      </c>
      <c r="F61" s="21">
        <v>133248333.15000001</v>
      </c>
      <c r="G61" s="21">
        <v>0</v>
      </c>
      <c r="H61" s="21">
        <v>133248333.15000001</v>
      </c>
      <c r="I61" s="21">
        <v>126316144.53999999</v>
      </c>
      <c r="J61" s="21">
        <v>0</v>
      </c>
      <c r="K61" s="21">
        <v>126316144.53999999</v>
      </c>
      <c r="L61" s="21">
        <v>6932189</v>
      </c>
      <c r="M61" s="21">
        <v>0</v>
      </c>
      <c r="N61" s="21">
        <v>6932189</v>
      </c>
      <c r="O61" s="21">
        <v>0</v>
      </c>
      <c r="P61" s="21">
        <v>0</v>
      </c>
      <c r="Q61" s="21">
        <v>0</v>
      </c>
      <c r="R61" s="21">
        <v>6749184</v>
      </c>
      <c r="S61" s="21">
        <v>1282345</v>
      </c>
    </row>
    <row r="62" spans="1:19" s="22" customFormat="1" ht="30" x14ac:dyDescent="0.25">
      <c r="A62" s="12">
        <v>50</v>
      </c>
      <c r="B62" s="23" t="s">
        <v>71</v>
      </c>
      <c r="C62" s="24">
        <v>1060005332</v>
      </c>
      <c r="D62" s="20">
        <v>43101</v>
      </c>
      <c r="E62" s="20">
        <v>43465</v>
      </c>
      <c r="F62" s="21">
        <v>118244903</v>
      </c>
      <c r="G62" s="21">
        <v>0</v>
      </c>
      <c r="H62" s="21">
        <v>118244903</v>
      </c>
      <c r="I62" s="21">
        <v>95277290.680000007</v>
      </c>
      <c r="J62" s="21">
        <v>0</v>
      </c>
      <c r="K62" s="21">
        <v>95277290.680000007</v>
      </c>
      <c r="L62" s="21">
        <v>22967612.32</v>
      </c>
      <c r="M62" s="21">
        <v>0</v>
      </c>
      <c r="N62" s="21">
        <v>22967612.32</v>
      </c>
      <c r="O62" s="21">
        <v>0</v>
      </c>
      <c r="P62" s="21">
        <v>0</v>
      </c>
      <c r="Q62" s="21">
        <v>0</v>
      </c>
      <c r="R62" s="21">
        <v>22957612</v>
      </c>
      <c r="S62" s="21">
        <v>4361946</v>
      </c>
    </row>
    <row r="63" spans="1:19" s="22" customFormat="1" x14ac:dyDescent="0.25">
      <c r="A63" s="17">
        <v>51</v>
      </c>
      <c r="B63" s="23" t="s">
        <v>72</v>
      </c>
      <c r="C63" s="24">
        <v>2010001083</v>
      </c>
      <c r="D63" s="20">
        <v>43101</v>
      </c>
      <c r="E63" s="20">
        <v>43465</v>
      </c>
      <c r="F63" s="21">
        <v>98380567.409999996</v>
      </c>
      <c r="G63" s="21">
        <v>10798539.5</v>
      </c>
      <c r="H63" s="21">
        <v>87582027.909999996</v>
      </c>
      <c r="I63" s="21">
        <v>83600822.120000005</v>
      </c>
      <c r="J63" s="21">
        <v>0</v>
      </c>
      <c r="K63" s="21">
        <v>83600822.120000005</v>
      </c>
      <c r="L63" s="21">
        <v>3751805.55</v>
      </c>
      <c r="M63" s="21">
        <v>0</v>
      </c>
      <c r="N63" s="21">
        <v>3751805.55</v>
      </c>
      <c r="O63" s="21">
        <v>0</v>
      </c>
      <c r="P63" s="21">
        <v>0</v>
      </c>
      <c r="Q63" s="21">
        <v>0</v>
      </c>
      <c r="R63" s="21">
        <v>3637812</v>
      </c>
      <c r="S63" s="21">
        <v>691184</v>
      </c>
    </row>
    <row r="64" spans="1:19" s="22" customFormat="1" x14ac:dyDescent="0.25">
      <c r="A64" s="12">
        <v>52</v>
      </c>
      <c r="B64" s="23" t="s">
        <v>73</v>
      </c>
      <c r="C64" s="24">
        <v>1060005295</v>
      </c>
      <c r="D64" s="20">
        <v>43101</v>
      </c>
      <c r="E64" s="20">
        <v>43465</v>
      </c>
      <c r="F64" s="21">
        <v>97437030.299999997</v>
      </c>
      <c r="G64" s="21">
        <v>0</v>
      </c>
      <c r="H64" s="21">
        <v>97437030.299999997</v>
      </c>
      <c r="I64" s="21">
        <v>79186010.659999996</v>
      </c>
      <c r="J64" s="21">
        <v>1168035.8899999999</v>
      </c>
      <c r="K64" s="21">
        <v>78017974.769999996</v>
      </c>
      <c r="L64" s="21">
        <v>19419056</v>
      </c>
      <c r="M64" s="21">
        <v>0</v>
      </c>
      <c r="N64" s="21">
        <v>19419056</v>
      </c>
      <c r="O64" s="21">
        <v>1168035.8899999999</v>
      </c>
      <c r="P64" s="21">
        <v>1168035.8899999999</v>
      </c>
      <c r="Q64" s="21">
        <v>0</v>
      </c>
      <c r="R64" s="21">
        <v>19414056</v>
      </c>
      <c r="S64" s="21">
        <v>3688671</v>
      </c>
    </row>
    <row r="65" spans="1:19" s="22" customFormat="1" x14ac:dyDescent="0.25">
      <c r="A65" s="17">
        <v>53</v>
      </c>
      <c r="B65" s="23" t="s">
        <v>74</v>
      </c>
      <c r="C65" s="24">
        <v>1070036127</v>
      </c>
      <c r="D65" s="20">
        <v>42917</v>
      </c>
      <c r="E65" s="20">
        <v>43281</v>
      </c>
      <c r="F65" s="21">
        <v>94333174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27474565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27474565</v>
      </c>
      <c r="S65" s="21">
        <v>5220167</v>
      </c>
    </row>
    <row r="66" spans="1:19" s="22" customFormat="1" ht="19.5" customHeight="1" x14ac:dyDescent="0.25">
      <c r="A66" s="12">
        <v>54</v>
      </c>
      <c r="B66" s="23" t="s">
        <v>75</v>
      </c>
      <c r="C66" s="24">
        <v>1070039232</v>
      </c>
      <c r="D66" s="20">
        <v>43009</v>
      </c>
      <c r="E66" s="20">
        <v>43465</v>
      </c>
      <c r="F66" s="21">
        <v>81701538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10086242.1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10086242</v>
      </c>
      <c r="S66" s="21">
        <v>1916386</v>
      </c>
    </row>
    <row r="67" spans="1:19" s="22" customFormat="1" ht="14.25" customHeight="1" x14ac:dyDescent="0.25">
      <c r="A67" s="17">
        <v>55</v>
      </c>
      <c r="B67" s="23" t="s">
        <v>76</v>
      </c>
      <c r="C67" s="24">
        <v>2070000437</v>
      </c>
      <c r="D67" s="20">
        <v>43101</v>
      </c>
      <c r="E67" s="20">
        <v>43465</v>
      </c>
      <c r="F67" s="21">
        <v>74997592.719999999</v>
      </c>
      <c r="G67" s="21">
        <v>0</v>
      </c>
      <c r="H67" s="21">
        <v>74997592.719999999</v>
      </c>
      <c r="I67" s="21">
        <v>72200405.349999994</v>
      </c>
      <c r="J67" s="21">
        <v>0</v>
      </c>
      <c r="K67" s="21">
        <v>72200405.349999994</v>
      </c>
      <c r="L67" s="21">
        <v>2797187.37</v>
      </c>
      <c r="M67" s="21">
        <v>0</v>
      </c>
      <c r="N67" s="21">
        <v>2797187.37</v>
      </c>
      <c r="O67" s="21">
        <v>0</v>
      </c>
      <c r="P67" s="21">
        <v>0</v>
      </c>
      <c r="Q67" s="21">
        <v>0</v>
      </c>
      <c r="R67" s="21">
        <v>2753124</v>
      </c>
      <c r="S67" s="21">
        <v>523094</v>
      </c>
    </row>
    <row r="68" spans="1:19" s="22" customFormat="1" ht="30" x14ac:dyDescent="0.25">
      <c r="A68" s="12">
        <v>56</v>
      </c>
      <c r="B68" s="23" t="s">
        <v>77</v>
      </c>
      <c r="C68" s="24">
        <v>2060002937</v>
      </c>
      <c r="D68" s="20">
        <v>43101</v>
      </c>
      <c r="E68" s="20">
        <v>43465</v>
      </c>
      <c r="F68" s="21">
        <v>71384768.279999986</v>
      </c>
      <c r="G68" s="21">
        <v>756790.5</v>
      </c>
      <c r="H68" s="21">
        <v>70627977.779999986</v>
      </c>
      <c r="I68" s="21">
        <v>65170579.539999999</v>
      </c>
      <c r="J68" s="21">
        <v>0</v>
      </c>
      <c r="K68" s="21">
        <v>65170579.539999999</v>
      </c>
      <c r="L68" s="21">
        <v>5457399</v>
      </c>
      <c r="M68" s="21">
        <v>0</v>
      </c>
      <c r="N68" s="21">
        <v>5457399</v>
      </c>
      <c r="O68" s="21">
        <v>0</v>
      </c>
      <c r="P68" s="21">
        <v>0</v>
      </c>
      <c r="Q68" s="21">
        <v>0</v>
      </c>
      <c r="R68" s="21">
        <v>5096099</v>
      </c>
      <c r="S68" s="21">
        <v>968259</v>
      </c>
    </row>
    <row r="69" spans="1:19" s="22" customFormat="1" x14ac:dyDescent="0.25">
      <c r="A69" s="17">
        <v>57</v>
      </c>
      <c r="B69" s="23" t="s">
        <v>78</v>
      </c>
      <c r="C69" s="24">
        <v>2060003055</v>
      </c>
      <c r="D69" s="20">
        <v>43191</v>
      </c>
      <c r="E69" s="20">
        <v>43465</v>
      </c>
      <c r="F69" s="21">
        <v>69189107.120000005</v>
      </c>
      <c r="G69" s="21">
        <v>0</v>
      </c>
      <c r="H69" s="21">
        <v>69189107.120000005</v>
      </c>
      <c r="I69" s="21">
        <v>64562987.709999993</v>
      </c>
      <c r="J69" s="21">
        <v>0</v>
      </c>
      <c r="K69" s="21">
        <v>64562987.709999993</v>
      </c>
      <c r="L69" s="21">
        <v>4626119.41</v>
      </c>
      <c r="M69" s="21">
        <v>0</v>
      </c>
      <c r="N69" s="21">
        <v>4626119.41</v>
      </c>
      <c r="O69" s="21">
        <v>0</v>
      </c>
      <c r="P69" s="21">
        <v>0</v>
      </c>
      <c r="Q69" s="21">
        <v>0</v>
      </c>
      <c r="R69" s="21">
        <v>4626119</v>
      </c>
      <c r="S69" s="21">
        <v>878963</v>
      </c>
    </row>
    <row r="70" spans="1:19" s="22" customFormat="1" x14ac:dyDescent="0.25">
      <c r="A70" s="12">
        <v>58</v>
      </c>
      <c r="B70" s="23" t="s">
        <v>25</v>
      </c>
      <c r="C70" s="24">
        <v>2090004390</v>
      </c>
      <c r="D70" s="20">
        <v>43282</v>
      </c>
      <c r="E70" s="20">
        <v>43374</v>
      </c>
      <c r="F70" s="21">
        <v>63392526</v>
      </c>
      <c r="G70" s="21"/>
      <c r="H70" s="21"/>
      <c r="I70" s="21"/>
      <c r="J70" s="21"/>
      <c r="K70" s="21"/>
      <c r="L70" s="21"/>
      <c r="M70" s="21"/>
      <c r="N70" s="21"/>
      <c r="O70" s="21">
        <v>1483648.27</v>
      </c>
      <c r="P70" s="21"/>
      <c r="Q70" s="21"/>
      <c r="R70" s="21">
        <v>0</v>
      </c>
      <c r="S70" s="21">
        <v>0</v>
      </c>
    </row>
    <row r="71" spans="1:19" s="22" customFormat="1" x14ac:dyDescent="0.25">
      <c r="A71" s="17">
        <v>59</v>
      </c>
      <c r="B71" s="23" t="s">
        <v>79</v>
      </c>
      <c r="C71" s="24">
        <v>1020001368</v>
      </c>
      <c r="D71" s="20">
        <v>43101</v>
      </c>
      <c r="E71" s="20">
        <v>43465</v>
      </c>
      <c r="F71" s="21">
        <v>60352979.590000018</v>
      </c>
      <c r="G71" s="21">
        <v>0</v>
      </c>
      <c r="H71" s="21">
        <v>60352979.590000018</v>
      </c>
      <c r="I71" s="21">
        <v>61032980.789999992</v>
      </c>
      <c r="J71" s="21">
        <v>0</v>
      </c>
      <c r="K71" s="21">
        <v>61032980.789999992</v>
      </c>
      <c r="L71" s="21">
        <v>0</v>
      </c>
      <c r="M71" s="21">
        <v>0</v>
      </c>
      <c r="N71" s="21">
        <v>0</v>
      </c>
      <c r="O71" s="21">
        <v>680001.2</v>
      </c>
      <c r="P71" s="21">
        <v>0</v>
      </c>
      <c r="Q71" s="21">
        <v>680001.2</v>
      </c>
      <c r="R71" s="21">
        <v>0</v>
      </c>
      <c r="S71" s="21">
        <v>0</v>
      </c>
    </row>
    <row r="72" spans="1:19" s="22" customFormat="1" x14ac:dyDescent="0.25">
      <c r="A72" s="12">
        <v>60</v>
      </c>
      <c r="B72" s="23" t="s">
        <v>80</v>
      </c>
      <c r="C72" s="24">
        <v>1080022629</v>
      </c>
      <c r="D72" s="20">
        <v>43101</v>
      </c>
      <c r="E72" s="20">
        <v>43465</v>
      </c>
      <c r="F72" s="21">
        <v>57515034</v>
      </c>
      <c r="G72" s="21">
        <v>0</v>
      </c>
      <c r="H72" s="21">
        <v>57515034</v>
      </c>
      <c r="I72" s="21">
        <v>50381302</v>
      </c>
      <c r="J72" s="21">
        <v>0</v>
      </c>
      <c r="K72" s="21">
        <v>50381302</v>
      </c>
      <c r="L72" s="21">
        <v>7133731</v>
      </c>
      <c r="M72" s="21">
        <v>0</v>
      </c>
      <c r="N72" s="21">
        <v>7133731</v>
      </c>
      <c r="O72" s="21">
        <v>0</v>
      </c>
      <c r="P72" s="21">
        <v>0</v>
      </c>
      <c r="Q72" s="21">
        <v>0</v>
      </c>
      <c r="R72" s="21">
        <v>7133731</v>
      </c>
      <c r="S72" s="21">
        <v>1355409</v>
      </c>
    </row>
    <row r="73" spans="1:19" s="22" customFormat="1" x14ac:dyDescent="0.25">
      <c r="A73" s="17">
        <v>61</v>
      </c>
      <c r="B73" s="23" t="s">
        <v>81</v>
      </c>
      <c r="C73" s="24">
        <v>6793097858</v>
      </c>
      <c r="D73" s="20">
        <v>42826</v>
      </c>
      <c r="E73" s="20">
        <v>43190</v>
      </c>
      <c r="F73" s="21">
        <v>52555248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10666983.789999999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10666984</v>
      </c>
      <c r="S73" s="21">
        <v>2026727</v>
      </c>
    </row>
    <row r="74" spans="1:19" s="22" customFormat="1" x14ac:dyDescent="0.25">
      <c r="A74" s="12">
        <v>62</v>
      </c>
      <c r="B74" s="23" t="s">
        <v>82</v>
      </c>
      <c r="C74" s="24">
        <v>1010008512</v>
      </c>
      <c r="D74" s="20">
        <v>43101</v>
      </c>
      <c r="E74" s="20">
        <v>43465</v>
      </c>
      <c r="F74" s="21">
        <v>42892803.449999996</v>
      </c>
      <c r="G74" s="21">
        <v>0</v>
      </c>
      <c r="H74" s="21">
        <v>42892803.449999996</v>
      </c>
      <c r="I74" s="21">
        <v>39904947.689999998</v>
      </c>
      <c r="J74" s="21">
        <v>0</v>
      </c>
      <c r="K74" s="21">
        <v>39904947.689999998</v>
      </c>
      <c r="L74" s="21">
        <v>2987856</v>
      </c>
      <c r="M74" s="21">
        <v>0</v>
      </c>
      <c r="N74" s="21">
        <v>2987856</v>
      </c>
      <c r="O74" s="21">
        <v>0</v>
      </c>
      <c r="P74" s="21">
        <v>0</v>
      </c>
      <c r="Q74" s="21">
        <v>0</v>
      </c>
      <c r="R74" s="21">
        <v>2987856</v>
      </c>
      <c r="S74" s="21">
        <v>567693</v>
      </c>
    </row>
    <row r="75" spans="1:19" s="22" customFormat="1" ht="30" x14ac:dyDescent="0.25">
      <c r="A75" s="17">
        <v>63</v>
      </c>
      <c r="B75" s="23" t="s">
        <v>83</v>
      </c>
      <c r="C75" s="24">
        <v>1070034708</v>
      </c>
      <c r="D75" s="20">
        <v>43101</v>
      </c>
      <c r="E75" s="20">
        <v>43465</v>
      </c>
      <c r="F75" s="21">
        <v>41567681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7122558</v>
      </c>
      <c r="M75" s="21">
        <v>650000</v>
      </c>
      <c r="N75" s="21">
        <v>6472558</v>
      </c>
      <c r="O75" s="21">
        <v>0</v>
      </c>
      <c r="P75" s="21">
        <v>0</v>
      </c>
      <c r="Q75" s="21">
        <v>0</v>
      </c>
      <c r="R75" s="21">
        <v>7122558</v>
      </c>
      <c r="S75" s="21">
        <v>1353286</v>
      </c>
    </row>
    <row r="76" spans="1:19" s="22" customFormat="1" ht="45" x14ac:dyDescent="0.25">
      <c r="A76" s="12">
        <v>64</v>
      </c>
      <c r="B76" s="23" t="s">
        <v>84</v>
      </c>
      <c r="C76" s="24">
        <v>3010000026</v>
      </c>
      <c r="D76" s="20">
        <v>43101</v>
      </c>
      <c r="E76" s="20">
        <v>43465</v>
      </c>
      <c r="F76" s="21">
        <v>38203288</v>
      </c>
      <c r="G76" s="21">
        <v>0</v>
      </c>
      <c r="H76" s="21">
        <v>38203287.619999997</v>
      </c>
      <c r="I76" s="21">
        <v>31579360.739999998</v>
      </c>
      <c r="J76" s="21">
        <v>0</v>
      </c>
      <c r="K76" s="21">
        <v>31579360.739999998</v>
      </c>
      <c r="L76" s="21">
        <v>6623927</v>
      </c>
      <c r="M76" s="21">
        <v>0</v>
      </c>
      <c r="N76" s="21">
        <v>6623927</v>
      </c>
      <c r="O76" s="21">
        <v>121452.73</v>
      </c>
      <c r="P76" s="21">
        <v>0</v>
      </c>
      <c r="Q76" s="21">
        <v>121452.73</v>
      </c>
      <c r="R76" s="21">
        <v>6623927</v>
      </c>
      <c r="S76" s="21">
        <v>1258546</v>
      </c>
    </row>
    <row r="77" spans="1:19" s="22" customFormat="1" x14ac:dyDescent="0.25">
      <c r="A77" s="17">
        <v>65</v>
      </c>
      <c r="B77" s="29" t="s">
        <v>85</v>
      </c>
      <c r="C77" s="30">
        <v>1070033198</v>
      </c>
      <c r="D77" s="20">
        <v>42917</v>
      </c>
      <c r="E77" s="20">
        <v>43281</v>
      </c>
      <c r="F77" s="32">
        <v>27427202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5273676.12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5273676</v>
      </c>
      <c r="S77" s="32">
        <v>1001998</v>
      </c>
    </row>
    <row r="78" spans="1:19" s="22" customFormat="1" x14ac:dyDescent="0.25">
      <c r="B78" s="27"/>
    </row>
    <row r="79" spans="1:19" s="22" customFormat="1" x14ac:dyDescent="0.25">
      <c r="B79" s="27"/>
    </row>
    <row r="80" spans="1:19" s="22" customFormat="1" x14ac:dyDescent="0.25">
      <c r="B80" s="27"/>
    </row>
    <row r="81" spans="2:2" s="22" customFormat="1" x14ac:dyDescent="0.25">
      <c r="B81" s="27"/>
    </row>
    <row r="82" spans="2:2" s="22" customFormat="1" x14ac:dyDescent="0.25">
      <c r="B82" s="27"/>
    </row>
    <row r="83" spans="2:2" s="22" customFormat="1" x14ac:dyDescent="0.25">
      <c r="B83" s="27"/>
    </row>
    <row r="84" spans="2:2" s="22" customFormat="1" x14ac:dyDescent="0.25">
      <c r="B84" s="27"/>
    </row>
    <row r="85" spans="2:2" s="22" customFormat="1" x14ac:dyDescent="0.25">
      <c r="B85" s="27"/>
    </row>
    <row r="86" spans="2:2" s="22" customFormat="1" x14ac:dyDescent="0.25">
      <c r="B86" s="27"/>
    </row>
    <row r="87" spans="2:2" s="22" customFormat="1" x14ac:dyDescent="0.25">
      <c r="B87" s="27"/>
    </row>
    <row r="88" spans="2:2" s="22" customFormat="1" x14ac:dyDescent="0.25">
      <c r="B88" s="27"/>
    </row>
    <row r="89" spans="2:2" s="22" customFormat="1" x14ac:dyDescent="0.25">
      <c r="B89" s="27"/>
    </row>
    <row r="90" spans="2:2" s="22" customFormat="1" x14ac:dyDescent="0.25">
      <c r="B90" s="27"/>
    </row>
    <row r="91" spans="2:2" s="22" customFormat="1" x14ac:dyDescent="0.25">
      <c r="B91" s="27"/>
    </row>
    <row r="92" spans="2:2" s="22" customFormat="1" x14ac:dyDescent="0.25">
      <c r="B92" s="27"/>
    </row>
    <row r="93" spans="2:2" s="22" customFormat="1" x14ac:dyDescent="0.25">
      <c r="B93" s="27"/>
    </row>
    <row r="94" spans="2:2" s="22" customFormat="1" x14ac:dyDescent="0.25">
      <c r="B94" s="27"/>
    </row>
    <row r="95" spans="2:2" s="22" customFormat="1" x14ac:dyDescent="0.25">
      <c r="B95" s="27"/>
    </row>
    <row r="96" spans="2:2" s="22" customFormat="1" x14ac:dyDescent="0.25">
      <c r="B96" s="27"/>
    </row>
    <row r="97" spans="2:2" s="22" customFormat="1" x14ac:dyDescent="0.25">
      <c r="B97" s="27"/>
    </row>
    <row r="98" spans="2:2" s="22" customFormat="1" x14ac:dyDescent="0.25">
      <c r="B98" s="27"/>
    </row>
    <row r="99" spans="2:2" s="22" customFormat="1" x14ac:dyDescent="0.25">
      <c r="B99" s="27"/>
    </row>
    <row r="100" spans="2:2" s="22" customFormat="1" x14ac:dyDescent="0.25">
      <c r="B100" s="27"/>
    </row>
    <row r="101" spans="2:2" s="22" customFormat="1" x14ac:dyDescent="0.25">
      <c r="B101" s="27"/>
    </row>
    <row r="102" spans="2:2" s="22" customFormat="1" x14ac:dyDescent="0.25">
      <c r="B102" s="27"/>
    </row>
    <row r="103" spans="2:2" s="22" customFormat="1" x14ac:dyDescent="0.25">
      <c r="B103" s="27"/>
    </row>
    <row r="104" spans="2:2" s="22" customFormat="1" x14ac:dyDescent="0.25">
      <c r="B104" s="27"/>
    </row>
    <row r="105" spans="2:2" s="22" customFormat="1" x14ac:dyDescent="0.25">
      <c r="B105" s="27"/>
    </row>
    <row r="106" spans="2:2" s="22" customFormat="1" x14ac:dyDescent="0.25">
      <c r="B106" s="27"/>
    </row>
    <row r="107" spans="2:2" s="22" customFormat="1" x14ac:dyDescent="0.25">
      <c r="B107" s="27"/>
    </row>
    <row r="108" spans="2:2" s="22" customFormat="1" x14ac:dyDescent="0.25">
      <c r="B108" s="27"/>
    </row>
    <row r="109" spans="2:2" s="22" customFormat="1" x14ac:dyDescent="0.25">
      <c r="B109" s="27"/>
    </row>
    <row r="110" spans="2:2" s="22" customFormat="1" x14ac:dyDescent="0.25">
      <c r="B110" s="27"/>
    </row>
    <row r="111" spans="2:2" s="22" customFormat="1" x14ac:dyDescent="0.25">
      <c r="B111" s="27"/>
    </row>
    <row r="112" spans="2:2" s="22" customFormat="1" x14ac:dyDescent="0.25">
      <c r="B112" s="27"/>
    </row>
    <row r="113" spans="2:2" s="22" customFormat="1" x14ac:dyDescent="0.25">
      <c r="B113" s="27"/>
    </row>
    <row r="114" spans="2:2" s="22" customFormat="1" x14ac:dyDescent="0.25">
      <c r="B114" s="27"/>
    </row>
    <row r="115" spans="2:2" s="22" customFormat="1" x14ac:dyDescent="0.25">
      <c r="B115" s="27"/>
    </row>
    <row r="116" spans="2:2" s="22" customFormat="1" x14ac:dyDescent="0.25">
      <c r="B116" s="27"/>
    </row>
    <row r="117" spans="2:2" s="22" customFormat="1" x14ac:dyDescent="0.25">
      <c r="B117" s="27"/>
    </row>
    <row r="118" spans="2:2" s="22" customFormat="1" x14ac:dyDescent="0.25">
      <c r="B118" s="27"/>
    </row>
    <row r="119" spans="2:2" s="22" customFormat="1" x14ac:dyDescent="0.25">
      <c r="B119" s="27"/>
    </row>
  </sheetData>
  <sortState ref="A13:S77">
    <sortCondition descending="1" ref="F13:F77"/>
  </sortState>
  <mergeCells count="21">
    <mergeCell ref="A1:K1"/>
    <mergeCell ref="A2:K2"/>
    <mergeCell ref="A3:K3"/>
    <mergeCell ref="A5:B5"/>
    <mergeCell ref="A7:A10"/>
    <mergeCell ref="B7:B10"/>
    <mergeCell ref="C7:C10"/>
    <mergeCell ref="D7:E7"/>
    <mergeCell ref="F7:H7"/>
    <mergeCell ref="I7:K7"/>
    <mergeCell ref="D8:D10"/>
    <mergeCell ref="E8:E10"/>
    <mergeCell ref="F8:F9"/>
    <mergeCell ref="I8:I9"/>
    <mergeCell ref="L8:L9"/>
    <mergeCell ref="F10:S10"/>
    <mergeCell ref="L7:N7"/>
    <mergeCell ref="O7:Q7"/>
    <mergeCell ref="R7:R9"/>
    <mergeCell ref="S7:S9"/>
    <mergeCell ref="O8:O9"/>
  </mergeCells>
  <pageMargins left="0.23622047244094491" right="0.23622047244094491" top="0.74803149606299213" bottom="0.74803149606299213" header="0.31496062992125984" footer="0.31496062992125984"/>
  <pageSetup paperSize="9" scale="5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2018_PGK_01_03_22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dcterms:created xsi:type="dcterms:W3CDTF">2021-03-23T07:13:34Z</dcterms:created>
  <dcterms:modified xsi:type="dcterms:W3CDTF">2022-04-11T13:30:27Z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MF\AKAE;Kantor-Pielak Ewa</vt:lpwstr>
  </property>
  <property fmtid="{D5CDD505-2E9C-101B-9397-08002B2CF9AE}" pid="4" name="MFClassificationDate">
    <vt:lpwstr>2022-01-24T14:11:52.3695141+01:00</vt:lpwstr>
  </property>
  <property fmtid="{D5CDD505-2E9C-101B-9397-08002B2CF9AE}" pid="5" name="MFClassifiedBySID">
    <vt:lpwstr>MF\S-1-5-21-1525952054-1005573771-2909822258-9094</vt:lpwstr>
  </property>
  <property fmtid="{D5CDD505-2E9C-101B-9397-08002B2CF9AE}" pid="6" name="MFGRNItemId">
    <vt:lpwstr>GRN-b59a1693-7381-474e-9369-73344a7d74ed</vt:lpwstr>
  </property>
  <property fmtid="{D5CDD505-2E9C-101B-9397-08002B2CF9AE}" pid="7" name="MFHash">
    <vt:lpwstr>eOR7b5PYe9gWxug7sAtSYvp/5UmRahpYiYOManwFdOA=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