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akaSPRZED" sheetId="74" r:id="rId8"/>
    <sheet name="MakaZAK" sheetId="110" r:id="rId9"/>
    <sheet name="Otr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andelWYKRESY" sheetId="112" r:id="rId15"/>
    <sheet name="HZ - dane ostateczne" sheetId="102" r:id="rId16"/>
  </sheets>
  <externalReferences>
    <externalReference r:id="rId17"/>
  </externalReferences>
  <definedNames>
    <definedName name="\a">#N/A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0">#REF!</definedName>
    <definedName name="_17_11_2011" localSheetId="6">#REF!</definedName>
    <definedName name="_17_11_2011">#REF!</definedName>
    <definedName name="_7_11_2011" localSheetId="0">#REF!</definedName>
    <definedName name="_7_11_2011" localSheetId="6">#REF!</definedName>
    <definedName name="_7_11_2011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6">OFFSET(#REF!,0,0,COUNTA(#REF!),27)</definedName>
    <definedName name="aa">OFFSET(#REF!,0,0,COUNTA(#REF!),27)</definedName>
    <definedName name="aaa" localSheetId="6">#REF!</definedName>
    <definedName name="aaa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6">#REF!</definedName>
    <definedName name="aaas">#REF!</definedName>
    <definedName name="aassss" localSheetId="6">#REF!</definedName>
    <definedName name="aassss">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0">#REF!,#REF!</definedName>
    <definedName name="aqwq" localSheetId="6">#REF!,#REF!</definedName>
    <definedName name="aqwq">#REF!,#REF!</definedName>
    <definedName name="BothPerc" localSheetId="0">#REF!</definedName>
    <definedName name="BothPerc" localSheetId="6">#REF!</definedName>
    <definedName name="BothPerc">#REF!</definedName>
    <definedName name="Ceny" localSheetId="0">#REF!</definedName>
    <definedName name="Ceny" localSheetId="6">#REF!</definedName>
    <definedName name="Ceny">#REF!</definedName>
    <definedName name="cenyd" localSheetId="0">#REF!</definedName>
    <definedName name="cenyd" localSheetId="6">#REF!</definedName>
    <definedName name="cenyd">#REF!</definedName>
    <definedName name="ColPre" localSheetId="0">#REF!</definedName>
    <definedName name="ColPre" localSheetId="6">#REF!</definedName>
    <definedName name="ColPre">#REF!</definedName>
    <definedName name="CurShe" localSheetId="0">#REF!</definedName>
    <definedName name="CurShe" localSheetId="6">#REF!</definedName>
    <definedName name="CurShe">#REF!</definedName>
    <definedName name="dd" localSheetId="0">#REF!</definedName>
    <definedName name="dd" localSheetId="6">#REF!</definedName>
    <definedName name="dd">#REF!</definedName>
    <definedName name="fg" localSheetId="0">#REF!</definedName>
    <definedName name="fg" localSheetId="6">#REF!</definedName>
    <definedName name="fg">#REF!</definedName>
    <definedName name="FirstPerc" localSheetId="0">#REF!</definedName>
    <definedName name="FirstPerc" localSheetId="6">#REF!</definedName>
    <definedName name="FirstPerc">#REF!</definedName>
    <definedName name="gg" localSheetId="0">#REF!</definedName>
    <definedName name="gg" localSheetId="6">#REF!</definedName>
    <definedName name="gg">#REF!</definedName>
    <definedName name="hj" localSheetId="0">#REF!</definedName>
    <definedName name="hj" localSheetId="6">#REF!</definedName>
    <definedName name="hj">#REF!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0">#REF!</definedName>
    <definedName name="jose" localSheetId="6">#REF!</definedName>
    <definedName name="jose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6">#REF!</definedName>
    <definedName name="n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krajów'!$A$4:$N$31</definedName>
    <definedName name="_xlnm.Print_Area" localSheetId="0">#REF!</definedName>
    <definedName name="_xlnm.Print_Area" localSheetId="7">MakaSPRZED!$A$1:$B$45</definedName>
    <definedName name="_xlnm.Print_Area" localSheetId="8">MakaZAK!$A$1:$B$12</definedName>
    <definedName name="_xlnm.Print_Area" localSheetId="9">OtrSPRZED!$1:$1048576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INFO!$B$32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0">#REF!</definedName>
    <definedName name="Prosieta" localSheetId="6">#REF!</definedName>
    <definedName name="Prosieta">#REF!</definedName>
    <definedName name="recap" localSheetId="0">#REF!</definedName>
    <definedName name="recap" localSheetId="6">#REF!</definedName>
    <definedName name="recap">#REF!</definedName>
    <definedName name="s" localSheetId="0">#REF!</definedName>
    <definedName name="s" localSheetId="6">#REF!</definedName>
    <definedName name="s">#REF!</definedName>
    <definedName name="SecondPerc" localSheetId="0">#REF!</definedName>
    <definedName name="SecondPerc" localSheetId="6">#REF!</definedName>
    <definedName name="SecondPerc">#REF!</definedName>
    <definedName name="ss" localSheetId="6">#REF!</definedName>
    <definedName name="ss">#REF!</definedName>
    <definedName name="ssfg" localSheetId="6">#REF!</definedName>
    <definedName name="ssfg">#REF!</definedName>
    <definedName name="sss" localSheetId="6">#REF!</definedName>
    <definedName name="sss">#REF!</definedName>
    <definedName name="ssssaaa" localSheetId="0">#REF!</definedName>
    <definedName name="ssssaaa" localSheetId="6">#REF!</definedName>
    <definedName name="ssssaaa">#REF!</definedName>
    <definedName name="TodDat" localSheetId="0">#REF!</definedName>
    <definedName name="TodDat" localSheetId="6">#REF!</definedName>
    <definedName name="TodDat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MakaSPRZED!$1:$1048576</definedName>
    <definedName name="Z_7210F14B_1A6D_11D8_89CF_0080C8945F41_.wvu.PrintArea" localSheetId="8" hidden="1">MakaZAK!$1:$1048576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8" i="110" l="1"/>
  <c r="A2" i="74"/>
  <c r="A2" i="111"/>
</calcChain>
</file>

<file path=xl/sharedStrings.xml><?xml version="1.0" encoding="utf-8"?>
<sst xmlns="http://schemas.openxmlformats.org/spreadsheetml/2006/main" count="1020" uniqueCount="277">
  <si>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</si>
  <si>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</si>
  <si>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</si>
  <si>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</si>
  <si>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</si>
  <si>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</si>
  <si>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</si>
  <si>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</si>
  <si>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</si>
  <si>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</si>
  <si>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</si>
  <si>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</si>
  <si>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</si>
  <si>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</si>
  <si>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</si>
  <si>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</si>
  <si>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</si>
  <si>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</si>
  <si>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</si>
  <si>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</si>
  <si>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</si>
  <si>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</si>
  <si>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</si>
  <si>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</si>
  <si>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</si>
  <si>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</si>
  <si>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</si>
  <si>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</si>
  <si>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</si>
  <si>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</si>
  <si>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</si>
  <si>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</si>
  <si>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</si>
  <si>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</si>
  <si>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</si>
  <si>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</si>
  <si>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</si>
  <si>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</si>
  <si>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</si>
  <si>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</si>
  <si>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</si>
  <si>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</si>
  <si>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</si>
  <si>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</si>
  <si>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</si>
  <si>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</si>
  <si>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</si>
  <si>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</si>
  <si>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</si>
  <si>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</si>
  <si>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</si>
  <si>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</si>
  <si>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</si>
  <si>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</si>
  <si>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</si>
  <si>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</si>
  <si>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</si>
  <si>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</si>
  <si>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</si>
  <si>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</si>
  <si>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</si>
  <si>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</si>
  <si>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</si>
  <si>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</si>
  <si>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</si>
  <si>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</si>
  <si>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</si>
  <si>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</si>
  <si>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</si>
  <si>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</si>
  <si>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</si>
  <si>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</si>
  <si>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</si>
  <si>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</si>
  <si>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</si>
  <si>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</si>
  <si>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</si>
  <si>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</si>
  <si>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</si>
  <si>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</si>
  <si>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</si>
  <si>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</si>
  <si>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</si>
  <si>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</si>
  <si>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</si>
  <si>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</si>
  <si>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</si>
  <si>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</si>
  <si>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</si>
  <si>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</si>
  <si>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</si>
  <si>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</si>
  <si>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</si>
  <si>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</si>
  <si>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</si>
  <si>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</si>
  <si>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</si>
  <si>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</si>
  <si>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</si>
  <si>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</si>
  <si>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</si>
  <si>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</si>
  <si>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</si>
  <si>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</si>
  <si>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</si>
  <si>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</si>
  <si>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</si>
  <si>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</si>
  <si>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</si>
  <si>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</si>
  <si>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</si>
  <si>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</si>
  <si>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</si>
  <si>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</si>
  <si>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</si>
  <si>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</si>
  <si>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</si>
  <si>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</si>
  <si>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</si>
  <si>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</si>
  <si>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</si>
  <si>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</si>
  <si>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</si>
  <si>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</si>
  <si>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</si>
  <si>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</si>
  <si>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</si>
  <si>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</si>
  <si>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</si>
  <si>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</si>
  <si>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</si>
  <si>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</si>
  <si>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</si>
  <si>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</si>
  <si>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</si>
  <si>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</si>
  <si>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</si>
  <si>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</si>
  <si>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</si>
  <si>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</si>
  <si>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</si>
  <si>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</si>
  <si>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</si>
  <si>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</si>
  <si>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</si>
  <si>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</si>
  <si>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</si>
  <si>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</si>
  <si>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</si>
  <si>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</si>
  <si>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</si>
  <si>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</si>
  <si>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</si>
  <si>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</si>
  <si>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</si>
  <si>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</si>
  <si>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</si>
  <si>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</si>
  <si>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</si>
  <si>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</si>
  <si>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</si>
  <si>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</si>
  <si>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</si>
  <si>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</si>
  <si>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</si>
  <si>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</si>
  <si>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</si>
  <si>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</si>
  <si>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</si>
  <si>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</si>
  <si>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</si>
  <si>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</si>
  <si>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</si>
  <si>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</si>
  <si>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</si>
  <si>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</si>
  <si>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</si>
  <si>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</si>
  <si>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</si>
  <si>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</si>
  <si>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</si>
  <si>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</si>
  <si>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</si>
  <si>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</si>
  <si>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</si>
  <si>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</si>
  <si>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</si>
  <si>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</si>
  <si>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</si>
  <si>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</si>
  <si>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</si>
  <si>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</si>
  <si>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</si>
  <si>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</si>
  <si>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</si>
  <si>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</si>
  <si>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</si>
  <si>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</si>
  <si>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</si>
  <si>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</si>
  <si>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</si>
  <si>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</si>
  <si>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</si>
  <si>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</si>
  <si>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</si>
  <si>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</si>
  <si>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</si>
  <si>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</si>
  <si>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</si>
  <si>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</si>
  <si>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</si>
  <si>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</si>
  <si>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</si>
  <si>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</si>
  <si>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Argentyna</t>
  </si>
  <si>
    <t>Republika Południowej Afryki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</si>
  <si>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</si>
  <si>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</si>
  <si>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</si>
  <si>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</si>
  <si>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</si>
  <si>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</si>
  <si>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</si>
  <si>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</si>
  <si>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</si>
  <si>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</si>
  <si>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</si>
  <si>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</si>
  <si>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</si>
  <si>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</si>
  <si>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</si>
  <si>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Stany Zjednoczone Ameryki</t>
  </si>
  <si>
    <t>pasz. "mokra"</t>
  </si>
  <si>
    <t>Zmiana ceny [%]</t>
  </si>
  <si>
    <t>Kenia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</si>
  <si>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</si>
  <si>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</si>
  <si>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</si>
  <si>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</si>
  <si>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Tanzania</t>
  </si>
  <si>
    <t>grudzień 2022</t>
  </si>
  <si>
    <t>Ceny zakupu ziarna w przedsiębiorstwach dokonujących zakupu zbóż w układzie tygodniowym w latach 2019-2023</t>
  </si>
  <si>
    <t>I-XI 2021r.</t>
  </si>
  <si>
    <t>I-XI 2022r.*</t>
  </si>
  <si>
    <t>Angola</t>
  </si>
  <si>
    <t>styczeń 2022</t>
  </si>
  <si>
    <t>05.02.2023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</si>
  <si>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</si>
  <si>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</si>
  <si>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</si>
  <si>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</si>
  <si>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</si>
  <si>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</si>
  <si>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</si>
  <si>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</si>
  <si>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</si>
  <si>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</si>
  <si>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</si>
  <si>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</si>
  <si>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</si>
  <si>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</si>
  <si>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</si>
  <si>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</si>
  <si>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</si>
  <si>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</si>
  <si>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NR 6/2023</t>
  </si>
  <si>
    <t>16 lutego 2023r.</t>
  </si>
  <si>
    <t>06 - 12.02.2023r.</t>
  </si>
  <si>
    <t>12.02.2023</t>
  </si>
  <si>
    <t>w okresie: 06 - 12.02.2023r.</t>
  </si>
  <si>
    <t>13.02.2022</t>
  </si>
  <si>
    <t>14.02.2021</t>
  </si>
  <si>
    <t>I-XII 2021r.</t>
  </si>
  <si>
    <t>I-XII 2022r.*</t>
  </si>
  <si>
    <t>Islandia</t>
  </si>
  <si>
    <t>USA</t>
  </si>
  <si>
    <t>Namibia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</si>
</sst>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-;\-* #,##0.00_-;_-* &quot;-&quot;??_-;_-@_-"/>
    <numFmt numFmtId="165" formatCode="0.0"/>
    <numFmt numFmtId="166" formatCode="#,##0.0"/>
    <numFmt numFmtId="167" formatCode="#,###,##0"/>
    <numFmt numFmtId="168" formatCode="yyyy/mm/dd;@"/>
    <numFmt numFmtId="169" formatCode="[$-415]mmm\ yy;@"/>
    <numFmt numFmtId="170" formatCode="0.000"/>
    <numFmt numFmtId="171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164" fontId="27" fillId="0" borderId="0" applyFont="0" applyFill="0" applyBorder="0" applyAlignment="0" applyProtection="0"/>
  </cellStyleXfs>
  <cellXfs count="763">
    <xf numFmtId="0" fontId="0" fillId="0" borderId="0" xfId="0"/>
    <xf numFmtId="0" fontId="23" fillId="0" borderId="12" xfId="59" applyFont="1" applyBorder="1" applyAlignment="1">
      <alignment horizontal="centerContinuous"/>
    </xf>
    <xf numFmtId="170" fontId="23" fillId="0" borderId="0" xfId="59" applyNumberFormat="1" applyFont="1" applyBorder="1" applyAlignment="1">
      <alignment horizontal="centerContinuous"/>
    </xf>
    <xf numFmtId="170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2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4" fillId="0" borderId="69" xfId="10" applyNumberFormat="1" applyFont="1" applyFill="1" applyBorder="1"/>
    <xf numFmtId="1" fontId="54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4" fillId="0" borderId="74" xfId="10" applyNumberFormat="1" applyFont="1" applyFill="1" applyBorder="1"/>
    <xf numFmtId="1" fontId="54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4" fillId="0" borderId="81" xfId="10" applyNumberFormat="1" applyFont="1" applyFill="1" applyBorder="1"/>
    <xf numFmtId="1" fontId="54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70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6" fillId="0" borderId="41" xfId="0" applyFont="1" applyBorder="1" applyAlignment="1">
      <alignment horizontal="center"/>
    </xf>
    <xf numFmtId="0" fontId="46" fillId="2" borderId="39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7" fontId="35" fillId="0" borderId="60" xfId="3" applyNumberFormat="1" applyFont="1" applyBorder="1"/>
    <xf numFmtId="167" fontId="35" fillId="2" borderId="59" xfId="3" applyNumberFormat="1" applyFont="1" applyFill="1" applyBorder="1"/>
    <xf numFmtId="167" fontId="35" fillId="0" borderId="59" xfId="3" applyNumberFormat="1" applyFont="1" applyBorder="1"/>
    <xf numFmtId="167" fontId="35" fillId="2" borderId="155" xfId="3" applyNumberFormat="1" applyFont="1" applyFill="1" applyBorder="1"/>
    <xf numFmtId="167" fontId="35" fillId="0" borderId="62" xfId="3" applyNumberFormat="1" applyFont="1" applyBorder="1"/>
    <xf numFmtId="167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7" fontId="28" fillId="0" borderId="60" xfId="0" applyNumberFormat="1" applyFont="1" applyBorder="1"/>
    <xf numFmtId="167" fontId="28" fillId="2" borderId="59" xfId="0" applyNumberFormat="1" applyFont="1" applyFill="1" applyBorder="1"/>
    <xf numFmtId="167" fontId="28" fillId="0" borderId="59" xfId="0" applyNumberFormat="1" applyFont="1" applyBorder="1"/>
    <xf numFmtId="167" fontId="28" fillId="2" borderId="156" xfId="0" applyNumberFormat="1" applyFont="1" applyFill="1" applyBorder="1"/>
    <xf numFmtId="167" fontId="28" fillId="0" borderId="62" xfId="0" applyNumberFormat="1" applyFont="1" applyBorder="1"/>
    <xf numFmtId="167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7" fontId="28" fillId="0" borderId="57" xfId="0" applyNumberFormat="1" applyFont="1" applyBorder="1"/>
    <xf numFmtId="167" fontId="28" fillId="2" borderId="146" xfId="0" applyNumberFormat="1" applyFont="1" applyFill="1" applyBorder="1"/>
    <xf numFmtId="167" fontId="28" fillId="0" borderId="146" xfId="0" applyNumberFormat="1" applyFont="1" applyBorder="1"/>
    <xf numFmtId="167" fontId="28" fillId="2" borderId="127" xfId="0" applyNumberFormat="1" applyFont="1" applyFill="1" applyBorder="1"/>
    <xf numFmtId="167" fontId="28" fillId="0" borderId="45" xfId="0" applyNumberFormat="1" applyFont="1" applyBorder="1"/>
    <xf numFmtId="167" fontId="28" fillId="2" borderId="46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2" xfId="11" applyFont="1" applyBorder="1" applyAlignment="1">
      <alignment horizontal="centerContinuous"/>
    </xf>
    <xf numFmtId="0" fontId="44" fillId="0" borderId="83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7" fontId="28" fillId="0" borderId="0" xfId="8" applyNumberFormat="1" applyFont="1" applyFill="1"/>
    <xf numFmtId="167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49" fillId="0" borderId="41" xfId="0" applyFont="1" applyFill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49" fillId="0" borderId="157" xfId="0" applyFont="1" applyFill="1" applyBorder="1" applyAlignment="1">
      <alignment horizontal="center"/>
    </xf>
    <xf numFmtId="167" fontId="35" fillId="0" borderId="62" xfId="3" applyNumberFormat="1" applyFont="1" applyFill="1" applyBorder="1"/>
    <xf numFmtId="167" fontId="35" fillId="0" borderId="60" xfId="3" applyNumberFormat="1" applyFont="1" applyFill="1" applyBorder="1"/>
    <xf numFmtId="167" fontId="35" fillId="0" borderId="159" xfId="3" applyNumberFormat="1" applyFont="1" applyFill="1" applyBorder="1"/>
    <xf numFmtId="167" fontId="34" fillId="0" borderId="62" xfId="0" applyNumberFormat="1" applyFont="1" applyFill="1" applyBorder="1"/>
    <xf numFmtId="167" fontId="34" fillId="0" borderId="60" xfId="0" applyNumberFormat="1" applyFont="1" applyFill="1" applyBorder="1"/>
    <xf numFmtId="167" fontId="34" fillId="0" borderId="159" xfId="0" applyNumberFormat="1" applyFont="1" applyFill="1" applyBorder="1"/>
    <xf numFmtId="167" fontId="34" fillId="0" borderId="45" xfId="0" applyNumberFormat="1" applyFont="1" applyFill="1" applyBorder="1"/>
    <xf numFmtId="167" fontId="34" fillId="0" borderId="57" xfId="0" applyNumberFormat="1" applyFont="1" applyFill="1" applyBorder="1"/>
    <xf numFmtId="167" fontId="34" fillId="0" borderId="163" xfId="0" applyNumberFormat="1" applyFont="1" applyFill="1" applyBorder="1"/>
    <xf numFmtId="1" fontId="34" fillId="0" borderId="0" xfId="8" applyNumberFormat="1" applyFont="1" applyFill="1"/>
    <xf numFmtId="167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1" fontId="40" fillId="0" borderId="53" xfId="0" applyNumberFormat="1" applyFont="1" applyFill="1" applyBorder="1" applyAlignment="1">
      <alignment horizontal="center" vertical="center" wrapText="1"/>
    </xf>
    <xf numFmtId="171" fontId="40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6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6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/>
    <xf numFmtId="165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5" fontId="37" fillId="0" borderId="13" xfId="0" applyNumberFormat="1" applyFont="1" applyFill="1" applyBorder="1"/>
    <xf numFmtId="166" fontId="37" fillId="0" borderId="13" xfId="0" applyNumberFormat="1" applyFont="1" applyFill="1" applyBorder="1"/>
    <xf numFmtId="165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5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5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6" fontId="37" fillId="0" borderId="36" xfId="0" applyNumberFormat="1" applyFont="1" applyFill="1" applyBorder="1"/>
    <xf numFmtId="165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5" fontId="37" fillId="0" borderId="13" xfId="0" quotePrefix="1" applyNumberFormat="1" applyFont="1" applyFill="1" applyBorder="1"/>
    <xf numFmtId="165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5" fontId="37" fillId="0" borderId="37" xfId="0" quotePrefix="1" applyNumberFormat="1" applyFont="1" applyFill="1" applyBorder="1"/>
    <xf numFmtId="165" fontId="37" fillId="0" borderId="18" xfId="0" quotePrefix="1" applyNumberFormat="1" applyFont="1" applyFill="1" applyBorder="1"/>
    <xf numFmtId="165" fontId="37" fillId="0" borderId="17" xfId="0" quotePrefix="1" applyNumberFormat="1" applyFont="1" applyFill="1" applyBorder="1"/>
    <xf numFmtId="165" fontId="37" fillId="0" borderId="17" xfId="0" applyNumberFormat="1" applyFont="1" applyFill="1" applyBorder="1"/>
    <xf numFmtId="165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5" fontId="37" fillId="0" borderId="39" xfId="0" applyNumberFormat="1" applyFont="1" applyFill="1" applyBorder="1"/>
    <xf numFmtId="165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5" fontId="37" fillId="0" borderId="40" xfId="0" quotePrefix="1" applyNumberFormat="1" applyFont="1" applyFill="1" applyBorder="1"/>
    <xf numFmtId="0" fontId="37" fillId="0" borderId="54" xfId="0" applyFont="1" applyFill="1" applyBorder="1"/>
    <xf numFmtId="165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4" xfId="0" quotePrefix="1" applyFont="1" applyBorder="1" applyAlignment="1">
      <alignment horizontal="center" wrapText="1"/>
    </xf>
    <xf numFmtId="0" fontId="58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1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1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1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1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3" xfId="0" applyFont="1" applyFill="1" applyBorder="1" applyAlignment="1">
      <alignment horizontal="center" wrapText="1"/>
    </xf>
    <xf numFmtId="165" fontId="37" fillId="2" borderId="110" xfId="0" applyNumberFormat="1" applyFont="1" applyFill="1" applyBorder="1" applyAlignment="1"/>
    <xf numFmtId="165" fontId="37" fillId="4" borderId="111" xfId="0" applyNumberFormat="1" applyFont="1" applyFill="1" applyBorder="1" applyAlignment="1"/>
    <xf numFmtId="165" fontId="37" fillId="2" borderId="116" xfId="0" applyNumberFormat="1" applyFont="1" applyFill="1" applyBorder="1" applyAlignment="1"/>
    <xf numFmtId="165" fontId="37" fillId="4" borderId="117" xfId="0" applyNumberFormat="1" applyFont="1" applyFill="1" applyBorder="1" applyAlignment="1"/>
    <xf numFmtId="165" fontId="37" fillId="4" borderId="116" xfId="0" applyNumberFormat="1" applyFont="1" applyFill="1" applyBorder="1" applyAlignment="1"/>
    <xf numFmtId="165" fontId="37" fillId="2" borderId="123" xfId="0" applyNumberFormat="1" applyFont="1" applyFill="1" applyBorder="1" applyAlignment="1"/>
    <xf numFmtId="165" fontId="37" fillId="4" borderId="142" xfId="0" applyNumberFormat="1" applyFont="1" applyFill="1" applyBorder="1" applyAlignment="1"/>
    <xf numFmtId="165" fontId="37" fillId="2" borderId="129" xfId="0" applyNumberFormat="1" applyFont="1" applyFill="1" applyBorder="1" applyAlignment="1"/>
    <xf numFmtId="165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8" xfId="10" applyNumberFormat="1" applyFont="1" applyFill="1" applyBorder="1"/>
    <xf numFmtId="3" fontId="54" fillId="0" borderId="69" xfId="10" applyNumberFormat="1" applyFont="1" applyFill="1" applyBorder="1"/>
    <xf numFmtId="3" fontId="54" fillId="0" borderId="73" xfId="10" applyNumberFormat="1" applyFont="1" applyFill="1" applyBorder="1"/>
    <xf numFmtId="3" fontId="54" fillId="0" borderId="74" xfId="10" applyNumberFormat="1" applyFont="1" applyFill="1" applyBorder="1"/>
    <xf numFmtId="3" fontId="54" fillId="0" borderId="80" xfId="10" applyNumberFormat="1" applyFont="1" applyFill="1" applyBorder="1"/>
    <xf numFmtId="3" fontId="54" fillId="0" borderId="81" xfId="10" applyNumberFormat="1" applyFont="1" applyFill="1" applyBorder="1"/>
    <xf numFmtId="3" fontId="54" fillId="0" borderId="70" xfId="10" applyNumberFormat="1" applyFont="1" applyFill="1" applyBorder="1"/>
    <xf numFmtId="3" fontId="54" fillId="0" borderId="72" xfId="10" applyNumberFormat="1" applyFont="1" applyFill="1" applyBorder="1"/>
    <xf numFmtId="3" fontId="54" fillId="0" borderId="79" xfId="10" applyNumberFormat="1" applyFont="1" applyFill="1" applyBorder="1"/>
    <xf numFmtId="3" fontId="54" fillId="0" borderId="71" xfId="10" applyNumberFormat="1" applyFont="1" applyFill="1" applyBorder="1"/>
    <xf numFmtId="3" fontId="54" fillId="0" borderId="77" xfId="10" applyNumberFormat="1" applyFont="1" applyFill="1" applyBorder="1"/>
    <xf numFmtId="3" fontId="54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49" fillId="0" borderId="158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7" fontId="35" fillId="0" borderId="161" xfId="3" applyNumberFormat="1" applyFont="1" applyFill="1" applyBorder="1"/>
    <xf numFmtId="167" fontId="35" fillId="0" borderId="109" xfId="3" applyNumberFormat="1" applyFont="1" applyFill="1" applyBorder="1"/>
    <xf numFmtId="167" fontId="35" fillId="0" borderId="106" xfId="3" applyNumberFormat="1" applyFont="1" applyFill="1" applyBorder="1"/>
    <xf numFmtId="167" fontId="35" fillId="0" borderId="147" xfId="3" applyNumberFormat="1" applyFont="1" applyFill="1" applyBorder="1"/>
    <xf numFmtId="167" fontId="34" fillId="0" borderId="59" xfId="0" applyNumberFormat="1" applyFont="1" applyFill="1" applyBorder="1"/>
    <xf numFmtId="167" fontId="34" fillId="0" borderId="162" xfId="0" applyNumberFormat="1" applyFont="1" applyFill="1" applyBorder="1"/>
    <xf numFmtId="167" fontId="34" fillId="0" borderId="156" xfId="0" applyNumberFormat="1" applyFont="1" applyFill="1" applyBorder="1"/>
    <xf numFmtId="167" fontId="34" fillId="0" borderId="61" xfId="0" applyNumberFormat="1" applyFont="1" applyFill="1" applyBorder="1"/>
    <xf numFmtId="167" fontId="34" fillId="0" borderId="146" xfId="0" applyNumberFormat="1" applyFont="1" applyFill="1" applyBorder="1"/>
    <xf numFmtId="167" fontId="34" fillId="0" borderId="128" xfId="0" applyNumberFormat="1" applyFont="1" applyFill="1" applyBorder="1"/>
    <xf numFmtId="167" fontId="34" fillId="0" borderId="127" xfId="0" applyNumberFormat="1" applyFont="1" applyFill="1" applyBorder="1"/>
    <xf numFmtId="167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9" fontId="53" fillId="41" borderId="63" xfId="10" applyNumberFormat="1" applyFont="1" applyFill="1" applyBorder="1" applyAlignment="1">
      <alignment horizontal="center" vertical="center" wrapText="1"/>
    </xf>
    <xf numFmtId="169" fontId="53" fillId="41" borderId="64" xfId="10" applyNumberFormat="1" applyFont="1" applyFill="1" applyBorder="1" applyAlignment="1">
      <alignment horizontal="center" vertical="center" wrapText="1"/>
    </xf>
    <xf numFmtId="169" fontId="53" fillId="41" borderId="103" xfId="10" applyNumberFormat="1" applyFont="1" applyFill="1" applyBorder="1" applyAlignment="1">
      <alignment horizontal="center" vertical="center" wrapText="1"/>
    </xf>
    <xf numFmtId="169" fontId="53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8" fontId="51" fillId="0" borderId="104" xfId="0" quotePrefix="1" applyNumberFormat="1" applyFont="1" applyFill="1" applyBorder="1" applyAlignment="1">
      <alignment horizontal="center"/>
    </xf>
    <xf numFmtId="168" fontId="57" fillId="0" borderId="23" xfId="0" quotePrefix="1" applyNumberFormat="1" applyFont="1" applyBorder="1" applyAlignment="1">
      <alignment horizontal="center"/>
    </xf>
    <xf numFmtId="168" fontId="58" fillId="0" borderId="20" xfId="0" quotePrefix="1" applyNumberFormat="1" applyFont="1" applyBorder="1" applyAlignment="1">
      <alignment horizontal="center"/>
    </xf>
    <xf numFmtId="0" fontId="78" fillId="0" borderId="0" xfId="0" applyFont="1"/>
    <xf numFmtId="0" fontId="65" fillId="0" borderId="0" xfId="5" applyFont="1" applyFill="1"/>
    <xf numFmtId="0" fontId="79" fillId="0" borderId="84" xfId="11" applyFont="1" applyBorder="1" applyAlignment="1">
      <alignment horizontal="centerContinuous"/>
    </xf>
    <xf numFmtId="0" fontId="79" fillId="0" borderId="85" xfId="11" applyFont="1" applyBorder="1" applyAlignment="1">
      <alignment horizontal="centerContinuous"/>
    </xf>
    <xf numFmtId="0" fontId="79" fillId="0" borderId="86" xfId="11" applyFont="1" applyBorder="1" applyAlignment="1">
      <alignment horizontal="centerContinuous"/>
    </xf>
    <xf numFmtId="0" fontId="79" fillId="0" borderId="87" xfId="11" applyFont="1" applyBorder="1" applyAlignment="1">
      <alignment horizontal="centerContinuous"/>
    </xf>
    <xf numFmtId="0" fontId="79" fillId="0" borderId="88" xfId="11" applyFont="1" applyBorder="1" applyAlignment="1">
      <alignment horizontal="centerContinuous"/>
    </xf>
    <xf numFmtId="0" fontId="80" fillId="0" borderId="0" xfId="11" applyFont="1"/>
    <xf numFmtId="0" fontId="81" fillId="0" borderId="9" xfId="11" applyFont="1" applyBorder="1" applyAlignment="1">
      <alignment horizontal="center" vertical="center"/>
    </xf>
    <xf numFmtId="0" fontId="81" fillId="36" borderId="93" xfId="11" applyFont="1" applyFill="1" applyBorder="1" applyAlignment="1">
      <alignment horizontal="center" vertical="center" wrapText="1"/>
    </xf>
    <xf numFmtId="0" fontId="81" fillId="0" borderId="150" xfId="11" applyFont="1" applyBorder="1" applyAlignment="1">
      <alignment horizontal="center" vertical="center" wrapText="1"/>
    </xf>
    <xf numFmtId="0" fontId="81" fillId="0" borderId="92" xfId="11" applyFont="1" applyBorder="1" applyAlignment="1">
      <alignment horizontal="center" vertical="center" wrapText="1"/>
    </xf>
    <xf numFmtId="0" fontId="82" fillId="0" borderId="0" xfId="11" applyFont="1"/>
    <xf numFmtId="0" fontId="81" fillId="0" borderId="42" xfId="11" applyFont="1" applyBorder="1" applyAlignment="1">
      <alignment vertical="center"/>
    </xf>
    <xf numFmtId="3" fontId="83" fillId="36" borderId="8" xfId="12" applyNumberFormat="1" applyFont="1" applyFill="1" applyBorder="1"/>
    <xf numFmtId="3" fontId="83" fillId="0" borderId="130" xfId="12" applyNumberFormat="1" applyFont="1" applyBorder="1"/>
    <xf numFmtId="4" fontId="81" fillId="0" borderId="42" xfId="11" applyNumberFormat="1" applyFont="1" applyBorder="1" applyAlignment="1">
      <alignment vertical="center"/>
    </xf>
    <xf numFmtId="3" fontId="83" fillId="0" borderId="1" xfId="12" applyNumberFormat="1" applyFont="1" applyBorder="1"/>
    <xf numFmtId="3" fontId="82" fillId="0" borderId="0" xfId="11" applyNumberFormat="1" applyFont="1"/>
    <xf numFmtId="4" fontId="82" fillId="0" borderId="0" xfId="11" applyNumberFormat="1" applyFont="1"/>
    <xf numFmtId="3" fontId="81" fillId="0" borderId="42" xfId="11" applyNumberFormat="1" applyFont="1" applyBorder="1" applyAlignment="1">
      <alignment vertical="center"/>
    </xf>
    <xf numFmtId="4" fontId="82" fillId="0" borderId="149" xfId="12" applyNumberFormat="1" applyFont="1" applyBorder="1"/>
    <xf numFmtId="3" fontId="82" fillId="36" borderId="28" xfId="11" applyNumberFormat="1" applyFont="1" applyFill="1" applyBorder="1"/>
    <xf numFmtId="3" fontId="82" fillId="0" borderId="148" xfId="11" applyNumberFormat="1" applyFont="1" applyBorder="1"/>
    <xf numFmtId="3" fontId="82" fillId="0" borderId="149" xfId="12" applyNumberFormat="1" applyFont="1" applyBorder="1"/>
    <xf numFmtId="3" fontId="82" fillId="36" borderId="28" xfId="12" applyNumberFormat="1" applyFont="1" applyFill="1" applyBorder="1"/>
    <xf numFmtId="3" fontId="82" fillId="0" borderId="29" xfId="12" applyNumberFormat="1" applyFont="1" applyBorder="1"/>
    <xf numFmtId="4" fontId="82" fillId="0" borderId="14" xfId="12" applyNumberFormat="1" applyFont="1" applyBorder="1"/>
    <xf numFmtId="3" fontId="82" fillId="36" borderId="35" xfId="11" applyNumberFormat="1" applyFont="1" applyFill="1" applyBorder="1"/>
    <xf numFmtId="3" fontId="82" fillId="0" borderId="36" xfId="11" applyNumberFormat="1" applyFont="1" applyBorder="1"/>
    <xf numFmtId="3" fontId="82" fillId="0" borderId="14" xfId="12" applyNumberFormat="1" applyFont="1" applyBorder="1"/>
    <xf numFmtId="3" fontId="82" fillId="36" borderId="35" xfId="12" applyNumberFormat="1" applyFont="1" applyFill="1" applyBorder="1"/>
    <xf numFmtId="3" fontId="82" fillId="0" borderId="40" xfId="12" applyNumberFormat="1" applyFont="1" applyBorder="1"/>
    <xf numFmtId="4" fontId="82" fillId="0" borderId="30" xfId="12" applyNumberFormat="1" applyFont="1" applyBorder="1"/>
    <xf numFmtId="3" fontId="82" fillId="36" borderId="44" xfId="11" applyNumberFormat="1" applyFont="1" applyFill="1" applyBorder="1"/>
    <xf numFmtId="3" fontId="82" fillId="0" borderId="54" xfId="11" applyNumberFormat="1" applyFont="1" applyBorder="1"/>
    <xf numFmtId="3" fontId="82" fillId="0" borderId="30" xfId="12" applyNumberFormat="1" applyFont="1" applyBorder="1"/>
    <xf numFmtId="3" fontId="82" fillId="36" borderId="44" xfId="12" applyNumberFormat="1" applyFont="1" applyFill="1" applyBorder="1"/>
    <xf numFmtId="3" fontId="82" fillId="0" borderId="43" xfId="12" applyNumberFormat="1" applyFont="1" applyBorder="1"/>
    <xf numFmtId="0" fontId="84" fillId="0" borderId="0" xfId="13" applyFont="1"/>
    <xf numFmtId="3" fontId="82" fillId="0" borderId="0" xfId="11" applyNumberFormat="1" applyFont="1" applyFill="1" applyBorder="1"/>
    <xf numFmtId="4" fontId="82" fillId="0" borderId="0" xfId="12" applyNumberFormat="1" applyFont="1" applyFill="1" applyBorder="1"/>
    <xf numFmtId="3" fontId="82" fillId="0" borderId="0" xfId="12" applyNumberFormat="1" applyFont="1" applyFill="1" applyBorder="1"/>
    <xf numFmtId="1" fontId="0" fillId="0" borderId="0" xfId="0" applyNumberFormat="1"/>
    <xf numFmtId="0" fontId="85" fillId="0" borderId="0" xfId="11" applyFont="1"/>
    <xf numFmtId="0" fontId="67" fillId="0" borderId="0" xfId="11" applyFont="1"/>
    <xf numFmtId="0" fontId="83" fillId="0" borderId="0" xfId="11" applyFont="1"/>
    <xf numFmtId="0" fontId="86" fillId="0" borderId="82" xfId="11" applyFont="1" applyBorder="1" applyAlignment="1">
      <alignment horizontal="centerContinuous"/>
    </xf>
    <xf numFmtId="0" fontId="86" fillId="0" borderId="83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82" fillId="0" borderId="29" xfId="11" applyNumberFormat="1" applyFont="1" applyBorder="1"/>
    <xf numFmtId="3" fontId="82" fillId="0" borderId="28" xfId="12" applyNumberFormat="1" applyFont="1" applyBorder="1"/>
    <xf numFmtId="3" fontId="82" fillId="36" borderId="11" xfId="12" applyNumberFormat="1" applyFont="1" applyFill="1" applyBorder="1"/>
    <xf numFmtId="3" fontId="82" fillId="0" borderId="40" xfId="11" applyNumberFormat="1" applyFont="1" applyBorder="1"/>
    <xf numFmtId="3" fontId="82" fillId="0" borderId="35" xfId="12" applyNumberFormat="1" applyFont="1" applyBorder="1"/>
    <xf numFmtId="3" fontId="82" fillId="36" borderId="18" xfId="12" applyNumberFormat="1" applyFont="1" applyFill="1" applyBorder="1"/>
    <xf numFmtId="4" fontId="82" fillId="0" borderId="15" xfId="12" applyNumberFormat="1" applyFont="1" applyBorder="1"/>
    <xf numFmtId="3" fontId="82" fillId="36" borderId="48" xfId="11" applyNumberFormat="1" applyFont="1" applyFill="1" applyBorder="1"/>
    <xf numFmtId="3" fontId="82" fillId="0" borderId="37" xfId="11" applyNumberFormat="1" applyFont="1" applyBorder="1"/>
    <xf numFmtId="3" fontId="82" fillId="0" borderId="48" xfId="12" applyNumberFormat="1" applyFont="1" applyBorder="1"/>
    <xf numFmtId="3" fontId="82" fillId="36" borderId="13" xfId="12" applyNumberFormat="1" applyFont="1" applyFill="1" applyBorder="1"/>
    <xf numFmtId="3" fontId="82" fillId="0" borderId="37" xfId="12" applyNumberFormat="1" applyFont="1" applyBorder="1"/>
    <xf numFmtId="3" fontId="82" fillId="0" borderId="31" xfId="11" applyNumberFormat="1" applyFont="1" applyBorder="1"/>
    <xf numFmtId="3" fontId="82" fillId="0" borderId="15" xfId="12" applyNumberFormat="1" applyFont="1" applyBorder="1"/>
    <xf numFmtId="3" fontId="82" fillId="36" borderId="48" xfId="12" applyNumberFormat="1" applyFont="1" applyFill="1" applyBorder="1"/>
    <xf numFmtId="3" fontId="82" fillId="0" borderId="43" xfId="11" applyNumberFormat="1" applyFont="1" applyBorder="1"/>
    <xf numFmtId="3" fontId="82" fillId="0" borderId="44" xfId="12" applyNumberFormat="1" applyFont="1" applyBorder="1"/>
    <xf numFmtId="3" fontId="82" fillId="36" borderId="32" xfId="12" applyNumberFormat="1" applyFont="1" applyFill="1" applyBorder="1"/>
    <xf numFmtId="0" fontId="7" fillId="0" borderId="0" xfId="3"/>
    <xf numFmtId="0" fontId="81" fillId="0" borderId="42" xfId="11" applyFont="1" applyBorder="1" applyAlignment="1">
      <alignment horizontal="center" vertical="center"/>
    </xf>
    <xf numFmtId="0" fontId="81" fillId="0" borderId="90" xfId="11" applyFont="1" applyBorder="1" applyAlignment="1">
      <alignment horizontal="center" vertical="center" wrapText="1"/>
    </xf>
    <xf numFmtId="0" fontId="81" fillId="0" borderId="91" xfId="11" applyFont="1" applyBorder="1" applyAlignment="1">
      <alignment horizontal="center" vertical="center"/>
    </xf>
    <xf numFmtId="0" fontId="81" fillId="36" borderId="89" xfId="11" applyFont="1" applyFill="1" applyBorder="1" applyAlignment="1">
      <alignment horizontal="center" vertical="center" wrapText="1"/>
    </xf>
    <xf numFmtId="3" fontId="81" fillId="0" borderId="8" xfId="11" applyNumberFormat="1" applyFont="1" applyBorder="1" applyAlignment="1">
      <alignment vertical="center"/>
    </xf>
    <xf numFmtId="3" fontId="83" fillId="36" borderId="53" xfId="12" applyNumberFormat="1" applyFont="1" applyFill="1" applyBorder="1"/>
    <xf numFmtId="4" fontId="82" fillId="0" borderId="16" xfId="12" applyNumberFormat="1" applyFont="1" applyBorder="1"/>
    <xf numFmtId="3" fontId="82" fillId="36" borderId="38" xfId="11" applyNumberFormat="1" applyFont="1" applyFill="1" applyBorder="1"/>
    <xf numFmtId="3" fontId="82" fillId="0" borderId="51" xfId="11" applyNumberFormat="1" applyFont="1" applyBorder="1"/>
    <xf numFmtId="3" fontId="82" fillId="0" borderId="16" xfId="12" applyNumberFormat="1" applyFont="1" applyBorder="1"/>
    <xf numFmtId="3" fontId="82" fillId="36" borderId="38" xfId="12" applyNumberFormat="1" applyFont="1" applyFill="1" applyBorder="1"/>
    <xf numFmtId="3" fontId="82" fillId="0" borderId="51" xfId="12" applyNumberFormat="1" applyFont="1" applyBorder="1"/>
    <xf numFmtId="1" fontId="82" fillId="0" borderId="0" xfId="11" applyNumberFormat="1" applyFont="1"/>
    <xf numFmtId="166" fontId="82" fillId="0" borderId="0" xfId="11" applyNumberFormat="1" applyFont="1"/>
    <xf numFmtId="166" fontId="81" fillId="0" borderId="42" xfId="11" applyNumberFormat="1" applyFont="1" applyBorder="1" applyAlignment="1">
      <alignment vertical="center"/>
    </xf>
    <xf numFmtId="166" fontId="82" fillId="0" borderId="149" xfId="12" applyNumberFormat="1" applyFont="1" applyBorder="1"/>
    <xf numFmtId="166" fontId="82" fillId="0" borderId="14" xfId="12" applyNumberFormat="1" applyFont="1" applyBorder="1"/>
    <xf numFmtId="166" fontId="82" fillId="0" borderId="15" xfId="12" applyNumberFormat="1" applyFont="1" applyBorder="1"/>
    <xf numFmtId="3" fontId="82" fillId="0" borderId="52" xfId="11" applyNumberFormat="1" applyFont="1" applyBorder="1"/>
    <xf numFmtId="166" fontId="82" fillId="0" borderId="30" xfId="12" applyNumberFormat="1" applyFont="1" applyBorder="1"/>
    <xf numFmtId="0" fontId="21" fillId="0" borderId="0" xfId="9" applyFont="1"/>
    <xf numFmtId="0" fontId="37" fillId="0" borderId="51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5" fontId="37" fillId="0" borderId="143" xfId="0" applyNumberFormat="1" applyFont="1" applyFill="1" applyBorder="1"/>
    <xf numFmtId="166" fontId="37" fillId="0" borderId="143" xfId="0" applyNumberFormat="1" applyFont="1" applyFill="1" applyBorder="1"/>
    <xf numFmtId="165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5" fontId="37" fillId="0" borderId="32" xfId="0" applyNumberFormat="1" applyFont="1" applyFill="1" applyBorder="1"/>
    <xf numFmtId="166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5" fontId="37" fillId="0" borderId="32" xfId="0" applyNumberFormat="1" applyFont="1" applyBorder="1"/>
    <xf numFmtId="165" fontId="37" fillId="0" borderId="43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1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5" fontId="37" fillId="0" borderId="33" xfId="0" applyNumberFormat="1" applyFont="1" applyFill="1" applyBorder="1"/>
    <xf numFmtId="166" fontId="37" fillId="0" borderId="55" xfId="0" applyNumberFormat="1" applyFont="1" applyFill="1" applyBorder="1"/>
    <xf numFmtId="166" fontId="37" fillId="0" borderId="17" xfId="0" applyNumberFormat="1" applyFont="1" applyFill="1" applyBorder="1"/>
    <xf numFmtId="3" fontId="35" fillId="0" borderId="2" xfId="0" applyNumberFormat="1" applyFont="1" applyFill="1" applyBorder="1"/>
    <xf numFmtId="166" fontId="35" fillId="0" borderId="53" xfId="0" applyNumberFormat="1" applyFont="1" applyFill="1" applyBorder="1"/>
    <xf numFmtId="166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0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6" fontId="37" fillId="0" borderId="18" xfId="0" applyNumberFormat="1" applyFont="1" applyFill="1" applyBorder="1" applyAlignment="1">
      <alignment vertical="center" wrapText="1"/>
    </xf>
    <xf numFmtId="166" fontId="37" fillId="0" borderId="36" xfId="0" applyNumberFormat="1" applyFont="1" applyFill="1" applyBorder="1" applyAlignment="1">
      <alignment vertical="center" wrapText="1"/>
    </xf>
    <xf numFmtId="166" fontId="37" fillId="0" borderId="13" xfId="0" applyNumberFormat="1" applyFont="1" applyFill="1" applyBorder="1" applyAlignment="1">
      <alignment vertical="center" wrapText="1"/>
    </xf>
    <xf numFmtId="166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6" fontId="38" fillId="0" borderId="52" xfId="0" applyNumberFormat="1" applyFont="1" applyFill="1" applyBorder="1" applyAlignment="1">
      <alignment vertical="center" wrapText="1"/>
    </xf>
    <xf numFmtId="166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6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5" fontId="38" fillId="0" borderId="167" xfId="0" applyNumberFormat="1" applyFont="1" applyFill="1" applyBorder="1"/>
    <xf numFmtId="166" fontId="38" fillId="0" borderId="168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5" fontId="38" fillId="0" borderId="39" xfId="0" applyNumberFormat="1" applyFont="1" applyFill="1" applyBorder="1"/>
    <xf numFmtId="166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6" fontId="38" fillId="0" borderId="32" xfId="0" applyNumberFormat="1" applyFont="1" applyFill="1" applyBorder="1"/>
    <xf numFmtId="166" fontId="38" fillId="0" borderId="43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8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1" xfId="0" applyNumberFormat="1" applyFont="1" applyFill="1" applyBorder="1" applyAlignment="1">
      <alignment vertical="center"/>
    </xf>
    <xf numFmtId="0" fontId="92" fillId="0" borderId="0" xfId="0" applyFont="1" applyAlignment="1">
      <alignment horizontal="center" vertical="center"/>
    </xf>
    <xf numFmtId="0" fontId="93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5" xfId="0" applyFont="1" applyFill="1" applyBorder="1" applyAlignment="1">
      <alignment horizontal="center" vertical="top" wrapText="1"/>
    </xf>
    <xf numFmtId="171" fontId="38" fillId="0" borderId="1" xfId="0" applyNumberFormat="1" applyFont="1" applyFill="1" applyBorder="1" applyAlignment="1">
      <alignment horizontal="center" vertical="center" wrapText="1"/>
    </xf>
    <xf numFmtId="0" fontId="87" fillId="0" borderId="151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 wrapText="1"/>
    </xf>
    <xf numFmtId="0" fontId="47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6" fontId="37" fillId="0" borderId="40" xfId="0" quotePrefix="1" applyNumberFormat="1" applyFont="1" applyFill="1" applyBorder="1" applyAlignment="1">
      <alignment vertical="center" wrapText="1"/>
    </xf>
    <xf numFmtId="0" fontId="37" fillId="0" borderId="135" xfId="0" applyFont="1" applyFill="1" applyBorder="1" applyAlignment="1">
      <alignment vertical="top" wrapText="1"/>
    </xf>
    <xf numFmtId="3" fontId="37" fillId="0" borderId="48" xfId="0" applyNumberFormat="1" applyFont="1" applyFill="1" applyBorder="1" applyAlignment="1">
      <alignment horizontal="right" vertical="center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6" fontId="37" fillId="0" borderId="43" xfId="0" applyNumberFormat="1" applyFont="1" applyFill="1" applyBorder="1" applyAlignment="1">
      <alignment vertical="center" wrapText="1"/>
    </xf>
    <xf numFmtId="0" fontId="88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71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6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Fill="1" applyBorder="1" applyAlignment="1">
      <alignment vertical="center" wrapText="1"/>
    </xf>
    <xf numFmtId="166" fontId="37" fillId="0" borderId="51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6" fontId="37" fillId="0" borderId="29" xfId="0" quotePrefix="1" applyNumberFormat="1" applyFont="1" applyFill="1" applyBorder="1" applyAlignment="1">
      <alignment vertical="center" wrapText="1"/>
    </xf>
    <xf numFmtId="166" fontId="37" fillId="0" borderId="37" xfId="0" quotePrefix="1" applyNumberFormat="1" applyFont="1" applyFill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6" fontId="37" fillId="0" borderId="51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9" xfId="59" applyFont="1" applyBorder="1" applyAlignment="1">
      <alignment horizontal="left" indent="1"/>
    </xf>
    <xf numFmtId="164" fontId="38" fillId="0" borderId="21" xfId="65" applyFont="1" applyFill="1" applyBorder="1" applyAlignment="1">
      <alignment horizontal="center" vertical="center"/>
    </xf>
    <xf numFmtId="164" fontId="38" fillId="0" borderId="20" xfId="65" applyFont="1" applyFill="1" applyBorder="1" applyAlignment="1">
      <alignment horizontal="center" vertical="center"/>
    </xf>
    <xf numFmtId="164" fontId="38" fillId="0" borderId="22" xfId="65" applyFont="1" applyFill="1" applyBorder="1" applyAlignment="1">
      <alignment horizontal="center" vertical="center"/>
    </xf>
    <xf numFmtId="164" fontId="38" fillId="0" borderId="134" xfId="65" applyFont="1" applyFill="1" applyBorder="1" applyAlignment="1">
      <alignment horizontal="center" vertical="center"/>
    </xf>
    <xf numFmtId="164" fontId="38" fillId="0" borderId="153" xfId="65" applyFont="1" applyFill="1" applyBorder="1" applyAlignment="1">
      <alignment horizontal="center" vertical="center"/>
    </xf>
    <xf numFmtId="164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D9D9D9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125095</xdr:colOff>
      <xdr:row>43</xdr:row>
      <xdr:rowOff>111125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98845" cy="3286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96943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31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80645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521558</xdr:colOff>
      <xdr:row>24</xdr:row>
      <xdr:rowOff>90249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401477</xdr:colOff>
      <xdr:row>24</xdr:row>
      <xdr:rowOff>90249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4774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556345</xdr:colOff>
      <xdr:row>24</xdr:row>
      <xdr:rowOff>66119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35675" cy="3365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503143</xdr:colOff>
      <xdr:row>46</xdr:row>
      <xdr:rowOff>71834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6041390" cy="337121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401477</xdr:colOff>
      <xdr:row>46</xdr:row>
      <xdr:rowOff>59769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6047740" cy="3359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574760</xdr:colOff>
      <xdr:row>46</xdr:row>
      <xdr:rowOff>78184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6054090" cy="337756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492780</xdr:colOff>
      <xdr:row>32</xdr:row>
      <xdr:rowOff>155215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521"/>
          <a:ext cx="8937625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335666</xdr:colOff>
      <xdr:row>33</xdr:row>
      <xdr:rowOff>16517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61521"/>
          <a:ext cx="8937625" cy="505396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22</xdr:col>
      <xdr:colOff>14978</xdr:colOff>
      <xdr:row>20</xdr:row>
      <xdr:rowOff>104065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5088" y="156882"/>
          <a:ext cx="6066155" cy="30848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38249</xdr:colOff>
      <xdr:row>20</xdr:row>
      <xdr:rowOff>97715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882"/>
          <a:ext cx="6078220" cy="30784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11</xdr:col>
      <xdr:colOff>31899</xdr:colOff>
      <xdr:row>42</xdr:row>
      <xdr:rowOff>110415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8294"/>
          <a:ext cx="607187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22</xdr:col>
      <xdr:colOff>27043</xdr:colOff>
      <xdr:row>42</xdr:row>
      <xdr:rowOff>79935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5088" y="3608294"/>
          <a:ext cx="6078220" cy="3060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11</xdr:col>
      <xdr:colOff>4509</xdr:colOff>
      <xdr:row>66</xdr:row>
      <xdr:rowOff>107165</xdr:rowOff>
    </xdr:to>
    <xdr:pic>
      <xdr:nvPicPr>
        <xdr:cNvPr id="20" name="Obraz 19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11143"/>
          <a:ext cx="6100509" cy="353616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21</xdr:col>
      <xdr:colOff>559136</xdr:colOff>
      <xdr:row>66</xdr:row>
      <xdr:rowOff>76685</xdr:rowOff>
    </xdr:to>
    <xdr:pic>
      <xdr:nvPicPr>
        <xdr:cNvPr id="21" name="Obraz 20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321" y="7511143"/>
          <a:ext cx="6070029" cy="350568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38</xdr:col>
      <xdr:colOff>490673</xdr:colOff>
      <xdr:row>35</xdr:row>
      <xdr:rowOff>75656</xdr:rowOff>
    </xdr:to>
    <xdr:pic>
      <xdr:nvPicPr>
        <xdr:cNvPr id="22" name="Obraz 21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3857" y="163286"/>
          <a:ext cx="9675495" cy="562737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37</xdr:row>
      <xdr:rowOff>0</xdr:rowOff>
    </xdr:from>
    <xdr:to>
      <xdr:col>38</xdr:col>
      <xdr:colOff>587828</xdr:colOff>
      <xdr:row>70</xdr:row>
      <xdr:rowOff>159566</xdr:rowOff>
    </xdr:to>
    <xdr:pic>
      <xdr:nvPicPr>
        <xdr:cNvPr id="23" name="Obraz 22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3857" y="6041571"/>
          <a:ext cx="9772650" cy="554799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I7" sqref="I7"/>
    </sheetView>
  </sheetViews>
  <sheetFormatPr defaultRowHeight="12.75" x14ac:dyDescent="0.2"/>
  <cols>
    <col min="1" max="1" width="7.85546875" style="367" customWidth="1"/>
    <col min="2" max="2" width="21.85546875" style="367" customWidth="1"/>
    <col min="3" max="3" width="19.7109375" style="367" customWidth="1"/>
    <col min="4" max="4" width="21" style="367" customWidth="1"/>
    <col min="5" max="5" width="14.7109375" style="367" customWidth="1"/>
    <col min="6" max="6" width="12.28515625" style="367" customWidth="1"/>
    <col min="7" max="10" width="9.140625" style="367"/>
    <col min="11" max="11" width="17.85546875" style="367" customWidth="1"/>
    <col min="12" max="16384" width="9.140625" style="367"/>
  </cols>
  <sheetData>
    <row r="1" spans="2:36" ht="15" customHeight="1" x14ac:dyDescent="0.2">
      <c r="B1" s="364"/>
      <c r="C1" s="364"/>
      <c r="D1" s="364"/>
      <c r="E1" s="365"/>
      <c r="F1" s="365"/>
      <c r="G1" s="366"/>
      <c r="L1" s="368"/>
      <c r="M1" s="368"/>
      <c r="N1" s="368"/>
      <c r="O1" s="368"/>
      <c r="P1" s="368"/>
      <c r="Q1" s="368"/>
      <c r="R1" s="368"/>
      <c r="S1" s="368"/>
      <c r="T1" s="368"/>
    </row>
    <row r="2" spans="2:36" ht="15.75" x14ac:dyDescent="0.25">
      <c r="B2" s="364"/>
      <c r="C2" s="364"/>
      <c r="D2" s="369" t="s">
        <v>169</v>
      </c>
      <c r="E2" s="365"/>
      <c r="F2" s="365"/>
      <c r="G2" s="366"/>
      <c r="L2" s="368"/>
      <c r="M2" s="368"/>
      <c r="N2" s="368"/>
      <c r="O2" s="368"/>
      <c r="P2" s="368"/>
      <c r="Q2" s="368"/>
      <c r="R2" s="368"/>
      <c r="S2" s="368"/>
      <c r="T2" s="368"/>
      <c r="AI2" s="370"/>
      <c r="AJ2" s="370"/>
    </row>
    <row r="3" spans="2:36" ht="19.5" customHeight="1" x14ac:dyDescent="0.2">
      <c r="B3" s="364"/>
      <c r="C3" s="364"/>
      <c r="D3" s="656" t="s">
        <v>235</v>
      </c>
      <c r="E3" s="364"/>
      <c r="F3" s="365"/>
      <c r="G3" s="372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AI3" s="370"/>
      <c r="AJ3" s="370"/>
    </row>
    <row r="4" spans="2:36" ht="17.25" x14ac:dyDescent="0.2">
      <c r="B4" s="365"/>
      <c r="C4" s="365"/>
      <c r="D4" s="371" t="s">
        <v>149</v>
      </c>
      <c r="E4" s="365"/>
      <c r="F4" s="365"/>
      <c r="G4" s="372"/>
      <c r="H4" s="373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</row>
    <row r="5" spans="2:36" ht="15.75" x14ac:dyDescent="0.2">
      <c r="B5" s="372"/>
      <c r="C5" s="372"/>
      <c r="D5" s="372"/>
      <c r="E5" s="372"/>
      <c r="F5" s="372"/>
      <c r="G5" s="372"/>
      <c r="H5" s="373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</row>
    <row r="6" spans="2:36" ht="18" customHeight="1" x14ac:dyDescent="0.25">
      <c r="B6" s="374" t="s">
        <v>196</v>
      </c>
      <c r="C6" s="368"/>
      <c r="D6" s="368"/>
      <c r="E6" s="368"/>
      <c r="F6" s="368"/>
      <c r="G6" s="372"/>
      <c r="H6" s="373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</row>
    <row r="7" spans="2:36" ht="16.5" customHeight="1" x14ac:dyDescent="0.2">
      <c r="B7" s="368"/>
      <c r="C7" s="368"/>
      <c r="D7" s="368"/>
      <c r="E7" s="368"/>
      <c r="F7" s="368"/>
      <c r="G7" s="372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</row>
    <row r="8" spans="2:36" ht="23.25" customHeight="1" x14ac:dyDescent="0.2">
      <c r="B8" s="368"/>
      <c r="C8" s="368"/>
      <c r="D8" s="368"/>
      <c r="E8" s="368"/>
      <c r="F8" s="368"/>
      <c r="G8" s="372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</row>
    <row r="9" spans="2:36" s="366" customFormat="1" ht="33" customHeight="1" x14ac:dyDescent="0.5">
      <c r="B9" s="327" t="s">
        <v>6</v>
      </c>
      <c r="C9" s="375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</row>
    <row r="10" spans="2:36" s="366" customFormat="1" ht="23.25" customHeight="1" x14ac:dyDescent="0.5">
      <c r="B10" s="328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</row>
    <row r="11" spans="2:36" x14ac:dyDescent="0.2">
      <c r="B11" s="368"/>
      <c r="C11" s="368"/>
      <c r="D11" s="368"/>
      <c r="E11" s="368"/>
      <c r="F11" s="368"/>
      <c r="G11" s="372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</row>
    <row r="12" spans="2:36" ht="23.25" x14ac:dyDescent="0.35">
      <c r="B12" s="329" t="s">
        <v>265</v>
      </c>
      <c r="C12" s="330"/>
      <c r="D12" s="376"/>
      <c r="E12" s="331" t="s">
        <v>266</v>
      </c>
      <c r="F12" s="377"/>
      <c r="G12" s="378"/>
      <c r="Q12" s="368"/>
      <c r="R12" s="368"/>
      <c r="S12" s="368"/>
      <c r="T12" s="368"/>
    </row>
    <row r="13" spans="2:36" x14ac:dyDescent="0.2">
      <c r="B13" s="368"/>
      <c r="C13" s="368"/>
      <c r="D13" s="368"/>
      <c r="E13" s="368"/>
      <c r="F13" s="368"/>
      <c r="G13" s="372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</row>
    <row r="14" spans="2:36" x14ac:dyDescent="0.2">
      <c r="B14" s="368"/>
      <c r="C14" s="368"/>
      <c r="D14" s="368"/>
      <c r="E14" s="368"/>
      <c r="F14" s="368"/>
      <c r="G14" s="372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</row>
    <row r="15" spans="2:36" ht="26.25" x14ac:dyDescent="0.4">
      <c r="B15" s="332" t="s">
        <v>197</v>
      </c>
      <c r="C15" s="333"/>
      <c r="D15" s="334" t="s">
        <v>267</v>
      </c>
      <c r="E15" s="333"/>
      <c r="F15" s="333"/>
      <c r="G15" s="330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</row>
    <row r="16" spans="2:36" ht="15" x14ac:dyDescent="0.25">
      <c r="B16" s="569"/>
      <c r="C16" s="379"/>
      <c r="D16" s="379"/>
      <c r="E16" s="379"/>
      <c r="F16" s="379"/>
      <c r="G16" s="372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</row>
    <row r="17" spans="2:20" ht="15" x14ac:dyDescent="0.25">
      <c r="B17" s="379" t="s">
        <v>210</v>
      </c>
      <c r="C17" s="379"/>
      <c r="D17" s="379"/>
      <c r="E17" s="379"/>
      <c r="F17" s="379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</row>
    <row r="18" spans="2:20" s="657" customFormat="1" ht="15" x14ac:dyDescent="0.25">
      <c r="B18" s="379" t="s">
        <v>236</v>
      </c>
      <c r="C18" s="379"/>
      <c r="D18" s="379"/>
      <c r="E18" s="379"/>
      <c r="F18" s="379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</row>
    <row r="19" spans="2:20" s="657" customFormat="1" ht="15" x14ac:dyDescent="0.25">
      <c r="B19" s="379" t="s">
        <v>237</v>
      </c>
      <c r="C19" s="379"/>
      <c r="D19" s="379"/>
      <c r="E19" s="379"/>
      <c r="F19" s="379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</row>
    <row r="20" spans="2:20" s="657" customFormat="1" ht="15" x14ac:dyDescent="0.25">
      <c r="B20" s="379" t="s">
        <v>149</v>
      </c>
      <c r="C20" s="379"/>
      <c r="D20" s="379"/>
      <c r="E20" s="379"/>
      <c r="F20" s="379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</row>
    <row r="21" spans="2:20" ht="15" x14ac:dyDescent="0.25">
      <c r="B21" s="379" t="s">
        <v>4</v>
      </c>
      <c r="C21" s="379"/>
      <c r="D21" s="379"/>
      <c r="E21" s="379"/>
      <c r="F21" s="379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</row>
    <row r="22" spans="2:20" ht="15" x14ac:dyDescent="0.25">
      <c r="B22" s="379" t="s">
        <v>5</v>
      </c>
      <c r="C22" s="379"/>
      <c r="D22" s="379"/>
      <c r="E22" s="379"/>
      <c r="F22" s="379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</row>
    <row r="23" spans="2:20" ht="15" x14ac:dyDescent="0.25">
      <c r="B23" s="379"/>
      <c r="C23" s="379"/>
      <c r="D23" s="379"/>
      <c r="E23" s="379"/>
      <c r="F23" s="379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</row>
    <row r="24" spans="2:20" ht="15" x14ac:dyDescent="0.25">
      <c r="B24" s="379"/>
      <c r="C24" s="379"/>
      <c r="D24" s="379"/>
      <c r="E24" s="379"/>
      <c r="F24" s="379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</row>
    <row r="25" spans="2:20" ht="15" x14ac:dyDescent="0.25">
      <c r="B25" s="379"/>
      <c r="C25" s="382"/>
      <c r="D25" s="379"/>
      <c r="E25" s="379"/>
      <c r="F25" s="379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</row>
    <row r="26" spans="2:20" ht="15" x14ac:dyDescent="0.25">
      <c r="B26" s="379"/>
      <c r="C26" s="382"/>
      <c r="D26" s="379"/>
      <c r="E26" s="379"/>
      <c r="F26" s="379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</row>
    <row r="27" spans="2:20" ht="15" x14ac:dyDescent="0.25">
      <c r="B27" s="380" t="s">
        <v>198</v>
      </c>
      <c r="C27" s="379"/>
      <c r="D27" s="379"/>
      <c r="E27" s="379"/>
      <c r="F27" s="379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</row>
    <row r="28" spans="2:20" ht="15" x14ac:dyDescent="0.25">
      <c r="B28" s="380" t="s">
        <v>150</v>
      </c>
      <c r="C28" s="380"/>
      <c r="D28" s="380"/>
      <c r="E28" s="380"/>
      <c r="F28" s="380"/>
      <c r="G28" s="381"/>
      <c r="H28" s="381"/>
      <c r="I28" s="381"/>
      <c r="J28" s="381"/>
      <c r="K28" s="368"/>
      <c r="L28" s="368"/>
      <c r="M28" s="368"/>
      <c r="N28" s="368"/>
      <c r="O28" s="368"/>
      <c r="P28" s="368"/>
      <c r="Q28" s="368"/>
      <c r="R28" s="368"/>
      <c r="S28" s="368"/>
      <c r="T28" s="368"/>
    </row>
    <row r="29" spans="2:20" ht="15" x14ac:dyDescent="0.25">
      <c r="B29" s="658" t="s">
        <v>238</v>
      </c>
      <c r="C29" s="658"/>
      <c r="D29" s="379"/>
      <c r="E29" s="379"/>
      <c r="F29" s="379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</row>
    <row r="30" spans="2:20" ht="15" x14ac:dyDescent="0.25">
      <c r="B30" s="379" t="s">
        <v>199</v>
      </c>
      <c r="C30" s="379"/>
      <c r="D30" s="379"/>
      <c r="E30" s="379"/>
      <c r="F30" s="379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</row>
    <row r="31" spans="2:20" ht="15" x14ac:dyDescent="0.25">
      <c r="B31" s="379"/>
      <c r="C31" s="379"/>
      <c r="D31" s="379"/>
      <c r="E31" s="379"/>
      <c r="F31" s="379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</row>
    <row r="32" spans="2:20" ht="15" x14ac:dyDescent="0.25">
      <c r="B32" s="388" t="s">
        <v>209</v>
      </c>
      <c r="C32" s="383"/>
      <c r="D32" s="383"/>
      <c r="E32" s="383"/>
      <c r="F32" s="383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68"/>
      <c r="R32" s="368"/>
      <c r="S32" s="368"/>
      <c r="T32" s="368"/>
    </row>
    <row r="33" spans="2:20" ht="15" x14ac:dyDescent="0.25">
      <c r="B33" s="389" t="s">
        <v>212</v>
      </c>
      <c r="C33" s="383"/>
      <c r="D33" s="383"/>
      <c r="E33" s="383"/>
      <c r="F33" s="383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68"/>
      <c r="R33" s="368"/>
      <c r="S33" s="368"/>
      <c r="T33" s="368"/>
    </row>
    <row r="34" spans="2:20" ht="15.75" x14ac:dyDescent="0.25">
      <c r="B34" s="389" t="s">
        <v>211</v>
      </c>
      <c r="C34" s="379"/>
      <c r="D34" s="379"/>
      <c r="E34" s="379"/>
      <c r="F34" s="379"/>
      <c r="G34" s="368"/>
      <c r="H34" s="368"/>
      <c r="I34" s="368"/>
      <c r="J34" s="368"/>
      <c r="K34" s="368"/>
      <c r="L34" s="368"/>
      <c r="M34" s="368"/>
      <c r="N34" s="385"/>
      <c r="O34" s="368"/>
      <c r="P34" s="368"/>
      <c r="Q34" s="368"/>
      <c r="R34" s="368"/>
      <c r="S34" s="368"/>
      <c r="T34" s="368"/>
    </row>
    <row r="35" spans="2:20" ht="15.75" x14ac:dyDescent="0.25">
      <c r="B35" s="379"/>
      <c r="C35" s="379"/>
      <c r="D35" s="379"/>
      <c r="E35" s="379"/>
      <c r="F35" s="379"/>
      <c r="G35" s="368"/>
      <c r="H35" s="368"/>
      <c r="I35" s="368"/>
      <c r="J35" s="368"/>
      <c r="K35" s="368"/>
      <c r="L35" s="368"/>
      <c r="M35" s="368"/>
      <c r="N35" s="385"/>
      <c r="O35" s="368"/>
      <c r="P35" s="368"/>
      <c r="Q35" s="368"/>
      <c r="R35" s="368"/>
      <c r="S35" s="368"/>
      <c r="T35" s="368"/>
    </row>
    <row r="36" spans="2:20" ht="15.75" x14ac:dyDescent="0.2"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85"/>
      <c r="O36" s="368"/>
      <c r="P36" s="368"/>
      <c r="Q36" s="368"/>
      <c r="R36" s="368"/>
      <c r="S36" s="368"/>
      <c r="T36" s="368"/>
    </row>
    <row r="37" spans="2:20" ht="15.75" x14ac:dyDescent="0.2"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85"/>
      <c r="O37" s="368"/>
      <c r="P37" s="368"/>
      <c r="Q37" s="368"/>
      <c r="R37" s="368"/>
      <c r="S37" s="368"/>
      <c r="T37" s="368"/>
    </row>
    <row r="38" spans="2:20" ht="15.75" x14ac:dyDescent="0.2"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N38" s="387"/>
    </row>
    <row r="39" spans="2:20" ht="15.75" x14ac:dyDescent="0.2"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N39" s="387"/>
    </row>
    <row r="40" spans="2:20" x14ac:dyDescent="0.2">
      <c r="B40" s="386"/>
      <c r="C40" s="386"/>
      <c r="D40" s="386"/>
      <c r="E40" s="386"/>
      <c r="F40" s="386"/>
      <c r="G40" s="386"/>
      <c r="H40" s="386"/>
      <c r="I40" s="386"/>
      <c r="J40" s="386"/>
      <c r="K40" s="386"/>
    </row>
    <row r="41" spans="2:20" x14ac:dyDescent="0.2">
      <c r="B41" s="386"/>
      <c r="C41" s="386"/>
      <c r="D41" s="386"/>
      <c r="E41" s="386"/>
      <c r="F41" s="386"/>
      <c r="G41" s="386"/>
      <c r="H41" s="386"/>
      <c r="I41" s="386"/>
      <c r="J41" s="386"/>
      <c r="K41" s="386"/>
    </row>
    <row r="42" spans="2:20" x14ac:dyDescent="0.2">
      <c r="B42" s="386"/>
      <c r="C42" s="386"/>
      <c r="D42" s="386"/>
      <c r="E42" s="386"/>
      <c r="F42" s="386"/>
      <c r="G42" s="386"/>
      <c r="H42" s="386"/>
      <c r="I42" s="386"/>
      <c r="J42" s="386"/>
      <c r="K42" s="386"/>
    </row>
    <row r="43" spans="2:20" x14ac:dyDescent="0.2">
      <c r="B43" s="386"/>
      <c r="C43" s="386"/>
      <c r="D43" s="386"/>
      <c r="E43" s="386"/>
      <c r="F43" s="386"/>
      <c r="G43" s="386"/>
      <c r="H43" s="386"/>
      <c r="I43" s="386"/>
      <c r="J43" s="386"/>
      <c r="K43" s="386"/>
    </row>
    <row r="44" spans="2:20" x14ac:dyDescent="0.2">
      <c r="B44" s="386"/>
      <c r="C44" s="386"/>
      <c r="D44" s="386"/>
      <c r="E44" s="386"/>
      <c r="F44" s="386"/>
      <c r="G44" s="386"/>
      <c r="H44" s="386"/>
      <c r="I44" s="386"/>
      <c r="J44" s="386"/>
      <c r="K44" s="386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S25" sqref="S25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E23" sqref="E23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50" t="s">
        <v>248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480"/>
      <c r="B4" s="14"/>
      <c r="C4" s="281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477" t="s">
        <v>268</v>
      </c>
      <c r="D5" s="478" t="s">
        <v>270</v>
      </c>
      <c r="E5" s="479" t="s">
        <v>271</v>
      </c>
      <c r="F5" s="19" t="s">
        <v>251</v>
      </c>
      <c r="G5" s="20"/>
    </row>
    <row r="6" spans="1:7" ht="16.5" thickBot="1" x14ac:dyDescent="0.3">
      <c r="A6" s="282"/>
      <c r="B6" s="283"/>
      <c r="C6" s="284"/>
      <c r="D6" s="285"/>
      <c r="E6" s="286"/>
      <c r="F6" s="316" t="s">
        <v>249</v>
      </c>
      <c r="G6" s="317" t="s">
        <v>250</v>
      </c>
    </row>
    <row r="7" spans="1:7" ht="15.75" x14ac:dyDescent="0.25">
      <c r="A7" s="287" t="s">
        <v>1</v>
      </c>
      <c r="B7" s="288" t="s">
        <v>66</v>
      </c>
      <c r="C7" s="289">
        <v>1343.479</v>
      </c>
      <c r="D7" s="290">
        <v>1267.7719999999999</v>
      </c>
      <c r="E7" s="291">
        <v>935.82899999999995</v>
      </c>
      <c r="F7" s="318">
        <v>5.9716573642579354</v>
      </c>
      <c r="G7" s="319">
        <v>43.560308560645176</v>
      </c>
    </row>
    <row r="8" spans="1:7" ht="15.75" x14ac:dyDescent="0.25">
      <c r="A8" s="292"/>
      <c r="B8" s="293" t="s">
        <v>67</v>
      </c>
      <c r="C8" s="294">
        <v>1312.98</v>
      </c>
      <c r="D8" s="295">
        <v>1248.2860000000001</v>
      </c>
      <c r="E8" s="296">
        <v>934.73699999999997</v>
      </c>
      <c r="F8" s="320">
        <v>5.1826264173434575</v>
      </c>
      <c r="G8" s="321">
        <v>40.465178975476526</v>
      </c>
    </row>
    <row r="9" spans="1:7" ht="15.75" x14ac:dyDescent="0.25">
      <c r="A9" s="287" t="s">
        <v>2</v>
      </c>
      <c r="B9" s="288" t="s">
        <v>18</v>
      </c>
      <c r="C9" s="289">
        <v>1038.0250000000001</v>
      </c>
      <c r="D9" s="290">
        <v>1119.6030000000001</v>
      </c>
      <c r="E9" s="291">
        <v>663.79600000000005</v>
      </c>
      <c r="F9" s="318">
        <v>-7.2863327447318351</v>
      </c>
      <c r="G9" s="319">
        <v>56.377109834949287</v>
      </c>
    </row>
    <row r="10" spans="1:7" ht="15.75" x14ac:dyDescent="0.25">
      <c r="A10" s="292"/>
      <c r="B10" s="293" t="s">
        <v>19</v>
      </c>
      <c r="C10" s="294">
        <v>1022.521</v>
      </c>
      <c r="D10" s="295">
        <v>1023.037</v>
      </c>
      <c r="E10" s="296">
        <v>690.221</v>
      </c>
      <c r="F10" s="320">
        <v>-5.04380584475514E-2</v>
      </c>
      <c r="G10" s="322">
        <v>48.144000254990786</v>
      </c>
    </row>
    <row r="11" spans="1:7" ht="16.5" thickBot="1" x14ac:dyDescent="0.3">
      <c r="A11" s="297" t="s">
        <v>7</v>
      </c>
      <c r="B11" s="298" t="s">
        <v>67</v>
      </c>
      <c r="C11" s="299">
        <v>1265.0440000000001</v>
      </c>
      <c r="D11" s="300">
        <v>1092.78</v>
      </c>
      <c r="E11" s="301">
        <v>873.41300000000001</v>
      </c>
      <c r="F11" s="323">
        <v>15.763831695309225</v>
      </c>
      <c r="G11" s="324">
        <v>44.839153985571556</v>
      </c>
    </row>
    <row r="12" spans="1:7" ht="16.5" thickTop="1" x14ac:dyDescent="0.25">
      <c r="A12" s="287" t="s">
        <v>68</v>
      </c>
      <c r="B12" s="288" t="s">
        <v>69</v>
      </c>
      <c r="C12" s="289">
        <v>2906.0259999999998</v>
      </c>
      <c r="D12" s="302">
        <v>2206.6959999999999</v>
      </c>
      <c r="E12" s="303">
        <v>1603.1949999999999</v>
      </c>
      <c r="F12" s="318">
        <v>31.691270569212975</v>
      </c>
      <c r="G12" s="319">
        <v>81.264662127813523</v>
      </c>
    </row>
    <row r="13" spans="1:7" ht="15.75" x14ac:dyDescent="0.25">
      <c r="A13" s="287" t="s">
        <v>70</v>
      </c>
      <c r="B13" s="293" t="s">
        <v>71</v>
      </c>
      <c r="C13" s="294">
        <v>2893.5329999999999</v>
      </c>
      <c r="D13" s="304">
        <v>2346.2570000000001</v>
      </c>
      <c r="E13" s="305">
        <v>1862.4390000000001</v>
      </c>
      <c r="F13" s="320">
        <v>23.325492475888186</v>
      </c>
      <c r="G13" s="321">
        <v>55.362564894742846</v>
      </c>
    </row>
    <row r="14" spans="1:7" ht="15.75" x14ac:dyDescent="0.25">
      <c r="A14" s="306" t="s">
        <v>68</v>
      </c>
      <c r="B14" s="307" t="s">
        <v>72</v>
      </c>
      <c r="C14" s="308">
        <v>2063.462</v>
      </c>
      <c r="D14" s="309">
        <v>1894.028</v>
      </c>
      <c r="E14" s="303">
        <v>1263.752</v>
      </c>
      <c r="F14" s="318">
        <v>8.9456966845263093</v>
      </c>
      <c r="G14" s="319">
        <v>63.280612018813819</v>
      </c>
    </row>
    <row r="15" spans="1:7" ht="15.75" x14ac:dyDescent="0.25">
      <c r="A15" s="287" t="s">
        <v>73</v>
      </c>
      <c r="B15" s="293" t="s">
        <v>74</v>
      </c>
      <c r="C15" s="294">
        <v>1937.4839999999999</v>
      </c>
      <c r="D15" s="304">
        <v>1834.1849999999999</v>
      </c>
      <c r="E15" s="305">
        <v>1172.913</v>
      </c>
      <c r="F15" s="320">
        <v>5.631874647322924</v>
      </c>
      <c r="G15" s="321">
        <v>65.185653155860663</v>
      </c>
    </row>
    <row r="16" spans="1:7" ht="15.75" x14ac:dyDescent="0.25">
      <c r="A16" s="306" t="s">
        <v>75</v>
      </c>
      <c r="B16" s="307" t="s">
        <v>76</v>
      </c>
      <c r="C16" s="308">
        <v>1891.3309999999999</v>
      </c>
      <c r="D16" s="310">
        <v>1757.6220000000001</v>
      </c>
      <c r="E16" s="303">
        <v>1023.583</v>
      </c>
      <c r="F16" s="318">
        <v>7.6073808816685169</v>
      </c>
      <c r="G16" s="319">
        <v>84.775538476117703</v>
      </c>
    </row>
    <row r="17" spans="1:7" ht="16.5" thickBot="1" x14ac:dyDescent="0.3">
      <c r="A17" s="311" t="s">
        <v>73</v>
      </c>
      <c r="B17" s="312" t="s">
        <v>77</v>
      </c>
      <c r="C17" s="313">
        <v>1890.914</v>
      </c>
      <c r="D17" s="314">
        <v>1734.473</v>
      </c>
      <c r="E17" s="315">
        <v>1015.1420000000001</v>
      </c>
      <c r="F17" s="325">
        <v>9.0195119785664026</v>
      </c>
      <c r="G17" s="326">
        <v>86.27088624054565</v>
      </c>
    </row>
    <row r="18" spans="1:7" x14ac:dyDescent="0.2">
      <c r="A18" s="22"/>
      <c r="B18" s="10"/>
    </row>
  </sheetData>
  <conditionalFormatting sqref="F7:G17">
    <cfRule type="cellIs" dxfId="21" priority="13" stopIfTrue="1" operator="greaterThan">
      <formula>0</formula>
    </cfRule>
    <cfRule type="cellIs" dxfId="20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C14" sqref="C14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2"/>
  </cols>
  <sheetData>
    <row r="1" spans="1:21" s="352" customFormat="1" ht="21" x14ac:dyDescent="0.35">
      <c r="A1" s="25" t="s">
        <v>200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21" s="352" customFormat="1" ht="21" x14ac:dyDescent="0.35">
      <c r="A2" s="26" t="s">
        <v>269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21" ht="15.75" thickBot="1" x14ac:dyDescent="0.3">
      <c r="A3" s="481"/>
      <c r="B3" s="8"/>
    </row>
    <row r="4" spans="1:21" ht="16.5" thickBot="1" x14ac:dyDescent="0.3">
      <c r="A4" s="254"/>
      <c r="B4" s="255"/>
      <c r="C4" s="735" t="s">
        <v>9</v>
      </c>
      <c r="D4" s="736"/>
      <c r="E4" s="736"/>
      <c r="F4" s="736"/>
      <c r="G4" s="737"/>
      <c r="H4" s="191" t="s">
        <v>10</v>
      </c>
      <c r="I4" s="192"/>
      <c r="J4" s="192"/>
      <c r="K4" s="193"/>
      <c r="L4" s="193"/>
      <c r="M4" s="193"/>
      <c r="N4" s="193"/>
      <c r="O4" s="193"/>
      <c r="P4" s="194"/>
    </row>
    <row r="5" spans="1:21" ht="15.75" x14ac:dyDescent="0.25">
      <c r="A5" s="21"/>
      <c r="B5" s="256"/>
      <c r="C5" s="738"/>
      <c r="D5" s="739"/>
      <c r="E5" s="739"/>
      <c r="F5" s="739"/>
      <c r="G5" s="740"/>
      <c r="H5" s="196" t="s">
        <v>11</v>
      </c>
      <c r="I5" s="197"/>
      <c r="J5" s="197"/>
      <c r="K5" s="196" t="s">
        <v>12</v>
      </c>
      <c r="L5" s="197"/>
      <c r="M5" s="197"/>
      <c r="N5" s="196" t="s">
        <v>13</v>
      </c>
      <c r="O5" s="198"/>
      <c r="P5" s="199"/>
    </row>
    <row r="6" spans="1:21" ht="48" thickBot="1" x14ac:dyDescent="0.25">
      <c r="A6" s="257" t="s">
        <v>14</v>
      </c>
      <c r="B6" s="258" t="s">
        <v>15</v>
      </c>
      <c r="C6" s="204" t="s">
        <v>8</v>
      </c>
      <c r="D6" s="205"/>
      <c r="E6" s="613" t="s">
        <v>16</v>
      </c>
      <c r="F6" s="614" t="s">
        <v>17</v>
      </c>
      <c r="G6" s="205"/>
      <c r="H6" s="204" t="s">
        <v>8</v>
      </c>
      <c r="I6" s="205"/>
      <c r="J6" s="202" t="s">
        <v>16</v>
      </c>
      <c r="K6" s="204" t="s">
        <v>8</v>
      </c>
      <c r="L6" s="205"/>
      <c r="M6" s="202" t="s">
        <v>16</v>
      </c>
      <c r="N6" s="204" t="s">
        <v>8</v>
      </c>
      <c r="O6" s="205"/>
      <c r="P6" s="206" t="s">
        <v>16</v>
      </c>
      <c r="U6"/>
    </row>
    <row r="7" spans="1:21" ht="29.25" customHeight="1" thickBot="1" x14ac:dyDescent="0.25">
      <c r="A7" s="259"/>
      <c r="B7" s="260"/>
      <c r="C7" s="208" t="s">
        <v>268</v>
      </c>
      <c r="D7" s="265" t="s">
        <v>246</v>
      </c>
      <c r="E7" s="266"/>
      <c r="F7" s="208" t="s">
        <v>268</v>
      </c>
      <c r="G7" s="265" t="s">
        <v>246</v>
      </c>
      <c r="H7" s="208" t="s">
        <v>268</v>
      </c>
      <c r="I7" s="265" t="s">
        <v>246</v>
      </c>
      <c r="J7" s="266"/>
      <c r="K7" s="208" t="s">
        <v>268</v>
      </c>
      <c r="L7" s="265" t="s">
        <v>246</v>
      </c>
      <c r="M7" s="266"/>
      <c r="N7" s="208" t="s">
        <v>268</v>
      </c>
      <c r="O7" s="265" t="s">
        <v>246</v>
      </c>
      <c r="P7" s="267"/>
    </row>
    <row r="8" spans="1:21" ht="15.75" x14ac:dyDescent="0.25">
      <c r="A8" s="747" t="s">
        <v>1</v>
      </c>
      <c r="B8" s="261" t="s">
        <v>18</v>
      </c>
      <c r="C8" s="228">
        <v>1343.479</v>
      </c>
      <c r="D8" s="229">
        <v>1338.7940000000001</v>
      </c>
      <c r="E8" s="226">
        <v>0.3499418133036109</v>
      </c>
      <c r="F8" s="244">
        <v>38.532715789322673</v>
      </c>
      <c r="G8" s="227">
        <v>39.494598885262484</v>
      </c>
      <c r="H8" s="228">
        <v>1326.498</v>
      </c>
      <c r="I8" s="229">
        <v>1283.241</v>
      </c>
      <c r="J8" s="226">
        <v>3.3709178556483206</v>
      </c>
      <c r="K8" s="228">
        <v>1384.07</v>
      </c>
      <c r="L8" s="229">
        <v>1388.4760000000001</v>
      </c>
      <c r="M8" s="226">
        <v>-0.31732633477281391</v>
      </c>
      <c r="N8" s="228">
        <v>1307.944</v>
      </c>
      <c r="O8" s="229">
        <v>1332.454</v>
      </c>
      <c r="P8" s="227">
        <v>-1.8394631259315513</v>
      </c>
    </row>
    <row r="9" spans="1:21" ht="15.75" x14ac:dyDescent="0.25">
      <c r="A9" s="748"/>
      <c r="B9" s="262" t="s">
        <v>19</v>
      </c>
      <c r="C9" s="228">
        <v>1312.98</v>
      </c>
      <c r="D9" s="235">
        <v>1331.8810000000001</v>
      </c>
      <c r="E9" s="226">
        <v>-1.4191207773066863</v>
      </c>
      <c r="F9" s="244">
        <v>29.11879421517315</v>
      </c>
      <c r="G9" s="233">
        <v>28.728206336226837</v>
      </c>
      <c r="H9" s="234">
        <v>1276.6880000000001</v>
      </c>
      <c r="I9" s="235">
        <v>1308.605</v>
      </c>
      <c r="J9" s="231">
        <v>-2.4390094795602888</v>
      </c>
      <c r="K9" s="234">
        <v>1280.722</v>
      </c>
      <c r="L9" s="235">
        <v>1319.1659999999999</v>
      </c>
      <c r="M9" s="231">
        <v>-2.9142655283717107</v>
      </c>
      <c r="N9" s="234">
        <v>1323.9649999999999</v>
      </c>
      <c r="O9" s="235">
        <v>1338.838</v>
      </c>
      <c r="P9" s="233">
        <v>-1.1108886960184912</v>
      </c>
    </row>
    <row r="10" spans="1:21" ht="15.75" x14ac:dyDescent="0.25">
      <c r="A10" s="749" t="s">
        <v>2</v>
      </c>
      <c r="B10" s="262" t="s">
        <v>18</v>
      </c>
      <c r="C10" s="234">
        <v>1038.0250000000001</v>
      </c>
      <c r="D10" s="235">
        <v>1075.7840000000001</v>
      </c>
      <c r="E10" s="226">
        <v>-3.5099053341562998</v>
      </c>
      <c r="F10" s="244">
        <v>2.3437406706415143</v>
      </c>
      <c r="G10" s="233">
        <v>1.7591000011173414</v>
      </c>
      <c r="H10" s="234">
        <v>946.31100000000004</v>
      </c>
      <c r="I10" s="235">
        <v>1007.126</v>
      </c>
      <c r="J10" s="231">
        <v>-6.0384698637509056</v>
      </c>
      <c r="K10" s="234" t="s">
        <v>20</v>
      </c>
      <c r="L10" s="235" t="s">
        <v>20</v>
      </c>
      <c r="M10" s="248" t="s">
        <v>195</v>
      </c>
      <c r="N10" s="234">
        <v>1061.1189999999999</v>
      </c>
      <c r="O10" s="235">
        <v>1127.6130000000001</v>
      </c>
      <c r="P10" s="233">
        <v>-5.8968812881724615</v>
      </c>
    </row>
    <row r="11" spans="1:21" ht="15.75" x14ac:dyDescent="0.25">
      <c r="A11" s="748"/>
      <c r="B11" s="262" t="s">
        <v>19</v>
      </c>
      <c r="C11" s="234">
        <v>1022.521</v>
      </c>
      <c r="D11" s="235">
        <v>1070.69</v>
      </c>
      <c r="E11" s="226">
        <v>-4.4988745575283318</v>
      </c>
      <c r="F11" s="244">
        <v>0.84762793985470963</v>
      </c>
      <c r="G11" s="233">
        <v>0.52645223350873549</v>
      </c>
      <c r="H11" s="234">
        <v>1114.0630000000001</v>
      </c>
      <c r="I11" s="235">
        <v>1108.5840000000001</v>
      </c>
      <c r="J11" s="231">
        <v>0.49423408600521396</v>
      </c>
      <c r="K11" s="234" t="s">
        <v>20</v>
      </c>
      <c r="L11" s="235" t="s">
        <v>23</v>
      </c>
      <c r="M11" s="231" t="s">
        <v>23</v>
      </c>
      <c r="N11" s="234">
        <v>1017.352</v>
      </c>
      <c r="O11" s="235">
        <v>1060.777</v>
      </c>
      <c r="P11" s="233">
        <v>-4.0936973558061744</v>
      </c>
    </row>
    <row r="12" spans="1:21" ht="15.75" x14ac:dyDescent="0.25">
      <c r="A12" s="749" t="s">
        <v>3</v>
      </c>
      <c r="B12" s="262" t="s">
        <v>18</v>
      </c>
      <c r="C12" s="234">
        <v>1035.1679999999999</v>
      </c>
      <c r="D12" s="235" t="s">
        <v>20</v>
      </c>
      <c r="E12" s="226" t="s">
        <v>195</v>
      </c>
      <c r="F12" s="244">
        <v>5.9838314282711136E-2</v>
      </c>
      <c r="G12" s="233">
        <v>4.9132261526322975E-2</v>
      </c>
      <c r="H12" s="234" t="s">
        <v>23</v>
      </c>
      <c r="I12" s="235" t="s">
        <v>23</v>
      </c>
      <c r="J12" s="248" t="s">
        <v>23</v>
      </c>
      <c r="K12" s="234" t="s">
        <v>23</v>
      </c>
      <c r="L12" s="235" t="s">
        <v>20</v>
      </c>
      <c r="M12" s="231" t="s">
        <v>23</v>
      </c>
      <c r="N12" s="234">
        <v>1035.1679999999999</v>
      </c>
      <c r="O12" s="235" t="s">
        <v>20</v>
      </c>
      <c r="P12" s="268" t="s">
        <v>195</v>
      </c>
    </row>
    <row r="13" spans="1:21" ht="15.75" x14ac:dyDescent="0.25">
      <c r="A13" s="750"/>
      <c r="B13" s="262" t="s">
        <v>19</v>
      </c>
      <c r="C13" s="234">
        <v>1151.934</v>
      </c>
      <c r="D13" s="235">
        <v>1191.1980000000001</v>
      </c>
      <c r="E13" s="226">
        <v>-3.2961774616814434</v>
      </c>
      <c r="F13" s="244">
        <v>1.5547202065656756</v>
      </c>
      <c r="G13" s="233">
        <v>1.1010065194297951</v>
      </c>
      <c r="H13" s="234">
        <v>1188.2739999999999</v>
      </c>
      <c r="I13" s="235">
        <v>1218.8420000000001</v>
      </c>
      <c r="J13" s="231">
        <v>-2.5079542713493796</v>
      </c>
      <c r="K13" s="234">
        <v>1197.0540000000001</v>
      </c>
      <c r="L13" s="235">
        <v>1052.1500000000001</v>
      </c>
      <c r="M13" s="248">
        <v>13.772180772703511</v>
      </c>
      <c r="N13" s="234">
        <v>1134.04</v>
      </c>
      <c r="O13" s="235">
        <v>1181.05</v>
      </c>
      <c r="P13" s="233">
        <v>-3.9803564624698353</v>
      </c>
    </row>
    <row r="14" spans="1:21" ht="15.75" x14ac:dyDescent="0.25">
      <c r="A14" s="748"/>
      <c r="B14" s="262" t="s">
        <v>24</v>
      </c>
      <c r="C14" s="234">
        <v>1384.825</v>
      </c>
      <c r="D14" s="659">
        <v>1431.1759999999999</v>
      </c>
      <c r="E14" s="226">
        <v>-3.2386652654879549</v>
      </c>
      <c r="F14" s="244">
        <v>0.53177929239746513</v>
      </c>
      <c r="G14" s="233">
        <v>1.2997856242467558</v>
      </c>
      <c r="H14" s="234" t="s">
        <v>20</v>
      </c>
      <c r="I14" s="235" t="s">
        <v>20</v>
      </c>
      <c r="J14" s="231" t="s">
        <v>195</v>
      </c>
      <c r="K14" s="234" t="s">
        <v>23</v>
      </c>
      <c r="L14" s="235" t="s">
        <v>23</v>
      </c>
      <c r="M14" s="231" t="s">
        <v>23</v>
      </c>
      <c r="N14" s="234" t="s">
        <v>20</v>
      </c>
      <c r="O14" s="659">
        <v>1428.7139999999999</v>
      </c>
      <c r="P14" s="268" t="s">
        <v>195</v>
      </c>
    </row>
    <row r="15" spans="1:21" ht="15.75" x14ac:dyDescent="0.25">
      <c r="A15" s="749" t="s">
        <v>7</v>
      </c>
      <c r="B15" s="262" t="s">
        <v>232</v>
      </c>
      <c r="C15" s="234" t="s">
        <v>23</v>
      </c>
      <c r="D15" s="235" t="s">
        <v>20</v>
      </c>
      <c r="E15" s="226" t="s">
        <v>23</v>
      </c>
      <c r="F15" s="244">
        <v>0</v>
      </c>
      <c r="G15" s="233">
        <v>0.13578258630871567</v>
      </c>
      <c r="H15" s="234" t="s">
        <v>23</v>
      </c>
      <c r="I15" s="235" t="s">
        <v>20</v>
      </c>
      <c r="J15" s="231" t="s">
        <v>23</v>
      </c>
      <c r="K15" s="234" t="s">
        <v>23</v>
      </c>
      <c r="L15" s="235" t="s">
        <v>23</v>
      </c>
      <c r="M15" s="231" t="s">
        <v>23</v>
      </c>
      <c r="N15" s="234" t="s">
        <v>23</v>
      </c>
      <c r="O15" s="235" t="s">
        <v>23</v>
      </c>
      <c r="P15" s="268" t="s">
        <v>23</v>
      </c>
    </row>
    <row r="16" spans="1:21" ht="15.75" x14ac:dyDescent="0.25">
      <c r="A16" s="748"/>
      <c r="B16" s="262" t="s">
        <v>19</v>
      </c>
      <c r="C16" s="234">
        <v>1265.0440000000001</v>
      </c>
      <c r="D16" s="235">
        <v>1278.578</v>
      </c>
      <c r="E16" s="226">
        <v>-1.0585196992283521</v>
      </c>
      <c r="F16" s="244">
        <v>22.46973533181837</v>
      </c>
      <c r="G16" s="233">
        <v>22.199709675795756</v>
      </c>
      <c r="H16" s="234">
        <v>1325.25</v>
      </c>
      <c r="I16" s="235">
        <v>1380.1969999999999</v>
      </c>
      <c r="J16" s="231">
        <v>-3.9810983504528621</v>
      </c>
      <c r="K16" s="234">
        <v>1291.124</v>
      </c>
      <c r="L16" s="235">
        <v>1273.8399999999999</v>
      </c>
      <c r="M16" s="248">
        <v>1.356842303586016</v>
      </c>
      <c r="N16" s="234">
        <v>1234.943</v>
      </c>
      <c r="O16" s="235">
        <v>1251.8679999999999</v>
      </c>
      <c r="P16" s="233">
        <v>-1.3519796016832408</v>
      </c>
    </row>
    <row r="17" spans="1:60" ht="15.75" x14ac:dyDescent="0.25">
      <c r="A17" s="749" t="s">
        <v>21</v>
      </c>
      <c r="B17" s="262" t="s">
        <v>18</v>
      </c>
      <c r="C17" s="234">
        <v>1157.472</v>
      </c>
      <c r="D17" s="235">
        <v>1245.443</v>
      </c>
      <c r="E17" s="269">
        <v>-7.0634304420194267</v>
      </c>
      <c r="F17" s="244">
        <v>0.17411066517895515</v>
      </c>
      <c r="G17" s="233">
        <v>0.28680304175135146</v>
      </c>
      <c r="H17" s="234" t="s">
        <v>23</v>
      </c>
      <c r="I17" s="235" t="s">
        <v>20</v>
      </c>
      <c r="J17" s="231" t="s">
        <v>23</v>
      </c>
      <c r="K17" s="234" t="s">
        <v>23</v>
      </c>
      <c r="L17" s="235" t="s">
        <v>23</v>
      </c>
      <c r="M17" s="231" t="s">
        <v>23</v>
      </c>
      <c r="N17" s="234">
        <v>1157.472</v>
      </c>
      <c r="O17" s="235">
        <v>1260.787</v>
      </c>
      <c r="P17" s="268">
        <v>-8.1944848733370552</v>
      </c>
    </row>
    <row r="18" spans="1:60" s="28" customFormat="1" ht="15.75" x14ac:dyDescent="0.25">
      <c r="A18" s="748"/>
      <c r="B18" s="262" t="s">
        <v>19</v>
      </c>
      <c r="C18" s="238">
        <v>1083.0650000000001</v>
      </c>
      <c r="D18" s="239">
        <v>1170.6990000000001</v>
      </c>
      <c r="E18" s="615">
        <v>-7.4856132959881236</v>
      </c>
      <c r="F18" s="616">
        <v>8.3061220888274959E-2</v>
      </c>
      <c r="G18" s="237">
        <v>5.9752128611920849E-2</v>
      </c>
      <c r="H18" s="238">
        <v>1069.248</v>
      </c>
      <c r="I18" s="239" t="s">
        <v>20</v>
      </c>
      <c r="J18" s="270" t="s">
        <v>195</v>
      </c>
      <c r="K18" s="238" t="s">
        <v>23</v>
      </c>
      <c r="L18" s="239" t="s">
        <v>23</v>
      </c>
      <c r="M18" s="271" t="s">
        <v>23</v>
      </c>
      <c r="N18" s="238">
        <v>1094.3140000000001</v>
      </c>
      <c r="O18" s="239" t="s">
        <v>20</v>
      </c>
      <c r="P18" s="272" t="s">
        <v>195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16.5" thickBot="1" x14ac:dyDescent="0.3">
      <c r="A19" s="612" t="s">
        <v>0</v>
      </c>
      <c r="B19" s="264" t="s">
        <v>19</v>
      </c>
      <c r="C19" s="250">
        <v>1149.973</v>
      </c>
      <c r="D19" s="273">
        <v>1166.82</v>
      </c>
      <c r="E19" s="271">
        <v>-1.4438388097564303</v>
      </c>
      <c r="F19" s="617">
        <v>4.2838763538765035</v>
      </c>
      <c r="G19" s="237">
        <v>4.3596707062139854</v>
      </c>
      <c r="H19" s="250">
        <v>1163.6980000000001</v>
      </c>
      <c r="I19" s="273">
        <v>1187.038</v>
      </c>
      <c r="J19" s="274">
        <v>-1.9662386545333779</v>
      </c>
      <c r="K19" s="250">
        <v>1133.1600000000001</v>
      </c>
      <c r="L19" s="273">
        <v>1122.2460000000001</v>
      </c>
      <c r="M19" s="274">
        <v>0.97251404772215588</v>
      </c>
      <c r="N19" s="250">
        <v>1138.279</v>
      </c>
      <c r="O19" s="273">
        <v>1142.3679999999999</v>
      </c>
      <c r="P19" s="275">
        <v>-0.35794069861900385</v>
      </c>
    </row>
    <row r="20" spans="1:60" ht="15.75" thickBot="1" x14ac:dyDescent="0.3">
      <c r="A20" s="624"/>
      <c r="B20" s="29"/>
      <c r="C20" s="29"/>
      <c r="D20" s="29"/>
      <c r="E20" s="618"/>
      <c r="F20" s="619"/>
      <c r="G20" s="620"/>
      <c r="H20" s="29"/>
      <c r="I20" s="29"/>
      <c r="J20" s="29"/>
      <c r="K20" s="29"/>
      <c r="L20" s="29"/>
      <c r="M20" s="29"/>
      <c r="N20" s="29"/>
      <c r="O20" s="29"/>
      <c r="P20" s="29"/>
    </row>
    <row r="21" spans="1:60" ht="13.5" thickBot="1" x14ac:dyDescent="0.25"/>
    <row r="22" spans="1:60" ht="15.75" x14ac:dyDescent="0.25">
      <c r="A22" s="254"/>
      <c r="B22" s="255"/>
      <c r="C22" s="741" t="s">
        <v>9</v>
      </c>
      <c r="D22" s="742"/>
      <c r="E22" s="743"/>
    </row>
    <row r="23" spans="1:60" ht="15.75" x14ac:dyDescent="0.25">
      <c r="A23" s="21"/>
      <c r="B23" s="256"/>
      <c r="C23" s="744"/>
      <c r="D23" s="745"/>
      <c r="E23" s="746"/>
    </row>
    <row r="24" spans="1:60" ht="32.25" thickBot="1" x14ac:dyDescent="0.25">
      <c r="A24" s="276" t="s">
        <v>14</v>
      </c>
      <c r="B24" s="277" t="s">
        <v>170</v>
      </c>
      <c r="C24" s="204" t="s">
        <v>8</v>
      </c>
      <c r="D24" s="205"/>
      <c r="E24" s="621" t="s">
        <v>233</v>
      </c>
    </row>
    <row r="25" spans="1:60" ht="32.25" thickBot="1" x14ac:dyDescent="0.25">
      <c r="A25" s="259"/>
      <c r="B25" s="260"/>
      <c r="C25" s="622" t="s">
        <v>245</v>
      </c>
      <c r="D25" s="623" t="s">
        <v>240</v>
      </c>
      <c r="E25" s="267"/>
    </row>
    <row r="26" spans="1:60" ht="15.75" x14ac:dyDescent="0.25">
      <c r="A26" s="21" t="s">
        <v>1</v>
      </c>
      <c r="B26" s="261" t="s">
        <v>18</v>
      </c>
      <c r="C26" s="660" t="s">
        <v>23</v>
      </c>
      <c r="D26" s="229" t="s">
        <v>20</v>
      </c>
      <c r="E26" s="278" t="s">
        <v>195</v>
      </c>
    </row>
    <row r="27" spans="1:60" ht="16.5" thickBot="1" x14ac:dyDescent="0.3">
      <c r="A27" s="263" t="s">
        <v>2</v>
      </c>
      <c r="B27" s="279" t="s">
        <v>18</v>
      </c>
      <c r="C27" s="661">
        <v>1432.423</v>
      </c>
      <c r="D27" s="273" t="s">
        <v>20</v>
      </c>
      <c r="E27" s="280" t="s">
        <v>195</v>
      </c>
    </row>
    <row r="29" spans="1:60" ht="15.75" x14ac:dyDescent="0.25">
      <c r="A29" s="30"/>
    </row>
    <row r="30" spans="1:60" ht="15.75" x14ac:dyDescent="0.25">
      <c r="A30" s="30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E26:E27 E8:E19 J8:J19 M8:M19 P8:P19">
    <cfRule type="beginsWith" dxfId="17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Y64" sqref="Y64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241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662"/>
    </row>
    <row r="4" spans="1:15" ht="15.75" x14ac:dyDescent="0.2">
      <c r="A4" s="662"/>
    </row>
    <row r="5" spans="1:15" ht="15.75" x14ac:dyDescent="0.2">
      <c r="A5" s="662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25"/>
  <sheetViews>
    <sheetView showGridLines="0" zoomScale="97" zoomScaleNormal="97" workbookViewId="0">
      <selection activeCell="F2" sqref="F2"/>
    </sheetView>
  </sheetViews>
  <sheetFormatPr defaultRowHeight="12.75" x14ac:dyDescent="0.2"/>
  <cols>
    <col min="1" max="1" width="26.42578125" style="725" customWidth="1"/>
    <col min="2" max="2" width="10.140625" style="725" bestFit="1" customWidth="1"/>
    <col min="3" max="6" width="11.5703125" style="725" customWidth="1"/>
    <col min="7" max="7" width="8.7109375" style="725" customWidth="1"/>
    <col min="8" max="10" width="11.5703125" style="725" customWidth="1"/>
    <col min="11" max="11" width="10.140625" style="725" bestFit="1" customWidth="1"/>
    <col min="12" max="13" width="9.140625" style="725"/>
    <col min="14" max="14" width="9.28515625" style="725" customWidth="1"/>
    <col min="15" max="15" width="12.140625" style="725" customWidth="1"/>
    <col min="16" max="16" width="7.140625" style="725" customWidth="1"/>
    <col min="17" max="16384" width="9.140625" style="725"/>
  </cols>
  <sheetData>
    <row r="1" spans="1:15" ht="21" x14ac:dyDescent="0.35">
      <c r="A1" s="721" t="s">
        <v>201</v>
      </c>
      <c r="B1" s="722"/>
      <c r="C1" s="722"/>
      <c r="D1" s="722"/>
      <c r="E1" s="722"/>
      <c r="F1" s="722"/>
      <c r="G1" s="722"/>
      <c r="H1" s="723"/>
      <c r="I1" s="724"/>
      <c r="J1" s="724"/>
      <c r="K1" s="722"/>
      <c r="L1" s="722"/>
      <c r="M1" s="722"/>
      <c r="N1" s="722"/>
      <c r="O1" s="722"/>
    </row>
    <row r="2" spans="1:15" s="727" customFormat="1" ht="15.75" customHeight="1" x14ac:dyDescent="0.2">
      <c r="A2" s="726" t="s">
        <v>173</v>
      </c>
      <c r="D2" s="728"/>
      <c r="I2" s="729"/>
    </row>
    <row r="3" spans="1:15" ht="12.75" customHeight="1" x14ac:dyDescent="0.25">
      <c r="A3" s="730"/>
      <c r="B3" s="731"/>
      <c r="D3" s="732"/>
      <c r="E3" s="732"/>
    </row>
    <row r="25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L3" sqref="L3"/>
    </sheetView>
  </sheetViews>
  <sheetFormatPr defaultRowHeight="12.75" x14ac:dyDescent="0.2"/>
  <cols>
    <col min="1" max="1" width="26.42578125" style="725" customWidth="1"/>
    <col min="2" max="2" width="10.140625" style="725" bestFit="1" customWidth="1"/>
    <col min="3" max="6" width="11.5703125" style="725" customWidth="1"/>
    <col min="7" max="7" width="8.7109375" style="725" customWidth="1"/>
    <col min="8" max="10" width="11.5703125" style="725" customWidth="1"/>
    <col min="11" max="11" width="10.140625" style="725" bestFit="1" customWidth="1"/>
    <col min="12" max="13" width="9.140625" style="725"/>
    <col min="14" max="14" width="9.28515625" style="725" customWidth="1"/>
    <col min="15" max="15" width="12.140625" style="725" customWidth="1"/>
    <col min="16" max="16" width="7.140625" style="725" customWidth="1"/>
    <col min="17" max="16384" width="9.140625" style="725"/>
  </cols>
  <sheetData>
    <row r="1" spans="1:15" ht="21" x14ac:dyDescent="0.35">
      <c r="A1" s="721" t="s">
        <v>247</v>
      </c>
    </row>
    <row r="2" spans="1:15" ht="15.75" x14ac:dyDescent="0.25">
      <c r="B2" s="722"/>
      <c r="C2" s="722"/>
      <c r="D2" s="722"/>
      <c r="E2" s="722"/>
      <c r="F2" s="722"/>
      <c r="G2" s="722"/>
      <c r="H2" s="723"/>
      <c r="I2" s="724"/>
      <c r="J2" s="724"/>
      <c r="K2" s="722"/>
      <c r="L2" s="722"/>
      <c r="M2" s="722"/>
      <c r="N2" s="722"/>
      <c r="O2" s="722"/>
    </row>
    <row r="3" spans="1:15" s="727" customFormat="1" ht="15.75" customHeight="1" x14ac:dyDescent="0.2">
      <c r="A3" s="726"/>
      <c r="D3" s="728"/>
      <c r="I3" s="729"/>
    </row>
    <row r="4" spans="1:15" ht="12.75" customHeight="1" x14ac:dyDescent="0.25">
      <c r="A4" s="730"/>
      <c r="B4" s="731"/>
      <c r="D4" s="732"/>
      <c r="E4" s="732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23" sqref="U23"/>
    </sheetView>
  </sheetViews>
  <sheetFormatPr defaultRowHeight="12.75" x14ac:dyDescent="0.2"/>
  <cols>
    <col min="1" max="1" width="17.85546875" style="47" customWidth="1"/>
    <col min="2" max="2" width="10.5703125" style="47" bestFit="1" customWidth="1"/>
    <col min="3" max="4" width="12.7109375" style="47" customWidth="1"/>
    <col min="5" max="5" width="13.7109375" style="47" bestFit="1" customWidth="1"/>
    <col min="6" max="7" width="12.7109375" style="47" customWidth="1"/>
    <col min="8" max="8" width="13" style="47" bestFit="1" customWidth="1"/>
    <col min="9" max="10" width="12.7109375" style="47" customWidth="1"/>
    <col min="11" max="11" width="12.28515625" style="47" bestFit="1" customWidth="1"/>
    <col min="12" max="12" width="12.28515625" style="35" bestFit="1" customWidth="1"/>
    <col min="13" max="13" width="9.140625" style="35"/>
    <col min="14" max="15" width="12.28515625" style="35" bestFit="1" customWidth="1"/>
    <col min="16" max="16384" width="9.140625" style="35"/>
  </cols>
  <sheetData>
    <row r="1" spans="1:16" s="354" customFormat="1" ht="21" x14ac:dyDescent="0.35">
      <c r="A1" s="25" t="s">
        <v>202</v>
      </c>
      <c r="B1" s="353"/>
      <c r="C1" s="356"/>
      <c r="D1" s="356"/>
      <c r="E1" s="356"/>
      <c r="F1" s="356"/>
      <c r="G1" s="356"/>
      <c r="H1" s="356"/>
      <c r="I1" s="356"/>
      <c r="J1" s="356"/>
      <c r="K1" s="356"/>
    </row>
    <row r="2" spans="1:16" s="355" customFormat="1" ht="21" x14ac:dyDescent="0.35">
      <c r="A2" s="26" t="str">
        <f>ZiarnoZAK!A2</f>
        <v>w okresie: 06 - 12.02.2023r.</v>
      </c>
      <c r="C2" s="357"/>
      <c r="D2" s="357"/>
      <c r="E2" s="357"/>
      <c r="F2" s="357"/>
      <c r="G2" s="357"/>
      <c r="H2" s="357"/>
      <c r="I2" s="357"/>
      <c r="J2" s="357"/>
      <c r="K2" s="357"/>
    </row>
    <row r="3" spans="1:16" ht="16.5" thickBot="1" x14ac:dyDescent="0.3">
      <c r="A3" s="27"/>
      <c r="B3" s="36"/>
    </row>
    <row r="4" spans="1:16" ht="15.75" customHeight="1" thickBot="1" x14ac:dyDescent="0.3">
      <c r="A4" s="190"/>
      <c r="B4" s="335"/>
      <c r="C4" s="741" t="s">
        <v>9</v>
      </c>
      <c r="D4" s="742"/>
      <c r="E4" s="742"/>
      <c r="F4" s="742"/>
      <c r="G4" s="743"/>
      <c r="H4" s="192" t="s">
        <v>10</v>
      </c>
      <c r="I4" s="192"/>
      <c r="J4" s="192"/>
      <c r="K4" s="193"/>
      <c r="L4" s="193"/>
      <c r="M4" s="193"/>
      <c r="N4" s="193"/>
      <c r="O4" s="193"/>
      <c r="P4" s="194"/>
    </row>
    <row r="5" spans="1:16" ht="15.75" x14ac:dyDescent="0.25">
      <c r="A5" s="195"/>
      <c r="B5" s="336"/>
      <c r="C5" s="744"/>
      <c r="D5" s="745"/>
      <c r="E5" s="745"/>
      <c r="F5" s="745"/>
      <c r="G5" s="746"/>
      <c r="H5" s="197" t="s">
        <v>11</v>
      </c>
      <c r="I5" s="197"/>
      <c r="J5" s="197"/>
      <c r="K5" s="196" t="s">
        <v>12</v>
      </c>
      <c r="L5" s="197"/>
      <c r="M5" s="197"/>
      <c r="N5" s="196" t="s">
        <v>13</v>
      </c>
      <c r="O5" s="198"/>
      <c r="P5" s="199"/>
    </row>
    <row r="6" spans="1:16" ht="63.75" thickBot="1" x14ac:dyDescent="0.25">
      <c r="A6" s="200" t="s">
        <v>78</v>
      </c>
      <c r="B6" s="611" t="s">
        <v>79</v>
      </c>
      <c r="C6" s="201" t="s">
        <v>8</v>
      </c>
      <c r="D6" s="625" t="s">
        <v>8</v>
      </c>
      <c r="E6" s="202" t="s">
        <v>16</v>
      </c>
      <c r="F6" s="203" t="s">
        <v>17</v>
      </c>
      <c r="G6" s="621" t="s">
        <v>17</v>
      </c>
      <c r="H6" s="205" t="s">
        <v>8</v>
      </c>
      <c r="I6" s="205"/>
      <c r="J6" s="202" t="s">
        <v>16</v>
      </c>
      <c r="K6" s="204" t="s">
        <v>8</v>
      </c>
      <c r="L6" s="205"/>
      <c r="M6" s="202" t="s">
        <v>16</v>
      </c>
      <c r="N6" s="204" t="s">
        <v>8</v>
      </c>
      <c r="O6" s="205"/>
      <c r="P6" s="206" t="s">
        <v>16</v>
      </c>
    </row>
    <row r="7" spans="1:16" ht="30" customHeight="1" thickBot="1" x14ac:dyDescent="0.25">
      <c r="A7" s="207"/>
      <c r="B7" s="337"/>
      <c r="C7" s="208" t="s">
        <v>268</v>
      </c>
      <c r="D7" s="209" t="s">
        <v>246</v>
      </c>
      <c r="E7" s="210"/>
      <c r="F7" s="208" t="s">
        <v>268</v>
      </c>
      <c r="G7" s="626" t="s">
        <v>246</v>
      </c>
      <c r="H7" s="209" t="s">
        <v>268</v>
      </c>
      <c r="I7" s="209" t="s">
        <v>246</v>
      </c>
      <c r="J7" s="210"/>
      <c r="K7" s="208" t="s">
        <v>268</v>
      </c>
      <c r="L7" s="209" t="s">
        <v>246</v>
      </c>
      <c r="M7" s="210"/>
      <c r="N7" s="208" t="s">
        <v>268</v>
      </c>
      <c r="O7" s="209" t="s">
        <v>246</v>
      </c>
      <c r="P7" s="211"/>
    </row>
    <row r="8" spans="1:16" ht="31.5" x14ac:dyDescent="0.25">
      <c r="A8" s="37" t="s">
        <v>194</v>
      </c>
      <c r="B8" s="338"/>
      <c r="C8" s="627"/>
      <c r="D8" s="212"/>
      <c r="E8" s="213"/>
      <c r="F8" s="212"/>
      <c r="G8" s="628"/>
      <c r="H8" s="212"/>
      <c r="I8" s="212"/>
      <c r="J8" s="213"/>
      <c r="K8" s="212"/>
      <c r="L8" s="212"/>
      <c r="M8" s="213"/>
      <c r="N8" s="212"/>
      <c r="O8" s="212"/>
      <c r="P8" s="214"/>
    </row>
    <row r="9" spans="1:16" ht="15.75" x14ac:dyDescent="0.2">
      <c r="A9" s="38" t="s">
        <v>80</v>
      </c>
      <c r="B9" s="339">
        <v>450</v>
      </c>
      <c r="C9" s="215">
        <v>2569.4369999999999</v>
      </c>
      <c r="D9" s="216">
        <v>2577.6509999999998</v>
      </c>
      <c r="E9" s="629">
        <v>-0.31866222386195581</v>
      </c>
      <c r="F9" s="630">
        <v>54.067527631822429</v>
      </c>
      <c r="G9" s="217">
        <v>71.090345561363748</v>
      </c>
      <c r="H9" s="218">
        <v>2612.1170000000002</v>
      </c>
      <c r="I9" s="216">
        <v>2571.7399999999998</v>
      </c>
      <c r="J9" s="217">
        <v>1.5700265190104912</v>
      </c>
      <c r="K9" s="215">
        <v>2567.3649999999998</v>
      </c>
      <c r="L9" s="216">
        <v>2593.5129999999999</v>
      </c>
      <c r="M9" s="217">
        <v>-1.0082077861186791</v>
      </c>
      <c r="N9" s="218">
        <v>2540.761</v>
      </c>
      <c r="O9" s="216">
        <v>2547.4110000000001</v>
      </c>
      <c r="P9" s="217">
        <v>-0.26104935560065068</v>
      </c>
    </row>
    <row r="10" spans="1:16" ht="15.75" x14ac:dyDescent="0.2">
      <c r="A10" s="39" t="s">
        <v>81</v>
      </c>
      <c r="B10" s="340">
        <v>500</v>
      </c>
      <c r="C10" s="219">
        <v>2624.7280000000001</v>
      </c>
      <c r="D10" s="220">
        <v>2638.694</v>
      </c>
      <c r="E10" s="631">
        <v>-0.52927698323488415</v>
      </c>
      <c r="F10" s="632">
        <v>16.904338658756103</v>
      </c>
      <c r="G10" s="221">
        <v>13.132257019938013</v>
      </c>
      <c r="H10" s="222">
        <v>2406.7640000000001</v>
      </c>
      <c r="I10" s="220">
        <v>2462.9659999999999</v>
      </c>
      <c r="J10" s="221">
        <v>-2.2818829005353614</v>
      </c>
      <c r="K10" s="219" t="s">
        <v>20</v>
      </c>
      <c r="L10" s="220">
        <v>3010.143</v>
      </c>
      <c r="M10" s="221" t="s">
        <v>195</v>
      </c>
      <c r="N10" s="222">
        <v>2469.5920000000001</v>
      </c>
      <c r="O10" s="220">
        <v>2603.7399999999998</v>
      </c>
      <c r="P10" s="221">
        <v>-5.1521273245408405</v>
      </c>
    </row>
    <row r="11" spans="1:16" ht="15.75" x14ac:dyDescent="0.2">
      <c r="A11" s="39" t="s">
        <v>82</v>
      </c>
      <c r="B11" s="340">
        <v>500</v>
      </c>
      <c r="C11" s="219">
        <v>2837.069</v>
      </c>
      <c r="D11" s="220">
        <v>2919.91</v>
      </c>
      <c r="E11" s="631">
        <v>-2.8371079930545768</v>
      </c>
      <c r="F11" s="632">
        <v>6.7589316256091339</v>
      </c>
      <c r="G11" s="221">
        <v>6.1784706481010323</v>
      </c>
      <c r="H11" s="222">
        <v>2886.8760000000002</v>
      </c>
      <c r="I11" s="220">
        <v>2829.5619999999999</v>
      </c>
      <c r="J11" s="221">
        <v>2.0255431759403155</v>
      </c>
      <c r="K11" s="219">
        <v>3077.5529999999999</v>
      </c>
      <c r="L11" s="220">
        <v>3056.77</v>
      </c>
      <c r="M11" s="221">
        <v>0.67990067947539079</v>
      </c>
      <c r="N11" s="222">
        <v>2441.5949999999998</v>
      </c>
      <c r="O11" s="220">
        <v>2484.5740000000001</v>
      </c>
      <c r="P11" s="221">
        <v>-1.7298337662714121</v>
      </c>
    </row>
    <row r="12" spans="1:16" ht="15.75" x14ac:dyDescent="0.2">
      <c r="A12" s="39" t="s">
        <v>83</v>
      </c>
      <c r="B12" s="340" t="s">
        <v>84</v>
      </c>
      <c r="C12" s="219">
        <v>2726.1289999999999</v>
      </c>
      <c r="D12" s="220">
        <v>3013.7649999999999</v>
      </c>
      <c r="E12" s="631">
        <v>-9.5440752679787568</v>
      </c>
      <c r="F12" s="632">
        <v>2.9406651825018084</v>
      </c>
      <c r="G12" s="221">
        <v>0.50377018087616232</v>
      </c>
      <c r="H12" s="222" t="s">
        <v>20</v>
      </c>
      <c r="I12" s="220">
        <v>3183.4549999999999</v>
      </c>
      <c r="J12" s="221" t="s">
        <v>195</v>
      </c>
      <c r="K12" s="219" t="s">
        <v>20</v>
      </c>
      <c r="L12" s="220" t="s">
        <v>23</v>
      </c>
      <c r="M12" s="221" t="s">
        <v>23</v>
      </c>
      <c r="N12" s="222" t="s">
        <v>20</v>
      </c>
      <c r="O12" s="220" t="s">
        <v>20</v>
      </c>
      <c r="P12" s="221" t="s">
        <v>195</v>
      </c>
    </row>
    <row r="13" spans="1:16" ht="15.75" x14ac:dyDescent="0.2">
      <c r="A13" s="39" t="s">
        <v>85</v>
      </c>
      <c r="B13" s="340">
        <v>550</v>
      </c>
      <c r="C13" s="219">
        <v>2974.6979999999999</v>
      </c>
      <c r="D13" s="220">
        <v>3098.502</v>
      </c>
      <c r="E13" s="631">
        <v>-3.9956082003497198</v>
      </c>
      <c r="F13" s="632">
        <v>19.328536901310514</v>
      </c>
      <c r="G13" s="221">
        <v>9.0951565897210536</v>
      </c>
      <c r="H13" s="222">
        <v>3710.605</v>
      </c>
      <c r="I13" s="220">
        <v>3710.9549999999999</v>
      </c>
      <c r="J13" s="221">
        <v>-9.4315344702349951E-3</v>
      </c>
      <c r="K13" s="219" t="s">
        <v>20</v>
      </c>
      <c r="L13" s="220" t="s">
        <v>20</v>
      </c>
      <c r="M13" s="221" t="s">
        <v>195</v>
      </c>
      <c r="N13" s="222">
        <v>2741.3020000000001</v>
      </c>
      <c r="O13" s="220">
        <v>2626.9250000000002</v>
      </c>
      <c r="P13" s="221">
        <v>4.3540260951492691</v>
      </c>
    </row>
    <row r="14" spans="1:16" ht="16.5" thickBot="1" x14ac:dyDescent="0.25">
      <c r="A14" s="40"/>
      <c r="B14" s="341" t="s">
        <v>22</v>
      </c>
      <c r="C14" s="223" t="s">
        <v>86</v>
      </c>
      <c r="D14" s="224" t="s">
        <v>86</v>
      </c>
      <c r="E14" s="633" t="s">
        <v>86</v>
      </c>
      <c r="F14" s="634">
        <v>99.999999999999986</v>
      </c>
      <c r="G14" s="635">
        <v>100</v>
      </c>
      <c r="H14" s="224" t="s">
        <v>86</v>
      </c>
      <c r="I14" s="224" t="s">
        <v>86</v>
      </c>
      <c r="J14" s="225" t="s">
        <v>86</v>
      </c>
      <c r="K14" s="223" t="s">
        <v>86</v>
      </c>
      <c r="L14" s="224" t="s">
        <v>86</v>
      </c>
      <c r="M14" s="225" t="s">
        <v>86</v>
      </c>
      <c r="N14" s="224" t="s">
        <v>86</v>
      </c>
      <c r="O14" s="224" t="s">
        <v>86</v>
      </c>
      <c r="P14" s="225" t="s">
        <v>86</v>
      </c>
    </row>
    <row r="15" spans="1:16" ht="15.75" x14ac:dyDescent="0.25">
      <c r="A15" s="41" t="s">
        <v>87</v>
      </c>
      <c r="B15" s="342">
        <v>450</v>
      </c>
      <c r="C15" s="636">
        <v>2906.0259999999998</v>
      </c>
      <c r="D15" s="637">
        <v>2777.6579999999999</v>
      </c>
      <c r="E15" s="226">
        <v>4.621447276806574</v>
      </c>
      <c r="F15" s="638">
        <v>6.7738814769916518</v>
      </c>
      <c r="G15" s="227">
        <v>7.4701547448486849</v>
      </c>
      <c r="H15" s="230">
        <v>2715.8290000000002</v>
      </c>
      <c r="I15" s="229">
        <v>2629.5059999999999</v>
      </c>
      <c r="J15" s="227">
        <v>3.2828599744590932</v>
      </c>
      <c r="K15" s="228">
        <v>3028.3020000000001</v>
      </c>
      <c r="L15" s="229">
        <v>2884.538</v>
      </c>
      <c r="M15" s="227">
        <v>4.9839523694955705</v>
      </c>
      <c r="N15" s="230">
        <v>2537.0610000000001</v>
      </c>
      <c r="O15" s="229">
        <v>2533.1129999999998</v>
      </c>
      <c r="P15" s="227">
        <v>0.15585566060417835</v>
      </c>
    </row>
    <row r="16" spans="1:16" ht="15.75" x14ac:dyDescent="0.25">
      <c r="A16" s="42" t="s">
        <v>70</v>
      </c>
      <c r="B16" s="343">
        <v>500</v>
      </c>
      <c r="C16" s="639">
        <v>2893.5329999999999</v>
      </c>
      <c r="D16" s="640">
        <v>2901.8560000000002</v>
      </c>
      <c r="E16" s="231">
        <v>-0.28681643748002378</v>
      </c>
      <c r="F16" s="232">
        <v>2.214693422726064</v>
      </c>
      <c r="G16" s="233">
        <v>2.5331395384026103</v>
      </c>
      <c r="H16" s="236">
        <v>2936.1889999999999</v>
      </c>
      <c r="I16" s="235">
        <v>2923.8980000000001</v>
      </c>
      <c r="J16" s="233">
        <v>0.42036350105235248</v>
      </c>
      <c r="K16" s="234">
        <v>3253.509</v>
      </c>
      <c r="L16" s="235">
        <v>3085.962</v>
      </c>
      <c r="M16" s="233">
        <v>5.429328034499453</v>
      </c>
      <c r="N16" s="236">
        <v>2544.694</v>
      </c>
      <c r="O16" s="235">
        <v>2625.0129999999999</v>
      </c>
      <c r="P16" s="233">
        <v>-3.0597562754927297</v>
      </c>
    </row>
    <row r="17" spans="1:16" ht="15.75" x14ac:dyDescent="0.25">
      <c r="A17" s="43" t="s">
        <v>88</v>
      </c>
      <c r="B17" s="343">
        <v>550</v>
      </c>
      <c r="C17" s="636">
        <v>3076.0250000000001</v>
      </c>
      <c r="D17" s="637">
        <v>3151.402</v>
      </c>
      <c r="E17" s="231">
        <v>-2.3918560691400192</v>
      </c>
      <c r="F17" s="232">
        <v>1.3480109632260788</v>
      </c>
      <c r="G17" s="233">
        <v>0.94205548864192834</v>
      </c>
      <c r="H17" s="236">
        <v>3710.605</v>
      </c>
      <c r="I17" s="235">
        <v>3710.9549999999999</v>
      </c>
      <c r="J17" s="233">
        <v>-9.4315344702349951E-3</v>
      </c>
      <c r="K17" s="234" t="s">
        <v>20</v>
      </c>
      <c r="L17" s="235" t="s">
        <v>20</v>
      </c>
      <c r="M17" s="233" t="s">
        <v>195</v>
      </c>
      <c r="N17" s="236">
        <v>2736.538</v>
      </c>
      <c r="O17" s="235">
        <v>2618.7959999999998</v>
      </c>
      <c r="P17" s="233">
        <v>4.4960355827639953</v>
      </c>
    </row>
    <row r="18" spans="1:16" ht="15.75" x14ac:dyDescent="0.25">
      <c r="A18" s="43"/>
      <c r="B18" s="344">
        <v>650</v>
      </c>
      <c r="C18" s="636">
        <v>2549.7860000000001</v>
      </c>
      <c r="D18" s="637">
        <v>2531.194</v>
      </c>
      <c r="E18" s="226">
        <v>0.73451501544330855</v>
      </c>
      <c r="F18" s="232">
        <v>1.0930669902874077</v>
      </c>
      <c r="G18" s="237">
        <v>1.1600315536422008</v>
      </c>
      <c r="H18" s="240" t="s">
        <v>20</v>
      </c>
      <c r="I18" s="239" t="s">
        <v>20</v>
      </c>
      <c r="J18" s="237" t="s">
        <v>195</v>
      </c>
      <c r="K18" s="238">
        <v>2615.402</v>
      </c>
      <c r="L18" s="239">
        <v>2600.404</v>
      </c>
      <c r="M18" s="237">
        <v>0.57675653475383237</v>
      </c>
      <c r="N18" s="240">
        <v>2468.0659999999998</v>
      </c>
      <c r="O18" s="239">
        <v>2472.5120000000002</v>
      </c>
      <c r="P18" s="237">
        <v>-0.17981712525562535</v>
      </c>
    </row>
    <row r="19" spans="1:16" ht="16.5" thickBot="1" x14ac:dyDescent="0.3">
      <c r="A19" s="44"/>
      <c r="B19" s="345" t="s">
        <v>22</v>
      </c>
      <c r="C19" s="641" t="s">
        <v>86</v>
      </c>
      <c r="D19" s="642" t="s">
        <v>86</v>
      </c>
      <c r="E19" s="643" t="s">
        <v>86</v>
      </c>
      <c r="F19" s="644">
        <v>11.429652853231202</v>
      </c>
      <c r="G19" s="241">
        <v>12.105381325535426</v>
      </c>
      <c r="H19" s="243" t="s">
        <v>86</v>
      </c>
      <c r="I19" s="243" t="s">
        <v>86</v>
      </c>
      <c r="J19" s="241" t="s">
        <v>86</v>
      </c>
      <c r="K19" s="242" t="s">
        <v>86</v>
      </c>
      <c r="L19" s="243" t="s">
        <v>86</v>
      </c>
      <c r="M19" s="241" t="s">
        <v>86</v>
      </c>
      <c r="N19" s="243" t="s">
        <v>86</v>
      </c>
      <c r="O19" s="243" t="s">
        <v>86</v>
      </c>
      <c r="P19" s="241" t="s">
        <v>86</v>
      </c>
    </row>
    <row r="20" spans="1:16" ht="16.5" thickTop="1" x14ac:dyDescent="0.25">
      <c r="A20" s="41" t="s">
        <v>87</v>
      </c>
      <c r="B20" s="342">
        <v>450</v>
      </c>
      <c r="C20" s="636">
        <v>2313.1590000000001</v>
      </c>
      <c r="D20" s="637">
        <v>2291.2289999999998</v>
      </c>
      <c r="E20" s="226">
        <v>0.95712824863862545</v>
      </c>
      <c r="F20" s="244">
        <v>1.0862116654336789</v>
      </c>
      <c r="G20" s="227">
        <v>1.1831751183910066</v>
      </c>
      <c r="H20" s="230">
        <v>2055.1819999999998</v>
      </c>
      <c r="I20" s="229">
        <v>2103.8339999999998</v>
      </c>
      <c r="J20" s="227">
        <v>-2.3125398676891828</v>
      </c>
      <c r="K20" s="228" t="s">
        <v>20</v>
      </c>
      <c r="L20" s="229">
        <v>2461.1729999999998</v>
      </c>
      <c r="M20" s="227" t="s">
        <v>195</v>
      </c>
      <c r="N20" s="230">
        <v>2164.2330000000002</v>
      </c>
      <c r="O20" s="229">
        <v>2247.54</v>
      </c>
      <c r="P20" s="227">
        <v>-3.7065858672148124</v>
      </c>
    </row>
    <row r="21" spans="1:16" ht="15.75" x14ac:dyDescent="0.25">
      <c r="A21" s="42" t="s">
        <v>73</v>
      </c>
      <c r="B21" s="343">
        <v>500</v>
      </c>
      <c r="C21" s="636">
        <v>2063.462</v>
      </c>
      <c r="D21" s="640">
        <v>2090.0839999999998</v>
      </c>
      <c r="E21" s="226">
        <v>-1.2737287113819276</v>
      </c>
      <c r="F21" s="244">
        <v>9.9021064904574665</v>
      </c>
      <c r="G21" s="233">
        <v>10.877331325059872</v>
      </c>
      <c r="H21" s="236">
        <v>2081.0880000000002</v>
      </c>
      <c r="I21" s="235">
        <v>2110.0329999999999</v>
      </c>
      <c r="J21" s="233">
        <v>-1.3717794934960594</v>
      </c>
      <c r="K21" s="234">
        <v>2042.4269999999999</v>
      </c>
      <c r="L21" s="235">
        <v>2072.357</v>
      </c>
      <c r="M21" s="233">
        <v>-1.4442492292592475</v>
      </c>
      <c r="N21" s="236">
        <v>2082.953</v>
      </c>
      <c r="O21" s="235">
        <v>2107.4520000000002</v>
      </c>
      <c r="P21" s="233">
        <v>-1.162493855138824</v>
      </c>
    </row>
    <row r="22" spans="1:16" ht="15.75" x14ac:dyDescent="0.25">
      <c r="A22" s="43" t="s">
        <v>89</v>
      </c>
      <c r="B22" s="343">
        <v>550</v>
      </c>
      <c r="C22" s="639">
        <v>2194.779</v>
      </c>
      <c r="D22" s="640">
        <v>2196.7840000000001</v>
      </c>
      <c r="E22" s="226">
        <v>-9.1269783465288759E-2</v>
      </c>
      <c r="F22" s="244">
        <v>3.2103036326604619</v>
      </c>
      <c r="G22" s="233">
        <v>3.6353265908606844</v>
      </c>
      <c r="H22" s="236">
        <v>2439.3490000000002</v>
      </c>
      <c r="I22" s="235">
        <v>2470.4650000000001</v>
      </c>
      <c r="J22" s="233">
        <v>-1.2595199689127343</v>
      </c>
      <c r="K22" s="234">
        <v>2136.576</v>
      </c>
      <c r="L22" s="235">
        <v>2115.4369999999999</v>
      </c>
      <c r="M22" s="233">
        <v>0.99927343617418651</v>
      </c>
      <c r="N22" s="236">
        <v>2077.1239999999998</v>
      </c>
      <c r="O22" s="235">
        <v>2092.9250000000002</v>
      </c>
      <c r="P22" s="233">
        <v>-0.75497210841288553</v>
      </c>
    </row>
    <row r="23" spans="1:16" ht="15.75" x14ac:dyDescent="0.25">
      <c r="A23" s="43"/>
      <c r="B23" s="343">
        <v>650</v>
      </c>
      <c r="C23" s="639">
        <v>1991.6659999999999</v>
      </c>
      <c r="D23" s="640">
        <v>2084.2150000000001</v>
      </c>
      <c r="E23" s="226">
        <v>-4.4404727919144715</v>
      </c>
      <c r="F23" s="244">
        <v>1.6596503254955886</v>
      </c>
      <c r="G23" s="233">
        <v>1.7898650784935761</v>
      </c>
      <c r="H23" s="236">
        <v>1852.4259999999999</v>
      </c>
      <c r="I23" s="235">
        <v>1911.16</v>
      </c>
      <c r="J23" s="233">
        <v>-3.0732120806212011</v>
      </c>
      <c r="K23" s="234">
        <v>2007.604</v>
      </c>
      <c r="L23" s="235">
        <v>2109.393</v>
      </c>
      <c r="M23" s="233">
        <v>-4.8255114148951845</v>
      </c>
      <c r="N23" s="236">
        <v>2041.867</v>
      </c>
      <c r="O23" s="235">
        <v>2080.6419999999998</v>
      </c>
      <c r="P23" s="233">
        <v>-1.8636074826904325</v>
      </c>
    </row>
    <row r="24" spans="1:16" ht="15.75" x14ac:dyDescent="0.25">
      <c r="A24" s="43"/>
      <c r="B24" s="346">
        <v>750</v>
      </c>
      <c r="C24" s="639">
        <v>1937.4839999999999</v>
      </c>
      <c r="D24" s="640">
        <v>1973.2329999999999</v>
      </c>
      <c r="E24" s="226">
        <v>-1.8116968447213291</v>
      </c>
      <c r="F24" s="244">
        <v>7.1194533738653307</v>
      </c>
      <c r="G24" s="233">
        <v>7.9807542381112553</v>
      </c>
      <c r="H24" s="236">
        <v>1890.9269999999999</v>
      </c>
      <c r="I24" s="235">
        <v>1923.25</v>
      </c>
      <c r="J24" s="233">
        <v>-1.6806447419732271</v>
      </c>
      <c r="K24" s="234">
        <v>1941.559</v>
      </c>
      <c r="L24" s="235">
        <v>1995.951</v>
      </c>
      <c r="M24" s="233">
        <v>-2.7251169993652176</v>
      </c>
      <c r="N24" s="236">
        <v>1977.3779999999999</v>
      </c>
      <c r="O24" s="235">
        <v>1980.1510000000001</v>
      </c>
      <c r="P24" s="233">
        <v>-0.14003982524565742</v>
      </c>
    </row>
    <row r="25" spans="1:16" ht="15.75" x14ac:dyDescent="0.25">
      <c r="A25" s="43"/>
      <c r="B25" s="347">
        <v>850</v>
      </c>
      <c r="C25" s="639">
        <v>2029.9069999999999</v>
      </c>
      <c r="D25" s="640">
        <v>2025.3689999999999</v>
      </c>
      <c r="E25" s="231">
        <v>0.224057937096895</v>
      </c>
      <c r="F25" s="244">
        <v>0.35727094546575844</v>
      </c>
      <c r="G25" s="233">
        <v>0.2586142048456227</v>
      </c>
      <c r="H25" s="236" t="s">
        <v>20</v>
      </c>
      <c r="I25" s="235" t="s">
        <v>20</v>
      </c>
      <c r="J25" s="233" t="s">
        <v>195</v>
      </c>
      <c r="K25" s="238" t="s">
        <v>20</v>
      </c>
      <c r="L25" s="239" t="s">
        <v>23</v>
      </c>
      <c r="M25" s="237" t="s">
        <v>23</v>
      </c>
      <c r="N25" s="240">
        <v>2255.91</v>
      </c>
      <c r="O25" s="239">
        <v>2283.6170000000002</v>
      </c>
      <c r="P25" s="237">
        <v>-1.2132945235562851</v>
      </c>
    </row>
    <row r="26" spans="1:16" ht="16.5" thickBot="1" x14ac:dyDescent="0.3">
      <c r="A26" s="44"/>
      <c r="B26" s="348" t="s">
        <v>22</v>
      </c>
      <c r="C26" s="645" t="s">
        <v>86</v>
      </c>
      <c r="D26" s="646" t="s">
        <v>86</v>
      </c>
      <c r="E26" s="643" t="s">
        <v>86</v>
      </c>
      <c r="F26" s="644">
        <v>23.334996433378286</v>
      </c>
      <c r="G26" s="245">
        <v>25.725066555762016</v>
      </c>
      <c r="H26" s="247" t="s">
        <v>86</v>
      </c>
      <c r="I26" s="247" t="s">
        <v>86</v>
      </c>
      <c r="J26" s="245" t="s">
        <v>86</v>
      </c>
      <c r="K26" s="242" t="s">
        <v>86</v>
      </c>
      <c r="L26" s="243" t="s">
        <v>86</v>
      </c>
      <c r="M26" s="241" t="s">
        <v>86</v>
      </c>
      <c r="N26" s="243" t="s">
        <v>86</v>
      </c>
      <c r="O26" s="243" t="s">
        <v>86</v>
      </c>
      <c r="P26" s="241" t="s">
        <v>86</v>
      </c>
    </row>
    <row r="27" spans="1:16" ht="16.5" thickTop="1" x14ac:dyDescent="0.25">
      <c r="A27" s="41" t="s">
        <v>87</v>
      </c>
      <c r="B27" s="342">
        <v>450</v>
      </c>
      <c r="C27" s="636">
        <v>2065.5120000000002</v>
      </c>
      <c r="D27" s="637">
        <v>2199.288</v>
      </c>
      <c r="E27" s="226">
        <v>-6.0826958542946556</v>
      </c>
      <c r="F27" s="244">
        <v>1.5234437552357876</v>
      </c>
      <c r="G27" s="227">
        <v>1.2731266321905372</v>
      </c>
      <c r="H27" s="230" t="s">
        <v>20</v>
      </c>
      <c r="I27" s="229" t="s">
        <v>20</v>
      </c>
      <c r="J27" s="227" t="s">
        <v>195</v>
      </c>
      <c r="K27" s="228">
        <v>2276.703</v>
      </c>
      <c r="L27" s="229">
        <v>2251.1640000000002</v>
      </c>
      <c r="M27" s="227">
        <v>1.1344797624695382</v>
      </c>
      <c r="N27" s="230" t="s">
        <v>20</v>
      </c>
      <c r="O27" s="229" t="s">
        <v>20</v>
      </c>
      <c r="P27" s="227" t="s">
        <v>195</v>
      </c>
    </row>
    <row r="28" spans="1:16" ht="15.75" x14ac:dyDescent="0.25">
      <c r="A28" s="42" t="s">
        <v>73</v>
      </c>
      <c r="B28" s="343">
        <v>500</v>
      </c>
      <c r="C28" s="636">
        <v>1922.7570000000001</v>
      </c>
      <c r="D28" s="640">
        <v>2053.5</v>
      </c>
      <c r="E28" s="226">
        <v>-6.3668371073776449</v>
      </c>
      <c r="F28" s="244">
        <v>20.213679681637657</v>
      </c>
      <c r="G28" s="233">
        <v>12.442130280112069</v>
      </c>
      <c r="H28" s="236">
        <v>1856.809</v>
      </c>
      <c r="I28" s="235">
        <v>1898.499</v>
      </c>
      <c r="J28" s="233">
        <v>-2.1959453231210579</v>
      </c>
      <c r="K28" s="234">
        <v>2189.0230000000001</v>
      </c>
      <c r="L28" s="235">
        <v>2318.973</v>
      </c>
      <c r="M28" s="233">
        <v>-5.6037737394958809</v>
      </c>
      <c r="N28" s="236">
        <v>2058.8910000000001</v>
      </c>
      <c r="O28" s="235">
        <v>2083.2449999999999</v>
      </c>
      <c r="P28" s="233">
        <v>-1.1690415673624472</v>
      </c>
    </row>
    <row r="29" spans="1:16" ht="15.75" x14ac:dyDescent="0.25">
      <c r="A29" s="43" t="s">
        <v>90</v>
      </c>
      <c r="B29" s="343">
        <v>550</v>
      </c>
      <c r="C29" s="639">
        <v>2025.421</v>
      </c>
      <c r="D29" s="640">
        <v>2074.9180000000001</v>
      </c>
      <c r="E29" s="226">
        <v>-2.3854918604012334</v>
      </c>
      <c r="F29" s="244">
        <v>20.131309909649993</v>
      </c>
      <c r="G29" s="233">
        <v>20.941323425697199</v>
      </c>
      <c r="H29" s="236">
        <v>1638.0740000000001</v>
      </c>
      <c r="I29" s="235">
        <v>1858.0360000000001</v>
      </c>
      <c r="J29" s="233">
        <v>-11.838414325664303</v>
      </c>
      <c r="K29" s="234">
        <v>2065.7710000000002</v>
      </c>
      <c r="L29" s="235">
        <v>2101.0300000000002</v>
      </c>
      <c r="M29" s="233">
        <v>-1.6781768941899933</v>
      </c>
      <c r="N29" s="236">
        <v>2094.5079999999998</v>
      </c>
      <c r="O29" s="235">
        <v>2104.337</v>
      </c>
      <c r="P29" s="233">
        <v>-0.46708298148063637</v>
      </c>
    </row>
    <row r="30" spans="1:16" ht="15.75" x14ac:dyDescent="0.25">
      <c r="A30" s="43"/>
      <c r="B30" s="343">
        <v>650</v>
      </c>
      <c r="C30" s="639">
        <v>1997.4490000000001</v>
      </c>
      <c r="D30" s="640">
        <v>2001.046</v>
      </c>
      <c r="E30" s="226">
        <v>-0.17975598761847456</v>
      </c>
      <c r="F30" s="244">
        <v>6.8716029417019469</v>
      </c>
      <c r="G30" s="233">
        <v>8.0390887026835891</v>
      </c>
      <c r="H30" s="236">
        <v>1913.298</v>
      </c>
      <c r="I30" s="235">
        <v>1947.6559999999999</v>
      </c>
      <c r="J30" s="233">
        <v>-1.7640692196157814</v>
      </c>
      <c r="K30" s="234">
        <v>2070.143</v>
      </c>
      <c r="L30" s="235">
        <v>2039.578</v>
      </c>
      <c r="M30" s="233">
        <v>1.4985943170597082</v>
      </c>
      <c r="N30" s="236">
        <v>1837.0160000000001</v>
      </c>
      <c r="O30" s="235">
        <v>1955.4469999999999</v>
      </c>
      <c r="P30" s="233">
        <v>-6.0564668845537524</v>
      </c>
    </row>
    <row r="31" spans="1:16" ht="15.75" x14ac:dyDescent="0.25">
      <c r="A31" s="43"/>
      <c r="B31" s="346">
        <v>750</v>
      </c>
      <c r="C31" s="639">
        <v>1815.771</v>
      </c>
      <c r="D31" s="640">
        <v>1866.4390000000001</v>
      </c>
      <c r="E31" s="226">
        <v>-2.7146882378690176</v>
      </c>
      <c r="F31" s="244">
        <v>8.3906794050425013</v>
      </c>
      <c r="G31" s="233">
        <v>9.5113998628678953</v>
      </c>
      <c r="H31" s="236">
        <v>1694.7429999999999</v>
      </c>
      <c r="I31" s="235">
        <v>1769.289</v>
      </c>
      <c r="J31" s="233">
        <v>-4.213330891674568</v>
      </c>
      <c r="K31" s="234">
        <v>1907.364</v>
      </c>
      <c r="L31" s="235">
        <v>1958.1310000000001</v>
      </c>
      <c r="M31" s="233">
        <v>-2.5926253146495335</v>
      </c>
      <c r="N31" s="236">
        <v>1886.4010000000001</v>
      </c>
      <c r="O31" s="235">
        <v>1883.231</v>
      </c>
      <c r="P31" s="233">
        <v>0.16832773037402596</v>
      </c>
    </row>
    <row r="32" spans="1:16" ht="15.75" x14ac:dyDescent="0.25">
      <c r="A32" s="43"/>
      <c r="B32" s="347">
        <v>850</v>
      </c>
      <c r="C32" s="639">
        <v>1829.9690000000001</v>
      </c>
      <c r="D32" s="640">
        <v>1800.0519999999999</v>
      </c>
      <c r="E32" s="248">
        <v>1.6620075420043501</v>
      </c>
      <c r="F32" s="244">
        <v>0.7217413054497186</v>
      </c>
      <c r="G32" s="233">
        <v>0.81789300179528368</v>
      </c>
      <c r="H32" s="236">
        <v>1832.73</v>
      </c>
      <c r="I32" s="235">
        <v>1800.069</v>
      </c>
      <c r="J32" s="233">
        <v>1.8144304468328747</v>
      </c>
      <c r="K32" s="228" t="s">
        <v>20</v>
      </c>
      <c r="L32" s="235" t="s">
        <v>20</v>
      </c>
      <c r="M32" s="233" t="s">
        <v>195</v>
      </c>
      <c r="N32" s="236" t="s">
        <v>23</v>
      </c>
      <c r="O32" s="239" t="s">
        <v>23</v>
      </c>
      <c r="P32" s="237" t="s">
        <v>23</v>
      </c>
    </row>
    <row r="33" spans="1:16" ht="16.5" thickBot="1" x14ac:dyDescent="0.3">
      <c r="A33" s="44"/>
      <c r="B33" s="348" t="s">
        <v>22</v>
      </c>
      <c r="C33" s="645" t="s">
        <v>86</v>
      </c>
      <c r="D33" s="646" t="s">
        <v>86</v>
      </c>
      <c r="E33" s="643" t="s">
        <v>86</v>
      </c>
      <c r="F33" s="644">
        <v>57.852456998717606</v>
      </c>
      <c r="G33" s="245">
        <v>53.024961905346565</v>
      </c>
      <c r="H33" s="247" t="s">
        <v>86</v>
      </c>
      <c r="I33" s="247" t="s">
        <v>86</v>
      </c>
      <c r="J33" s="245" t="s">
        <v>86</v>
      </c>
      <c r="K33" s="246" t="s">
        <v>86</v>
      </c>
      <c r="L33" s="247" t="s">
        <v>86</v>
      </c>
      <c r="M33" s="245" t="s">
        <v>86</v>
      </c>
      <c r="N33" s="247" t="s">
        <v>86</v>
      </c>
      <c r="O33" s="243" t="s">
        <v>86</v>
      </c>
      <c r="P33" s="241" t="s">
        <v>86</v>
      </c>
    </row>
    <row r="34" spans="1:16" ht="16.5" thickTop="1" x14ac:dyDescent="0.25">
      <c r="A34" s="41" t="s">
        <v>91</v>
      </c>
      <c r="B34" s="342">
        <v>580</v>
      </c>
      <c r="C34" s="636">
        <v>1891.3309999999999</v>
      </c>
      <c r="D34" s="637">
        <v>1898.473</v>
      </c>
      <c r="E34" s="226">
        <v>-0.37619708049574863</v>
      </c>
      <c r="F34" s="244">
        <v>0.33503745945366503</v>
      </c>
      <c r="G34" s="227">
        <v>0.31031975298928111</v>
      </c>
      <c r="H34" s="230">
        <v>1848.7180000000001</v>
      </c>
      <c r="I34" s="229">
        <v>1853.412</v>
      </c>
      <c r="J34" s="227">
        <v>-0.25326263129838156</v>
      </c>
      <c r="K34" s="228">
        <v>2009.1869999999999</v>
      </c>
      <c r="L34" s="229">
        <v>1903.1469999999999</v>
      </c>
      <c r="M34" s="227">
        <v>5.5718239316248281</v>
      </c>
      <c r="N34" s="230" t="s">
        <v>20</v>
      </c>
      <c r="O34" s="229">
        <v>1940.605</v>
      </c>
      <c r="P34" s="227" t="s">
        <v>195</v>
      </c>
    </row>
    <row r="35" spans="1:16" ht="15.75" x14ac:dyDescent="0.25">
      <c r="A35" s="42" t="s">
        <v>73</v>
      </c>
      <c r="B35" s="343">
        <v>720</v>
      </c>
      <c r="C35" s="636">
        <v>1890.914</v>
      </c>
      <c r="D35" s="640">
        <v>1912.606</v>
      </c>
      <c r="E35" s="226">
        <v>-1.1341593616249246</v>
      </c>
      <c r="F35" s="244">
        <v>2.4848302777729989</v>
      </c>
      <c r="G35" s="233">
        <v>3.4011817340496027</v>
      </c>
      <c r="H35" s="236">
        <v>1857.184</v>
      </c>
      <c r="I35" s="235">
        <v>1881.1559999999999</v>
      </c>
      <c r="J35" s="233">
        <v>-1.2743228100168182</v>
      </c>
      <c r="K35" s="234">
        <v>1918.6310000000001</v>
      </c>
      <c r="L35" s="235">
        <v>1924.9480000000001</v>
      </c>
      <c r="M35" s="233">
        <v>-0.32816470886486321</v>
      </c>
      <c r="N35" s="236">
        <v>1905.653</v>
      </c>
      <c r="O35" s="235">
        <v>1930.481</v>
      </c>
      <c r="P35" s="233">
        <v>-1.2861043439432958</v>
      </c>
    </row>
    <row r="36" spans="1:16" ht="15.75" x14ac:dyDescent="0.25">
      <c r="A36" s="43" t="s">
        <v>89</v>
      </c>
      <c r="B36" s="344">
        <v>2000</v>
      </c>
      <c r="C36" s="639">
        <v>1912.4010000000001</v>
      </c>
      <c r="D36" s="640">
        <v>1898.77</v>
      </c>
      <c r="E36" s="231">
        <v>0.71788578922144786</v>
      </c>
      <c r="F36" s="244">
        <v>0.35851496194500654</v>
      </c>
      <c r="G36" s="233">
        <v>0.52890106688086713</v>
      </c>
      <c r="H36" s="240">
        <v>1831.454</v>
      </c>
      <c r="I36" s="239">
        <v>1913.924</v>
      </c>
      <c r="J36" s="237">
        <v>-4.3089485266917613</v>
      </c>
      <c r="K36" s="238" t="s">
        <v>20</v>
      </c>
      <c r="L36" s="239" t="s">
        <v>20</v>
      </c>
      <c r="M36" s="237" t="s">
        <v>195</v>
      </c>
      <c r="N36" s="240">
        <v>2092.7649999999999</v>
      </c>
      <c r="O36" s="239">
        <v>1891.8810000000001</v>
      </c>
      <c r="P36" s="237">
        <v>10.618215416297314</v>
      </c>
    </row>
    <row r="37" spans="1:16" ht="16.5" thickBot="1" x14ac:dyDescent="0.3">
      <c r="A37" s="44"/>
      <c r="B37" s="345" t="s">
        <v>22</v>
      </c>
      <c r="C37" s="645" t="s">
        <v>86</v>
      </c>
      <c r="D37" s="646" t="s">
        <v>86</v>
      </c>
      <c r="E37" s="643" t="s">
        <v>86</v>
      </c>
      <c r="F37" s="644">
        <v>3.1783826991716704</v>
      </c>
      <c r="G37" s="245">
        <v>4.2404025539197514</v>
      </c>
      <c r="H37" s="243" t="s">
        <v>86</v>
      </c>
      <c r="I37" s="243" t="s">
        <v>86</v>
      </c>
      <c r="J37" s="241" t="s">
        <v>86</v>
      </c>
      <c r="K37" s="242" t="s">
        <v>86</v>
      </c>
      <c r="L37" s="243" t="s">
        <v>86</v>
      </c>
      <c r="M37" s="241" t="s">
        <v>86</v>
      </c>
      <c r="N37" s="243" t="s">
        <v>86</v>
      </c>
      <c r="O37" s="243" t="s">
        <v>86</v>
      </c>
      <c r="P37" s="241" t="s">
        <v>86</v>
      </c>
    </row>
    <row r="38" spans="1:16" ht="16.5" thickTop="1" x14ac:dyDescent="0.25">
      <c r="A38" s="41" t="s">
        <v>91</v>
      </c>
      <c r="B38" s="342">
        <v>580</v>
      </c>
      <c r="C38" s="636">
        <v>1776.1</v>
      </c>
      <c r="D38" s="637">
        <v>1728.691</v>
      </c>
      <c r="E38" s="226">
        <v>2.7424797144197472</v>
      </c>
      <c r="F38" s="244">
        <v>7.6387905512978138E-2</v>
      </c>
      <c r="G38" s="227">
        <v>7.3091008970076796E-2</v>
      </c>
      <c r="H38" s="230" t="s">
        <v>23</v>
      </c>
      <c r="I38" s="229" t="s">
        <v>20</v>
      </c>
      <c r="J38" s="227" t="s">
        <v>23</v>
      </c>
      <c r="K38" s="228" t="s">
        <v>20</v>
      </c>
      <c r="L38" s="229" t="s">
        <v>23</v>
      </c>
      <c r="M38" s="227" t="s">
        <v>23</v>
      </c>
      <c r="N38" s="230" t="s">
        <v>20</v>
      </c>
      <c r="O38" s="229" t="s">
        <v>20</v>
      </c>
      <c r="P38" s="227" t="s">
        <v>195</v>
      </c>
    </row>
    <row r="39" spans="1:16" ht="15.75" x14ac:dyDescent="0.25">
      <c r="A39" s="42" t="s">
        <v>73</v>
      </c>
      <c r="B39" s="343">
        <v>720</v>
      </c>
      <c r="C39" s="636">
        <v>1716.098</v>
      </c>
      <c r="D39" s="640">
        <v>1717.4939999999999</v>
      </c>
      <c r="E39" s="226">
        <v>-8.1281215538450691E-2</v>
      </c>
      <c r="F39" s="244">
        <v>4.0965727345996719</v>
      </c>
      <c r="G39" s="233">
        <v>4.7252069158620467</v>
      </c>
      <c r="H39" s="236">
        <v>1676.7339999999999</v>
      </c>
      <c r="I39" s="235">
        <v>1665.1089999999999</v>
      </c>
      <c r="J39" s="233">
        <v>0.69815249332025708</v>
      </c>
      <c r="K39" s="234" t="s">
        <v>20</v>
      </c>
      <c r="L39" s="235" t="s">
        <v>20</v>
      </c>
      <c r="M39" s="233" t="s">
        <v>195</v>
      </c>
      <c r="N39" s="236">
        <v>1796.8</v>
      </c>
      <c r="O39" s="235">
        <v>1781.4649999999999</v>
      </c>
      <c r="P39" s="233">
        <v>0.86080837962014611</v>
      </c>
    </row>
    <row r="40" spans="1:16" ht="15.75" x14ac:dyDescent="0.25">
      <c r="A40" s="43" t="s">
        <v>90</v>
      </c>
      <c r="B40" s="344">
        <v>2000</v>
      </c>
      <c r="C40" s="639" t="s">
        <v>20</v>
      </c>
      <c r="D40" s="640" t="s">
        <v>20</v>
      </c>
      <c r="E40" s="248" t="s">
        <v>195</v>
      </c>
      <c r="F40" s="244">
        <v>3.1550375388589721E-2</v>
      </c>
      <c r="G40" s="233">
        <v>0.10588973460412546</v>
      </c>
      <c r="H40" s="240" t="s">
        <v>20</v>
      </c>
      <c r="I40" s="239" t="s">
        <v>20</v>
      </c>
      <c r="J40" s="237" t="s">
        <v>195</v>
      </c>
      <c r="K40" s="238" t="s">
        <v>23</v>
      </c>
      <c r="L40" s="239" t="s">
        <v>23</v>
      </c>
      <c r="M40" s="237" t="s">
        <v>23</v>
      </c>
      <c r="N40" s="240" t="s">
        <v>23</v>
      </c>
      <c r="O40" s="239" t="s">
        <v>20</v>
      </c>
      <c r="P40" s="237" t="s">
        <v>23</v>
      </c>
    </row>
    <row r="41" spans="1:16" ht="16.5" thickBot="1" x14ac:dyDescent="0.3">
      <c r="A41" s="45"/>
      <c r="B41" s="349" t="s">
        <v>22</v>
      </c>
      <c r="C41" s="647" t="s">
        <v>86</v>
      </c>
      <c r="D41" s="648" t="s">
        <v>86</v>
      </c>
      <c r="E41" s="649" t="s">
        <v>86</v>
      </c>
      <c r="F41" s="650">
        <v>4.2045110155012395</v>
      </c>
      <c r="G41" s="249">
        <v>4.904187659436249</v>
      </c>
      <c r="H41" s="251" t="s">
        <v>86</v>
      </c>
      <c r="I41" s="251" t="s">
        <v>86</v>
      </c>
      <c r="J41" s="249" t="s">
        <v>86</v>
      </c>
      <c r="K41" s="250" t="s">
        <v>86</v>
      </c>
      <c r="L41" s="251" t="s">
        <v>86</v>
      </c>
      <c r="M41" s="249" t="s">
        <v>86</v>
      </c>
      <c r="N41" s="251" t="s">
        <v>86</v>
      </c>
      <c r="O41" s="251" t="s">
        <v>86</v>
      </c>
      <c r="P41" s="249" t="s">
        <v>86</v>
      </c>
    </row>
    <row r="42" spans="1:16" s="47" customFormat="1" ht="16.5" thickBot="1" x14ac:dyDescent="0.3">
      <c r="A42" s="46"/>
      <c r="B42" s="46"/>
      <c r="C42" s="651"/>
      <c r="D42" s="652"/>
      <c r="E42" s="653" t="s">
        <v>22</v>
      </c>
      <c r="F42" s="654">
        <v>100</v>
      </c>
      <c r="G42" s="655">
        <v>100</v>
      </c>
      <c r="H42" s="252"/>
      <c r="I42" s="252"/>
      <c r="J42" s="252"/>
      <c r="K42" s="252"/>
      <c r="L42" s="253"/>
      <c r="M42" s="253"/>
      <c r="N42" s="253"/>
      <c r="O42" s="253"/>
      <c r="P42" s="253"/>
    </row>
    <row r="43" spans="1:16" ht="15.75" x14ac:dyDescent="0.25">
      <c r="A43" s="663"/>
      <c r="B43" s="35"/>
    </row>
    <row r="44" spans="1:16" ht="15.75" x14ac:dyDescent="0.25">
      <c r="A44" s="30"/>
      <c r="B44" s="35"/>
    </row>
    <row r="45" spans="1:16" ht="15.75" x14ac:dyDescent="0.25">
      <c r="A45" s="23"/>
      <c r="B45" s="48"/>
    </row>
    <row r="46" spans="1:16" x14ac:dyDescent="0.2">
      <c r="A46" s="35"/>
      <c r="B46" s="35"/>
    </row>
    <row r="47" spans="1:16" ht="15.75" x14ac:dyDescent="0.25">
      <c r="A47" s="49"/>
      <c r="B47" s="35"/>
    </row>
    <row r="48" spans="1:16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E32" sqref="E32"/>
    </sheetView>
  </sheetViews>
  <sheetFormatPr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356" customFormat="1" ht="21" x14ac:dyDescent="0.35">
      <c r="A1" s="25" t="s">
        <v>217</v>
      </c>
      <c r="B1" s="353"/>
    </row>
    <row r="2" spans="1:5" s="357" customFormat="1" ht="21" x14ac:dyDescent="0.35">
      <c r="A2" s="26" t="str">
        <f>ZiarnoZAK!A2</f>
        <v>w okresie: 06 - 12.02.2023r.</v>
      </c>
    </row>
    <row r="3" spans="1:5" ht="13.5" thickBot="1" x14ac:dyDescent="0.25">
      <c r="A3" s="664"/>
    </row>
    <row r="4" spans="1:5" ht="15.75" x14ac:dyDescent="0.25">
      <c r="A4" s="665"/>
      <c r="B4" s="666"/>
      <c r="C4" s="741" t="s">
        <v>9</v>
      </c>
      <c r="D4" s="742"/>
      <c r="E4" s="743"/>
    </row>
    <row r="5" spans="1:5" ht="15.75" x14ac:dyDescent="0.25">
      <c r="A5" s="43"/>
      <c r="B5" s="667"/>
      <c r="C5" s="744"/>
      <c r="D5" s="745"/>
      <c r="E5" s="746"/>
    </row>
    <row r="6" spans="1:5" ht="45.75" customHeight="1" thickBot="1" x14ac:dyDescent="0.25">
      <c r="A6" s="668" t="s">
        <v>78</v>
      </c>
      <c r="B6" s="669" t="s">
        <v>79</v>
      </c>
      <c r="C6" s="201" t="s">
        <v>8</v>
      </c>
      <c r="D6" s="625" t="s">
        <v>8</v>
      </c>
      <c r="E6" s="621" t="s">
        <v>16</v>
      </c>
    </row>
    <row r="7" spans="1:5" ht="16.5" customHeight="1" thickBot="1" x14ac:dyDescent="0.25">
      <c r="A7" s="670"/>
      <c r="B7" s="671"/>
      <c r="C7" s="208">
        <v>44969</v>
      </c>
      <c r="D7" s="208">
        <v>44962</v>
      </c>
      <c r="E7" s="672"/>
    </row>
    <row r="8" spans="1:5" ht="14.25" customHeight="1" x14ac:dyDescent="0.2">
      <c r="A8" s="673" t="s">
        <v>218</v>
      </c>
      <c r="B8" s="674"/>
      <c r="C8" s="675"/>
      <c r="D8" s="675"/>
      <c r="E8" s="676"/>
    </row>
    <row r="9" spans="1:5" ht="15.75" x14ac:dyDescent="0.2">
      <c r="A9" s="677" t="s">
        <v>80</v>
      </c>
      <c r="B9" s="677">
        <v>450</v>
      </c>
      <c r="C9" s="678">
        <v>2758.201</v>
      </c>
      <c r="D9" s="679">
        <v>2578.4409999999998</v>
      </c>
      <c r="E9" s="680">
        <v>6.9716545773201801</v>
      </c>
    </row>
    <row r="10" spans="1:5" ht="15.75" x14ac:dyDescent="0.2">
      <c r="A10" s="681" t="s">
        <v>85</v>
      </c>
      <c r="B10" s="681">
        <v>550</v>
      </c>
      <c r="C10" s="219">
        <v>2480.2570000000001</v>
      </c>
      <c r="D10" s="682">
        <v>2618.8319999999999</v>
      </c>
      <c r="E10" s="217">
        <v>-5.2914810877520901</v>
      </c>
    </row>
    <row r="11" spans="1:5" ht="16.5" thickBot="1" x14ac:dyDescent="0.25">
      <c r="A11" s="683" t="s">
        <v>81</v>
      </c>
      <c r="B11" s="683">
        <v>500</v>
      </c>
      <c r="C11" s="684">
        <v>2581.154</v>
      </c>
      <c r="D11" s="685">
        <v>2737.4560000000001</v>
      </c>
      <c r="E11" s="686">
        <v>-5.7097538736695723</v>
      </c>
    </row>
    <row r="12" spans="1:5" x14ac:dyDescent="0.2">
      <c r="A12" s="687"/>
    </row>
    <row r="13" spans="1:5" x14ac:dyDescent="0.2">
      <c r="A13" s="687"/>
    </row>
    <row r="14" spans="1:5" x14ac:dyDescent="0.2">
      <c r="A14" s="687"/>
    </row>
    <row r="15" spans="1:5" x14ac:dyDescent="0.2">
      <c r="A15" s="687"/>
    </row>
    <row r="17" spans="1:7" s="356" customFormat="1" ht="21" x14ac:dyDescent="0.35">
      <c r="A17" s="25" t="s">
        <v>219</v>
      </c>
    </row>
    <row r="18" spans="1:7" s="356" customFormat="1" ht="21" x14ac:dyDescent="0.35">
      <c r="A18" s="26" t="str">
        <f>ZiarnoZAK!A2</f>
        <v>w okresie: 06 - 12.02.2023r.</v>
      </c>
    </row>
    <row r="19" spans="1:7" ht="13.5" thickBot="1" x14ac:dyDescent="0.25">
      <c r="A19" s="664"/>
    </row>
    <row r="20" spans="1:7" ht="16.5" thickBot="1" x14ac:dyDescent="0.3">
      <c r="A20" s="665"/>
      <c r="B20" s="666"/>
      <c r="C20" s="688" t="s">
        <v>9</v>
      </c>
      <c r="D20" s="689"/>
      <c r="E20" s="690"/>
      <c r="F20" s="691"/>
      <c r="G20" s="691"/>
    </row>
    <row r="21" spans="1:7" ht="15.75" x14ac:dyDescent="0.25">
      <c r="A21" s="43"/>
      <c r="B21" s="667"/>
      <c r="C21" s="692"/>
      <c r="D21" s="666"/>
      <c r="E21" s="335"/>
      <c r="F21" s="691"/>
      <c r="G21" s="691"/>
    </row>
    <row r="22" spans="1:7" ht="48" thickBot="1" x14ac:dyDescent="0.25">
      <c r="A22" s="693" t="s">
        <v>78</v>
      </c>
      <c r="B22" s="669" t="s">
        <v>79</v>
      </c>
      <c r="C22" s="201" t="s">
        <v>8</v>
      </c>
      <c r="D22" s="625" t="s">
        <v>8</v>
      </c>
      <c r="E22" s="621" t="s">
        <v>16</v>
      </c>
      <c r="F22" s="691"/>
      <c r="G22" s="691"/>
    </row>
    <row r="23" spans="1:7" ht="16.5" customHeight="1" thickBot="1" x14ac:dyDescent="0.25">
      <c r="A23" s="693"/>
      <c r="B23" s="669"/>
      <c r="C23" s="694">
        <v>44969</v>
      </c>
      <c r="D23" s="694">
        <v>44962</v>
      </c>
      <c r="E23" s="695"/>
      <c r="F23" s="691"/>
      <c r="G23" s="691"/>
    </row>
    <row r="24" spans="1:7" ht="16.5" thickBot="1" x14ac:dyDescent="0.25">
      <c r="A24" s="696" t="s">
        <v>220</v>
      </c>
      <c r="B24" s="697"/>
      <c r="C24" s="698"/>
      <c r="D24" s="698"/>
      <c r="E24" s="699"/>
      <c r="F24" s="691"/>
      <c r="G24" s="691"/>
    </row>
    <row r="25" spans="1:7" ht="15.75" x14ac:dyDescent="0.2">
      <c r="A25" s="751" t="s">
        <v>221</v>
      </c>
      <c r="B25" s="700">
        <v>500</v>
      </c>
      <c r="C25" s="701">
        <v>1796.623</v>
      </c>
      <c r="D25" s="702">
        <v>1854.0429999999999</v>
      </c>
      <c r="E25" s="703">
        <v>-3.0970155492617941</v>
      </c>
      <c r="F25" s="691"/>
      <c r="G25" s="691"/>
    </row>
    <row r="26" spans="1:7" ht="15.75" x14ac:dyDescent="0.2">
      <c r="A26" s="752"/>
      <c r="B26" s="704">
        <v>750</v>
      </c>
      <c r="C26" s="705">
        <v>1757.6769999999999</v>
      </c>
      <c r="D26" s="706">
        <v>1805.402</v>
      </c>
      <c r="E26" s="221">
        <v>-2.6434555849611407</v>
      </c>
      <c r="F26" s="691"/>
      <c r="G26" s="691"/>
    </row>
    <row r="27" spans="1:7" ht="16.5" thickBot="1" x14ac:dyDescent="0.25">
      <c r="A27" s="707" t="s">
        <v>222</v>
      </c>
      <c r="B27" s="708">
        <v>720</v>
      </c>
      <c r="C27" s="709">
        <v>1663.4649999999999</v>
      </c>
      <c r="D27" s="710">
        <v>1636.1759999999999</v>
      </c>
      <c r="E27" s="711">
        <v>1.6678523581815152</v>
      </c>
      <c r="F27" s="691"/>
      <c r="G27" s="691"/>
    </row>
    <row r="28" spans="1:7" ht="16.5" thickBot="1" x14ac:dyDescent="0.25">
      <c r="A28" s="712" t="s">
        <v>223</v>
      </c>
      <c r="B28" s="713"/>
      <c r="C28" s="714"/>
      <c r="D28" s="714"/>
      <c r="E28" s="715"/>
      <c r="F28" s="691"/>
      <c r="G28" s="691"/>
    </row>
    <row r="29" spans="1:7" ht="15.75" x14ac:dyDescent="0.2">
      <c r="A29" s="753" t="s">
        <v>221</v>
      </c>
      <c r="B29" s="700">
        <v>500</v>
      </c>
      <c r="C29" s="701" t="s">
        <v>20</v>
      </c>
      <c r="D29" s="702">
        <v>2185.8620000000001</v>
      </c>
      <c r="E29" s="716" t="s">
        <v>195</v>
      </c>
      <c r="F29" s="691"/>
      <c r="G29" s="691"/>
    </row>
    <row r="30" spans="1:7" ht="15.75" x14ac:dyDescent="0.2">
      <c r="A30" s="754"/>
      <c r="B30" s="704">
        <v>750</v>
      </c>
      <c r="C30" s="705" t="s">
        <v>20</v>
      </c>
      <c r="D30" s="706" t="s">
        <v>20</v>
      </c>
      <c r="E30" s="717" t="s">
        <v>195</v>
      </c>
      <c r="F30" s="691"/>
      <c r="G30" s="691"/>
    </row>
    <row r="31" spans="1:7" ht="16.5" thickBot="1" x14ac:dyDescent="0.25">
      <c r="A31" s="718" t="s">
        <v>222</v>
      </c>
      <c r="B31" s="708">
        <v>720</v>
      </c>
      <c r="C31" s="709" t="s">
        <v>20</v>
      </c>
      <c r="D31" s="710">
        <v>1708.116</v>
      </c>
      <c r="E31" s="719" t="s">
        <v>195</v>
      </c>
      <c r="F31" s="691"/>
      <c r="G31" s="691"/>
    </row>
    <row r="33" spans="1:5" s="720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O32" sqref="O32"/>
    </sheetView>
  </sheetViews>
  <sheetFormatPr defaultRowHeight="12.75" x14ac:dyDescent="0.2"/>
  <cols>
    <col min="1" max="1" width="9.42578125" style="571" customWidth="1"/>
    <col min="2" max="2" width="8.140625" style="571" bestFit="1" customWidth="1"/>
    <col min="3" max="4" width="12.7109375" style="571" customWidth="1"/>
    <col min="5" max="5" width="9.5703125" style="571" customWidth="1"/>
    <col min="6" max="9" width="12.7109375" style="571" customWidth="1"/>
    <col min="10" max="10" width="9.5703125" style="571" customWidth="1"/>
    <col min="11" max="12" width="12.7109375" style="571" customWidth="1"/>
    <col min="13" max="13" width="9.140625" style="571"/>
    <col min="14" max="15" width="12.7109375" style="571" customWidth="1"/>
    <col min="16" max="16" width="9.5703125" style="571" customWidth="1"/>
    <col min="17" max="16384" width="9.140625" style="571"/>
  </cols>
  <sheetData>
    <row r="1" spans="1:16" ht="21" x14ac:dyDescent="0.35">
      <c r="A1" s="25" t="s">
        <v>224</v>
      </c>
      <c r="B1" s="572"/>
    </row>
    <row r="2" spans="1:16" s="12" customFormat="1" ht="21" x14ac:dyDescent="0.35">
      <c r="A2" s="26" t="str">
        <f>ZiarnoZAK!A2</f>
        <v>w okresie: 06 - 12.02.2023r.</v>
      </c>
      <c r="B2" s="10"/>
    </row>
    <row r="3" spans="1:16" ht="15.75" thickBot="1" x14ac:dyDescent="0.3">
      <c r="A3" s="27"/>
      <c r="B3" s="573"/>
    </row>
    <row r="4" spans="1:16" ht="16.5" thickBot="1" x14ac:dyDescent="0.3">
      <c r="A4" s="574"/>
      <c r="B4" s="575"/>
      <c r="C4" s="755" t="s">
        <v>9</v>
      </c>
      <c r="D4" s="756"/>
      <c r="E4" s="756"/>
      <c r="F4" s="756"/>
      <c r="G4" s="757"/>
      <c r="H4" s="576" t="s">
        <v>10</v>
      </c>
      <c r="I4" s="577"/>
      <c r="J4" s="577"/>
      <c r="K4" s="578"/>
      <c r="L4" s="578"/>
      <c r="M4" s="578"/>
      <c r="N4" s="578"/>
      <c r="O4" s="578"/>
      <c r="P4" s="579"/>
    </row>
    <row r="5" spans="1:16" ht="15.75" x14ac:dyDescent="0.25">
      <c r="A5" s="580"/>
      <c r="B5" s="581"/>
      <c r="C5" s="758"/>
      <c r="D5" s="759"/>
      <c r="E5" s="759"/>
      <c r="F5" s="759"/>
      <c r="G5" s="760"/>
      <c r="H5" s="582" t="s">
        <v>11</v>
      </c>
      <c r="I5" s="583"/>
      <c r="J5" s="583"/>
      <c r="K5" s="582" t="s">
        <v>12</v>
      </c>
      <c r="L5" s="583"/>
      <c r="M5" s="583"/>
      <c r="N5" s="582" t="s">
        <v>13</v>
      </c>
      <c r="O5" s="584"/>
      <c r="P5" s="585"/>
    </row>
    <row r="6" spans="1:16" ht="48" thickBot="1" x14ac:dyDescent="0.25">
      <c r="A6" s="586" t="s">
        <v>14</v>
      </c>
      <c r="B6" s="587" t="s">
        <v>225</v>
      </c>
      <c r="C6" s="204" t="s">
        <v>8</v>
      </c>
      <c r="D6" s="205"/>
      <c r="E6" s="588" t="s">
        <v>16</v>
      </c>
      <c r="F6" s="203" t="s">
        <v>17</v>
      </c>
      <c r="G6" s="570" t="s">
        <v>17</v>
      </c>
      <c r="H6" s="204" t="s">
        <v>8</v>
      </c>
      <c r="I6" s="205"/>
      <c r="J6" s="588" t="s">
        <v>16</v>
      </c>
      <c r="K6" s="204" t="s">
        <v>8</v>
      </c>
      <c r="L6" s="205"/>
      <c r="M6" s="588" t="s">
        <v>16</v>
      </c>
      <c r="N6" s="204" t="s">
        <v>8</v>
      </c>
      <c r="O6" s="205"/>
      <c r="P6" s="570" t="s">
        <v>16</v>
      </c>
    </row>
    <row r="7" spans="1:16" ht="28.5" customHeight="1" thickBot="1" x14ac:dyDescent="0.25">
      <c r="A7" s="589"/>
      <c r="B7" s="590"/>
      <c r="C7" s="208" t="s">
        <v>268</v>
      </c>
      <c r="D7" s="209" t="s">
        <v>246</v>
      </c>
      <c r="E7" s="266"/>
      <c r="F7" s="208" t="s">
        <v>268</v>
      </c>
      <c r="G7" s="209" t="s">
        <v>246</v>
      </c>
      <c r="H7" s="208" t="s">
        <v>268</v>
      </c>
      <c r="I7" s="209" t="s">
        <v>246</v>
      </c>
      <c r="J7" s="266"/>
      <c r="K7" s="208" t="s">
        <v>268</v>
      </c>
      <c r="L7" s="209" t="s">
        <v>246</v>
      </c>
      <c r="M7" s="266"/>
      <c r="N7" s="208" t="s">
        <v>268</v>
      </c>
      <c r="O7" s="209" t="s">
        <v>246</v>
      </c>
      <c r="P7" s="267"/>
    </row>
    <row r="8" spans="1:16" ht="15.75" x14ac:dyDescent="0.25">
      <c r="A8" s="591" t="s">
        <v>226</v>
      </c>
      <c r="B8" s="592"/>
      <c r="C8" s="593"/>
      <c r="D8" s="594"/>
      <c r="E8" s="595"/>
      <c r="F8" s="596"/>
      <c r="G8" s="597"/>
      <c r="H8" s="598"/>
      <c r="I8" s="594"/>
      <c r="J8" s="595"/>
      <c r="K8" s="593"/>
      <c r="L8" s="594"/>
      <c r="M8" s="595"/>
      <c r="N8" s="593"/>
      <c r="O8" s="594"/>
      <c r="P8" s="597"/>
    </row>
    <row r="9" spans="1:16" ht="15.75" x14ac:dyDescent="0.25">
      <c r="A9" s="599" t="s">
        <v>227</v>
      </c>
      <c r="B9" s="600" t="s">
        <v>228</v>
      </c>
      <c r="C9" s="230">
        <v>814.95899999999995</v>
      </c>
      <c r="D9" s="229">
        <v>858.10599999999999</v>
      </c>
      <c r="E9" s="226">
        <v>-5.0281666833701255</v>
      </c>
      <c r="F9" s="244">
        <v>1.2698005515295323</v>
      </c>
      <c r="G9" s="233">
        <v>0.9019203610053359</v>
      </c>
      <c r="H9" s="228">
        <v>806.21600000000001</v>
      </c>
      <c r="I9" s="229">
        <v>825.07500000000005</v>
      </c>
      <c r="J9" s="231">
        <v>-2.285731600157566</v>
      </c>
      <c r="K9" s="228" t="s">
        <v>23</v>
      </c>
      <c r="L9" s="229" t="s">
        <v>23</v>
      </c>
      <c r="M9" s="226" t="s">
        <v>23</v>
      </c>
      <c r="N9" s="228" t="s">
        <v>20</v>
      </c>
      <c r="O9" s="229" t="s">
        <v>20</v>
      </c>
      <c r="P9" s="278" t="s">
        <v>195</v>
      </c>
    </row>
    <row r="10" spans="1:16" ht="16.5" thickBot="1" x14ac:dyDescent="0.3">
      <c r="A10" s="599" t="s">
        <v>227</v>
      </c>
      <c r="B10" s="600" t="s">
        <v>229</v>
      </c>
      <c r="C10" s="230">
        <v>988.70399999999995</v>
      </c>
      <c r="D10" s="229">
        <v>971.70699999999999</v>
      </c>
      <c r="E10" s="226">
        <v>1.7491898277978812</v>
      </c>
      <c r="F10" s="226">
        <v>3.5035964180958388</v>
      </c>
      <c r="G10" s="233">
        <v>5.8361936312128089</v>
      </c>
      <c r="H10" s="228">
        <v>997.16800000000001</v>
      </c>
      <c r="I10" s="229">
        <v>963.19100000000003</v>
      </c>
      <c r="J10" s="231">
        <v>3.5275454193405018</v>
      </c>
      <c r="K10" s="228" t="s">
        <v>20</v>
      </c>
      <c r="L10" s="229" t="s">
        <v>20</v>
      </c>
      <c r="M10" s="269" t="s">
        <v>195</v>
      </c>
      <c r="N10" s="228">
        <v>995.22900000000004</v>
      </c>
      <c r="O10" s="229">
        <v>997.99800000000005</v>
      </c>
      <c r="P10" s="227">
        <v>-0.27745546584261743</v>
      </c>
    </row>
    <row r="11" spans="1:16" ht="15.75" x14ac:dyDescent="0.25">
      <c r="A11" s="591" t="s">
        <v>230</v>
      </c>
      <c r="B11" s="592"/>
      <c r="C11" s="593"/>
      <c r="D11" s="594"/>
      <c r="E11" s="595"/>
      <c r="F11" s="596"/>
      <c r="G11" s="597"/>
      <c r="H11" s="598"/>
      <c r="I11" s="594"/>
      <c r="J11" s="595"/>
      <c r="K11" s="593"/>
      <c r="L11" s="594"/>
      <c r="M11" s="595"/>
      <c r="N11" s="593"/>
      <c r="O11" s="594"/>
      <c r="P11" s="597"/>
    </row>
    <row r="12" spans="1:16" ht="15.75" x14ac:dyDescent="0.25">
      <c r="A12" s="599" t="s">
        <v>227</v>
      </c>
      <c r="B12" s="600" t="s">
        <v>228</v>
      </c>
      <c r="C12" s="230">
        <v>819.447</v>
      </c>
      <c r="D12" s="229">
        <v>820.99</v>
      </c>
      <c r="E12" s="226">
        <v>-0.18794382391990236</v>
      </c>
      <c r="F12" s="244">
        <v>5.2720462735752998</v>
      </c>
      <c r="G12" s="233">
        <v>5.2774101859877192</v>
      </c>
      <c r="H12" s="228">
        <v>811.08100000000002</v>
      </c>
      <c r="I12" s="229">
        <v>822.88800000000003</v>
      </c>
      <c r="J12" s="231">
        <v>-1.4348246662972381</v>
      </c>
      <c r="K12" s="228" t="s">
        <v>20</v>
      </c>
      <c r="L12" s="229" t="s">
        <v>20</v>
      </c>
      <c r="M12" s="269" t="s">
        <v>195</v>
      </c>
      <c r="N12" s="228" t="s">
        <v>20</v>
      </c>
      <c r="O12" s="229" t="s">
        <v>20</v>
      </c>
      <c r="P12" s="278" t="s">
        <v>195</v>
      </c>
    </row>
    <row r="13" spans="1:16" ht="16.5" thickBot="1" x14ac:dyDescent="0.3">
      <c r="A13" s="263" t="s">
        <v>227</v>
      </c>
      <c r="B13" s="601" t="s">
        <v>229</v>
      </c>
      <c r="C13" s="602">
        <v>880.70399999999995</v>
      </c>
      <c r="D13" s="603">
        <v>893.59699999999998</v>
      </c>
      <c r="E13" s="604">
        <v>-1.4428204212861089</v>
      </c>
      <c r="F13" s="605">
        <v>89.954556756799334</v>
      </c>
      <c r="G13" s="275">
        <v>87.984475821794135</v>
      </c>
      <c r="H13" s="606">
        <v>861.48900000000003</v>
      </c>
      <c r="I13" s="603">
        <v>884.01599999999996</v>
      </c>
      <c r="J13" s="274">
        <v>-2.5482570451213475</v>
      </c>
      <c r="K13" s="606">
        <v>897.58500000000004</v>
      </c>
      <c r="L13" s="603">
        <v>902.84299999999996</v>
      </c>
      <c r="M13" s="604">
        <v>-0.58238254048598981</v>
      </c>
      <c r="N13" s="606">
        <v>878.32600000000002</v>
      </c>
      <c r="O13" s="603">
        <v>901.21900000000005</v>
      </c>
      <c r="P13" s="280">
        <v>-2.5402260715763902</v>
      </c>
    </row>
    <row r="14" spans="1:16" s="610" customFormat="1" ht="16.5" thickBot="1" x14ac:dyDescent="0.3">
      <c r="A14" s="13"/>
      <c r="B14" s="13"/>
      <c r="C14" s="13"/>
      <c r="D14" s="13"/>
      <c r="E14" s="607" t="s">
        <v>22</v>
      </c>
      <c r="F14" s="608">
        <v>100</v>
      </c>
      <c r="G14" s="60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573"/>
      <c r="C15" s="50"/>
      <c r="D15" s="50"/>
      <c r="E15" s="50"/>
      <c r="F15" s="50"/>
      <c r="G15" s="50"/>
      <c r="H15" s="50"/>
      <c r="I15" s="50"/>
    </row>
    <row r="16" spans="1:16" ht="15.75" x14ac:dyDescent="0.25">
      <c r="A16" s="30"/>
      <c r="B16" s="573"/>
      <c r="C16" s="50"/>
      <c r="D16" s="50"/>
      <c r="E16" s="50"/>
      <c r="F16" s="50"/>
      <c r="G16" s="50"/>
      <c r="H16" s="50"/>
      <c r="I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4" workbookViewId="0">
      <selection activeCell="A4" sqref="A4:B4"/>
    </sheetView>
  </sheetViews>
  <sheetFormatPr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350" customFormat="1" ht="21" x14ac:dyDescent="0.35">
      <c r="A1" s="25" t="s">
        <v>203</v>
      </c>
      <c r="B1" s="358"/>
      <c r="C1" s="358"/>
      <c r="D1" s="358"/>
      <c r="E1" s="358"/>
      <c r="F1" s="358"/>
      <c r="G1" s="358"/>
      <c r="H1" s="358"/>
      <c r="I1" s="359"/>
      <c r="J1" s="359"/>
      <c r="K1" s="359"/>
      <c r="L1" s="360"/>
      <c r="M1" s="360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363" t="s">
        <v>153</v>
      </c>
    </row>
    <row r="4" spans="1:14" ht="24.75" thickBot="1" x14ac:dyDescent="0.25">
      <c r="A4" s="761" t="s">
        <v>15</v>
      </c>
      <c r="B4" s="762"/>
      <c r="C4" s="468" t="s">
        <v>96</v>
      </c>
      <c r="D4" s="469" t="s">
        <v>97</v>
      </c>
      <c r="E4" s="469" t="s">
        <v>98</v>
      </c>
      <c r="F4" s="469" t="s">
        <v>99</v>
      </c>
      <c r="G4" s="469" t="s">
        <v>100</v>
      </c>
      <c r="H4" s="469" t="s">
        <v>101</v>
      </c>
      <c r="I4" s="469" t="s">
        <v>102</v>
      </c>
      <c r="J4" s="469" t="s">
        <v>103</v>
      </c>
      <c r="K4" s="469" t="s">
        <v>104</v>
      </c>
      <c r="L4" s="469" t="s">
        <v>105</v>
      </c>
      <c r="M4" s="469" t="s">
        <v>106</v>
      </c>
      <c r="N4" s="470" t="s">
        <v>107</v>
      </c>
    </row>
    <row r="5" spans="1:14" x14ac:dyDescent="0.2">
      <c r="A5" s="58" t="s">
        <v>1</v>
      </c>
      <c r="B5" s="59" t="s">
        <v>18</v>
      </c>
      <c r="C5" s="393">
        <v>857.14400000000001</v>
      </c>
      <c r="D5" s="393">
        <v>851.22299999999996</v>
      </c>
      <c r="E5" s="393">
        <v>827.27</v>
      </c>
      <c r="F5" s="393">
        <v>808.02300000000002</v>
      </c>
      <c r="G5" s="393">
        <v>796.86099999999999</v>
      </c>
      <c r="H5" s="393">
        <v>768.52800000000002</v>
      </c>
      <c r="I5" s="393">
        <v>680.58299999999997</v>
      </c>
      <c r="J5" s="393">
        <v>680.12300000000005</v>
      </c>
      <c r="K5" s="393">
        <v>679.93899999999996</v>
      </c>
      <c r="L5" s="393">
        <v>684.98</v>
      </c>
      <c r="M5" s="393">
        <v>701.62599999999998</v>
      </c>
      <c r="N5" s="398">
        <v>709.7</v>
      </c>
    </row>
    <row r="6" spans="1:14" x14ac:dyDescent="0.2">
      <c r="A6" s="62"/>
      <c r="B6" s="63" t="s">
        <v>19</v>
      </c>
      <c r="C6" s="395">
        <v>824.45600000000002</v>
      </c>
      <c r="D6" s="395">
        <v>820.63499999999999</v>
      </c>
      <c r="E6" s="395">
        <v>821.23299999999995</v>
      </c>
      <c r="F6" s="395">
        <v>808.53700000000003</v>
      </c>
      <c r="G6" s="395">
        <v>792.005</v>
      </c>
      <c r="H6" s="395">
        <v>762.08500000000004</v>
      </c>
      <c r="I6" s="395">
        <v>683.15700000000004</v>
      </c>
      <c r="J6" s="395">
        <v>679.952</v>
      </c>
      <c r="K6" s="395">
        <v>681.96799999999996</v>
      </c>
      <c r="L6" s="395">
        <v>686.06200000000001</v>
      </c>
      <c r="M6" s="395">
        <v>710.89200000000005</v>
      </c>
      <c r="N6" s="399">
        <v>722.81200000000001</v>
      </c>
    </row>
    <row r="7" spans="1:14" x14ac:dyDescent="0.2">
      <c r="A7" s="66" t="s">
        <v>2</v>
      </c>
      <c r="B7" s="63" t="s">
        <v>18</v>
      </c>
      <c r="C7" s="395">
        <v>727.29899999999998</v>
      </c>
      <c r="D7" s="395">
        <v>724.10699999999997</v>
      </c>
      <c r="E7" s="395">
        <v>715.55100000000004</v>
      </c>
      <c r="F7" s="395">
        <v>708.80700000000002</v>
      </c>
      <c r="G7" s="395">
        <v>712.66</v>
      </c>
      <c r="H7" s="395">
        <v>689.25599999999997</v>
      </c>
      <c r="I7" s="395">
        <v>573.69799999999998</v>
      </c>
      <c r="J7" s="395">
        <v>556.51700000000005</v>
      </c>
      <c r="K7" s="395">
        <v>557.38099999999997</v>
      </c>
      <c r="L7" s="395">
        <v>562.11</v>
      </c>
      <c r="M7" s="395">
        <v>564.71699999999998</v>
      </c>
      <c r="N7" s="399">
        <v>573.95299999999997</v>
      </c>
    </row>
    <row r="8" spans="1:14" x14ac:dyDescent="0.2">
      <c r="A8" s="62"/>
      <c r="B8" s="63" t="s">
        <v>19</v>
      </c>
      <c r="C8" s="395">
        <v>724.75300000000004</v>
      </c>
      <c r="D8" s="395">
        <v>729.95500000000004</v>
      </c>
      <c r="E8" s="395">
        <v>715.38199999999995</v>
      </c>
      <c r="F8" s="395">
        <v>719.51199999999994</v>
      </c>
      <c r="G8" s="395">
        <v>717.35599999999999</v>
      </c>
      <c r="H8" s="395">
        <v>711.18200000000002</v>
      </c>
      <c r="I8" s="395">
        <v>589.13499999999999</v>
      </c>
      <c r="J8" s="395">
        <v>553.79</v>
      </c>
      <c r="K8" s="395">
        <v>554.80100000000004</v>
      </c>
      <c r="L8" s="395">
        <v>559.76700000000005</v>
      </c>
      <c r="M8" s="395">
        <v>565.67100000000005</v>
      </c>
      <c r="N8" s="399">
        <v>576.46600000000001</v>
      </c>
    </row>
    <row r="9" spans="1:14" x14ac:dyDescent="0.2">
      <c r="A9" s="66" t="s">
        <v>3</v>
      </c>
      <c r="B9" s="63" t="s">
        <v>18</v>
      </c>
      <c r="C9" s="395">
        <v>789.69500000000005</v>
      </c>
      <c r="D9" s="395">
        <v>809.21500000000003</v>
      </c>
      <c r="E9" s="395">
        <v>835.22</v>
      </c>
      <c r="F9" s="395">
        <v>807.90099999999995</v>
      </c>
      <c r="G9" s="395">
        <v>779.01800000000003</v>
      </c>
      <c r="H9" s="395">
        <v>698.75099999999998</v>
      </c>
      <c r="I9" s="395">
        <v>594.46600000000001</v>
      </c>
      <c r="J9" s="395">
        <v>603.53700000000003</v>
      </c>
      <c r="K9" s="395">
        <v>629.40300000000002</v>
      </c>
      <c r="L9" s="395">
        <v>631.48</v>
      </c>
      <c r="M9" s="395">
        <v>653.69899999999996</v>
      </c>
      <c r="N9" s="399">
        <v>688.14300000000003</v>
      </c>
    </row>
    <row r="10" spans="1:14" x14ac:dyDescent="0.2">
      <c r="A10" s="67"/>
      <c r="B10" s="63" t="s">
        <v>19</v>
      </c>
      <c r="C10" s="395">
        <v>823.80799999999999</v>
      </c>
      <c r="D10" s="395">
        <v>835.13599999999997</v>
      </c>
      <c r="E10" s="395">
        <v>810.81399999999996</v>
      </c>
      <c r="F10" s="395">
        <v>808.01199999999994</v>
      </c>
      <c r="G10" s="395">
        <v>787.97900000000004</v>
      </c>
      <c r="H10" s="395">
        <v>759.36400000000003</v>
      </c>
      <c r="I10" s="395">
        <v>621.952</v>
      </c>
      <c r="J10" s="395">
        <v>621.40800000000002</v>
      </c>
      <c r="K10" s="395">
        <v>639.12099999999998</v>
      </c>
      <c r="L10" s="395">
        <v>646.62199999999996</v>
      </c>
      <c r="M10" s="395">
        <v>655.68600000000004</v>
      </c>
      <c r="N10" s="399">
        <v>665.34400000000005</v>
      </c>
    </row>
    <row r="11" spans="1:14" x14ac:dyDescent="0.2">
      <c r="A11" s="62"/>
      <c r="B11" s="63" t="s">
        <v>24</v>
      </c>
      <c r="C11" s="395">
        <v>872.91399999999999</v>
      </c>
      <c r="D11" s="395">
        <v>874.21</v>
      </c>
      <c r="E11" s="395">
        <v>847.60900000000004</v>
      </c>
      <c r="F11" s="395">
        <v>834.68899999999996</v>
      </c>
      <c r="G11" s="395">
        <v>841.87800000000004</v>
      </c>
      <c r="H11" s="395">
        <v>834.46299999999997</v>
      </c>
      <c r="I11" s="395">
        <v>632.31600000000003</v>
      </c>
      <c r="J11" s="395">
        <v>663.89400000000001</v>
      </c>
      <c r="K11" s="395">
        <v>718.73400000000004</v>
      </c>
      <c r="L11" s="395">
        <v>723.726</v>
      </c>
      <c r="M11" s="395">
        <v>721.56299999999999</v>
      </c>
      <c r="N11" s="399">
        <v>726.30799999999999</v>
      </c>
    </row>
    <row r="12" spans="1:14" x14ac:dyDescent="0.2">
      <c r="A12" s="68" t="s">
        <v>7</v>
      </c>
      <c r="B12" s="63" t="s">
        <v>19</v>
      </c>
      <c r="C12" s="395">
        <v>736.13199999999995</v>
      </c>
      <c r="D12" s="395">
        <v>738.73199999999997</v>
      </c>
      <c r="E12" s="395">
        <v>730.09799999999996</v>
      </c>
      <c r="F12" s="395">
        <v>719.29499999999996</v>
      </c>
      <c r="G12" s="395">
        <v>711.44299999999998</v>
      </c>
      <c r="H12" s="395">
        <v>699.15099999999995</v>
      </c>
      <c r="I12" s="395">
        <v>693.54300000000001</v>
      </c>
      <c r="J12" s="395">
        <v>704.41</v>
      </c>
      <c r="K12" s="395">
        <v>670.34699999999998</v>
      </c>
      <c r="L12" s="395">
        <v>605.54899999999998</v>
      </c>
      <c r="M12" s="395">
        <v>621.9</v>
      </c>
      <c r="N12" s="399">
        <v>637.63199999999995</v>
      </c>
    </row>
    <row r="13" spans="1:14" x14ac:dyDescent="0.2">
      <c r="A13" s="66" t="s">
        <v>21</v>
      </c>
      <c r="B13" s="63" t="s">
        <v>18</v>
      </c>
      <c r="C13" s="395">
        <v>804.26400000000001</v>
      </c>
      <c r="D13" s="395">
        <v>797.28200000000004</v>
      </c>
      <c r="E13" s="395">
        <v>774.69899999999996</v>
      </c>
      <c r="F13" s="395">
        <v>729.16499999999996</v>
      </c>
      <c r="G13" s="395">
        <v>734.33699999999999</v>
      </c>
      <c r="H13" s="395">
        <v>741.93499999999995</v>
      </c>
      <c r="I13" s="395">
        <v>571.78</v>
      </c>
      <c r="J13" s="395">
        <v>598.96</v>
      </c>
      <c r="K13" s="395">
        <v>604.53399999999999</v>
      </c>
      <c r="L13" s="395">
        <v>619.34299999999996</v>
      </c>
      <c r="M13" s="395">
        <v>607.44000000000005</v>
      </c>
      <c r="N13" s="399">
        <v>627.07299999999998</v>
      </c>
    </row>
    <row r="14" spans="1:14" x14ac:dyDescent="0.2">
      <c r="A14" s="62"/>
      <c r="B14" s="63" t="s">
        <v>19</v>
      </c>
      <c r="C14" s="395">
        <v>785.29200000000003</v>
      </c>
      <c r="D14" s="395">
        <v>783.89</v>
      </c>
      <c r="E14" s="395">
        <v>771.16800000000001</v>
      </c>
      <c r="F14" s="395">
        <v>721.61</v>
      </c>
      <c r="G14" s="395">
        <v>744.745</v>
      </c>
      <c r="H14" s="395">
        <v>697.93499999999995</v>
      </c>
      <c r="I14" s="395">
        <v>567.44100000000003</v>
      </c>
      <c r="J14" s="395">
        <v>539.798</v>
      </c>
      <c r="K14" s="395">
        <v>550.34900000000005</v>
      </c>
      <c r="L14" s="395">
        <v>570.32100000000003</v>
      </c>
      <c r="M14" s="395">
        <v>584.48299999999995</v>
      </c>
      <c r="N14" s="399">
        <v>591.16700000000003</v>
      </c>
    </row>
    <row r="15" spans="1:14" ht="13.5" thickBot="1" x14ac:dyDescent="0.25">
      <c r="A15" s="69" t="s">
        <v>0</v>
      </c>
      <c r="B15" s="70" t="s">
        <v>19</v>
      </c>
      <c r="C15" s="397">
        <v>785.54</v>
      </c>
      <c r="D15" s="397">
        <v>777.98599999999999</v>
      </c>
      <c r="E15" s="397">
        <v>781.95500000000004</v>
      </c>
      <c r="F15" s="397">
        <v>767.30799999999999</v>
      </c>
      <c r="G15" s="397">
        <v>770.86900000000003</v>
      </c>
      <c r="H15" s="397">
        <v>742.99300000000005</v>
      </c>
      <c r="I15" s="397">
        <v>612.49400000000003</v>
      </c>
      <c r="J15" s="397">
        <v>602.63099999999997</v>
      </c>
      <c r="K15" s="397">
        <v>612.66899999999998</v>
      </c>
      <c r="L15" s="397">
        <v>609.803</v>
      </c>
      <c r="M15" s="397">
        <v>615.04100000000005</v>
      </c>
      <c r="N15" s="400">
        <v>630.05200000000002</v>
      </c>
    </row>
    <row r="16" spans="1:14" ht="13.5" thickBot="1" x14ac:dyDescent="0.25"/>
    <row r="17" spans="1:14" ht="24.75" thickBot="1" x14ac:dyDescent="0.25">
      <c r="A17" s="761" t="s">
        <v>15</v>
      </c>
      <c r="B17" s="762"/>
      <c r="C17" s="467" t="s">
        <v>136</v>
      </c>
      <c r="D17" s="469" t="s">
        <v>137</v>
      </c>
      <c r="E17" s="469" t="s">
        <v>138</v>
      </c>
      <c r="F17" s="468" t="s">
        <v>139</v>
      </c>
      <c r="G17" s="469" t="s">
        <v>140</v>
      </c>
      <c r="H17" s="469" t="s">
        <v>141</v>
      </c>
      <c r="I17" s="469" t="s">
        <v>142</v>
      </c>
      <c r="J17" s="469" t="s">
        <v>143</v>
      </c>
      <c r="K17" s="469" t="s">
        <v>144</v>
      </c>
      <c r="L17" s="469" t="s">
        <v>145</v>
      </c>
      <c r="M17" s="469" t="s">
        <v>146</v>
      </c>
      <c r="N17" s="470" t="s">
        <v>147</v>
      </c>
    </row>
    <row r="18" spans="1:14" x14ac:dyDescent="0.2">
      <c r="A18" s="58" t="s">
        <v>1</v>
      </c>
      <c r="B18" s="59" t="s">
        <v>18</v>
      </c>
      <c r="C18" s="401">
        <v>734.72199999999998</v>
      </c>
      <c r="D18" s="393">
        <v>752.05</v>
      </c>
      <c r="E18" s="393">
        <v>756.41</v>
      </c>
      <c r="F18" s="392">
        <v>814.12699999999995</v>
      </c>
      <c r="G18" s="393">
        <v>829.524</v>
      </c>
      <c r="H18" s="393">
        <v>824.09199999999998</v>
      </c>
      <c r="I18" s="393">
        <v>729.79600000000005</v>
      </c>
      <c r="J18" s="393">
        <v>702.16099999999994</v>
      </c>
      <c r="K18" s="393">
        <v>744.70500000000004</v>
      </c>
      <c r="L18" s="393">
        <v>808.20699999999999</v>
      </c>
      <c r="M18" s="393">
        <v>838.24</v>
      </c>
      <c r="N18" s="398">
        <v>849.01499999999999</v>
      </c>
    </row>
    <row r="19" spans="1:14" x14ac:dyDescent="0.2">
      <c r="A19" s="62"/>
      <c r="B19" s="63" t="s">
        <v>19</v>
      </c>
      <c r="C19" s="402">
        <v>751.90099999999995</v>
      </c>
      <c r="D19" s="395">
        <v>767.03099999999995</v>
      </c>
      <c r="E19" s="395">
        <v>779.08</v>
      </c>
      <c r="F19" s="392">
        <v>820.54600000000005</v>
      </c>
      <c r="G19" s="395">
        <v>821.74400000000003</v>
      </c>
      <c r="H19" s="395">
        <v>831.94399999999996</v>
      </c>
      <c r="I19" s="395">
        <v>741.30399999999997</v>
      </c>
      <c r="J19" s="395">
        <v>704.84100000000001</v>
      </c>
      <c r="K19" s="395">
        <v>746.75199999999995</v>
      </c>
      <c r="L19" s="395">
        <v>795.67499999999995</v>
      </c>
      <c r="M19" s="395">
        <v>841.53200000000004</v>
      </c>
      <c r="N19" s="399">
        <v>864.49699999999996</v>
      </c>
    </row>
    <row r="20" spans="1:14" x14ac:dyDescent="0.2">
      <c r="A20" s="66" t="s">
        <v>2</v>
      </c>
      <c r="B20" s="63" t="s">
        <v>18</v>
      </c>
      <c r="C20" s="402">
        <v>559.85599999999999</v>
      </c>
      <c r="D20" s="395">
        <v>564.25300000000004</v>
      </c>
      <c r="E20" s="395">
        <v>549.97</v>
      </c>
      <c r="F20" s="394">
        <v>568.88599999999997</v>
      </c>
      <c r="G20" s="395">
        <v>563.56500000000005</v>
      </c>
      <c r="H20" s="395">
        <v>549.39</v>
      </c>
      <c r="I20" s="395">
        <v>499.73899999999998</v>
      </c>
      <c r="J20" s="395">
        <v>493.22</v>
      </c>
      <c r="K20" s="395">
        <v>515.54100000000005</v>
      </c>
      <c r="L20" s="395">
        <v>542.99199999999996</v>
      </c>
      <c r="M20" s="395">
        <v>567.80700000000002</v>
      </c>
      <c r="N20" s="399">
        <v>584.18100000000004</v>
      </c>
    </row>
    <row r="21" spans="1:14" x14ac:dyDescent="0.2">
      <c r="A21" s="62"/>
      <c r="B21" s="63" t="s">
        <v>19</v>
      </c>
      <c r="C21" s="402">
        <v>584.66200000000003</v>
      </c>
      <c r="D21" s="395">
        <v>592.548</v>
      </c>
      <c r="E21" s="395">
        <v>579.02</v>
      </c>
      <c r="F21" s="394">
        <v>580.05200000000002</v>
      </c>
      <c r="G21" s="395">
        <v>598.08299999999997</v>
      </c>
      <c r="H21" s="395">
        <v>597.52700000000004</v>
      </c>
      <c r="I21" s="395">
        <v>538.67100000000005</v>
      </c>
      <c r="J21" s="395">
        <v>518.03200000000004</v>
      </c>
      <c r="K21" s="395">
        <v>544.125</v>
      </c>
      <c r="L21" s="395">
        <v>579.91700000000003</v>
      </c>
      <c r="M21" s="395">
        <v>605.88499999999999</v>
      </c>
      <c r="N21" s="399">
        <v>625.66600000000005</v>
      </c>
    </row>
    <row r="22" spans="1:14" x14ac:dyDescent="0.2">
      <c r="A22" s="66" t="s">
        <v>3</v>
      </c>
      <c r="B22" s="63" t="s">
        <v>18</v>
      </c>
      <c r="C22" s="402">
        <v>636.08699999999999</v>
      </c>
      <c r="D22" s="395">
        <v>686.45799999999997</v>
      </c>
      <c r="E22" s="395">
        <v>660.79</v>
      </c>
      <c r="F22" s="394">
        <v>702.03499999999997</v>
      </c>
      <c r="G22" s="395">
        <v>685.51800000000003</v>
      </c>
      <c r="H22" s="395">
        <v>644.24699999999996</v>
      </c>
      <c r="I22" s="395">
        <v>586.94299999999998</v>
      </c>
      <c r="J22" s="395">
        <v>586.06799999999998</v>
      </c>
      <c r="K22" s="395">
        <v>615.71699999999998</v>
      </c>
      <c r="L22" s="395">
        <v>635.65499999999997</v>
      </c>
      <c r="M22" s="395">
        <v>700.33699999999999</v>
      </c>
      <c r="N22" s="399">
        <v>702.45799999999997</v>
      </c>
    </row>
    <row r="23" spans="1:14" x14ac:dyDescent="0.2">
      <c r="A23" s="67"/>
      <c r="B23" s="63" t="s">
        <v>19</v>
      </c>
      <c r="C23" s="402">
        <v>667.76199999999994</v>
      </c>
      <c r="D23" s="395">
        <v>674.61199999999997</v>
      </c>
      <c r="E23" s="395">
        <v>666.65</v>
      </c>
      <c r="F23" s="394">
        <v>673.46900000000005</v>
      </c>
      <c r="G23" s="395">
        <v>706.32600000000002</v>
      </c>
      <c r="H23" s="395">
        <v>693.86300000000006</v>
      </c>
      <c r="I23" s="395">
        <v>614.92899999999997</v>
      </c>
      <c r="J23" s="395">
        <v>602.58299999999997</v>
      </c>
      <c r="K23" s="395">
        <v>618.06299999999999</v>
      </c>
      <c r="L23" s="395">
        <v>632.91700000000003</v>
      </c>
      <c r="M23" s="395">
        <v>663.21900000000005</v>
      </c>
      <c r="N23" s="399">
        <v>695.43799999999999</v>
      </c>
    </row>
    <row r="24" spans="1:14" x14ac:dyDescent="0.2">
      <c r="A24" s="62"/>
      <c r="B24" s="63" t="s">
        <v>24</v>
      </c>
      <c r="C24" s="402">
        <v>747.45</v>
      </c>
      <c r="D24" s="395">
        <v>747.62400000000002</v>
      </c>
      <c r="E24" s="395">
        <v>748.1</v>
      </c>
      <c r="F24" s="394">
        <v>761.41399999999999</v>
      </c>
      <c r="G24" s="395">
        <v>767.29499999999996</v>
      </c>
      <c r="H24" s="395">
        <v>777.38099999999997</v>
      </c>
      <c r="I24" s="395">
        <v>633.75800000000004</v>
      </c>
      <c r="J24" s="395">
        <v>657.33500000000004</v>
      </c>
      <c r="K24" s="395">
        <v>681.16899999999998</v>
      </c>
      <c r="L24" s="395">
        <v>699.23500000000001</v>
      </c>
      <c r="M24" s="395">
        <v>704.11300000000006</v>
      </c>
      <c r="N24" s="399">
        <v>735.31200000000001</v>
      </c>
    </row>
    <row r="25" spans="1:14" x14ac:dyDescent="0.2">
      <c r="A25" s="68" t="s">
        <v>7</v>
      </c>
      <c r="B25" s="63" t="s">
        <v>19</v>
      </c>
      <c r="C25" s="402">
        <v>653.34699999999998</v>
      </c>
      <c r="D25" s="395">
        <v>660.33900000000006</v>
      </c>
      <c r="E25" s="395">
        <v>671.08</v>
      </c>
      <c r="F25" s="394">
        <v>713.779</v>
      </c>
      <c r="G25" s="395">
        <v>750.54</v>
      </c>
      <c r="H25" s="395">
        <v>753.14700000000005</v>
      </c>
      <c r="I25" s="395">
        <v>775.65200000000004</v>
      </c>
      <c r="J25" s="395">
        <v>843.08100000000002</v>
      </c>
      <c r="K25" s="395">
        <v>836.72</v>
      </c>
      <c r="L25" s="395">
        <v>730.87599999999998</v>
      </c>
      <c r="M25" s="395">
        <v>756.56399999999996</v>
      </c>
      <c r="N25" s="399">
        <v>768.37</v>
      </c>
    </row>
    <row r="26" spans="1:14" x14ac:dyDescent="0.2">
      <c r="A26" s="66" t="s">
        <v>21</v>
      </c>
      <c r="B26" s="63" t="s">
        <v>18</v>
      </c>
      <c r="C26" s="402">
        <v>645.92100000000005</v>
      </c>
      <c r="D26" s="395">
        <v>670.56</v>
      </c>
      <c r="E26" s="395">
        <v>658.62</v>
      </c>
      <c r="F26" s="394">
        <v>677.67100000000005</v>
      </c>
      <c r="G26" s="395">
        <v>685.98400000000004</v>
      </c>
      <c r="H26" s="395">
        <v>646.88</v>
      </c>
      <c r="I26" s="395">
        <v>573.03899999999999</v>
      </c>
      <c r="J26" s="395">
        <v>582.25400000000002</v>
      </c>
      <c r="K26" s="395">
        <v>585.26900000000001</v>
      </c>
      <c r="L26" s="395">
        <v>581.54399999999998</v>
      </c>
      <c r="M26" s="395">
        <v>580.23699999999997</v>
      </c>
      <c r="N26" s="399">
        <v>590.48199999999997</v>
      </c>
    </row>
    <row r="27" spans="1:14" x14ac:dyDescent="0.2">
      <c r="A27" s="62"/>
      <c r="B27" s="63" t="s">
        <v>19</v>
      </c>
      <c r="C27" s="402">
        <v>592.11599999999999</v>
      </c>
      <c r="D27" s="395">
        <v>598.10900000000004</v>
      </c>
      <c r="E27" s="395">
        <v>609.34</v>
      </c>
      <c r="F27" s="394">
        <v>619.84900000000005</v>
      </c>
      <c r="G27" s="395">
        <v>634.63199999999995</v>
      </c>
      <c r="H27" s="395">
        <v>581.28200000000004</v>
      </c>
      <c r="I27" s="395">
        <v>582.61800000000005</v>
      </c>
      <c r="J27" s="395">
        <v>514.84900000000005</v>
      </c>
      <c r="K27" s="395">
        <v>526.81399999999996</v>
      </c>
      <c r="L27" s="395">
        <v>533.16099999999994</v>
      </c>
      <c r="M27" s="395">
        <v>559.31100000000004</v>
      </c>
      <c r="N27" s="399">
        <v>576.65300000000002</v>
      </c>
    </row>
    <row r="28" spans="1:14" ht="13.5" thickBot="1" x14ac:dyDescent="0.25">
      <c r="A28" s="69" t="s">
        <v>0</v>
      </c>
      <c r="B28" s="70" t="s">
        <v>19</v>
      </c>
      <c r="C28" s="403">
        <v>649.38400000000001</v>
      </c>
      <c r="D28" s="397">
        <v>657.35900000000004</v>
      </c>
      <c r="E28" s="397">
        <v>653.35</v>
      </c>
      <c r="F28" s="396">
        <v>675.36</v>
      </c>
      <c r="G28" s="397">
        <v>698.06899999999996</v>
      </c>
      <c r="H28" s="397">
        <v>699.45500000000004</v>
      </c>
      <c r="I28" s="397">
        <v>639.92700000000002</v>
      </c>
      <c r="J28" s="397">
        <v>590.69799999999998</v>
      </c>
      <c r="K28" s="397">
        <v>618.923</v>
      </c>
      <c r="L28" s="397">
        <v>668.83799999999997</v>
      </c>
      <c r="M28" s="397">
        <v>707.66499999999996</v>
      </c>
      <c r="N28" s="400">
        <v>721.82500000000005</v>
      </c>
    </row>
    <row r="29" spans="1:14" ht="13.5" thickBot="1" x14ac:dyDescent="0.25"/>
    <row r="30" spans="1:14" ht="24.75" thickBot="1" x14ac:dyDescent="0.25">
      <c r="A30" s="761" t="s">
        <v>15</v>
      </c>
      <c r="B30" s="762"/>
      <c r="C30" s="467" t="s">
        <v>156</v>
      </c>
      <c r="D30" s="468" t="s">
        <v>157</v>
      </c>
      <c r="E30" s="468" t="s">
        <v>158</v>
      </c>
      <c r="F30" s="468" t="s">
        <v>159</v>
      </c>
      <c r="G30" s="468" t="s">
        <v>160</v>
      </c>
      <c r="H30" s="468" t="s">
        <v>161</v>
      </c>
      <c r="I30" s="468" t="s">
        <v>162</v>
      </c>
      <c r="J30" s="468" t="s">
        <v>163</v>
      </c>
      <c r="K30" s="468" t="s">
        <v>164</v>
      </c>
      <c r="L30" s="468" t="s">
        <v>165</v>
      </c>
      <c r="M30" s="468" t="s">
        <v>166</v>
      </c>
      <c r="N30" s="470" t="s">
        <v>167</v>
      </c>
    </row>
    <row r="31" spans="1:14" x14ac:dyDescent="0.2">
      <c r="A31" s="58" t="s">
        <v>1</v>
      </c>
      <c r="B31" s="59" t="s">
        <v>18</v>
      </c>
      <c r="C31" s="392">
        <v>918.05600000000004</v>
      </c>
      <c r="D31" s="393">
        <v>936.37400000000002</v>
      </c>
      <c r="E31" s="393">
        <v>954.23</v>
      </c>
      <c r="F31" s="393">
        <v>941.45600000000002</v>
      </c>
      <c r="G31" s="393">
        <v>969.01499999999999</v>
      </c>
      <c r="H31" s="393">
        <v>960.45</v>
      </c>
      <c r="I31" s="393">
        <v>867.64800000000002</v>
      </c>
      <c r="J31" s="393">
        <v>916.95</v>
      </c>
      <c r="K31" s="393">
        <v>1002.505</v>
      </c>
      <c r="L31" s="393">
        <v>1078.556</v>
      </c>
      <c r="M31" s="393">
        <v>1198.604</v>
      </c>
      <c r="N31" s="398">
        <v>1315.8589999999999</v>
      </c>
    </row>
    <row r="32" spans="1:14" x14ac:dyDescent="0.2">
      <c r="A32" s="62"/>
      <c r="B32" s="63" t="s">
        <v>19</v>
      </c>
      <c r="C32" s="394">
        <v>899.92</v>
      </c>
      <c r="D32" s="395">
        <v>940.15499999999997</v>
      </c>
      <c r="E32" s="395">
        <v>977.05</v>
      </c>
      <c r="F32" s="395">
        <v>976.67600000000004</v>
      </c>
      <c r="G32" s="395">
        <v>982.94</v>
      </c>
      <c r="H32" s="395">
        <v>995.80200000000002</v>
      </c>
      <c r="I32" s="395">
        <v>913.81500000000005</v>
      </c>
      <c r="J32" s="395">
        <v>913.38099999999997</v>
      </c>
      <c r="K32" s="395">
        <v>997.01900000000001</v>
      </c>
      <c r="L32" s="395">
        <v>1072.5050000000001</v>
      </c>
      <c r="M32" s="395">
        <v>1182.239</v>
      </c>
      <c r="N32" s="399">
        <v>1271.77</v>
      </c>
    </row>
    <row r="33" spans="1:14" x14ac:dyDescent="0.2">
      <c r="A33" s="66" t="s">
        <v>2</v>
      </c>
      <c r="B33" s="63" t="s">
        <v>18</v>
      </c>
      <c r="C33" s="394">
        <v>622.07500000000005</v>
      </c>
      <c r="D33" s="395">
        <v>668.45399999999995</v>
      </c>
      <c r="E33" s="395">
        <v>709.16200000000003</v>
      </c>
      <c r="F33" s="395">
        <v>727.52599999999995</v>
      </c>
      <c r="G33" s="395">
        <v>742.86900000000003</v>
      </c>
      <c r="H33" s="395">
        <v>775.05700000000002</v>
      </c>
      <c r="I33" s="395">
        <v>643.59900000000005</v>
      </c>
      <c r="J33" s="395">
        <v>686.41399999999999</v>
      </c>
      <c r="K33" s="395">
        <v>805.22199999999998</v>
      </c>
      <c r="L33" s="395">
        <v>865.36699999999996</v>
      </c>
      <c r="M33" s="395">
        <v>985.87599999999998</v>
      </c>
      <c r="N33" s="399">
        <v>1096.7380000000001</v>
      </c>
    </row>
    <row r="34" spans="1:14" x14ac:dyDescent="0.2">
      <c r="A34" s="62"/>
      <c r="B34" s="63" t="s">
        <v>19</v>
      </c>
      <c r="C34" s="394">
        <v>632.45399999999995</v>
      </c>
      <c r="D34" s="395">
        <v>693.60599999999999</v>
      </c>
      <c r="E34" s="395">
        <v>721.45100000000002</v>
      </c>
      <c r="F34" s="395">
        <v>728.31399999999996</v>
      </c>
      <c r="G34" s="395">
        <v>746.4</v>
      </c>
      <c r="H34" s="395">
        <v>798.43</v>
      </c>
      <c r="I34" s="395">
        <v>690.83</v>
      </c>
      <c r="J34" s="395">
        <v>711.41700000000003</v>
      </c>
      <c r="K34" s="395">
        <v>799.55100000000004</v>
      </c>
      <c r="L34" s="395">
        <v>885.37099999999998</v>
      </c>
      <c r="M34" s="395">
        <v>963.44399999999996</v>
      </c>
      <c r="N34" s="399">
        <v>1041.386</v>
      </c>
    </row>
    <row r="35" spans="1:14" x14ac:dyDescent="0.2">
      <c r="A35" s="66" t="s">
        <v>3</v>
      </c>
      <c r="B35" s="63" t="s">
        <v>18</v>
      </c>
      <c r="C35" s="394">
        <v>702.53599999999994</v>
      </c>
      <c r="D35" s="395">
        <v>765.08600000000001</v>
      </c>
      <c r="E35" s="395">
        <v>785.82899999999995</v>
      </c>
      <c r="F35" s="395">
        <v>815.10900000000004</v>
      </c>
      <c r="G35" s="395">
        <v>822.03700000000003</v>
      </c>
      <c r="H35" s="395">
        <v>836.98199999999997</v>
      </c>
      <c r="I35" s="395">
        <v>684.57899999999995</v>
      </c>
      <c r="J35" s="395">
        <v>752.62400000000002</v>
      </c>
      <c r="K35" s="395">
        <v>834.20600000000002</v>
      </c>
      <c r="L35" s="395">
        <v>905.03</v>
      </c>
      <c r="M35" s="395">
        <v>985.87599999999998</v>
      </c>
      <c r="N35" s="399">
        <v>1154.027</v>
      </c>
    </row>
    <row r="36" spans="1:14" x14ac:dyDescent="0.2">
      <c r="A36" s="67"/>
      <c r="B36" s="63" t="s">
        <v>19</v>
      </c>
      <c r="C36" s="394">
        <v>718.46500000000003</v>
      </c>
      <c r="D36" s="395">
        <v>775.95899999999995</v>
      </c>
      <c r="E36" s="395">
        <v>827.73400000000004</v>
      </c>
      <c r="F36" s="395">
        <v>846.72199999999998</v>
      </c>
      <c r="G36" s="395">
        <v>862.75900000000001</v>
      </c>
      <c r="H36" s="395">
        <v>886.48099999999999</v>
      </c>
      <c r="I36" s="395">
        <v>717.27499999999998</v>
      </c>
      <c r="J36" s="395">
        <v>753.90700000000004</v>
      </c>
      <c r="K36" s="395">
        <v>851.40599999999995</v>
      </c>
      <c r="L36" s="395">
        <v>896.95100000000002</v>
      </c>
      <c r="M36" s="395">
        <v>963.44399999999996</v>
      </c>
      <c r="N36" s="399">
        <v>1106.4059999999999</v>
      </c>
    </row>
    <row r="37" spans="1:14" x14ac:dyDescent="0.2">
      <c r="A37" s="62"/>
      <c r="B37" s="63" t="s">
        <v>24</v>
      </c>
      <c r="C37" s="394">
        <v>790.44399999999996</v>
      </c>
      <c r="D37" s="395">
        <v>800.58500000000004</v>
      </c>
      <c r="E37" s="395">
        <v>831.45600000000002</v>
      </c>
      <c r="F37" s="395">
        <v>898.68499999999995</v>
      </c>
      <c r="G37" s="395">
        <v>923.20500000000004</v>
      </c>
      <c r="H37" s="395">
        <v>961.077</v>
      </c>
      <c r="I37" s="395">
        <v>731.22900000000004</v>
      </c>
      <c r="J37" s="395">
        <v>813.27599999999995</v>
      </c>
      <c r="K37" s="395">
        <v>819.30100000000004</v>
      </c>
      <c r="L37" s="395">
        <v>975.56299999999999</v>
      </c>
      <c r="M37" s="395">
        <v>1077.066</v>
      </c>
      <c r="N37" s="399">
        <v>1204.7819999999999</v>
      </c>
    </row>
    <row r="38" spans="1:14" x14ac:dyDescent="0.2">
      <c r="A38" s="68" t="s">
        <v>7</v>
      </c>
      <c r="B38" s="63" t="s">
        <v>19</v>
      </c>
      <c r="C38" s="394">
        <v>816.601</v>
      </c>
      <c r="D38" s="395">
        <v>861.51099999999997</v>
      </c>
      <c r="E38" s="395">
        <v>888.13699999999994</v>
      </c>
      <c r="F38" s="395">
        <v>932.12699999999995</v>
      </c>
      <c r="G38" s="395">
        <v>1001.87</v>
      </c>
      <c r="H38" s="395">
        <v>1023.51</v>
      </c>
      <c r="I38" s="395">
        <v>1010.018</v>
      </c>
      <c r="J38" s="395">
        <v>1032.9349999999999</v>
      </c>
      <c r="K38" s="395">
        <v>1086.5409999999999</v>
      </c>
      <c r="L38" s="395">
        <v>954.97199999999998</v>
      </c>
      <c r="M38" s="395">
        <v>1006.831</v>
      </c>
      <c r="N38" s="399">
        <v>1044.1089999999999</v>
      </c>
    </row>
    <row r="39" spans="1:14" x14ac:dyDescent="0.2">
      <c r="A39" s="66" t="s">
        <v>21</v>
      </c>
      <c r="B39" s="63" t="s">
        <v>18</v>
      </c>
      <c r="C39" s="394">
        <v>576.02499999999998</v>
      </c>
      <c r="D39" s="395">
        <v>641.19299999999998</v>
      </c>
      <c r="E39" s="395">
        <v>673.49400000000003</v>
      </c>
      <c r="F39" s="395">
        <v>655.548</v>
      </c>
      <c r="G39" s="395">
        <v>623.97299999999996</v>
      </c>
      <c r="H39" s="395">
        <v>603.34100000000001</v>
      </c>
      <c r="I39" s="395">
        <v>567.23099999999999</v>
      </c>
      <c r="J39" s="395">
        <v>602.94600000000003</v>
      </c>
      <c r="K39" s="395">
        <v>672.61199999999997</v>
      </c>
      <c r="L39" s="395">
        <v>760.72199999999998</v>
      </c>
      <c r="M39" s="395">
        <v>943.72900000000004</v>
      </c>
      <c r="N39" s="399">
        <v>1039.434</v>
      </c>
    </row>
    <row r="40" spans="1:14" x14ac:dyDescent="0.2">
      <c r="A40" s="62"/>
      <c r="B40" s="63" t="s">
        <v>19</v>
      </c>
      <c r="C40" s="394">
        <v>591.24</v>
      </c>
      <c r="D40" s="395">
        <v>608.40599999999995</v>
      </c>
      <c r="E40" s="395">
        <v>636.702</v>
      </c>
      <c r="F40" s="395">
        <v>620.85299999999995</v>
      </c>
      <c r="G40" s="395">
        <v>619.35900000000004</v>
      </c>
      <c r="H40" s="395">
        <v>635.81899999999996</v>
      </c>
      <c r="I40" s="395">
        <v>626.798</v>
      </c>
      <c r="J40" s="395">
        <v>594.76400000000001</v>
      </c>
      <c r="K40" s="395">
        <v>670.65</v>
      </c>
      <c r="L40" s="395">
        <v>678.35599999999999</v>
      </c>
      <c r="M40" s="395">
        <v>776.08500000000004</v>
      </c>
      <c r="N40" s="399">
        <v>891.64400000000001</v>
      </c>
    </row>
    <row r="41" spans="1:14" ht="13.5" thickBot="1" x14ac:dyDescent="0.25">
      <c r="A41" s="69" t="s">
        <v>0</v>
      </c>
      <c r="B41" s="70" t="s">
        <v>19</v>
      </c>
      <c r="C41" s="396">
        <v>744.72799999999995</v>
      </c>
      <c r="D41" s="397">
        <v>795.18399999999997</v>
      </c>
      <c r="E41" s="397">
        <v>831.54899999999998</v>
      </c>
      <c r="F41" s="397">
        <v>836.77599999999995</v>
      </c>
      <c r="G41" s="397">
        <v>854.99</v>
      </c>
      <c r="H41" s="397">
        <v>898.07</v>
      </c>
      <c r="I41" s="397">
        <v>781.35</v>
      </c>
      <c r="J41" s="397">
        <v>796.226</v>
      </c>
      <c r="K41" s="397">
        <v>873.58399999999995</v>
      </c>
      <c r="L41" s="397">
        <v>933.62400000000002</v>
      </c>
      <c r="M41" s="397">
        <v>1047.396</v>
      </c>
      <c r="N41" s="400">
        <v>1191.9380000000001</v>
      </c>
    </row>
    <row r="42" spans="1:14" ht="13.5" thickBot="1" x14ac:dyDescent="0.25"/>
    <row r="43" spans="1:14" ht="26.25" thickBot="1" x14ac:dyDescent="0.25">
      <c r="A43" s="471" t="s">
        <v>15</v>
      </c>
      <c r="B43" s="472"/>
      <c r="C43" s="467" t="s">
        <v>174</v>
      </c>
      <c r="D43" s="468" t="s">
        <v>175</v>
      </c>
      <c r="E43" s="468" t="s">
        <v>176</v>
      </c>
      <c r="F43" s="468" t="s">
        <v>177</v>
      </c>
      <c r="G43" s="468" t="s">
        <v>178</v>
      </c>
      <c r="H43" s="468" t="s">
        <v>179</v>
      </c>
      <c r="I43" s="468" t="s">
        <v>180</v>
      </c>
      <c r="J43" s="468" t="s">
        <v>181</v>
      </c>
      <c r="K43" s="468" t="s">
        <v>182</v>
      </c>
      <c r="L43" s="468" t="s">
        <v>183</v>
      </c>
      <c r="M43" s="468" t="s">
        <v>184</v>
      </c>
      <c r="N43" s="470" t="s">
        <v>185</v>
      </c>
    </row>
    <row r="44" spans="1:14" x14ac:dyDescent="0.2">
      <c r="A44" s="58" t="s">
        <v>1</v>
      </c>
      <c r="B44" s="59" t="s">
        <v>18</v>
      </c>
      <c r="C44" s="392">
        <v>1297.1300000000001</v>
      </c>
      <c r="D44" s="393">
        <v>1274.143</v>
      </c>
      <c r="E44" s="393">
        <v>1526.8030000000001</v>
      </c>
      <c r="F44" s="393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2">
      <c r="A45" s="62"/>
      <c r="B45" s="63" t="s">
        <v>19</v>
      </c>
      <c r="C45" s="394">
        <v>1267.115</v>
      </c>
      <c r="D45" s="395">
        <v>1246.596</v>
      </c>
      <c r="E45" s="395">
        <v>1495.74</v>
      </c>
      <c r="F45" s="395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2">
      <c r="A46" s="66" t="s">
        <v>2</v>
      </c>
      <c r="B46" s="63" t="s">
        <v>18</v>
      </c>
      <c r="C46" s="394">
        <v>1131.3489999999999</v>
      </c>
      <c r="D46" s="395">
        <v>1084.5619999999999</v>
      </c>
      <c r="E46" s="395">
        <v>1211.1959999999999</v>
      </c>
      <c r="F46" s="395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2">
      <c r="A47" s="62"/>
      <c r="B47" s="63" t="s">
        <v>19</v>
      </c>
      <c r="C47" s="394">
        <v>1067.5119999999999</v>
      </c>
      <c r="D47" s="395">
        <v>1018.278</v>
      </c>
      <c r="E47" s="395">
        <v>1155.4090000000001</v>
      </c>
      <c r="F47" s="395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2">
      <c r="A48" s="66" t="s">
        <v>3</v>
      </c>
      <c r="B48" s="63" t="s">
        <v>18</v>
      </c>
      <c r="C48" s="394">
        <v>1110.1030000000001</v>
      </c>
      <c r="D48" s="395">
        <v>1121.0029999999999</v>
      </c>
      <c r="E48" s="395">
        <v>1309.046</v>
      </c>
      <c r="F48" s="395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2">
      <c r="A49" s="67"/>
      <c r="B49" s="63" t="s">
        <v>19</v>
      </c>
      <c r="C49" s="394">
        <v>1154.7360000000001</v>
      </c>
      <c r="D49" s="395">
        <v>1119.1679999999999</v>
      </c>
      <c r="E49" s="395">
        <v>1261.4290000000001</v>
      </c>
      <c r="F49" s="395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2">
      <c r="A50" s="62"/>
      <c r="B50" s="63" t="s">
        <v>24</v>
      </c>
      <c r="C50" s="394">
        <v>1255.779</v>
      </c>
      <c r="D50" s="395">
        <v>1288.712</v>
      </c>
      <c r="E50" s="395">
        <v>1388.8489999999999</v>
      </c>
      <c r="F50" s="395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2">
      <c r="A51" s="68" t="s">
        <v>7</v>
      </c>
      <c r="B51" s="63" t="s">
        <v>19</v>
      </c>
      <c r="C51" s="394">
        <v>1072.394</v>
      </c>
      <c r="D51" s="395">
        <v>1106.1310000000001</v>
      </c>
      <c r="E51" s="395">
        <v>1302.5530000000001</v>
      </c>
      <c r="F51" s="395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2">
      <c r="A52" s="66" t="s">
        <v>21</v>
      </c>
      <c r="B52" s="63" t="s">
        <v>18</v>
      </c>
      <c r="C52" s="394">
        <v>932.46400000000006</v>
      </c>
      <c r="D52" s="395">
        <v>1051.3230000000001</v>
      </c>
      <c r="E52" s="395">
        <v>1143.462</v>
      </c>
      <c r="F52" s="395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2">
      <c r="A53" s="62"/>
      <c r="B53" s="63" t="s">
        <v>19</v>
      </c>
      <c r="C53" s="394">
        <v>948.55600000000004</v>
      </c>
      <c r="D53" s="395">
        <v>934.29600000000005</v>
      </c>
      <c r="E53" s="395">
        <v>1051.96</v>
      </c>
      <c r="F53" s="395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25">
      <c r="A54" s="69" t="s">
        <v>0</v>
      </c>
      <c r="B54" s="70" t="s">
        <v>19</v>
      </c>
      <c r="C54" s="396">
        <v>1177.9960000000001</v>
      </c>
      <c r="D54" s="397">
        <v>1141.2529999999999</v>
      </c>
      <c r="E54" s="397">
        <v>1307.8389999999999</v>
      </c>
      <c r="F54" s="397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25"/>
    <row r="56" spans="1:14" ht="26.25" thickBot="1" x14ac:dyDescent="0.25">
      <c r="A56" s="471" t="s">
        <v>15</v>
      </c>
      <c r="B56" s="472"/>
      <c r="C56" s="467" t="s">
        <v>252</v>
      </c>
      <c r="D56" s="468" t="s">
        <v>253</v>
      </c>
      <c r="E56" s="468" t="s">
        <v>254</v>
      </c>
      <c r="F56" s="468" t="s">
        <v>255</v>
      </c>
      <c r="G56" s="468" t="s">
        <v>256</v>
      </c>
      <c r="H56" s="468" t="s">
        <v>257</v>
      </c>
      <c r="I56" s="468" t="s">
        <v>258</v>
      </c>
      <c r="J56" s="468" t="s">
        <v>259</v>
      </c>
      <c r="K56" s="468" t="s">
        <v>260</v>
      </c>
      <c r="L56" s="468" t="s">
        <v>261</v>
      </c>
      <c r="M56" s="468" t="s">
        <v>262</v>
      </c>
      <c r="N56" s="470" t="s">
        <v>263</v>
      </c>
    </row>
    <row r="57" spans="1:14" x14ac:dyDescent="0.2">
      <c r="A57" s="58" t="s">
        <v>1</v>
      </c>
      <c r="B57" s="59" t="s">
        <v>18</v>
      </c>
      <c r="C57" s="392">
        <v>1377.557</v>
      </c>
      <c r="D57" s="393"/>
      <c r="E57" s="393"/>
      <c r="F57" s="393"/>
      <c r="G57" s="60"/>
      <c r="H57" s="60"/>
      <c r="I57" s="60"/>
      <c r="J57" s="60"/>
      <c r="K57" s="60"/>
      <c r="L57" s="60"/>
      <c r="M57" s="60"/>
      <c r="N57" s="61"/>
    </row>
    <row r="58" spans="1:14" x14ac:dyDescent="0.2">
      <c r="A58" s="62"/>
      <c r="B58" s="63" t="s">
        <v>19</v>
      </c>
      <c r="C58" s="394">
        <v>1397.12</v>
      </c>
      <c r="D58" s="395"/>
      <c r="E58" s="395"/>
      <c r="F58" s="395"/>
      <c r="G58" s="64"/>
      <c r="H58" s="64"/>
      <c r="I58" s="64"/>
      <c r="J58" s="64"/>
      <c r="K58" s="64"/>
      <c r="L58" s="64"/>
      <c r="M58" s="64"/>
      <c r="N58" s="65"/>
    </row>
    <row r="59" spans="1:14" x14ac:dyDescent="0.2">
      <c r="A59" s="66" t="s">
        <v>2</v>
      </c>
      <c r="B59" s="63" t="s">
        <v>18</v>
      </c>
      <c r="C59" s="394">
        <v>1092.461</v>
      </c>
      <c r="D59" s="395"/>
      <c r="E59" s="395"/>
      <c r="F59" s="395"/>
      <c r="G59" s="64"/>
      <c r="H59" s="64"/>
      <c r="I59" s="64"/>
      <c r="J59" s="64"/>
      <c r="K59" s="64"/>
      <c r="L59" s="64"/>
      <c r="M59" s="64"/>
      <c r="N59" s="65"/>
    </row>
    <row r="60" spans="1:14" x14ac:dyDescent="0.2">
      <c r="A60" s="62"/>
      <c r="B60" s="63" t="s">
        <v>19</v>
      </c>
      <c r="C60" s="394">
        <v>1074.8499999999999</v>
      </c>
      <c r="D60" s="395"/>
      <c r="E60" s="395"/>
      <c r="F60" s="395"/>
      <c r="G60" s="64"/>
      <c r="H60" s="64"/>
      <c r="I60" s="64"/>
      <c r="J60" s="64"/>
      <c r="K60" s="64"/>
      <c r="L60" s="64"/>
      <c r="M60" s="64"/>
      <c r="N60" s="65"/>
    </row>
    <row r="61" spans="1:14" x14ac:dyDescent="0.2">
      <c r="A61" s="66" t="s">
        <v>3</v>
      </c>
      <c r="B61" s="63" t="s">
        <v>18</v>
      </c>
      <c r="C61" s="394">
        <v>1079.596</v>
      </c>
      <c r="D61" s="395"/>
      <c r="E61" s="395"/>
      <c r="F61" s="395"/>
      <c r="G61" s="64"/>
      <c r="H61" s="64"/>
      <c r="I61" s="64"/>
      <c r="J61" s="64"/>
      <c r="K61" s="64"/>
      <c r="L61" s="64"/>
      <c r="M61" s="64"/>
      <c r="N61" s="65"/>
    </row>
    <row r="62" spans="1:14" x14ac:dyDescent="0.2">
      <c r="A62" s="67"/>
      <c r="B62" s="63" t="s">
        <v>19</v>
      </c>
      <c r="C62" s="394">
        <v>1228.4280000000001</v>
      </c>
      <c r="D62" s="395"/>
      <c r="E62" s="395"/>
      <c r="F62" s="395"/>
      <c r="G62" s="64"/>
      <c r="H62" s="64"/>
      <c r="I62" s="64"/>
      <c r="J62" s="64"/>
      <c r="K62" s="64"/>
      <c r="L62" s="64"/>
      <c r="M62" s="64"/>
      <c r="N62" s="65"/>
    </row>
    <row r="63" spans="1:14" x14ac:dyDescent="0.2">
      <c r="A63" s="62"/>
      <c r="B63" s="63" t="s">
        <v>24</v>
      </c>
      <c r="C63" s="394">
        <v>1495.384</v>
      </c>
      <c r="D63" s="395"/>
      <c r="E63" s="395"/>
      <c r="F63" s="395"/>
      <c r="G63" s="64"/>
      <c r="H63" s="64"/>
      <c r="I63" s="64"/>
      <c r="J63" s="64"/>
      <c r="K63" s="64"/>
      <c r="L63" s="64"/>
      <c r="M63" s="64"/>
      <c r="N63" s="65"/>
    </row>
    <row r="64" spans="1:14" x14ac:dyDescent="0.2">
      <c r="A64" s="68" t="s">
        <v>7</v>
      </c>
      <c r="B64" s="63" t="s">
        <v>19</v>
      </c>
      <c r="C64" s="394">
        <v>1289.2460000000001</v>
      </c>
      <c r="D64" s="395"/>
      <c r="E64" s="395"/>
      <c r="F64" s="395"/>
      <c r="G64" s="64"/>
      <c r="H64" s="64"/>
      <c r="I64" s="64"/>
      <c r="J64" s="64"/>
      <c r="K64" s="64"/>
      <c r="L64" s="64"/>
      <c r="M64" s="64"/>
      <c r="N64" s="65"/>
    </row>
    <row r="65" spans="1:14" x14ac:dyDescent="0.2">
      <c r="A65" s="66" t="s">
        <v>21</v>
      </c>
      <c r="B65" s="63" t="s">
        <v>18</v>
      </c>
      <c r="C65" s="394">
        <v>1273.9069999999999</v>
      </c>
      <c r="D65" s="395"/>
      <c r="E65" s="395"/>
      <c r="F65" s="395"/>
      <c r="G65" s="64"/>
      <c r="H65" s="64"/>
      <c r="I65" s="64"/>
      <c r="J65" s="64"/>
      <c r="K65" s="64"/>
      <c r="L65" s="64"/>
      <c r="M65" s="64"/>
      <c r="N65" s="65"/>
    </row>
    <row r="66" spans="1:14" x14ac:dyDescent="0.2">
      <c r="A66" s="62"/>
      <c r="B66" s="63" t="s">
        <v>19</v>
      </c>
      <c r="C66" s="394">
        <v>1214.231</v>
      </c>
      <c r="D66" s="395"/>
      <c r="E66" s="395"/>
      <c r="F66" s="395"/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25">
      <c r="A67" s="69" t="s">
        <v>0</v>
      </c>
      <c r="B67" s="70" t="s">
        <v>19</v>
      </c>
      <c r="C67" s="396">
        <v>1219.596</v>
      </c>
      <c r="D67" s="397"/>
      <c r="E67" s="397"/>
      <c r="F67" s="397"/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V35" sqref="V35"/>
    </sheetView>
  </sheetViews>
  <sheetFormatPr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362" customFormat="1" ht="21" x14ac:dyDescent="0.35">
      <c r="A1" s="361" t="s">
        <v>204</v>
      </c>
    </row>
    <row r="3" spans="1:13" ht="16.5" thickBot="1" x14ac:dyDescent="0.3">
      <c r="A3" s="363" t="s">
        <v>119</v>
      </c>
      <c r="C3" s="56"/>
      <c r="E3" s="74"/>
      <c r="F3" s="75"/>
    </row>
    <row r="4" spans="1:13" ht="15.75" thickBot="1" x14ac:dyDescent="0.3">
      <c r="A4" s="473" t="s">
        <v>120</v>
      </c>
      <c r="B4" s="474" t="s">
        <v>121</v>
      </c>
      <c r="C4" s="475" t="s">
        <v>122</v>
      </c>
      <c r="D4" s="475" t="s">
        <v>123</v>
      </c>
      <c r="E4" s="475" t="s">
        <v>124</v>
      </c>
      <c r="F4" s="475" t="s">
        <v>125</v>
      </c>
      <c r="G4" s="475" t="s">
        <v>126</v>
      </c>
      <c r="H4" s="475" t="s">
        <v>127</v>
      </c>
      <c r="I4" s="475" t="s">
        <v>128</v>
      </c>
      <c r="J4" s="475" t="s">
        <v>129</v>
      </c>
      <c r="K4" s="475" t="s">
        <v>130</v>
      </c>
      <c r="L4" s="475" t="s">
        <v>131</v>
      </c>
      <c r="M4" s="476" t="s">
        <v>132</v>
      </c>
    </row>
    <row r="5" spans="1:13" x14ac:dyDescent="0.25">
      <c r="A5" s="1" t="s">
        <v>133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134</v>
      </c>
      <c r="B6" s="404">
        <v>1487.8538757566942</v>
      </c>
      <c r="C6" s="405">
        <v>1455.566138738583</v>
      </c>
      <c r="D6" s="405">
        <v>1482.4525899349117</v>
      </c>
      <c r="E6" s="405">
        <v>1463.1305263879678</v>
      </c>
      <c r="F6" s="405">
        <v>1452.3896570589436</v>
      </c>
      <c r="G6" s="405">
        <v>1439.5109116057554</v>
      </c>
      <c r="H6" s="405">
        <v>1442.8876595385277</v>
      </c>
      <c r="I6" s="405">
        <v>1449.6690000000001</v>
      </c>
      <c r="J6" s="405">
        <v>1433.394</v>
      </c>
      <c r="K6" s="405">
        <v>1422.182</v>
      </c>
      <c r="L6" s="405">
        <v>1397.434</v>
      </c>
      <c r="M6" s="406">
        <v>1354.94</v>
      </c>
    </row>
    <row r="7" spans="1:13" ht="15.75" x14ac:dyDescent="0.25">
      <c r="A7" s="4" t="s">
        <v>148</v>
      </c>
      <c r="B7" s="404">
        <v>1436.54</v>
      </c>
      <c r="C7" s="405">
        <v>1419.6610000000001</v>
      </c>
      <c r="D7" s="405">
        <v>1432.54</v>
      </c>
      <c r="E7" s="405">
        <v>1447.1020000000001</v>
      </c>
      <c r="F7" s="405">
        <v>1496.3309999999999</v>
      </c>
      <c r="G7" s="405">
        <v>1460.6679999999999</v>
      </c>
      <c r="H7" s="405">
        <v>1474.82</v>
      </c>
      <c r="I7" s="405">
        <v>1478.6669999999999</v>
      </c>
      <c r="J7" s="414">
        <v>1465.2</v>
      </c>
      <c r="K7" s="405">
        <v>1488.5309999999999</v>
      </c>
      <c r="L7" s="405">
        <v>1480.576</v>
      </c>
      <c r="M7" s="406">
        <v>1473.0630000000001</v>
      </c>
    </row>
    <row r="8" spans="1:13" ht="15.75" x14ac:dyDescent="0.25">
      <c r="A8" s="4">
        <v>2021</v>
      </c>
      <c r="B8" s="411">
        <v>1533.94</v>
      </c>
      <c r="C8" s="412">
        <v>1553.87</v>
      </c>
      <c r="D8" s="412">
        <v>1539.0519999999999</v>
      </c>
      <c r="E8" s="412">
        <v>1555.1510000000001</v>
      </c>
      <c r="F8" s="412">
        <v>1574.3710000000001</v>
      </c>
      <c r="G8" s="412">
        <v>1593.0250000000001</v>
      </c>
      <c r="H8" s="412">
        <v>1596.239</v>
      </c>
      <c r="I8" s="412">
        <v>1593.615</v>
      </c>
      <c r="J8" s="412">
        <v>1691.9590000000001</v>
      </c>
      <c r="K8" s="412">
        <v>1825.5609999999999</v>
      </c>
      <c r="L8" s="412">
        <v>1937.6489999999999</v>
      </c>
      <c r="M8" s="413">
        <v>1999.626</v>
      </c>
    </row>
    <row r="9" spans="1:13" ht="15.75" x14ac:dyDescent="0.25">
      <c r="A9" s="734">
        <v>2022</v>
      </c>
      <c r="B9" s="411">
        <v>2146.433</v>
      </c>
      <c r="C9" s="412">
        <v>2186.5639999999999</v>
      </c>
      <c r="D9" s="412">
        <v>2312.328</v>
      </c>
      <c r="E9" s="412">
        <v>2446.6819999999998</v>
      </c>
      <c r="F9" s="412">
        <v>2654.7060000000001</v>
      </c>
      <c r="G9" s="412">
        <v>2647.8119999999999</v>
      </c>
      <c r="H9" s="412">
        <v>2687.1019999999999</v>
      </c>
      <c r="I9" s="412">
        <v>2732.6480000000001</v>
      </c>
      <c r="J9" s="412">
        <v>2650.8809999999999</v>
      </c>
      <c r="K9" s="412">
        <v>2826.3519999999999</v>
      </c>
      <c r="L9" s="412">
        <v>2804.3820000000001</v>
      </c>
      <c r="M9" s="413">
        <v>2794.364</v>
      </c>
    </row>
    <row r="10" spans="1:13" ht="16.5" thickBot="1" x14ac:dyDescent="0.3">
      <c r="A10" s="5">
        <v>2023</v>
      </c>
      <c r="B10" s="411">
        <v>2754.2159999999999</v>
      </c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3"/>
    </row>
    <row r="11" spans="1:13" ht="15.75" x14ac:dyDescent="0.25">
      <c r="A11" s="6" t="s">
        <v>135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1"/>
    </row>
    <row r="12" spans="1:13" ht="15.75" x14ac:dyDescent="0.25">
      <c r="A12" s="4" t="s">
        <v>134</v>
      </c>
      <c r="B12" s="404">
        <v>1740.4944717611543</v>
      </c>
      <c r="C12" s="405">
        <v>1722.4263179254558</v>
      </c>
      <c r="D12" s="405">
        <v>1765.4656006585067</v>
      </c>
      <c r="E12" s="405">
        <v>1706.4858962570027</v>
      </c>
      <c r="F12" s="405">
        <v>1744.4914688503873</v>
      </c>
      <c r="G12" s="405">
        <v>1697.9432368660898</v>
      </c>
      <c r="H12" s="405">
        <v>1678.2821219677564</v>
      </c>
      <c r="I12" s="405">
        <v>1663.8309999999999</v>
      </c>
      <c r="J12" s="405">
        <v>1689.23</v>
      </c>
      <c r="K12" s="405">
        <v>1662.7280000000001</v>
      </c>
      <c r="L12" s="405">
        <v>1729.42</v>
      </c>
      <c r="M12" s="406">
        <v>1733.691</v>
      </c>
    </row>
    <row r="13" spans="1:13" ht="15.75" x14ac:dyDescent="0.25">
      <c r="A13" s="4" t="s">
        <v>148</v>
      </c>
      <c r="B13" s="404">
        <v>1654.2070000000001</v>
      </c>
      <c r="C13" s="405">
        <v>1706.62</v>
      </c>
      <c r="D13" s="405">
        <v>1735.7</v>
      </c>
      <c r="E13" s="405">
        <v>1738.357</v>
      </c>
      <c r="F13" s="405">
        <v>1779.79</v>
      </c>
      <c r="G13" s="405">
        <v>1680.2950000000001</v>
      </c>
      <c r="H13" s="405">
        <v>1707.2760000000001</v>
      </c>
      <c r="I13" s="405">
        <v>1780.79</v>
      </c>
      <c r="J13" s="405">
        <v>1852.7159999999999</v>
      </c>
      <c r="K13" s="405">
        <v>1851.6590000000001</v>
      </c>
      <c r="L13" s="405">
        <v>1886.7550000000001</v>
      </c>
      <c r="M13" s="406">
        <v>1836.7739999999999</v>
      </c>
    </row>
    <row r="14" spans="1:13" ht="15.75" x14ac:dyDescent="0.25">
      <c r="A14" s="4">
        <v>2021</v>
      </c>
      <c r="B14" s="411">
        <v>1740.2729999999999</v>
      </c>
      <c r="C14" s="412">
        <v>1914.893</v>
      </c>
      <c r="D14" s="412">
        <v>1930.1759999999999</v>
      </c>
      <c r="E14" s="412">
        <v>1930.7260000000001</v>
      </c>
      <c r="F14" s="412">
        <v>1916.7090000000001</v>
      </c>
      <c r="G14" s="412">
        <v>1815.7439999999999</v>
      </c>
      <c r="H14" s="412">
        <v>1846.424</v>
      </c>
      <c r="I14" s="412">
        <v>1890.3430000000001</v>
      </c>
      <c r="J14" s="412">
        <v>1947.9549999999999</v>
      </c>
      <c r="K14" s="412">
        <v>2032.249</v>
      </c>
      <c r="L14" s="412">
        <v>2139.386</v>
      </c>
      <c r="M14" s="413">
        <v>2274.8049999999998</v>
      </c>
    </row>
    <row r="15" spans="1:13" ht="15.75" x14ac:dyDescent="0.25">
      <c r="A15" s="734">
        <v>2022</v>
      </c>
      <c r="B15" s="411">
        <v>2344.5509999999999</v>
      </c>
      <c r="C15" s="412">
        <v>2352.384</v>
      </c>
      <c r="D15" s="412">
        <v>2473.931</v>
      </c>
      <c r="E15" s="412">
        <v>2706.2359999999999</v>
      </c>
      <c r="F15" s="412">
        <v>2801.0970000000002</v>
      </c>
      <c r="G15" s="412">
        <v>2826.8510000000001</v>
      </c>
      <c r="H15" s="412">
        <v>2872.828</v>
      </c>
      <c r="I15" s="412">
        <v>2936.8470000000002</v>
      </c>
      <c r="J15" s="412">
        <v>2858.8470000000002</v>
      </c>
      <c r="K15" s="412">
        <v>2945.6120000000001</v>
      </c>
      <c r="L15" s="412">
        <v>2995.2759999999998</v>
      </c>
      <c r="M15" s="413">
        <v>3000.8119999999999</v>
      </c>
    </row>
    <row r="16" spans="1:13" ht="16.5" thickBot="1" x14ac:dyDescent="0.3">
      <c r="A16" s="5">
        <v>2023</v>
      </c>
      <c r="B16" s="411">
        <v>2869.9789999999998</v>
      </c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3"/>
    </row>
    <row r="17" spans="1:13" ht="15.75" x14ac:dyDescent="0.25">
      <c r="A17" s="6" t="s">
        <v>264</v>
      </c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1"/>
    </row>
    <row r="18" spans="1:13" ht="15.75" x14ac:dyDescent="0.25">
      <c r="A18" s="4" t="s">
        <v>134</v>
      </c>
      <c r="B18" s="404">
        <v>1121.3689999999999</v>
      </c>
      <c r="C18" s="405">
        <v>1113.9570000000001</v>
      </c>
      <c r="D18" s="405">
        <v>1113.4559999999999</v>
      </c>
      <c r="E18" s="405">
        <v>1109.2570000000001</v>
      </c>
      <c r="F18" s="405">
        <v>1108.828</v>
      </c>
      <c r="G18" s="405">
        <v>1100.779</v>
      </c>
      <c r="H18" s="405">
        <v>1079.6880000000001</v>
      </c>
      <c r="I18" s="405">
        <v>1060.5630000000001</v>
      </c>
      <c r="J18" s="405">
        <v>1037.941</v>
      </c>
      <c r="K18" s="405">
        <v>1015.98</v>
      </c>
      <c r="L18" s="405">
        <v>1012.069</v>
      </c>
      <c r="M18" s="406">
        <v>1003.475</v>
      </c>
    </row>
    <row r="19" spans="1:13" ht="15.75" x14ac:dyDescent="0.25">
      <c r="A19" s="4" t="s">
        <v>148</v>
      </c>
      <c r="B19" s="404">
        <v>1010.009</v>
      </c>
      <c r="C19" s="405">
        <v>1021.93</v>
      </c>
      <c r="D19" s="405">
        <v>1030.5909999999999</v>
      </c>
      <c r="E19" s="405">
        <v>1047.3889999999999</v>
      </c>
      <c r="F19" s="405">
        <v>1092.6130000000001</v>
      </c>
      <c r="G19" s="405">
        <v>1078.8920000000001</v>
      </c>
      <c r="H19" s="405">
        <v>1060.634</v>
      </c>
      <c r="I19" s="405">
        <v>1028.373</v>
      </c>
      <c r="J19" s="405">
        <v>1010.027</v>
      </c>
      <c r="K19" s="405">
        <v>1017.52</v>
      </c>
      <c r="L19" s="405">
        <v>1054.6790000000001</v>
      </c>
      <c r="M19" s="406">
        <v>1070.605</v>
      </c>
    </row>
    <row r="20" spans="1:13" ht="15.75" x14ac:dyDescent="0.25">
      <c r="A20" s="4">
        <v>2021</v>
      </c>
      <c r="B20" s="407">
        <v>1100.0329999999999</v>
      </c>
      <c r="C20" s="405">
        <v>1164.799</v>
      </c>
      <c r="D20" s="405">
        <v>1178.277</v>
      </c>
      <c r="E20" s="405">
        <v>1178.5239999999999</v>
      </c>
      <c r="F20" s="405">
        <v>1188.354</v>
      </c>
      <c r="G20" s="405">
        <v>1200.577</v>
      </c>
      <c r="H20" s="405">
        <v>1200.6959999999999</v>
      </c>
      <c r="I20" s="405">
        <v>1223.817</v>
      </c>
      <c r="J20" s="405">
        <v>1308.0070000000001</v>
      </c>
      <c r="K20" s="405">
        <v>1369.0650000000001</v>
      </c>
      <c r="L20" s="405">
        <v>1510.5039999999999</v>
      </c>
      <c r="M20" s="406">
        <v>1673.9670000000001</v>
      </c>
    </row>
    <row r="21" spans="1:13" ht="15.75" x14ac:dyDescent="0.25">
      <c r="A21" s="734">
        <v>2022</v>
      </c>
      <c r="B21" s="407">
        <v>1738.242</v>
      </c>
      <c r="C21" s="405">
        <v>1734.277</v>
      </c>
      <c r="D21" s="405">
        <v>1948.098</v>
      </c>
      <c r="E21" s="405">
        <v>2114.8490000000002</v>
      </c>
      <c r="F21" s="405">
        <v>2120.0219999999999</v>
      </c>
      <c r="G21" s="405">
        <v>2095.48</v>
      </c>
      <c r="H21" s="405">
        <v>2060.5070000000001</v>
      </c>
      <c r="I21" s="405">
        <v>2024.4649999999999</v>
      </c>
      <c r="J21" s="405">
        <v>2040.7090000000001</v>
      </c>
      <c r="K21" s="405">
        <v>2049.527</v>
      </c>
      <c r="L21" s="405">
        <v>2041.999</v>
      </c>
      <c r="M21" s="406">
        <v>2063.444</v>
      </c>
    </row>
    <row r="22" spans="1:13" ht="16.5" thickBot="1" x14ac:dyDescent="0.3">
      <c r="A22" s="5">
        <v>2023</v>
      </c>
      <c r="B22" s="408">
        <v>2081.9929999999999</v>
      </c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10"/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K28" sqref="K28"/>
    </sheetView>
  </sheetViews>
  <sheetFormatPr defaultRowHeight="12.75" x14ac:dyDescent="0.2"/>
  <cols>
    <col min="1" max="1" width="4.42578125" style="137" customWidth="1"/>
    <col min="2" max="2" width="42.85546875" style="137" bestFit="1" customWidth="1"/>
    <col min="3" max="12" width="11.7109375" style="137" customWidth="1"/>
    <col min="13" max="16384" width="9.140625" style="137"/>
  </cols>
  <sheetData>
    <row r="1" spans="1:13" s="24" customFormat="1" ht="21" customHeight="1" x14ac:dyDescent="0.35">
      <c r="A1" s="77" t="s">
        <v>207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3" spans="1:13" s="7" customFormat="1" ht="16.5" thickBot="1" x14ac:dyDescent="0.3">
      <c r="A3" s="51" t="s">
        <v>206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s="7" customFormat="1" ht="15" x14ac:dyDescent="0.2">
      <c r="A4" s="79"/>
      <c r="B4" s="80"/>
      <c r="C4" s="81" t="s">
        <v>27</v>
      </c>
      <c r="D4" s="82"/>
      <c r="E4" s="82"/>
      <c r="F4" s="83"/>
      <c r="G4" s="84" t="s">
        <v>28</v>
      </c>
      <c r="H4" s="82"/>
      <c r="I4" s="82"/>
      <c r="J4" s="85"/>
      <c r="K4" s="81" t="s">
        <v>29</v>
      </c>
      <c r="L4" s="83"/>
    </row>
    <row r="5" spans="1:13" s="7" customFormat="1" ht="15" x14ac:dyDescent="0.25">
      <c r="A5" s="86" t="s">
        <v>30</v>
      </c>
      <c r="B5" s="87" t="s">
        <v>31</v>
      </c>
      <c r="C5" s="88" t="s">
        <v>32</v>
      </c>
      <c r="D5" s="89"/>
      <c r="E5" s="89" t="s">
        <v>33</v>
      </c>
      <c r="F5" s="90"/>
      <c r="G5" s="91" t="s">
        <v>32</v>
      </c>
      <c r="H5" s="89"/>
      <c r="I5" s="89" t="s">
        <v>33</v>
      </c>
      <c r="J5" s="92"/>
      <c r="K5" s="88" t="s">
        <v>32</v>
      </c>
      <c r="L5" s="90"/>
    </row>
    <row r="6" spans="1:13" s="7" customFormat="1" ht="13.5" thickBot="1" x14ac:dyDescent="0.25">
      <c r="A6" s="93"/>
      <c r="B6" s="94"/>
      <c r="C6" s="95" t="s">
        <v>272</v>
      </c>
      <c r="D6" s="96" t="s">
        <v>273</v>
      </c>
      <c r="E6" s="97" t="s">
        <v>242</v>
      </c>
      <c r="F6" s="98" t="s">
        <v>243</v>
      </c>
      <c r="G6" s="99" t="s">
        <v>242</v>
      </c>
      <c r="H6" s="96" t="s">
        <v>243</v>
      </c>
      <c r="I6" s="97" t="s">
        <v>242</v>
      </c>
      <c r="J6" s="100" t="s">
        <v>243</v>
      </c>
      <c r="K6" s="95" t="s">
        <v>242</v>
      </c>
      <c r="L6" s="98" t="s">
        <v>243</v>
      </c>
    </row>
    <row r="7" spans="1:13" s="7" customFormat="1" ht="15" x14ac:dyDescent="0.25">
      <c r="A7" s="101" t="s">
        <v>43</v>
      </c>
      <c r="B7" s="102"/>
      <c r="C7" s="103">
        <v>1946257.4750000001</v>
      </c>
      <c r="D7" s="104">
        <v>3124995.7700000005</v>
      </c>
      <c r="E7" s="105">
        <v>8631716.1359999999</v>
      </c>
      <c r="F7" s="106">
        <v>9159791.7969999984</v>
      </c>
      <c r="G7" s="107">
        <v>397614.25699999998</v>
      </c>
      <c r="H7" s="108">
        <v>1056229.301</v>
      </c>
      <c r="I7" s="109">
        <v>1193637.8840000001</v>
      </c>
      <c r="J7" s="110">
        <v>3358591.2930000001</v>
      </c>
      <c r="K7" s="111">
        <v>1548643.2180000001</v>
      </c>
      <c r="L7" s="112">
        <v>2068766.4690000005</v>
      </c>
    </row>
    <row r="8" spans="1:13" s="7" customFormat="1" x14ac:dyDescent="0.2">
      <c r="A8" s="113" t="s">
        <v>34</v>
      </c>
      <c r="B8" s="114" t="s">
        <v>35</v>
      </c>
      <c r="C8" s="115">
        <v>838611.90700000001</v>
      </c>
      <c r="D8" s="116">
        <v>1338050.9890000001</v>
      </c>
      <c r="E8" s="117">
        <v>3594948.9780000001</v>
      </c>
      <c r="F8" s="118">
        <v>3637950.2859999998</v>
      </c>
      <c r="G8" s="119">
        <v>137087.96299999999</v>
      </c>
      <c r="H8" s="120">
        <v>269861.136</v>
      </c>
      <c r="I8" s="121">
        <v>610195.17500000005</v>
      </c>
      <c r="J8" s="122">
        <v>951662.94200000004</v>
      </c>
      <c r="K8" s="123">
        <v>701523.94400000002</v>
      </c>
      <c r="L8" s="124">
        <v>1068189.8530000001</v>
      </c>
    </row>
    <row r="9" spans="1:13" s="7" customFormat="1" x14ac:dyDescent="0.2">
      <c r="A9" s="113" t="s">
        <v>36</v>
      </c>
      <c r="B9" s="114" t="s">
        <v>2</v>
      </c>
      <c r="C9" s="115">
        <v>196775.11300000001</v>
      </c>
      <c r="D9" s="116">
        <v>137095.753</v>
      </c>
      <c r="E9" s="117">
        <v>1064410.4280000001</v>
      </c>
      <c r="F9" s="118">
        <v>438645.23300000001</v>
      </c>
      <c r="G9" s="119">
        <v>9561.3989999999994</v>
      </c>
      <c r="H9" s="120">
        <v>6060.0290000000005</v>
      </c>
      <c r="I9" s="121">
        <v>49148.595999999998</v>
      </c>
      <c r="J9" s="122">
        <v>19940.069</v>
      </c>
      <c r="K9" s="123">
        <v>187213.71400000001</v>
      </c>
      <c r="L9" s="124">
        <v>131035.724</v>
      </c>
    </row>
    <row r="10" spans="1:13" s="7" customFormat="1" x14ac:dyDescent="0.2">
      <c r="A10" s="113" t="s">
        <v>37</v>
      </c>
      <c r="B10" s="114" t="s">
        <v>3</v>
      </c>
      <c r="C10" s="115">
        <v>92281.023000000001</v>
      </c>
      <c r="D10" s="116">
        <v>94418.297000000006</v>
      </c>
      <c r="E10" s="117">
        <v>455877.511</v>
      </c>
      <c r="F10" s="118">
        <v>304620.49599999998</v>
      </c>
      <c r="G10" s="119">
        <v>39546.559999999998</v>
      </c>
      <c r="H10" s="120">
        <v>62290.720000000001</v>
      </c>
      <c r="I10" s="121">
        <v>196015.367</v>
      </c>
      <c r="J10" s="122">
        <v>218039.28700000001</v>
      </c>
      <c r="K10" s="123">
        <v>52734.463000000003</v>
      </c>
      <c r="L10" s="124">
        <v>32127.577000000005</v>
      </c>
    </row>
    <row r="11" spans="1:13" s="7" customFormat="1" x14ac:dyDescent="0.2">
      <c r="A11" s="113" t="s">
        <v>38</v>
      </c>
      <c r="B11" s="114" t="s">
        <v>21</v>
      </c>
      <c r="C11" s="115">
        <v>45098.695</v>
      </c>
      <c r="D11" s="116">
        <v>41044.955000000002</v>
      </c>
      <c r="E11" s="117">
        <v>228233.48499999999</v>
      </c>
      <c r="F11" s="118">
        <v>136548.71900000001</v>
      </c>
      <c r="G11" s="119">
        <v>2003.144</v>
      </c>
      <c r="H11" s="120">
        <v>2220.674</v>
      </c>
      <c r="I11" s="121">
        <v>10786.764999999999</v>
      </c>
      <c r="J11" s="122">
        <v>9270.4789999999994</v>
      </c>
      <c r="K11" s="123">
        <v>43095.550999999999</v>
      </c>
      <c r="L11" s="124">
        <v>38824.281000000003</v>
      </c>
    </row>
    <row r="12" spans="1:13" s="7" customFormat="1" x14ac:dyDescent="0.2">
      <c r="A12" s="113" t="s">
        <v>39</v>
      </c>
      <c r="B12" s="114" t="s">
        <v>40</v>
      </c>
      <c r="C12" s="115">
        <v>544928.98400000005</v>
      </c>
      <c r="D12" s="116">
        <v>1228171.537</v>
      </c>
      <c r="E12" s="117">
        <v>2319862.42</v>
      </c>
      <c r="F12" s="118">
        <v>3881044.1090000002</v>
      </c>
      <c r="G12" s="119">
        <v>156591.965</v>
      </c>
      <c r="H12" s="120">
        <v>634597.29700000002</v>
      </c>
      <c r="I12" s="121">
        <v>221886.71799999999</v>
      </c>
      <c r="J12" s="122">
        <v>2030210.939</v>
      </c>
      <c r="K12" s="123">
        <v>388337.01900000009</v>
      </c>
      <c r="L12" s="124">
        <v>593574.24</v>
      </c>
    </row>
    <row r="13" spans="1:13" s="7" customFormat="1" x14ac:dyDescent="0.2">
      <c r="A13" s="113" t="s">
        <v>93</v>
      </c>
      <c r="B13" s="114" t="s">
        <v>95</v>
      </c>
      <c r="C13" s="115">
        <v>189104.174</v>
      </c>
      <c r="D13" s="116">
        <v>229194.052</v>
      </c>
      <c r="E13" s="117">
        <v>850161.38500000001</v>
      </c>
      <c r="F13" s="118">
        <v>650381.12899999996</v>
      </c>
      <c r="G13" s="119">
        <v>21375.975999999999</v>
      </c>
      <c r="H13" s="120">
        <v>20626.034</v>
      </c>
      <c r="I13" s="121">
        <v>42952.33</v>
      </c>
      <c r="J13" s="122">
        <v>31735.432000000001</v>
      </c>
      <c r="K13" s="123">
        <v>167728.198</v>
      </c>
      <c r="L13" s="124">
        <v>208568.01799999998</v>
      </c>
    </row>
    <row r="14" spans="1:13" ht="13.5" thickBot="1" x14ac:dyDescent="0.25">
      <c r="A14" s="125" t="s">
        <v>41</v>
      </c>
      <c r="B14" s="126" t="s">
        <v>42</v>
      </c>
      <c r="C14" s="127">
        <v>39457.578999999998</v>
      </c>
      <c r="D14" s="128">
        <v>57020.186999999998</v>
      </c>
      <c r="E14" s="129">
        <v>118221.929</v>
      </c>
      <c r="F14" s="130">
        <v>110601.825</v>
      </c>
      <c r="G14" s="131">
        <v>31447.25</v>
      </c>
      <c r="H14" s="132">
        <v>60573.411</v>
      </c>
      <c r="I14" s="133">
        <v>62652.932999999997</v>
      </c>
      <c r="J14" s="134">
        <v>97732.145000000004</v>
      </c>
      <c r="K14" s="135">
        <v>8010.3289999999979</v>
      </c>
      <c r="L14" s="136">
        <v>-3553.224000000002</v>
      </c>
    </row>
    <row r="15" spans="1:13" ht="12" customHeight="1" x14ac:dyDescent="0.2">
      <c r="A15" s="138" t="s">
        <v>60</v>
      </c>
      <c r="B15" s="139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0" t="s">
        <v>168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Y33" sqref="Y33"/>
    </sheetView>
  </sheetViews>
  <sheetFormatPr defaultRowHeight="12.75" x14ac:dyDescent="0.2"/>
  <cols>
    <col min="1" max="1" width="18.7109375" style="148" customWidth="1"/>
    <col min="2" max="2" width="10.7109375" style="148" customWidth="1"/>
    <col min="3" max="3" width="10.140625" style="148" bestFit="1" customWidth="1"/>
    <col min="4" max="4" width="18.7109375" style="148" customWidth="1"/>
    <col min="5" max="5" width="11.42578125" style="148" customWidth="1"/>
    <col min="6" max="6" width="10" style="148" bestFit="1" customWidth="1"/>
    <col min="7" max="7" width="4.42578125" style="148" customWidth="1"/>
    <col min="8" max="8" width="6.42578125" style="148" customWidth="1"/>
    <col min="9" max="9" width="18.7109375" style="148" customWidth="1"/>
    <col min="10" max="10" width="11.28515625" style="148" customWidth="1"/>
    <col min="11" max="11" width="10" style="148" bestFit="1" customWidth="1"/>
    <col min="12" max="12" width="18.7109375" style="148" customWidth="1"/>
    <col min="13" max="13" width="11.85546875" style="148" customWidth="1"/>
    <col min="14" max="14" width="10" style="148" bestFit="1" customWidth="1"/>
    <col min="15" max="16384" width="9.140625" style="148"/>
  </cols>
  <sheetData>
    <row r="1" spans="1:14" s="24" customFormat="1" ht="21" customHeight="1" x14ac:dyDescent="0.35">
      <c r="A1" s="77" t="s">
        <v>207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208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42" customFormat="1" ht="15.75" x14ac:dyDescent="0.25">
      <c r="A3" s="144"/>
      <c r="H3" s="143"/>
      <c r="I3" s="143"/>
    </row>
    <row r="4" spans="1:14" s="146" customFormat="1" ht="16.5" customHeight="1" x14ac:dyDescent="0.25">
      <c r="A4" s="145" t="s">
        <v>54</v>
      </c>
      <c r="B4" s="145"/>
      <c r="C4" s="145"/>
      <c r="D4" s="145"/>
      <c r="E4" s="145"/>
      <c r="I4" s="145" t="s">
        <v>55</v>
      </c>
      <c r="J4" s="145"/>
      <c r="K4" s="145"/>
      <c r="L4" s="145"/>
      <c r="M4" s="145"/>
    </row>
    <row r="5" spans="1:14" ht="16.5" customHeight="1" thickBot="1" x14ac:dyDescent="0.3">
      <c r="A5" s="146" t="s">
        <v>61</v>
      </c>
      <c r="B5" s="147"/>
      <c r="C5" s="147"/>
      <c r="D5" s="147"/>
      <c r="E5" s="147"/>
      <c r="I5" s="146" t="s">
        <v>61</v>
      </c>
      <c r="J5" s="147"/>
      <c r="K5" s="147"/>
      <c r="L5" s="147"/>
      <c r="M5" s="147"/>
    </row>
    <row r="6" spans="1:14" ht="21.75" thickBot="1" x14ac:dyDescent="0.4">
      <c r="A6" s="149" t="s">
        <v>44</v>
      </c>
      <c r="B6" s="150"/>
      <c r="C6" s="150"/>
      <c r="D6" s="150"/>
      <c r="E6" s="150"/>
      <c r="F6" s="151"/>
      <c r="I6" s="149" t="s">
        <v>45</v>
      </c>
      <c r="J6" s="150"/>
      <c r="K6" s="150"/>
      <c r="L6" s="150"/>
      <c r="M6" s="150"/>
      <c r="N6" s="151"/>
    </row>
    <row r="7" spans="1:14" ht="19.5" thickBot="1" x14ac:dyDescent="0.35">
      <c r="A7" s="482" t="s">
        <v>272</v>
      </c>
      <c r="B7" s="483"/>
      <c r="C7" s="484"/>
      <c r="D7" s="485" t="s">
        <v>273</v>
      </c>
      <c r="E7" s="483"/>
      <c r="F7" s="486"/>
      <c r="G7" s="487"/>
      <c r="H7" s="487"/>
      <c r="I7" s="482" t="s">
        <v>272</v>
      </c>
      <c r="J7" s="483"/>
      <c r="K7" s="484"/>
      <c r="L7" s="485" t="s">
        <v>273</v>
      </c>
      <c r="M7" s="483"/>
      <c r="N7" s="486"/>
    </row>
    <row r="8" spans="1:14" ht="43.5" thickBot="1" x14ac:dyDescent="0.25">
      <c r="A8" s="488" t="s">
        <v>46</v>
      </c>
      <c r="B8" s="489" t="s">
        <v>32</v>
      </c>
      <c r="C8" s="490" t="s">
        <v>94</v>
      </c>
      <c r="D8" s="488" t="s">
        <v>46</v>
      </c>
      <c r="E8" s="489" t="s">
        <v>32</v>
      </c>
      <c r="F8" s="491" t="s">
        <v>94</v>
      </c>
      <c r="G8" s="492"/>
      <c r="H8" s="492"/>
      <c r="I8" s="488" t="s">
        <v>46</v>
      </c>
      <c r="J8" s="489" t="s">
        <v>32</v>
      </c>
      <c r="K8" s="490" t="s">
        <v>94</v>
      </c>
      <c r="L8" s="488" t="s">
        <v>46</v>
      </c>
      <c r="M8" s="489" t="s">
        <v>32</v>
      </c>
      <c r="N8" s="491" t="s">
        <v>94</v>
      </c>
    </row>
    <row r="9" spans="1:14" ht="15" thickBot="1" x14ac:dyDescent="0.25">
      <c r="A9" s="493" t="s">
        <v>25</v>
      </c>
      <c r="B9" s="494">
        <v>838611.90700000001</v>
      </c>
      <c r="C9" s="495">
        <v>3594948.9780000001</v>
      </c>
      <c r="D9" s="496" t="s">
        <v>25</v>
      </c>
      <c r="E9" s="494">
        <v>1338050.9890000001</v>
      </c>
      <c r="F9" s="497">
        <v>3637950.2859999998</v>
      </c>
      <c r="G9" s="498"/>
      <c r="H9" s="499"/>
      <c r="I9" s="496" t="s">
        <v>25</v>
      </c>
      <c r="J9" s="494">
        <v>137087.96299999999</v>
      </c>
      <c r="K9" s="495">
        <v>610195.17500000005</v>
      </c>
      <c r="L9" s="500" t="s">
        <v>25</v>
      </c>
      <c r="M9" s="494">
        <v>269861.136</v>
      </c>
      <c r="N9" s="497">
        <v>951662.94200000004</v>
      </c>
    </row>
    <row r="10" spans="1:14" x14ac:dyDescent="0.2">
      <c r="A10" s="501" t="s">
        <v>187</v>
      </c>
      <c r="B10" s="502">
        <v>230814.962</v>
      </c>
      <c r="C10" s="503">
        <v>997720.40599999996</v>
      </c>
      <c r="D10" s="504" t="s">
        <v>47</v>
      </c>
      <c r="E10" s="505">
        <v>410402.52899999998</v>
      </c>
      <c r="F10" s="506">
        <v>1149145.2209999999</v>
      </c>
      <c r="G10" s="499"/>
      <c r="H10" s="499"/>
      <c r="I10" s="501" t="s">
        <v>48</v>
      </c>
      <c r="J10" s="502">
        <v>64324.709000000003</v>
      </c>
      <c r="K10" s="503">
        <v>309983.77</v>
      </c>
      <c r="L10" s="504" t="s">
        <v>116</v>
      </c>
      <c r="M10" s="505">
        <v>126200.30899999999</v>
      </c>
      <c r="N10" s="506">
        <v>522878.18599999999</v>
      </c>
    </row>
    <row r="11" spans="1:14" x14ac:dyDescent="0.2">
      <c r="A11" s="507" t="s">
        <v>47</v>
      </c>
      <c r="B11" s="508">
        <v>165113.807</v>
      </c>
      <c r="C11" s="509">
        <v>704452.92700000003</v>
      </c>
      <c r="D11" s="510" t="s">
        <v>186</v>
      </c>
      <c r="E11" s="511">
        <v>160893.78400000001</v>
      </c>
      <c r="F11" s="512">
        <v>445108.69900000002</v>
      </c>
      <c r="G11" s="499"/>
      <c r="H11" s="499"/>
      <c r="I11" s="507" t="s">
        <v>110</v>
      </c>
      <c r="J11" s="508">
        <v>47667.758000000002</v>
      </c>
      <c r="K11" s="509">
        <v>225799.283</v>
      </c>
      <c r="L11" s="510" t="s">
        <v>110</v>
      </c>
      <c r="M11" s="511">
        <v>57917.595000000001</v>
      </c>
      <c r="N11" s="512">
        <v>186453.182</v>
      </c>
    </row>
    <row r="12" spans="1:14" x14ac:dyDescent="0.2">
      <c r="A12" s="507" t="s">
        <v>114</v>
      </c>
      <c r="B12" s="508">
        <v>157590.11600000001</v>
      </c>
      <c r="C12" s="509">
        <v>705299.76800000004</v>
      </c>
      <c r="D12" s="510" t="s">
        <v>215</v>
      </c>
      <c r="E12" s="511">
        <v>95869.42</v>
      </c>
      <c r="F12" s="512">
        <v>253275.35500000001</v>
      </c>
      <c r="G12" s="499"/>
      <c r="H12" s="499"/>
      <c r="I12" s="507" t="s">
        <v>53</v>
      </c>
      <c r="J12" s="508">
        <v>12139.288</v>
      </c>
      <c r="K12" s="509">
        <v>31202.073</v>
      </c>
      <c r="L12" s="510" t="s">
        <v>48</v>
      </c>
      <c r="M12" s="511">
        <v>56995.779000000002</v>
      </c>
      <c r="N12" s="512">
        <v>178189.50200000001</v>
      </c>
    </row>
    <row r="13" spans="1:14" x14ac:dyDescent="0.2">
      <c r="A13" s="507" t="s">
        <v>152</v>
      </c>
      <c r="B13" s="508">
        <v>106642.008</v>
      </c>
      <c r="C13" s="509">
        <v>452069.511</v>
      </c>
      <c r="D13" s="510" t="s">
        <v>213</v>
      </c>
      <c r="E13" s="511">
        <v>81933.733999999997</v>
      </c>
      <c r="F13" s="512">
        <v>227582.29</v>
      </c>
      <c r="G13" s="499"/>
      <c r="H13" s="499"/>
      <c r="I13" s="507" t="s">
        <v>47</v>
      </c>
      <c r="J13" s="508">
        <v>3659.0039999999999</v>
      </c>
      <c r="K13" s="509">
        <v>10950.069</v>
      </c>
      <c r="L13" s="510" t="s">
        <v>53</v>
      </c>
      <c r="M13" s="511">
        <v>7194.4309999999996</v>
      </c>
      <c r="N13" s="512">
        <v>11411.823</v>
      </c>
    </row>
    <row r="14" spans="1:14" x14ac:dyDescent="0.2">
      <c r="A14" s="507" t="s">
        <v>215</v>
      </c>
      <c r="B14" s="508">
        <v>47783.874000000003</v>
      </c>
      <c r="C14" s="509">
        <v>204411.46299999999</v>
      </c>
      <c r="D14" s="510" t="s">
        <v>152</v>
      </c>
      <c r="E14" s="511">
        <v>62755.355000000003</v>
      </c>
      <c r="F14" s="512">
        <v>172723.39499999999</v>
      </c>
      <c r="G14" s="499"/>
      <c r="H14" s="499"/>
      <c r="I14" s="507" t="s">
        <v>111</v>
      </c>
      <c r="J14" s="508">
        <v>1964.088</v>
      </c>
      <c r="K14" s="509">
        <v>6971.625</v>
      </c>
      <c r="L14" s="510" t="s">
        <v>188</v>
      </c>
      <c r="M14" s="511">
        <v>6805.1940000000004</v>
      </c>
      <c r="N14" s="512">
        <v>12938.52</v>
      </c>
    </row>
    <row r="15" spans="1:14" x14ac:dyDescent="0.2">
      <c r="A15" s="507" t="s">
        <v>49</v>
      </c>
      <c r="B15" s="508">
        <v>33871.85</v>
      </c>
      <c r="C15" s="509">
        <v>149377.14799999999</v>
      </c>
      <c r="D15" s="510" t="s">
        <v>49</v>
      </c>
      <c r="E15" s="511">
        <v>49047.767999999996</v>
      </c>
      <c r="F15" s="512">
        <v>126846.33100000001</v>
      </c>
      <c r="G15" s="499"/>
      <c r="H15" s="499"/>
      <c r="I15" s="507" t="s">
        <v>112</v>
      </c>
      <c r="J15" s="508">
        <v>1947.4780000000001</v>
      </c>
      <c r="K15" s="509">
        <v>7289.6779999999999</v>
      </c>
      <c r="L15" s="510" t="s">
        <v>47</v>
      </c>
      <c r="M15" s="511">
        <v>5205.982</v>
      </c>
      <c r="N15" s="512">
        <v>13870.538</v>
      </c>
    </row>
    <row r="16" spans="1:14" x14ac:dyDescent="0.2">
      <c r="A16" s="507" t="s">
        <v>154</v>
      </c>
      <c r="B16" s="508">
        <v>25475.044999999998</v>
      </c>
      <c r="C16" s="509">
        <v>90428.635999999999</v>
      </c>
      <c r="D16" s="510" t="s">
        <v>216</v>
      </c>
      <c r="E16" s="511">
        <v>45174.137000000002</v>
      </c>
      <c r="F16" s="512">
        <v>118746.861</v>
      </c>
      <c r="G16" s="499"/>
      <c r="H16" s="499"/>
      <c r="I16" s="507" t="s">
        <v>50</v>
      </c>
      <c r="J16" s="508">
        <v>1297.0899999999999</v>
      </c>
      <c r="K16" s="509">
        <v>5641.4690000000001</v>
      </c>
      <c r="L16" s="510" t="s">
        <v>112</v>
      </c>
      <c r="M16" s="511">
        <v>2532.2469999999998</v>
      </c>
      <c r="N16" s="512">
        <v>7143.5</v>
      </c>
    </row>
    <row r="17" spans="1:16" x14ac:dyDescent="0.2">
      <c r="A17" s="507" t="s">
        <v>151</v>
      </c>
      <c r="B17" s="508">
        <v>22378.738000000001</v>
      </c>
      <c r="C17" s="509">
        <v>101349.75999999999</v>
      </c>
      <c r="D17" s="510" t="s">
        <v>114</v>
      </c>
      <c r="E17" s="511">
        <v>43571.290999999997</v>
      </c>
      <c r="F17" s="512">
        <v>114770.62</v>
      </c>
      <c r="G17" s="499"/>
      <c r="H17" s="499"/>
      <c r="I17" s="507" t="s">
        <v>116</v>
      </c>
      <c r="J17" s="508">
        <v>1236.2840000000001</v>
      </c>
      <c r="K17" s="509">
        <v>3118.4859999999999</v>
      </c>
      <c r="L17" s="510" t="s">
        <v>111</v>
      </c>
      <c r="M17" s="511">
        <v>2435.3440000000001</v>
      </c>
      <c r="N17" s="512">
        <v>7590.6509999999998</v>
      </c>
    </row>
    <row r="18" spans="1:16" x14ac:dyDescent="0.2">
      <c r="A18" s="507" t="s">
        <v>155</v>
      </c>
      <c r="B18" s="508">
        <v>16188.764999999999</v>
      </c>
      <c r="C18" s="509">
        <v>59844.065999999999</v>
      </c>
      <c r="D18" s="510" t="s">
        <v>244</v>
      </c>
      <c r="E18" s="511">
        <v>42599.373</v>
      </c>
      <c r="F18" s="512">
        <v>122075.368</v>
      </c>
      <c r="G18" s="499"/>
      <c r="H18" s="499"/>
      <c r="I18" s="507" t="s">
        <v>51</v>
      </c>
      <c r="J18" s="508">
        <v>852.88499999999999</v>
      </c>
      <c r="K18" s="509">
        <v>1977.89</v>
      </c>
      <c r="L18" s="510" t="s">
        <v>51</v>
      </c>
      <c r="M18" s="511">
        <v>1950.252</v>
      </c>
      <c r="N18" s="512">
        <v>3368.018</v>
      </c>
    </row>
    <row r="19" spans="1:16" x14ac:dyDescent="0.2">
      <c r="A19" s="507" t="s">
        <v>108</v>
      </c>
      <c r="B19" s="508">
        <v>14178.791999999999</v>
      </c>
      <c r="C19" s="509">
        <v>61736.510999999999</v>
      </c>
      <c r="D19" s="510" t="s">
        <v>234</v>
      </c>
      <c r="E19" s="511">
        <v>39010.514999999999</v>
      </c>
      <c r="F19" s="512">
        <v>105056.996</v>
      </c>
      <c r="G19" s="499"/>
      <c r="H19" s="499"/>
      <c r="I19" s="507" t="s">
        <v>118</v>
      </c>
      <c r="J19" s="508">
        <v>845.55700000000002</v>
      </c>
      <c r="K19" s="509">
        <v>4001.91</v>
      </c>
      <c r="L19" s="510" t="s">
        <v>50</v>
      </c>
      <c r="M19" s="511">
        <v>1623.0630000000001</v>
      </c>
      <c r="N19" s="512">
        <v>5417.82</v>
      </c>
    </row>
    <row r="20" spans="1:16" ht="13.5" thickBot="1" x14ac:dyDescent="0.25">
      <c r="A20" s="513" t="s">
        <v>276</v>
      </c>
      <c r="B20" s="514">
        <v>2758.6</v>
      </c>
      <c r="C20" s="515">
        <v>10000</v>
      </c>
      <c r="D20" s="516" t="s">
        <v>239</v>
      </c>
      <c r="E20" s="517">
        <v>32226.032999999999</v>
      </c>
      <c r="F20" s="518">
        <v>85725</v>
      </c>
      <c r="G20" s="499"/>
      <c r="H20" s="499"/>
      <c r="I20" s="513" t="s">
        <v>188</v>
      </c>
      <c r="J20" s="514">
        <v>366.41899999999998</v>
      </c>
      <c r="K20" s="515">
        <v>1014.396</v>
      </c>
      <c r="L20" s="516" t="s">
        <v>117</v>
      </c>
      <c r="M20" s="517">
        <v>515.84299999999996</v>
      </c>
      <c r="N20" s="518">
        <v>1274.953</v>
      </c>
    </row>
    <row r="21" spans="1:16" x14ac:dyDescent="0.2">
      <c r="A21" s="519" t="s">
        <v>52</v>
      </c>
      <c r="B21" s="520"/>
      <c r="C21" s="520"/>
      <c r="D21" s="521"/>
      <c r="E21" s="522"/>
      <c r="F21" s="522"/>
      <c r="G21" s="492"/>
      <c r="H21" s="492"/>
      <c r="I21" s="519" t="s">
        <v>52</v>
      </c>
      <c r="J21" s="520"/>
      <c r="K21" s="520"/>
      <c r="L21"/>
      <c r="M21" s="523"/>
      <c r="N21" s="523"/>
    </row>
    <row r="22" spans="1:16" s="146" customFormat="1" ht="15.75" x14ac:dyDescent="0.25">
      <c r="A22" s="521"/>
      <c r="B22" s="520"/>
      <c r="C22" s="520"/>
      <c r="D22" s="521"/>
      <c r="E22" s="522"/>
      <c r="F22" s="522"/>
      <c r="G22" s="492"/>
      <c r="H22" s="492"/>
      <c r="I22" s="521"/>
      <c r="J22" s="520"/>
      <c r="K22" s="520"/>
      <c r="L22"/>
      <c r="M22"/>
      <c r="N22"/>
    </row>
    <row r="23" spans="1:16" x14ac:dyDescent="0.2">
      <c r="A23" s="492"/>
      <c r="B23" s="49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</row>
    <row r="24" spans="1:16" ht="15.75" x14ac:dyDescent="0.25">
      <c r="A24" s="524" t="s">
        <v>62</v>
      </c>
      <c r="B24" s="524"/>
      <c r="C24" s="524"/>
      <c r="D24" s="524"/>
      <c r="E24" s="524"/>
      <c r="F24" s="525"/>
      <c r="G24" s="525"/>
      <c r="H24" s="525"/>
      <c r="I24" s="524" t="s">
        <v>63</v>
      </c>
      <c r="J24" s="524"/>
      <c r="K24" s="524"/>
      <c r="L24" s="524"/>
      <c r="M24" s="524"/>
      <c r="N24" s="525"/>
      <c r="O24" s="50"/>
    </row>
    <row r="25" spans="1:16" ht="16.5" thickBot="1" x14ac:dyDescent="0.3">
      <c r="A25" s="525" t="s">
        <v>61</v>
      </c>
      <c r="B25" s="526"/>
      <c r="C25" s="526"/>
      <c r="D25" s="526"/>
      <c r="E25" s="526"/>
      <c r="F25" s="492"/>
      <c r="G25" s="492"/>
      <c r="H25" s="492"/>
      <c r="I25" s="525" t="s">
        <v>61</v>
      </c>
      <c r="J25" s="526"/>
      <c r="K25" s="526"/>
      <c r="L25" s="526"/>
      <c r="M25" s="526"/>
      <c r="N25" s="492"/>
    </row>
    <row r="26" spans="1:16" ht="21" thickBot="1" x14ac:dyDescent="0.35">
      <c r="A26" s="527" t="s">
        <v>44</v>
      </c>
      <c r="B26" s="528"/>
      <c r="C26" s="528"/>
      <c r="D26" s="528"/>
      <c r="E26" s="528"/>
      <c r="F26" s="529"/>
      <c r="G26" s="492"/>
      <c r="H26" s="492"/>
      <c r="I26" s="527" t="s">
        <v>45</v>
      </c>
      <c r="J26" s="528"/>
      <c r="K26" s="528"/>
      <c r="L26" s="528"/>
      <c r="M26" s="528"/>
      <c r="N26" s="529"/>
      <c r="P26" s="152"/>
    </row>
    <row r="27" spans="1:16" ht="19.5" thickBot="1" x14ac:dyDescent="0.35">
      <c r="A27" s="482" t="s">
        <v>272</v>
      </c>
      <c r="B27" s="483"/>
      <c r="C27" s="484"/>
      <c r="D27" s="485" t="s">
        <v>273</v>
      </c>
      <c r="E27" s="483"/>
      <c r="F27" s="486"/>
      <c r="G27" s="487"/>
      <c r="H27" s="487"/>
      <c r="I27" s="482" t="s">
        <v>272</v>
      </c>
      <c r="J27" s="483"/>
      <c r="K27" s="484"/>
      <c r="L27" s="485" t="s">
        <v>273</v>
      </c>
      <c r="M27" s="483"/>
      <c r="N27" s="486"/>
    </row>
    <row r="28" spans="1:16" ht="43.5" thickBot="1" x14ac:dyDescent="0.25">
      <c r="A28" s="488" t="s">
        <v>46</v>
      </c>
      <c r="B28" s="489" t="s">
        <v>32</v>
      </c>
      <c r="C28" s="490" t="s">
        <v>94</v>
      </c>
      <c r="D28" s="488" t="s">
        <v>46</v>
      </c>
      <c r="E28" s="489" t="s">
        <v>32</v>
      </c>
      <c r="F28" s="491" t="s">
        <v>94</v>
      </c>
      <c r="G28" s="492"/>
      <c r="H28" s="492"/>
      <c r="I28" s="488" t="s">
        <v>46</v>
      </c>
      <c r="J28" s="489" t="s">
        <v>32</v>
      </c>
      <c r="K28" s="490" t="s">
        <v>94</v>
      </c>
      <c r="L28" s="488" t="s">
        <v>46</v>
      </c>
      <c r="M28" s="489" t="s">
        <v>32</v>
      </c>
      <c r="N28" s="491" t="s">
        <v>94</v>
      </c>
    </row>
    <row r="29" spans="1:16" ht="15" thickBot="1" x14ac:dyDescent="0.25">
      <c r="A29" s="493" t="s">
        <v>25</v>
      </c>
      <c r="B29" s="494">
        <v>92281.023000000001</v>
      </c>
      <c r="C29" s="495">
        <v>455877.511</v>
      </c>
      <c r="D29" s="500" t="s">
        <v>25</v>
      </c>
      <c r="E29" s="494">
        <v>94418.297000000006</v>
      </c>
      <c r="F29" s="497">
        <v>304620.49599999998</v>
      </c>
      <c r="G29" s="492"/>
      <c r="H29" s="492"/>
      <c r="I29" s="493" t="s">
        <v>25</v>
      </c>
      <c r="J29" s="494">
        <v>39546.559999999998</v>
      </c>
      <c r="K29" s="495">
        <v>196015.367</v>
      </c>
      <c r="L29" s="500" t="s">
        <v>25</v>
      </c>
      <c r="M29" s="494">
        <v>62290.720000000001</v>
      </c>
      <c r="N29" s="497">
        <v>218039.28700000001</v>
      </c>
    </row>
    <row r="30" spans="1:16" x14ac:dyDescent="0.2">
      <c r="A30" s="501" t="s">
        <v>47</v>
      </c>
      <c r="B30" s="502">
        <v>66183.816999999995</v>
      </c>
      <c r="C30" s="530">
        <v>337261.72399999999</v>
      </c>
      <c r="D30" s="531" t="s">
        <v>47</v>
      </c>
      <c r="E30" s="532">
        <v>62665.451999999997</v>
      </c>
      <c r="F30" s="506">
        <v>203806.34400000001</v>
      </c>
      <c r="G30" s="492"/>
      <c r="H30" s="492"/>
      <c r="I30" s="507" t="s">
        <v>111</v>
      </c>
      <c r="J30" s="508">
        <v>13210.249</v>
      </c>
      <c r="K30" s="509">
        <v>66696.870999999999</v>
      </c>
      <c r="L30" s="510" t="s">
        <v>111</v>
      </c>
      <c r="M30" s="511">
        <v>21063.933000000001</v>
      </c>
      <c r="N30" s="512">
        <v>77698.232000000004</v>
      </c>
    </row>
    <row r="31" spans="1:16" x14ac:dyDescent="0.2">
      <c r="A31" s="507" t="s">
        <v>154</v>
      </c>
      <c r="B31" s="508">
        <v>14178.994000000001</v>
      </c>
      <c r="C31" s="533">
        <v>60141.11</v>
      </c>
      <c r="D31" s="534" t="s">
        <v>154</v>
      </c>
      <c r="E31" s="535">
        <v>12444.335999999999</v>
      </c>
      <c r="F31" s="512">
        <v>36628.135999999999</v>
      </c>
      <c r="G31" s="492"/>
      <c r="H31" s="492"/>
      <c r="I31" s="507" t="s">
        <v>110</v>
      </c>
      <c r="J31" s="508">
        <v>7764.9769999999999</v>
      </c>
      <c r="K31" s="509">
        <v>44004.485999999997</v>
      </c>
      <c r="L31" s="510" t="s">
        <v>116</v>
      </c>
      <c r="M31" s="511">
        <v>9954.8510000000006</v>
      </c>
      <c r="N31" s="512">
        <v>41583.81</v>
      </c>
    </row>
    <row r="32" spans="1:16" x14ac:dyDescent="0.2">
      <c r="A32" s="507" t="s">
        <v>187</v>
      </c>
      <c r="B32" s="508">
        <v>7503.2749999999996</v>
      </c>
      <c r="C32" s="533">
        <v>44045.786</v>
      </c>
      <c r="D32" s="534" t="s">
        <v>187</v>
      </c>
      <c r="E32" s="535">
        <v>6146.5050000000001</v>
      </c>
      <c r="F32" s="512">
        <v>30899.215</v>
      </c>
      <c r="G32" s="492"/>
      <c r="H32" s="492"/>
      <c r="I32" s="507" t="s">
        <v>48</v>
      </c>
      <c r="J32" s="508">
        <v>6461.4610000000002</v>
      </c>
      <c r="K32" s="509">
        <v>39029.129000000001</v>
      </c>
      <c r="L32" s="510" t="s">
        <v>113</v>
      </c>
      <c r="M32" s="511">
        <v>8563.3539999999994</v>
      </c>
      <c r="N32" s="512">
        <v>22832.196</v>
      </c>
    </row>
    <row r="33" spans="1:14" x14ac:dyDescent="0.2">
      <c r="A33" s="507" t="s">
        <v>155</v>
      </c>
      <c r="B33" s="508">
        <v>1165.5809999999999</v>
      </c>
      <c r="C33" s="533">
        <v>5523.6210000000001</v>
      </c>
      <c r="D33" s="534" t="s">
        <v>111</v>
      </c>
      <c r="E33" s="535">
        <v>2612.096</v>
      </c>
      <c r="F33" s="512">
        <v>7206.4210000000003</v>
      </c>
      <c r="G33" s="492"/>
      <c r="H33" s="492"/>
      <c r="I33" s="507" t="s">
        <v>47</v>
      </c>
      <c r="J33" s="508">
        <v>4476.2209999999995</v>
      </c>
      <c r="K33" s="509">
        <v>13245.517</v>
      </c>
      <c r="L33" s="510" t="s">
        <v>47</v>
      </c>
      <c r="M33" s="511">
        <v>6637.5240000000003</v>
      </c>
      <c r="N33" s="512">
        <v>18037.083999999999</v>
      </c>
    </row>
    <row r="34" spans="1:14" x14ac:dyDescent="0.2">
      <c r="A34" s="507" t="s">
        <v>50</v>
      </c>
      <c r="B34" s="508">
        <v>844.55600000000004</v>
      </c>
      <c r="C34" s="533">
        <v>2145.268</v>
      </c>
      <c r="D34" s="534" t="s">
        <v>49</v>
      </c>
      <c r="E34" s="535">
        <v>2218.1559999999999</v>
      </c>
      <c r="F34" s="512">
        <v>5398.2129999999997</v>
      </c>
      <c r="G34" s="492"/>
      <c r="H34" s="492"/>
      <c r="I34" s="507" t="s">
        <v>118</v>
      </c>
      <c r="J34" s="508">
        <v>4355.6319999999996</v>
      </c>
      <c r="K34" s="509">
        <v>19911.116999999998</v>
      </c>
      <c r="L34" s="510" t="s">
        <v>110</v>
      </c>
      <c r="M34" s="511">
        <v>6125.81</v>
      </c>
      <c r="N34" s="512">
        <v>19855.891</v>
      </c>
    </row>
    <row r="35" spans="1:14" x14ac:dyDescent="0.2">
      <c r="A35" s="507" t="s">
        <v>110</v>
      </c>
      <c r="B35" s="508">
        <v>511.44400000000002</v>
      </c>
      <c r="C35" s="533">
        <v>2203.3829999999998</v>
      </c>
      <c r="D35" s="534" t="s">
        <v>108</v>
      </c>
      <c r="E35" s="535">
        <v>1517.4739999999999</v>
      </c>
      <c r="F35" s="512">
        <v>3763.797</v>
      </c>
      <c r="G35" s="492"/>
      <c r="H35" s="492"/>
      <c r="I35" s="507" t="s">
        <v>50</v>
      </c>
      <c r="J35" s="508">
        <v>2168.3589999999999</v>
      </c>
      <c r="K35" s="509">
        <v>9846.41</v>
      </c>
      <c r="L35" s="510" t="s">
        <v>48</v>
      </c>
      <c r="M35" s="511">
        <v>3792.7820000000002</v>
      </c>
      <c r="N35" s="512">
        <v>16585.294000000002</v>
      </c>
    </row>
    <row r="36" spans="1:14" x14ac:dyDescent="0.2">
      <c r="A36" s="507" t="s">
        <v>111</v>
      </c>
      <c r="B36" s="508">
        <v>376.37200000000001</v>
      </c>
      <c r="C36" s="533">
        <v>1302.998</v>
      </c>
      <c r="D36" s="534" t="s">
        <v>191</v>
      </c>
      <c r="E36" s="535">
        <v>970.25300000000004</v>
      </c>
      <c r="F36" s="512">
        <v>2958.0450000000001</v>
      </c>
      <c r="G36" s="492"/>
      <c r="H36" s="492"/>
      <c r="I36" s="507" t="s">
        <v>113</v>
      </c>
      <c r="J36" s="508">
        <v>790.52599999999995</v>
      </c>
      <c r="K36" s="509">
        <v>2889.9690000000001</v>
      </c>
      <c r="L36" s="510" t="s">
        <v>118</v>
      </c>
      <c r="M36" s="511">
        <v>2698.9850000000001</v>
      </c>
      <c r="N36" s="512">
        <v>11950</v>
      </c>
    </row>
    <row r="37" spans="1:14" x14ac:dyDescent="0.2">
      <c r="A37" s="507" t="s">
        <v>190</v>
      </c>
      <c r="B37" s="508">
        <v>266.55099999999999</v>
      </c>
      <c r="C37" s="533">
        <v>196.33199999999999</v>
      </c>
      <c r="D37" s="534" t="s">
        <v>152</v>
      </c>
      <c r="E37" s="535">
        <v>911.75400000000002</v>
      </c>
      <c r="F37" s="512">
        <v>4534.1450000000004</v>
      </c>
      <c r="G37" s="492"/>
      <c r="H37" s="492"/>
      <c r="I37" s="507" t="s">
        <v>171</v>
      </c>
      <c r="J37" s="508">
        <v>161.12299999999999</v>
      </c>
      <c r="K37" s="509">
        <v>198.26400000000001</v>
      </c>
      <c r="L37" s="510" t="s">
        <v>53</v>
      </c>
      <c r="M37" s="511">
        <v>2462.1320000000001</v>
      </c>
      <c r="N37" s="512">
        <v>6419.5990000000002</v>
      </c>
    </row>
    <row r="38" spans="1:14" x14ac:dyDescent="0.2">
      <c r="A38" s="536" t="s">
        <v>172</v>
      </c>
      <c r="B38" s="537">
        <v>254.96899999999999</v>
      </c>
      <c r="C38" s="538">
        <v>658.21799999999996</v>
      </c>
      <c r="D38" s="539" t="s">
        <v>50</v>
      </c>
      <c r="E38" s="540">
        <v>822.60699999999997</v>
      </c>
      <c r="F38" s="541">
        <v>910.10599999999999</v>
      </c>
      <c r="G38" s="492"/>
      <c r="H38" s="492"/>
      <c r="I38" s="536" t="s">
        <v>53</v>
      </c>
      <c r="J38" s="537">
        <v>75.498999999999995</v>
      </c>
      <c r="K38" s="542">
        <v>100.7</v>
      </c>
      <c r="L38" s="543" t="s">
        <v>50</v>
      </c>
      <c r="M38" s="544">
        <v>916.04899999999998</v>
      </c>
      <c r="N38" s="541">
        <v>3009.26</v>
      </c>
    </row>
    <row r="39" spans="1:14" ht="13.5" thickBot="1" x14ac:dyDescent="0.25">
      <c r="A39" s="513" t="s">
        <v>274</v>
      </c>
      <c r="B39" s="514">
        <v>243.35400000000001</v>
      </c>
      <c r="C39" s="545">
        <v>1109.0139999999999</v>
      </c>
      <c r="D39" s="546" t="s">
        <v>118</v>
      </c>
      <c r="E39" s="547">
        <v>810.57299999999998</v>
      </c>
      <c r="F39" s="518">
        <v>2257.5479999999998</v>
      </c>
      <c r="G39" s="492"/>
      <c r="H39" s="492"/>
      <c r="I39" s="513" t="s">
        <v>189</v>
      </c>
      <c r="J39" s="514">
        <v>47.286000000000001</v>
      </c>
      <c r="K39" s="515">
        <v>38.414000000000001</v>
      </c>
      <c r="L39" s="516" t="s">
        <v>189</v>
      </c>
      <c r="M39" s="517">
        <v>34.972999999999999</v>
      </c>
      <c r="N39" s="518">
        <v>33.152000000000001</v>
      </c>
    </row>
    <row r="40" spans="1:14" x14ac:dyDescent="0.2">
      <c r="A40" s="519" t="s">
        <v>52</v>
      </c>
      <c r="B40"/>
      <c r="C40"/>
      <c r="D40"/>
      <c r="E40"/>
      <c r="F40"/>
      <c r="G40" s="492"/>
      <c r="H40" s="492"/>
      <c r="I40" s="519" t="s">
        <v>52</v>
      </c>
      <c r="J40" s="548"/>
      <c r="K40" s="548"/>
      <c r="L40" s="548"/>
      <c r="M40" s="548"/>
      <c r="N40" s="548"/>
    </row>
    <row r="41" spans="1:14" x14ac:dyDescent="0.2">
      <c r="A41" s="548"/>
      <c r="B41" s="548"/>
      <c r="C41" s="548"/>
      <c r="D41" s="548"/>
      <c r="E41" s="548"/>
      <c r="F41" s="548"/>
      <c r="G41" s="492"/>
      <c r="H41" s="492"/>
      <c r="I41" s="548"/>
      <c r="J41" s="548"/>
      <c r="K41" s="548"/>
      <c r="L41" s="548"/>
      <c r="M41" s="548"/>
      <c r="N41" s="548"/>
    </row>
    <row r="42" spans="1:14" ht="15.75" x14ac:dyDescent="0.25">
      <c r="A42" s="492"/>
      <c r="B42" s="492"/>
      <c r="C42" s="492"/>
      <c r="D42" s="492"/>
      <c r="E42" s="492"/>
      <c r="F42" s="492"/>
      <c r="G42" s="525"/>
      <c r="H42" s="525"/>
      <c r="I42" s="492"/>
      <c r="J42" s="492"/>
      <c r="K42" s="492"/>
      <c r="L42" s="492"/>
      <c r="M42" s="492"/>
      <c r="N42" s="492"/>
    </row>
    <row r="43" spans="1:14" ht="15.75" x14ac:dyDescent="0.25">
      <c r="A43" s="524" t="s">
        <v>56</v>
      </c>
      <c r="B43" s="524"/>
      <c r="C43" s="524"/>
      <c r="D43" s="524"/>
      <c r="E43" s="524"/>
      <c r="F43" s="525"/>
      <c r="G43" s="492"/>
      <c r="H43" s="492"/>
      <c r="I43" s="524" t="s">
        <v>57</v>
      </c>
      <c r="J43" s="524"/>
      <c r="K43" s="524"/>
      <c r="L43" s="524"/>
      <c r="M43" s="524"/>
      <c r="N43" s="525"/>
    </row>
    <row r="44" spans="1:14" ht="16.5" thickBot="1" x14ac:dyDescent="0.3">
      <c r="A44" s="525" t="s">
        <v>61</v>
      </c>
      <c r="B44" s="526"/>
      <c r="C44" s="526"/>
      <c r="D44" s="526"/>
      <c r="E44" s="526"/>
      <c r="F44" s="492"/>
      <c r="G44" s="492"/>
      <c r="H44" s="492"/>
      <c r="I44" s="525" t="s">
        <v>61</v>
      </c>
      <c r="J44" s="526"/>
      <c r="K44" s="526"/>
      <c r="L44" s="526"/>
      <c r="M44" s="526"/>
      <c r="N44" s="492"/>
    </row>
    <row r="45" spans="1:14" ht="21" thickBot="1" x14ac:dyDescent="0.35">
      <c r="A45" s="527" t="s">
        <v>44</v>
      </c>
      <c r="B45" s="528"/>
      <c r="C45" s="528"/>
      <c r="D45" s="528"/>
      <c r="E45" s="528"/>
      <c r="F45" s="529"/>
      <c r="G45" s="487"/>
      <c r="H45" s="487"/>
      <c r="I45" s="527" t="s">
        <v>45</v>
      </c>
      <c r="J45" s="528"/>
      <c r="K45" s="528"/>
      <c r="L45" s="528"/>
      <c r="M45" s="528"/>
      <c r="N45" s="529"/>
    </row>
    <row r="46" spans="1:14" ht="19.5" customHeight="1" thickBot="1" x14ac:dyDescent="0.35">
      <c r="A46" s="482" t="s">
        <v>272</v>
      </c>
      <c r="B46" s="483"/>
      <c r="C46" s="484"/>
      <c r="D46" s="485" t="s">
        <v>273</v>
      </c>
      <c r="E46" s="483"/>
      <c r="F46" s="486"/>
      <c r="G46" s="492"/>
      <c r="H46" s="492"/>
      <c r="I46" s="482" t="s">
        <v>272</v>
      </c>
      <c r="J46" s="483"/>
      <c r="K46" s="484"/>
      <c r="L46" s="485" t="s">
        <v>273</v>
      </c>
      <c r="M46" s="483"/>
      <c r="N46" s="486"/>
    </row>
    <row r="47" spans="1:14" ht="43.5" thickBot="1" x14ac:dyDescent="0.25">
      <c r="A47" s="549" t="s">
        <v>46</v>
      </c>
      <c r="B47" s="489" t="s">
        <v>32</v>
      </c>
      <c r="C47" s="550" t="s">
        <v>94</v>
      </c>
      <c r="D47" s="551" t="s">
        <v>46</v>
      </c>
      <c r="E47" s="552" t="s">
        <v>32</v>
      </c>
      <c r="F47" s="491" t="s">
        <v>94</v>
      </c>
      <c r="G47" s="499"/>
      <c r="H47" s="499"/>
      <c r="I47" s="488" t="s">
        <v>46</v>
      </c>
      <c r="J47" s="489" t="s">
        <v>32</v>
      </c>
      <c r="K47" s="491" t="s">
        <v>94</v>
      </c>
      <c r="L47" s="488" t="s">
        <v>46</v>
      </c>
      <c r="M47" s="489" t="s">
        <v>32</v>
      </c>
      <c r="N47" s="491" t="s">
        <v>94</v>
      </c>
    </row>
    <row r="48" spans="1:14" ht="15" thickBot="1" x14ac:dyDescent="0.25">
      <c r="A48" s="493" t="s">
        <v>25</v>
      </c>
      <c r="B48" s="494">
        <v>544928.98400000005</v>
      </c>
      <c r="C48" s="497">
        <v>2319862.42</v>
      </c>
      <c r="D48" s="553" t="s">
        <v>25</v>
      </c>
      <c r="E48" s="554">
        <v>1228171.537</v>
      </c>
      <c r="F48" s="497">
        <v>3881044.1090000002</v>
      </c>
      <c r="G48" s="499"/>
      <c r="H48" s="499"/>
      <c r="I48" s="496" t="s">
        <v>25</v>
      </c>
      <c r="J48" s="494">
        <v>156591.965</v>
      </c>
      <c r="K48" s="497">
        <v>221886.71799999999</v>
      </c>
      <c r="L48" s="500" t="s">
        <v>25</v>
      </c>
      <c r="M48" s="494">
        <v>634597.29700000002</v>
      </c>
      <c r="N48" s="497">
        <v>2030210.939</v>
      </c>
    </row>
    <row r="49" spans="1:14" s="24" customFormat="1" x14ac:dyDescent="0.2">
      <c r="A49" s="501" t="s">
        <v>47</v>
      </c>
      <c r="B49" s="502">
        <v>268246.80699999997</v>
      </c>
      <c r="C49" s="530">
        <v>1155672.673</v>
      </c>
      <c r="D49" s="531" t="s">
        <v>47</v>
      </c>
      <c r="E49" s="532">
        <v>579815.71600000001</v>
      </c>
      <c r="F49" s="506">
        <v>1871167.77</v>
      </c>
      <c r="G49" s="499"/>
      <c r="H49" s="499"/>
      <c r="I49" s="501" t="s">
        <v>53</v>
      </c>
      <c r="J49" s="502">
        <v>50820.031000000003</v>
      </c>
      <c r="K49" s="530">
        <v>18568.239000000001</v>
      </c>
      <c r="L49" s="504" t="s">
        <v>116</v>
      </c>
      <c r="M49" s="505">
        <v>447190.011</v>
      </c>
      <c r="N49" s="506">
        <v>1853971.548</v>
      </c>
    </row>
    <row r="50" spans="1:14" s="24" customFormat="1" x14ac:dyDescent="0.2">
      <c r="A50" s="507" t="s">
        <v>154</v>
      </c>
      <c r="B50" s="508">
        <v>129145.77499999999</v>
      </c>
      <c r="C50" s="533">
        <v>555849.10699999996</v>
      </c>
      <c r="D50" s="534" t="s">
        <v>154</v>
      </c>
      <c r="E50" s="535">
        <v>191396.815</v>
      </c>
      <c r="F50" s="512">
        <v>586107.96499999997</v>
      </c>
      <c r="G50" s="499"/>
      <c r="H50" s="499"/>
      <c r="I50" s="507" t="s">
        <v>112</v>
      </c>
      <c r="J50" s="508">
        <v>24303.795999999998</v>
      </c>
      <c r="K50" s="533">
        <v>19699.760999999999</v>
      </c>
      <c r="L50" s="510" t="s">
        <v>53</v>
      </c>
      <c r="M50" s="511">
        <v>79127.873999999996</v>
      </c>
      <c r="N50" s="512">
        <v>24738.692999999999</v>
      </c>
    </row>
    <row r="51" spans="1:14" s="24" customFormat="1" x14ac:dyDescent="0.2">
      <c r="A51" s="507" t="s">
        <v>113</v>
      </c>
      <c r="B51" s="508">
        <v>54711.428</v>
      </c>
      <c r="C51" s="533">
        <v>253788.136</v>
      </c>
      <c r="D51" s="534" t="s">
        <v>113</v>
      </c>
      <c r="E51" s="535">
        <v>89381.697</v>
      </c>
      <c r="F51" s="512">
        <v>274328.935</v>
      </c>
      <c r="G51" s="499"/>
      <c r="H51" s="499"/>
      <c r="I51" s="507" t="s">
        <v>48</v>
      </c>
      <c r="J51" s="508">
        <v>23906.125</v>
      </c>
      <c r="K51" s="533">
        <v>76986.623000000007</v>
      </c>
      <c r="L51" s="510" t="s">
        <v>214</v>
      </c>
      <c r="M51" s="511">
        <v>29176.111000000001</v>
      </c>
      <c r="N51" s="512">
        <v>71477.45</v>
      </c>
    </row>
    <row r="52" spans="1:14" s="24" customFormat="1" x14ac:dyDescent="0.2">
      <c r="A52" s="507" t="s">
        <v>111</v>
      </c>
      <c r="B52" s="508">
        <v>15009.799000000001</v>
      </c>
      <c r="C52" s="533">
        <v>67862.688999999998</v>
      </c>
      <c r="D52" s="534" t="s">
        <v>53</v>
      </c>
      <c r="E52" s="535">
        <v>59766.521000000001</v>
      </c>
      <c r="F52" s="512">
        <v>189365.25200000001</v>
      </c>
      <c r="G52" s="499"/>
      <c r="H52" s="499"/>
      <c r="I52" s="507" t="s">
        <v>214</v>
      </c>
      <c r="J52" s="508">
        <v>16234.397000000001</v>
      </c>
      <c r="K52" s="533">
        <v>51589.19</v>
      </c>
      <c r="L52" s="510" t="s">
        <v>112</v>
      </c>
      <c r="M52" s="511">
        <v>18049.011999999999</v>
      </c>
      <c r="N52" s="512">
        <v>8710.3719999999994</v>
      </c>
    </row>
    <row r="53" spans="1:14" s="24" customFormat="1" x14ac:dyDescent="0.2">
      <c r="A53" s="507" t="s">
        <v>108</v>
      </c>
      <c r="B53" s="508">
        <v>10310.995000000001</v>
      </c>
      <c r="C53" s="533">
        <v>45102.264999999999</v>
      </c>
      <c r="D53" s="534" t="s">
        <v>111</v>
      </c>
      <c r="E53" s="535">
        <v>48818.608</v>
      </c>
      <c r="F53" s="512">
        <v>158010.628</v>
      </c>
      <c r="G53" s="499"/>
      <c r="H53" s="499"/>
      <c r="I53" s="507" t="s">
        <v>117</v>
      </c>
      <c r="J53" s="508">
        <v>14300.642</v>
      </c>
      <c r="K53" s="533">
        <v>6540.357</v>
      </c>
      <c r="L53" s="510" t="s">
        <v>117</v>
      </c>
      <c r="M53" s="511">
        <v>17206.528999999999</v>
      </c>
      <c r="N53" s="512">
        <v>8374.3050000000003</v>
      </c>
    </row>
    <row r="54" spans="1:14" x14ac:dyDescent="0.2">
      <c r="A54" s="507" t="s">
        <v>110</v>
      </c>
      <c r="B54" s="508">
        <v>10054.079</v>
      </c>
      <c r="C54" s="533">
        <v>44087.046999999999</v>
      </c>
      <c r="D54" s="534" t="s">
        <v>171</v>
      </c>
      <c r="E54" s="535">
        <v>37746.794999999998</v>
      </c>
      <c r="F54" s="512">
        <v>108045.899</v>
      </c>
      <c r="G54" s="499"/>
      <c r="H54" s="499"/>
      <c r="I54" s="507" t="s">
        <v>51</v>
      </c>
      <c r="J54" s="508">
        <v>7471.1660000000002</v>
      </c>
      <c r="K54" s="533">
        <v>2911.904</v>
      </c>
      <c r="L54" s="510" t="s">
        <v>48</v>
      </c>
      <c r="M54" s="511">
        <v>12334.523999999999</v>
      </c>
      <c r="N54" s="512">
        <v>23967.457999999999</v>
      </c>
    </row>
    <row r="55" spans="1:14" x14ac:dyDescent="0.2">
      <c r="A55" s="507" t="s">
        <v>191</v>
      </c>
      <c r="B55" s="508">
        <v>8304.0110000000004</v>
      </c>
      <c r="C55" s="533">
        <v>40643.5</v>
      </c>
      <c r="D55" s="534" t="s">
        <v>50</v>
      </c>
      <c r="E55" s="535">
        <v>30619.197</v>
      </c>
      <c r="F55" s="512">
        <v>109026.12300000001</v>
      </c>
      <c r="G55" s="499"/>
      <c r="H55" s="499"/>
      <c r="I55" s="507" t="s">
        <v>110</v>
      </c>
      <c r="J55" s="508">
        <v>6749.3450000000003</v>
      </c>
      <c r="K55" s="533">
        <v>32868.512999999999</v>
      </c>
      <c r="L55" s="510" t="s">
        <v>47</v>
      </c>
      <c r="M55" s="511">
        <v>10604.56</v>
      </c>
      <c r="N55" s="512">
        <v>12012.861000000001</v>
      </c>
    </row>
    <row r="56" spans="1:14" x14ac:dyDescent="0.2">
      <c r="A56" s="507" t="s">
        <v>53</v>
      </c>
      <c r="B56" s="508">
        <v>7812.058</v>
      </c>
      <c r="C56" s="533">
        <v>4190.5749999999998</v>
      </c>
      <c r="D56" s="534" t="s">
        <v>92</v>
      </c>
      <c r="E56" s="535">
        <v>29979.741000000002</v>
      </c>
      <c r="F56" s="512">
        <v>98965.744000000006</v>
      </c>
      <c r="G56" s="499"/>
      <c r="H56" s="499"/>
      <c r="I56" s="507" t="s">
        <v>47</v>
      </c>
      <c r="J56" s="508">
        <v>5296.732</v>
      </c>
      <c r="K56" s="533">
        <v>3726.4270000000001</v>
      </c>
      <c r="L56" s="510" t="s">
        <v>51</v>
      </c>
      <c r="M56" s="511">
        <v>7848.6620000000003</v>
      </c>
      <c r="N56" s="512">
        <v>4128.5240000000003</v>
      </c>
    </row>
    <row r="57" spans="1:14" x14ac:dyDescent="0.2">
      <c r="A57" s="507" t="s">
        <v>50</v>
      </c>
      <c r="B57" s="508">
        <v>7426.6719999999996</v>
      </c>
      <c r="C57" s="533">
        <v>30823.133000000002</v>
      </c>
      <c r="D57" s="534" t="s">
        <v>108</v>
      </c>
      <c r="E57" s="535">
        <v>27053.054</v>
      </c>
      <c r="F57" s="512">
        <v>92087.854000000007</v>
      </c>
      <c r="G57" s="499"/>
      <c r="H57" s="499"/>
      <c r="I57" s="507" t="s">
        <v>116</v>
      </c>
      <c r="J57" s="508">
        <v>2169.335</v>
      </c>
      <c r="K57" s="533">
        <v>6257.5860000000002</v>
      </c>
      <c r="L57" s="510" t="s">
        <v>110</v>
      </c>
      <c r="M57" s="511">
        <v>5422.7290000000003</v>
      </c>
      <c r="N57" s="512">
        <v>14147.553</v>
      </c>
    </row>
    <row r="58" spans="1:14" x14ac:dyDescent="0.2">
      <c r="A58" s="507" t="s">
        <v>92</v>
      </c>
      <c r="B58" s="508">
        <v>5769.1350000000002</v>
      </c>
      <c r="C58" s="533">
        <v>25059.421999999999</v>
      </c>
      <c r="D58" s="534" t="s">
        <v>110</v>
      </c>
      <c r="E58" s="535">
        <v>23070.602999999999</v>
      </c>
      <c r="F58" s="512">
        <v>77026.820000000007</v>
      </c>
      <c r="G58" s="499"/>
      <c r="H58" s="499"/>
      <c r="I58" s="507" t="s">
        <v>115</v>
      </c>
      <c r="J58" s="508">
        <v>1420.8420000000001</v>
      </c>
      <c r="K58" s="533">
        <v>580.24900000000002</v>
      </c>
      <c r="L58" s="510" t="s">
        <v>115</v>
      </c>
      <c r="M58" s="511">
        <v>2012.0709999999999</v>
      </c>
      <c r="N58" s="512">
        <v>1083.248</v>
      </c>
    </row>
    <row r="59" spans="1:14" x14ac:dyDescent="0.2">
      <c r="A59" s="536" t="s">
        <v>171</v>
      </c>
      <c r="B59" s="537">
        <v>5413.6769999999997</v>
      </c>
      <c r="C59" s="538">
        <v>20865.152999999998</v>
      </c>
      <c r="D59" s="539" t="s">
        <v>48</v>
      </c>
      <c r="E59" s="540">
        <v>21425.334999999999</v>
      </c>
      <c r="F59" s="541">
        <v>71818.831000000006</v>
      </c>
      <c r="G59" s="499"/>
      <c r="H59" s="499"/>
      <c r="I59" s="507" t="s">
        <v>49</v>
      </c>
      <c r="J59" s="508">
        <v>1182.712</v>
      </c>
      <c r="K59" s="533">
        <v>399.25799999999998</v>
      </c>
      <c r="L59" s="510" t="s">
        <v>49</v>
      </c>
      <c r="M59" s="511">
        <v>1364.354</v>
      </c>
      <c r="N59" s="512">
        <v>436.84899999999999</v>
      </c>
    </row>
    <row r="60" spans="1:14" ht="13.5" thickBot="1" x14ac:dyDescent="0.25">
      <c r="A60" s="513" t="s">
        <v>118</v>
      </c>
      <c r="B60" s="514">
        <v>5333.2950000000001</v>
      </c>
      <c r="C60" s="545">
        <v>24471.707999999999</v>
      </c>
      <c r="D60" s="546" t="s">
        <v>49</v>
      </c>
      <c r="E60" s="547">
        <v>20429.968000000001</v>
      </c>
      <c r="F60" s="518">
        <v>59470.55</v>
      </c>
      <c r="G60" s="548"/>
      <c r="H60" s="548"/>
      <c r="I60" s="555" t="s">
        <v>193</v>
      </c>
      <c r="J60" s="556">
        <v>778.99300000000005</v>
      </c>
      <c r="K60" s="557">
        <v>245.48500000000001</v>
      </c>
      <c r="L60" s="558" t="s">
        <v>231</v>
      </c>
      <c r="M60" s="559">
        <v>1105.9469999999999</v>
      </c>
      <c r="N60" s="560">
        <v>1205.7650000000001</v>
      </c>
    </row>
    <row r="61" spans="1:14" x14ac:dyDescent="0.2">
      <c r="A61" s="519" t="s">
        <v>52</v>
      </c>
      <c r="B61" s="548"/>
      <c r="C61" s="548"/>
      <c r="D61" s="548"/>
      <c r="E61" s="548"/>
      <c r="F61" s="548"/>
      <c r="G61" s="492"/>
      <c r="H61" s="492"/>
      <c r="I61" s="519" t="s">
        <v>52</v>
      </c>
      <c r="J61" s="548"/>
      <c r="K61" s="548"/>
      <c r="L61" s="548"/>
      <c r="M61" s="548"/>
      <c r="N61" s="548"/>
    </row>
    <row r="62" spans="1:14" x14ac:dyDescent="0.2">
      <c r="A62" s="521"/>
      <c r="B62" s="520"/>
      <c r="C62" s="520"/>
      <c r="D62" s="521"/>
      <c r="E62" s="522"/>
      <c r="F62" s="522"/>
      <c r="G62" s="492"/>
      <c r="H62" s="492"/>
      <c r="I62" s="492"/>
      <c r="J62" s="561"/>
      <c r="K62" s="561"/>
      <c r="L62" s="521"/>
      <c r="M62" s="522"/>
      <c r="N62" s="522"/>
    </row>
    <row r="63" spans="1:14" ht="15.75" x14ac:dyDescent="0.25">
      <c r="A63" s="492"/>
      <c r="B63" s="492"/>
      <c r="C63" s="492"/>
      <c r="D63" s="492"/>
      <c r="E63" s="492"/>
      <c r="F63" s="492"/>
      <c r="G63" s="525"/>
      <c r="H63" s="525"/>
      <c r="I63" s="492"/>
      <c r="J63" s="492"/>
      <c r="K63" s="492"/>
      <c r="L63" s="492"/>
      <c r="M63" s="492"/>
      <c r="N63" s="492"/>
    </row>
    <row r="64" spans="1:14" ht="15.75" x14ac:dyDescent="0.25">
      <c r="A64" s="524" t="s">
        <v>58</v>
      </c>
      <c r="B64" s="524"/>
      <c r="C64" s="524"/>
      <c r="D64" s="524"/>
      <c r="E64" s="524"/>
      <c r="F64" s="525"/>
      <c r="G64" s="492"/>
      <c r="H64" s="492"/>
      <c r="I64" s="524" t="s">
        <v>59</v>
      </c>
      <c r="J64" s="524"/>
      <c r="K64" s="524"/>
      <c r="L64" s="524"/>
      <c r="M64" s="524"/>
      <c r="N64" s="525"/>
    </row>
    <row r="65" spans="1:14" ht="16.5" thickBot="1" x14ac:dyDescent="0.3">
      <c r="A65" s="525" t="s">
        <v>61</v>
      </c>
      <c r="B65" s="526"/>
      <c r="C65" s="526"/>
      <c r="D65" s="526"/>
      <c r="E65" s="526"/>
      <c r="F65" s="492"/>
      <c r="G65" s="492"/>
      <c r="H65" s="492"/>
      <c r="I65" s="525" t="s">
        <v>61</v>
      </c>
      <c r="J65" s="526"/>
      <c r="K65" s="526"/>
      <c r="L65" s="526"/>
      <c r="M65" s="526"/>
      <c r="N65" s="492"/>
    </row>
    <row r="66" spans="1:14" ht="21" thickBot="1" x14ac:dyDescent="0.35">
      <c r="A66" s="527" t="s">
        <v>44</v>
      </c>
      <c r="B66" s="528"/>
      <c r="C66" s="528"/>
      <c r="D66" s="528"/>
      <c r="E66" s="528"/>
      <c r="F66" s="529"/>
      <c r="G66" s="487"/>
      <c r="H66" s="487"/>
      <c r="I66" s="527" t="s">
        <v>45</v>
      </c>
      <c r="J66" s="528"/>
      <c r="K66" s="528"/>
      <c r="L66" s="528"/>
      <c r="M66" s="528"/>
      <c r="N66" s="529"/>
    </row>
    <row r="67" spans="1:14" ht="19.5" thickBot="1" x14ac:dyDescent="0.35">
      <c r="A67" s="482" t="s">
        <v>272</v>
      </c>
      <c r="B67" s="483"/>
      <c r="C67" s="484"/>
      <c r="D67" s="485" t="s">
        <v>273</v>
      </c>
      <c r="E67" s="483"/>
      <c r="F67" s="486"/>
      <c r="G67" s="492"/>
      <c r="H67" s="492"/>
      <c r="I67" s="482" t="s">
        <v>272</v>
      </c>
      <c r="J67" s="483"/>
      <c r="K67" s="484"/>
      <c r="L67" s="485" t="s">
        <v>273</v>
      </c>
      <c r="M67" s="483"/>
      <c r="N67" s="486"/>
    </row>
    <row r="68" spans="1:14" ht="43.5" thickBot="1" x14ac:dyDescent="0.25">
      <c r="A68" s="488" t="s">
        <v>46</v>
      </c>
      <c r="B68" s="489" t="s">
        <v>32</v>
      </c>
      <c r="C68" s="490" t="s">
        <v>94</v>
      </c>
      <c r="D68" s="488" t="s">
        <v>46</v>
      </c>
      <c r="E68" s="489" t="s">
        <v>32</v>
      </c>
      <c r="F68" s="491" t="s">
        <v>94</v>
      </c>
      <c r="G68" s="562"/>
      <c r="H68" s="562"/>
      <c r="I68" s="488" t="s">
        <v>46</v>
      </c>
      <c r="J68" s="489" t="s">
        <v>32</v>
      </c>
      <c r="K68" s="490" t="s">
        <v>94</v>
      </c>
      <c r="L68" s="488" t="s">
        <v>46</v>
      </c>
      <c r="M68" s="489" t="s">
        <v>32</v>
      </c>
      <c r="N68" s="491" t="s">
        <v>94</v>
      </c>
    </row>
    <row r="69" spans="1:14" ht="15" thickBot="1" x14ac:dyDescent="0.25">
      <c r="A69" s="493" t="s">
        <v>25</v>
      </c>
      <c r="B69" s="494">
        <v>39457.578999999998</v>
      </c>
      <c r="C69" s="495">
        <v>118221.929</v>
      </c>
      <c r="D69" s="500" t="s">
        <v>25</v>
      </c>
      <c r="E69" s="494">
        <v>57020.186999999998</v>
      </c>
      <c r="F69" s="497">
        <v>110601.825</v>
      </c>
      <c r="G69" s="562"/>
      <c r="H69" s="562"/>
      <c r="I69" s="563" t="s">
        <v>25</v>
      </c>
      <c r="J69" s="494">
        <v>31447.25</v>
      </c>
      <c r="K69" s="495">
        <v>62652.932999999997</v>
      </c>
      <c r="L69" s="500" t="s">
        <v>25</v>
      </c>
      <c r="M69" s="494">
        <v>60573.411</v>
      </c>
      <c r="N69" s="497">
        <v>97732.145000000004</v>
      </c>
    </row>
    <row r="70" spans="1:14" x14ac:dyDescent="0.2">
      <c r="A70" s="501" t="s">
        <v>47</v>
      </c>
      <c r="B70" s="502">
        <v>10216.120000000001</v>
      </c>
      <c r="C70" s="503">
        <v>34630.764999999999</v>
      </c>
      <c r="D70" s="504" t="s">
        <v>50</v>
      </c>
      <c r="E70" s="505">
        <v>16042.486000000001</v>
      </c>
      <c r="F70" s="506">
        <v>34245.919999999998</v>
      </c>
      <c r="G70" s="562"/>
      <c r="H70" s="562"/>
      <c r="I70" s="564" t="s">
        <v>47</v>
      </c>
      <c r="J70" s="502">
        <v>15353.626</v>
      </c>
      <c r="K70" s="503">
        <v>31985.008999999998</v>
      </c>
      <c r="L70" s="504" t="s">
        <v>47</v>
      </c>
      <c r="M70" s="505">
        <v>26302.851999999999</v>
      </c>
      <c r="N70" s="506">
        <v>44423.726000000002</v>
      </c>
    </row>
    <row r="71" spans="1:14" x14ac:dyDescent="0.2">
      <c r="A71" s="507" t="s">
        <v>50</v>
      </c>
      <c r="B71" s="508">
        <v>8599.8619999999992</v>
      </c>
      <c r="C71" s="509">
        <v>28404.031999999999</v>
      </c>
      <c r="D71" s="510" t="s">
        <v>47</v>
      </c>
      <c r="E71" s="511">
        <v>12223.194</v>
      </c>
      <c r="F71" s="512">
        <v>25624.23</v>
      </c>
      <c r="G71" s="562"/>
      <c r="H71" s="562"/>
      <c r="I71" s="565" t="s">
        <v>109</v>
      </c>
      <c r="J71" s="508">
        <v>6755.1809999999996</v>
      </c>
      <c r="K71" s="509">
        <v>11900.55</v>
      </c>
      <c r="L71" s="510" t="s">
        <v>109</v>
      </c>
      <c r="M71" s="511">
        <v>10642.44</v>
      </c>
      <c r="N71" s="512">
        <v>13989.207</v>
      </c>
    </row>
    <row r="72" spans="1:14" x14ac:dyDescent="0.2">
      <c r="A72" s="507" t="s">
        <v>113</v>
      </c>
      <c r="B72" s="508">
        <v>6665.4719999999998</v>
      </c>
      <c r="C72" s="509">
        <v>19345.569</v>
      </c>
      <c r="D72" s="510" t="s">
        <v>113</v>
      </c>
      <c r="E72" s="511">
        <v>9950.6630000000005</v>
      </c>
      <c r="F72" s="512">
        <v>17967.460999999999</v>
      </c>
      <c r="G72" s="562"/>
      <c r="H72" s="562"/>
      <c r="I72" s="565" t="s">
        <v>53</v>
      </c>
      <c r="J72" s="508">
        <v>2331.261</v>
      </c>
      <c r="K72" s="509">
        <v>4339.7489999999998</v>
      </c>
      <c r="L72" s="510" t="s">
        <v>110</v>
      </c>
      <c r="M72" s="511">
        <v>6615.45</v>
      </c>
      <c r="N72" s="512">
        <v>11814.291999999999</v>
      </c>
    </row>
    <row r="73" spans="1:14" x14ac:dyDescent="0.2">
      <c r="A73" s="507" t="s">
        <v>154</v>
      </c>
      <c r="B73" s="508">
        <v>5927.7389999999996</v>
      </c>
      <c r="C73" s="509">
        <v>15071.675999999999</v>
      </c>
      <c r="D73" s="510" t="s">
        <v>154</v>
      </c>
      <c r="E73" s="511">
        <v>9908.723</v>
      </c>
      <c r="F73" s="512">
        <v>17816.561000000002</v>
      </c>
      <c r="G73" s="562"/>
      <c r="H73" s="562"/>
      <c r="I73" s="565" t="s">
        <v>190</v>
      </c>
      <c r="J73" s="508">
        <v>1624.7729999999999</v>
      </c>
      <c r="K73" s="509">
        <v>3251.0039999999999</v>
      </c>
      <c r="L73" s="510" t="s">
        <v>190</v>
      </c>
      <c r="M73" s="511">
        <v>4677.0990000000002</v>
      </c>
      <c r="N73" s="512">
        <v>6452.4629999999997</v>
      </c>
    </row>
    <row r="74" spans="1:14" x14ac:dyDescent="0.2">
      <c r="A74" s="507" t="s">
        <v>111</v>
      </c>
      <c r="B74" s="508">
        <v>1665.3240000000001</v>
      </c>
      <c r="C74" s="509">
        <v>4154.567</v>
      </c>
      <c r="D74" s="510" t="s">
        <v>191</v>
      </c>
      <c r="E74" s="511">
        <v>1939.2439999999999</v>
      </c>
      <c r="F74" s="512">
        <v>3294.9290000000001</v>
      </c>
      <c r="G74" s="562"/>
      <c r="H74" s="562"/>
      <c r="I74" s="565" t="s">
        <v>110</v>
      </c>
      <c r="J74" s="508">
        <v>1441.5540000000001</v>
      </c>
      <c r="K74" s="509">
        <v>4038.9830000000002</v>
      </c>
      <c r="L74" s="510" t="s">
        <v>53</v>
      </c>
      <c r="M74" s="511">
        <v>3540.866</v>
      </c>
      <c r="N74" s="512">
        <v>4941.4889999999996</v>
      </c>
    </row>
    <row r="75" spans="1:14" x14ac:dyDescent="0.2">
      <c r="A75" s="507" t="s">
        <v>191</v>
      </c>
      <c r="B75" s="508">
        <v>1581.056</v>
      </c>
      <c r="C75" s="509">
        <v>3990.4690000000001</v>
      </c>
      <c r="D75" s="510" t="s">
        <v>111</v>
      </c>
      <c r="E75" s="511">
        <v>1511.704</v>
      </c>
      <c r="F75" s="512">
        <v>2365.0520000000001</v>
      </c>
      <c r="G75" s="562"/>
      <c r="H75" s="562"/>
      <c r="I75" s="565" t="s">
        <v>49</v>
      </c>
      <c r="J75" s="508">
        <v>1013.775</v>
      </c>
      <c r="K75" s="509">
        <v>1661.0250000000001</v>
      </c>
      <c r="L75" s="510" t="s">
        <v>116</v>
      </c>
      <c r="M75" s="511">
        <v>3103.1619999999998</v>
      </c>
      <c r="N75" s="512">
        <v>8981.59</v>
      </c>
    </row>
    <row r="76" spans="1:14" x14ac:dyDescent="0.2">
      <c r="A76" s="507" t="s">
        <v>110</v>
      </c>
      <c r="B76" s="508">
        <v>1401.2739999999999</v>
      </c>
      <c r="C76" s="509">
        <v>4638.6580000000004</v>
      </c>
      <c r="D76" s="510" t="s">
        <v>275</v>
      </c>
      <c r="E76" s="511">
        <v>964.12599999999998</v>
      </c>
      <c r="F76" s="512">
        <v>1347.5409999999999</v>
      </c>
      <c r="G76" s="562"/>
      <c r="H76" s="562"/>
      <c r="I76" s="565" t="s">
        <v>51</v>
      </c>
      <c r="J76" s="508">
        <v>780.16</v>
      </c>
      <c r="K76" s="509">
        <v>1792.4449999999999</v>
      </c>
      <c r="L76" s="510" t="s">
        <v>49</v>
      </c>
      <c r="M76" s="511">
        <v>1713.078</v>
      </c>
      <c r="N76" s="512">
        <v>1861.25</v>
      </c>
    </row>
    <row r="77" spans="1:14" x14ac:dyDescent="0.2">
      <c r="A77" s="507" t="s">
        <v>49</v>
      </c>
      <c r="B77" s="508">
        <v>680.15599999999995</v>
      </c>
      <c r="C77" s="509">
        <v>2401.2339999999999</v>
      </c>
      <c r="D77" s="510" t="s">
        <v>110</v>
      </c>
      <c r="E77" s="511">
        <v>865.505</v>
      </c>
      <c r="F77" s="512">
        <v>2002.5440000000001</v>
      </c>
      <c r="G77" s="562"/>
      <c r="H77" s="562"/>
      <c r="I77" s="565" t="s">
        <v>154</v>
      </c>
      <c r="J77" s="508">
        <v>746.97</v>
      </c>
      <c r="K77" s="509">
        <v>1291.5340000000001</v>
      </c>
      <c r="L77" s="510" t="s">
        <v>192</v>
      </c>
      <c r="M77" s="511">
        <v>765.74599999999998</v>
      </c>
      <c r="N77" s="512">
        <v>345.31</v>
      </c>
    </row>
    <row r="78" spans="1:14" x14ac:dyDescent="0.2">
      <c r="A78" s="507" t="s">
        <v>48</v>
      </c>
      <c r="B78" s="508">
        <v>622.25800000000004</v>
      </c>
      <c r="C78" s="509">
        <v>1649.7539999999999</v>
      </c>
      <c r="D78" s="510" t="s">
        <v>53</v>
      </c>
      <c r="E78" s="511">
        <v>847.98</v>
      </c>
      <c r="F78" s="512">
        <v>1359.1379999999999</v>
      </c>
      <c r="G78" s="562"/>
      <c r="H78" s="562"/>
      <c r="I78" s="566" t="s">
        <v>113</v>
      </c>
      <c r="J78" s="537">
        <v>731.22199999999998</v>
      </c>
      <c r="K78" s="542">
        <v>1427.145</v>
      </c>
      <c r="L78" s="543" t="s">
        <v>154</v>
      </c>
      <c r="M78" s="544">
        <v>723.33600000000001</v>
      </c>
      <c r="N78" s="541">
        <v>961.44299999999998</v>
      </c>
    </row>
    <row r="79" spans="1:14" ht="13.5" thickBot="1" x14ac:dyDescent="0.25">
      <c r="A79" s="555" t="s">
        <v>275</v>
      </c>
      <c r="B79" s="556">
        <v>598.83399999999995</v>
      </c>
      <c r="C79" s="567">
        <v>1145.095</v>
      </c>
      <c r="D79" s="558" t="s">
        <v>48</v>
      </c>
      <c r="E79" s="559">
        <v>708.15700000000004</v>
      </c>
      <c r="F79" s="560">
        <v>1236.82</v>
      </c>
      <c r="G79" s="548"/>
      <c r="H79" s="548"/>
      <c r="I79" s="568" t="s">
        <v>48</v>
      </c>
      <c r="J79" s="514">
        <v>217.53800000000001</v>
      </c>
      <c r="K79" s="515">
        <v>274.10500000000002</v>
      </c>
      <c r="L79" s="516" t="s">
        <v>48</v>
      </c>
      <c r="M79" s="517">
        <v>662.85599999999999</v>
      </c>
      <c r="N79" s="518">
        <v>977.24300000000005</v>
      </c>
    </row>
    <row r="80" spans="1:14" x14ac:dyDescent="0.2">
      <c r="A80" s="519" t="s">
        <v>52</v>
      </c>
      <c r="B80" s="548"/>
      <c r="C80" s="548"/>
      <c r="D80" s="548"/>
      <c r="E80" s="548"/>
      <c r="F80" s="548"/>
      <c r="G80" s="548"/>
      <c r="H80" s="548"/>
      <c r="I80" s="519" t="s">
        <v>52</v>
      </c>
      <c r="J80" s="548"/>
      <c r="K80" s="548"/>
      <c r="L80" s="548"/>
      <c r="M80" s="548"/>
      <c r="N80" s="54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V68"/>
  <sheetViews>
    <sheetView showGridLines="0" zoomScale="65" zoomScaleNormal="65" workbookViewId="0">
      <selection activeCell="B70" sqref="B70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3" x14ac:dyDescent="0.2">
      <c r="A22" s="733" t="s">
        <v>52</v>
      </c>
      <c r="L22" s="733"/>
      <c r="M22" s="733" t="s">
        <v>52</v>
      </c>
    </row>
    <row r="23" spans="1:13" x14ac:dyDescent="0.2">
      <c r="A23" s="733"/>
    </row>
    <row r="38" spans="1:22" x14ac:dyDescent="0.2">
      <c r="V38" s="733"/>
    </row>
    <row r="40" spans="1:22" x14ac:dyDescent="0.2">
      <c r="V40" s="733"/>
    </row>
    <row r="43" spans="1:22" x14ac:dyDescent="0.2">
      <c r="A43" s="733"/>
      <c r="L43" s="733"/>
    </row>
    <row r="44" spans="1:22" x14ac:dyDescent="0.2">
      <c r="A44" s="733" t="s">
        <v>52</v>
      </c>
      <c r="L44" s="733"/>
      <c r="M44" s="733" t="s">
        <v>52</v>
      </c>
    </row>
    <row r="68" spans="1:13" x14ac:dyDescent="0.2">
      <c r="A68" s="733" t="s">
        <v>52</v>
      </c>
      <c r="M68" s="733" t="s">
        <v>52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RowHeight="12.75" x14ac:dyDescent="0.2"/>
  <cols>
    <col min="1" max="1" width="4.42578125" style="137" customWidth="1"/>
    <col min="2" max="2" width="47.7109375" style="137" bestFit="1" customWidth="1"/>
    <col min="3" max="12" width="11.28515625" style="137" customWidth="1"/>
    <col min="13" max="14" width="11.5703125" style="137" bestFit="1" customWidth="1"/>
    <col min="15" max="20" width="10.42578125" style="137" bestFit="1" customWidth="1"/>
    <col min="21" max="16384" width="9.140625" style="137"/>
  </cols>
  <sheetData>
    <row r="1" spans="1:14" s="7" customFormat="1" ht="21" x14ac:dyDescent="0.35">
      <c r="A1" s="153" t="s">
        <v>205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206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54"/>
      <c r="B4" s="155"/>
      <c r="C4" s="458" t="s">
        <v>27</v>
      </c>
      <c r="D4" s="459"/>
      <c r="E4" s="459"/>
      <c r="F4" s="459"/>
      <c r="G4" s="459"/>
      <c r="H4" s="459"/>
      <c r="I4" s="460"/>
      <c r="J4" s="460"/>
      <c r="K4" s="460"/>
      <c r="L4" s="460"/>
      <c r="M4" s="460"/>
      <c r="N4" s="461"/>
    </row>
    <row r="5" spans="1:14" s="7" customFormat="1" ht="15" x14ac:dyDescent="0.25">
      <c r="A5" s="86" t="s">
        <v>30</v>
      </c>
      <c r="B5" s="156" t="s">
        <v>31</v>
      </c>
      <c r="C5" s="440" t="s">
        <v>32</v>
      </c>
      <c r="D5" s="441"/>
      <c r="E5" s="441"/>
      <c r="F5" s="441"/>
      <c r="G5" s="442"/>
      <c r="H5" s="443"/>
      <c r="I5" s="441" t="s">
        <v>33</v>
      </c>
      <c r="J5" s="444"/>
      <c r="K5" s="444"/>
      <c r="L5" s="444"/>
      <c r="M5" s="444"/>
      <c r="N5" s="445"/>
    </row>
    <row r="6" spans="1:14" s="7" customFormat="1" ht="15.75" thickBot="1" x14ac:dyDescent="0.3">
      <c r="A6" s="157"/>
      <c r="B6" s="158"/>
      <c r="C6" s="175">
        <v>2016</v>
      </c>
      <c r="D6" s="176">
        <v>2017</v>
      </c>
      <c r="E6" s="176">
        <v>2018</v>
      </c>
      <c r="F6" s="176">
        <v>2019</v>
      </c>
      <c r="G6" s="177">
        <v>2020</v>
      </c>
      <c r="H6" s="177">
        <v>2021</v>
      </c>
      <c r="I6" s="415">
        <v>2016</v>
      </c>
      <c r="J6" s="416">
        <v>2017</v>
      </c>
      <c r="K6" s="416">
        <v>2018</v>
      </c>
      <c r="L6" s="416">
        <v>2019</v>
      </c>
      <c r="M6" s="416">
        <v>2020</v>
      </c>
      <c r="N6" s="417">
        <v>2021</v>
      </c>
    </row>
    <row r="7" spans="1:14" s="7" customFormat="1" ht="15" x14ac:dyDescent="0.25">
      <c r="A7" s="101" t="s">
        <v>43</v>
      </c>
      <c r="B7" s="159"/>
      <c r="C7" s="418">
        <v>1107953.176</v>
      </c>
      <c r="D7" s="419">
        <v>885038.3550000001</v>
      </c>
      <c r="E7" s="419">
        <v>824319.71600000001</v>
      </c>
      <c r="F7" s="419">
        <v>824688.2620000001</v>
      </c>
      <c r="G7" s="420">
        <v>1717643.0249999999</v>
      </c>
      <c r="H7" s="421">
        <v>1946257.4750000001</v>
      </c>
      <c r="I7" s="422">
        <v>6582023.7100000009</v>
      </c>
      <c r="J7" s="423">
        <v>5026524.3859999999</v>
      </c>
      <c r="K7" s="424">
        <v>4297597.7980000004</v>
      </c>
      <c r="L7" s="424">
        <v>4383106.1620000014</v>
      </c>
      <c r="M7" s="424">
        <v>9161409.8160000015</v>
      </c>
      <c r="N7" s="425">
        <v>8631716.1359999999</v>
      </c>
    </row>
    <row r="8" spans="1:14" s="7" customFormat="1" ht="15" x14ac:dyDescent="0.25">
      <c r="A8" s="160" t="s">
        <v>34</v>
      </c>
      <c r="B8" s="161" t="s">
        <v>35</v>
      </c>
      <c r="C8" s="426">
        <v>740514.304</v>
      </c>
      <c r="D8" s="427">
        <v>493174.75900000002</v>
      </c>
      <c r="E8" s="427">
        <v>344137.14500000002</v>
      </c>
      <c r="F8" s="427">
        <v>387598.41399999999</v>
      </c>
      <c r="G8" s="428">
        <v>923508.897</v>
      </c>
      <c r="H8" s="429">
        <v>838611.90700000001</v>
      </c>
      <c r="I8" s="430">
        <v>4389510.5690000001</v>
      </c>
      <c r="J8" s="428">
        <v>2785540.24</v>
      </c>
      <c r="K8" s="430">
        <v>1806363.4680000001</v>
      </c>
      <c r="L8" s="430">
        <v>2091696.767</v>
      </c>
      <c r="M8" s="431">
        <v>4688542.6890000002</v>
      </c>
      <c r="N8" s="432">
        <v>3594948.9780000001</v>
      </c>
    </row>
    <row r="9" spans="1:14" s="7" customFormat="1" ht="15" x14ac:dyDescent="0.25">
      <c r="A9" s="160" t="s">
        <v>36</v>
      </c>
      <c r="B9" s="161" t="s">
        <v>2</v>
      </c>
      <c r="C9" s="426">
        <v>60144.154999999999</v>
      </c>
      <c r="D9" s="427">
        <v>55385.720999999998</v>
      </c>
      <c r="E9" s="427">
        <v>87065.028999999995</v>
      </c>
      <c r="F9" s="427">
        <v>83799.627999999997</v>
      </c>
      <c r="G9" s="428">
        <v>198899.10399999999</v>
      </c>
      <c r="H9" s="429">
        <v>196775.11300000001</v>
      </c>
      <c r="I9" s="430">
        <v>438873.14799999999</v>
      </c>
      <c r="J9" s="431">
        <v>367255.88699999999</v>
      </c>
      <c r="K9" s="431">
        <v>500254.33</v>
      </c>
      <c r="L9" s="431">
        <v>485279.93800000002</v>
      </c>
      <c r="M9" s="431">
        <v>1296720.699</v>
      </c>
      <c r="N9" s="432">
        <v>1064410.4280000001</v>
      </c>
    </row>
    <row r="10" spans="1:14" s="7" customFormat="1" ht="15" x14ac:dyDescent="0.25">
      <c r="A10" s="160" t="s">
        <v>37</v>
      </c>
      <c r="B10" s="161" t="s">
        <v>3</v>
      </c>
      <c r="C10" s="426">
        <v>15428.986999999999</v>
      </c>
      <c r="D10" s="427">
        <v>12671.213</v>
      </c>
      <c r="E10" s="427">
        <v>31413.983</v>
      </c>
      <c r="F10" s="427">
        <v>15224.787</v>
      </c>
      <c r="G10" s="428">
        <v>49569.46</v>
      </c>
      <c r="H10" s="429">
        <v>92281.023000000001</v>
      </c>
      <c r="I10" s="430">
        <v>99758.187999999995</v>
      </c>
      <c r="J10" s="431">
        <v>70686.172000000006</v>
      </c>
      <c r="K10" s="431">
        <v>153843.93299999999</v>
      </c>
      <c r="L10" s="431">
        <v>85032.663</v>
      </c>
      <c r="M10" s="431">
        <v>301963.77399999998</v>
      </c>
      <c r="N10" s="432">
        <v>455877.511</v>
      </c>
    </row>
    <row r="11" spans="1:14" s="7" customFormat="1" ht="15" x14ac:dyDescent="0.25">
      <c r="A11" s="160" t="s">
        <v>38</v>
      </c>
      <c r="B11" s="161" t="s">
        <v>21</v>
      </c>
      <c r="C11" s="426">
        <v>15426.143</v>
      </c>
      <c r="D11" s="427">
        <v>15793.716</v>
      </c>
      <c r="E11" s="427">
        <v>26869.987000000001</v>
      </c>
      <c r="F11" s="427">
        <v>18017.611000000001</v>
      </c>
      <c r="G11" s="428">
        <v>28663.094000000001</v>
      </c>
      <c r="H11" s="429">
        <v>45098.695</v>
      </c>
      <c r="I11" s="430">
        <v>87012.274000000005</v>
      </c>
      <c r="J11" s="431">
        <v>85899.358999999997</v>
      </c>
      <c r="K11" s="431">
        <v>138776.117</v>
      </c>
      <c r="L11" s="431">
        <v>82288.296000000002</v>
      </c>
      <c r="M11" s="431">
        <v>147813.35200000001</v>
      </c>
      <c r="N11" s="432">
        <v>228233.48499999999</v>
      </c>
    </row>
    <row r="12" spans="1:14" s="7" customFormat="1" ht="15" x14ac:dyDescent="0.25">
      <c r="A12" s="160" t="s">
        <v>39</v>
      </c>
      <c r="B12" s="161" t="s">
        <v>40</v>
      </c>
      <c r="C12" s="426">
        <v>163917.78099999999</v>
      </c>
      <c r="D12" s="427">
        <v>202745.52</v>
      </c>
      <c r="E12" s="427">
        <v>220103.44899999999</v>
      </c>
      <c r="F12" s="427">
        <v>220273.34299999999</v>
      </c>
      <c r="G12" s="428">
        <v>285187.57500000001</v>
      </c>
      <c r="H12" s="429">
        <v>544928.98400000005</v>
      </c>
      <c r="I12" s="430">
        <v>957526.44400000002</v>
      </c>
      <c r="J12" s="431">
        <v>1181112.5930000001</v>
      </c>
      <c r="K12" s="431">
        <v>1160285.6640000001</v>
      </c>
      <c r="L12" s="431">
        <v>1169543.9990000001</v>
      </c>
      <c r="M12" s="431">
        <v>1507521.9609999999</v>
      </c>
      <c r="N12" s="432">
        <v>2319862.42</v>
      </c>
    </row>
    <row r="13" spans="1:14" s="7" customFormat="1" ht="15" x14ac:dyDescent="0.25">
      <c r="A13" s="160" t="s">
        <v>93</v>
      </c>
      <c r="B13" s="161" t="s">
        <v>95</v>
      </c>
      <c r="C13" s="426">
        <v>77083.368000000002</v>
      </c>
      <c r="D13" s="427">
        <v>68998.837</v>
      </c>
      <c r="E13" s="427">
        <v>81437.960999999996</v>
      </c>
      <c r="F13" s="427">
        <v>68591.337</v>
      </c>
      <c r="G13" s="428">
        <v>193897.611</v>
      </c>
      <c r="H13" s="429">
        <v>189104.174</v>
      </c>
      <c r="I13" s="430">
        <v>477899.81300000002</v>
      </c>
      <c r="J13" s="431">
        <v>407239.15399999998</v>
      </c>
      <c r="K13" s="431">
        <v>427862.489</v>
      </c>
      <c r="L13" s="431">
        <v>372090.565</v>
      </c>
      <c r="M13" s="431">
        <v>1098417.18</v>
      </c>
      <c r="N13" s="432">
        <v>850161.38500000001</v>
      </c>
    </row>
    <row r="14" spans="1:14" ht="15.75" thickBot="1" x14ac:dyDescent="0.3">
      <c r="A14" s="162" t="s">
        <v>41</v>
      </c>
      <c r="B14" s="163" t="s">
        <v>42</v>
      </c>
      <c r="C14" s="433">
        <v>35438.438000000002</v>
      </c>
      <c r="D14" s="434">
        <v>36268.589</v>
      </c>
      <c r="E14" s="434">
        <v>33292.161999999997</v>
      </c>
      <c r="F14" s="434">
        <v>31183.142</v>
      </c>
      <c r="G14" s="435">
        <v>37917.284</v>
      </c>
      <c r="H14" s="436">
        <v>39457.578999999998</v>
      </c>
      <c r="I14" s="437">
        <v>131443.274</v>
      </c>
      <c r="J14" s="438">
        <v>128790.981</v>
      </c>
      <c r="K14" s="438">
        <v>110211.79700000001</v>
      </c>
      <c r="L14" s="438">
        <v>97173.933999999994</v>
      </c>
      <c r="M14" s="438">
        <v>120430.16099999999</v>
      </c>
      <c r="N14" s="439">
        <v>118221.929</v>
      </c>
    </row>
    <row r="15" spans="1:14" ht="15" x14ac:dyDescent="0.25">
      <c r="A15" s="164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4" ht="15.75" thickBot="1" x14ac:dyDescent="0.3">
      <c r="A16" s="165"/>
      <c r="B16" s="165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</row>
    <row r="17" spans="1:14" s="7" customFormat="1" ht="15.75" thickBot="1" x14ac:dyDescent="0.3">
      <c r="A17" s="154"/>
      <c r="B17" s="155"/>
      <c r="C17" s="458" t="s">
        <v>28</v>
      </c>
      <c r="D17" s="459"/>
      <c r="E17" s="459"/>
      <c r="F17" s="459"/>
      <c r="G17" s="459"/>
      <c r="H17" s="459"/>
      <c r="I17" s="462"/>
      <c r="J17" s="462"/>
      <c r="K17" s="462"/>
      <c r="L17" s="462"/>
      <c r="M17" s="462"/>
      <c r="N17" s="461"/>
    </row>
    <row r="18" spans="1:14" s="7" customFormat="1" ht="15" x14ac:dyDescent="0.25">
      <c r="A18" s="86" t="s">
        <v>30</v>
      </c>
      <c r="B18" s="156" t="s">
        <v>31</v>
      </c>
      <c r="C18" s="440" t="s">
        <v>32</v>
      </c>
      <c r="D18" s="441"/>
      <c r="E18" s="441"/>
      <c r="F18" s="441"/>
      <c r="G18" s="442"/>
      <c r="H18" s="443"/>
      <c r="I18" s="441" t="s">
        <v>33</v>
      </c>
      <c r="J18" s="444"/>
      <c r="K18" s="444"/>
      <c r="L18" s="444"/>
      <c r="M18" s="444"/>
      <c r="N18" s="445"/>
    </row>
    <row r="19" spans="1:14" s="7" customFormat="1" ht="15.75" thickBot="1" x14ac:dyDescent="0.3">
      <c r="A19" s="157"/>
      <c r="B19" s="158"/>
      <c r="C19" s="175">
        <v>2016</v>
      </c>
      <c r="D19" s="176">
        <v>2017</v>
      </c>
      <c r="E19" s="176">
        <v>2018</v>
      </c>
      <c r="F19" s="176">
        <v>2019</v>
      </c>
      <c r="G19" s="177">
        <v>2020</v>
      </c>
      <c r="H19" s="177">
        <v>2021</v>
      </c>
      <c r="I19" s="415">
        <v>2016</v>
      </c>
      <c r="J19" s="416">
        <v>2017</v>
      </c>
      <c r="K19" s="416">
        <v>2018</v>
      </c>
      <c r="L19" s="416">
        <v>2019</v>
      </c>
      <c r="M19" s="416">
        <v>2020</v>
      </c>
      <c r="N19" s="417">
        <v>2021</v>
      </c>
    </row>
    <row r="20" spans="1:14" s="7" customFormat="1" ht="15" x14ac:dyDescent="0.25">
      <c r="A20" s="101" t="s">
        <v>43</v>
      </c>
      <c r="B20" s="159"/>
      <c r="C20" s="178">
        <v>313038.78500000003</v>
      </c>
      <c r="D20" s="179">
        <v>358203.91100000002</v>
      </c>
      <c r="E20" s="179">
        <v>340182.80100000004</v>
      </c>
      <c r="F20" s="179">
        <v>357215.77299999999</v>
      </c>
      <c r="G20" s="446">
        <v>424677.94000000006</v>
      </c>
      <c r="H20" s="180">
        <v>397614.25699999998</v>
      </c>
      <c r="I20" s="447">
        <v>1430708.9809999999</v>
      </c>
      <c r="J20" s="448">
        <v>1727520.773</v>
      </c>
      <c r="K20" s="448">
        <v>1344611.486</v>
      </c>
      <c r="L20" s="448">
        <v>1345481.7479999999</v>
      </c>
      <c r="M20" s="448">
        <v>1674085.1059999999</v>
      </c>
      <c r="N20" s="449">
        <v>1193637.8840000001</v>
      </c>
    </row>
    <row r="21" spans="1:14" s="7" customFormat="1" ht="15" x14ac:dyDescent="0.25">
      <c r="A21" s="160" t="s">
        <v>34</v>
      </c>
      <c r="B21" s="161" t="s">
        <v>35</v>
      </c>
      <c r="C21" s="181">
        <v>126858.143</v>
      </c>
      <c r="D21" s="182">
        <v>146900.79300000001</v>
      </c>
      <c r="E21" s="182">
        <v>117608.88499999999</v>
      </c>
      <c r="F21" s="182">
        <v>107292.311</v>
      </c>
      <c r="G21" s="450">
        <v>158607.948</v>
      </c>
      <c r="H21" s="183">
        <v>137087.96299999999</v>
      </c>
      <c r="I21" s="451">
        <v>828324.36899999995</v>
      </c>
      <c r="J21" s="452">
        <v>924930.16200000001</v>
      </c>
      <c r="K21" s="452">
        <v>649243.223</v>
      </c>
      <c r="L21" s="452">
        <v>579438.62600000005</v>
      </c>
      <c r="M21" s="452">
        <v>895912.71299999999</v>
      </c>
      <c r="N21" s="453">
        <v>610195.17500000005</v>
      </c>
    </row>
    <row r="22" spans="1:14" s="7" customFormat="1" ht="15" x14ac:dyDescent="0.25">
      <c r="A22" s="160" t="s">
        <v>36</v>
      </c>
      <c r="B22" s="161" t="s">
        <v>2</v>
      </c>
      <c r="C22" s="181">
        <v>3499.4580000000001</v>
      </c>
      <c r="D22" s="182">
        <v>4553.415</v>
      </c>
      <c r="E22" s="182">
        <v>9962.973</v>
      </c>
      <c r="F22" s="182">
        <v>4301.4009999999998</v>
      </c>
      <c r="G22" s="450">
        <v>3109.768</v>
      </c>
      <c r="H22" s="183">
        <v>9561.3989999999994</v>
      </c>
      <c r="I22" s="451">
        <v>10603.096</v>
      </c>
      <c r="J22" s="452">
        <v>18093.996999999999</v>
      </c>
      <c r="K22" s="452">
        <v>54150.682000000001</v>
      </c>
      <c r="L22" s="452">
        <v>11983.028</v>
      </c>
      <c r="M22" s="452">
        <v>7382.6350000000002</v>
      </c>
      <c r="N22" s="453">
        <v>49148.595999999998</v>
      </c>
    </row>
    <row r="23" spans="1:14" s="7" customFormat="1" ht="15" x14ac:dyDescent="0.25">
      <c r="A23" s="160" t="s">
        <v>37</v>
      </c>
      <c r="B23" s="161" t="s">
        <v>3</v>
      </c>
      <c r="C23" s="181">
        <v>26946.784</v>
      </c>
      <c r="D23" s="182">
        <v>39573.758000000002</v>
      </c>
      <c r="E23" s="182">
        <v>41683.294000000002</v>
      </c>
      <c r="F23" s="182">
        <v>45221.328000000001</v>
      </c>
      <c r="G23" s="450">
        <v>37597.328000000001</v>
      </c>
      <c r="H23" s="183">
        <v>39546.559999999998</v>
      </c>
      <c r="I23" s="451">
        <v>169716.65900000001</v>
      </c>
      <c r="J23" s="452">
        <v>247416.75</v>
      </c>
      <c r="K23" s="452">
        <v>225622.22700000001</v>
      </c>
      <c r="L23" s="452">
        <v>224845.867</v>
      </c>
      <c r="M23" s="452">
        <v>211391.231</v>
      </c>
      <c r="N23" s="453">
        <v>196015.367</v>
      </c>
    </row>
    <row r="24" spans="1:14" s="7" customFormat="1" ht="15" x14ac:dyDescent="0.25">
      <c r="A24" s="160" t="s">
        <v>38</v>
      </c>
      <c r="B24" s="161" t="s">
        <v>21</v>
      </c>
      <c r="C24" s="181">
        <v>1030.646</v>
      </c>
      <c r="D24" s="182">
        <v>1032.058</v>
      </c>
      <c r="E24" s="182">
        <v>2194.7339999999999</v>
      </c>
      <c r="F24" s="182">
        <v>1449.7460000000001</v>
      </c>
      <c r="G24" s="450">
        <v>2241.6680000000001</v>
      </c>
      <c r="H24" s="183">
        <v>2003.144</v>
      </c>
      <c r="I24" s="451">
        <v>7560.5219999999999</v>
      </c>
      <c r="J24" s="452">
        <v>6214.1880000000001</v>
      </c>
      <c r="K24" s="452">
        <v>12640.299000000001</v>
      </c>
      <c r="L24" s="452">
        <v>7222.634</v>
      </c>
      <c r="M24" s="452">
        <v>11246.12</v>
      </c>
      <c r="N24" s="453">
        <v>10786.764999999999</v>
      </c>
    </row>
    <row r="25" spans="1:14" s="7" customFormat="1" ht="15" x14ac:dyDescent="0.25">
      <c r="A25" s="160" t="s">
        <v>39</v>
      </c>
      <c r="B25" s="161" t="s">
        <v>40</v>
      </c>
      <c r="C25" s="181">
        <v>122588.482</v>
      </c>
      <c r="D25" s="182">
        <v>129200.815</v>
      </c>
      <c r="E25" s="182">
        <v>125546.156</v>
      </c>
      <c r="F25" s="182">
        <v>149085.37299999999</v>
      </c>
      <c r="G25" s="450">
        <v>171735.389</v>
      </c>
      <c r="H25" s="183">
        <v>156591.965</v>
      </c>
      <c r="I25" s="451">
        <v>322513.61499999999</v>
      </c>
      <c r="J25" s="452">
        <v>422058.87800000003</v>
      </c>
      <c r="K25" s="452">
        <v>288653.17200000002</v>
      </c>
      <c r="L25" s="452">
        <v>397189.61900000001</v>
      </c>
      <c r="M25" s="452">
        <v>424749.90299999999</v>
      </c>
      <c r="N25" s="453">
        <v>221886.71799999999</v>
      </c>
    </row>
    <row r="26" spans="1:14" s="7" customFormat="1" ht="15" x14ac:dyDescent="0.25">
      <c r="A26" s="160" t="s">
        <v>93</v>
      </c>
      <c r="B26" s="161" t="s">
        <v>95</v>
      </c>
      <c r="C26" s="181">
        <v>12436.918</v>
      </c>
      <c r="D26" s="182">
        <v>13921.735000000001</v>
      </c>
      <c r="E26" s="182">
        <v>14472.091</v>
      </c>
      <c r="F26" s="182">
        <v>15621.69</v>
      </c>
      <c r="G26" s="450">
        <v>14734.107</v>
      </c>
      <c r="H26" s="183">
        <v>21375.975999999999</v>
      </c>
      <c r="I26" s="451">
        <v>35580.601000000002</v>
      </c>
      <c r="J26" s="452">
        <v>42761.67</v>
      </c>
      <c r="K26" s="452">
        <v>39082.25</v>
      </c>
      <c r="L26" s="452">
        <v>45797.531000000003</v>
      </c>
      <c r="M26" s="452">
        <v>36796.733999999997</v>
      </c>
      <c r="N26" s="453">
        <v>42952.33</v>
      </c>
    </row>
    <row r="27" spans="1:14" ht="15.75" thickBot="1" x14ac:dyDescent="0.3">
      <c r="A27" s="162" t="s">
        <v>41</v>
      </c>
      <c r="B27" s="163" t="s">
        <v>42</v>
      </c>
      <c r="C27" s="184">
        <v>19678.353999999999</v>
      </c>
      <c r="D27" s="185">
        <v>23021.337</v>
      </c>
      <c r="E27" s="185">
        <v>28714.668000000001</v>
      </c>
      <c r="F27" s="185">
        <v>34243.923999999999</v>
      </c>
      <c r="G27" s="454">
        <v>36651.732000000004</v>
      </c>
      <c r="H27" s="186">
        <v>31447.25</v>
      </c>
      <c r="I27" s="455">
        <v>56410.118999999999</v>
      </c>
      <c r="J27" s="456">
        <v>66045.127999999997</v>
      </c>
      <c r="K27" s="456">
        <v>75219.633000000002</v>
      </c>
      <c r="L27" s="456">
        <v>79004.442999999999</v>
      </c>
      <c r="M27" s="456">
        <v>86605.77</v>
      </c>
      <c r="N27" s="457">
        <v>62652.932999999997</v>
      </c>
    </row>
    <row r="28" spans="1:14" ht="15" x14ac:dyDescent="0.25">
      <c r="A28" s="165"/>
      <c r="B28" s="165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</row>
    <row r="29" spans="1:14" ht="15.75" thickBot="1" x14ac:dyDescent="0.3">
      <c r="A29" s="165"/>
      <c r="B29" s="165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</row>
    <row r="30" spans="1:14" ht="15" x14ac:dyDescent="0.25">
      <c r="A30" s="154"/>
      <c r="B30" s="155"/>
      <c r="C30" s="463" t="s">
        <v>29</v>
      </c>
      <c r="D30" s="464"/>
      <c r="E30" s="464"/>
      <c r="F30" s="464"/>
      <c r="G30" s="465"/>
      <c r="H30" s="466"/>
      <c r="I30" s="167"/>
      <c r="J30" s="170"/>
      <c r="K30" s="167"/>
      <c r="L30" s="167"/>
      <c r="M30" s="167"/>
      <c r="N30" s="167"/>
    </row>
    <row r="31" spans="1:14" ht="15" x14ac:dyDescent="0.25">
      <c r="A31" s="86" t="s">
        <v>30</v>
      </c>
      <c r="B31" s="156" t="s">
        <v>31</v>
      </c>
      <c r="C31" s="171" t="s">
        <v>32</v>
      </c>
      <c r="D31" s="172"/>
      <c r="E31" s="172"/>
      <c r="F31" s="172"/>
      <c r="G31" s="173"/>
      <c r="H31" s="174"/>
      <c r="I31" s="167"/>
      <c r="J31" s="170"/>
      <c r="K31" s="167"/>
      <c r="L31" s="167"/>
      <c r="M31" s="167"/>
      <c r="N31" s="167"/>
    </row>
    <row r="32" spans="1:14" ht="15.75" thickBot="1" x14ac:dyDescent="0.3">
      <c r="A32" s="157"/>
      <c r="B32" s="158"/>
      <c r="C32" s="175">
        <v>2016</v>
      </c>
      <c r="D32" s="176">
        <v>2017</v>
      </c>
      <c r="E32" s="176">
        <v>2018</v>
      </c>
      <c r="F32" s="176">
        <v>2019</v>
      </c>
      <c r="G32" s="177">
        <v>2020</v>
      </c>
      <c r="H32" s="177">
        <v>2021</v>
      </c>
      <c r="I32" s="167"/>
      <c r="J32" s="170"/>
      <c r="K32" s="167"/>
      <c r="L32" s="167"/>
      <c r="M32" s="167"/>
      <c r="N32" s="167"/>
    </row>
    <row r="33" spans="1:20" ht="15" x14ac:dyDescent="0.25">
      <c r="A33" s="101" t="s">
        <v>43</v>
      </c>
      <c r="B33" s="159"/>
      <c r="C33" s="178">
        <v>794914.39099999995</v>
      </c>
      <c r="D33" s="179">
        <v>526834.44400000013</v>
      </c>
      <c r="E33" s="179">
        <v>484136.91499999998</v>
      </c>
      <c r="F33" s="179">
        <v>467472.48900000012</v>
      </c>
      <c r="G33" s="180">
        <v>1292965.085</v>
      </c>
      <c r="H33" s="180">
        <v>1548643.2180000001</v>
      </c>
      <c r="I33" s="167"/>
      <c r="J33" s="105"/>
      <c r="K33" s="105"/>
      <c r="L33" s="105"/>
      <c r="M33" s="170"/>
      <c r="N33" s="170"/>
      <c r="O33" s="105"/>
      <c r="P33" s="105"/>
      <c r="Q33" s="105"/>
      <c r="R33" s="105"/>
      <c r="S33" s="105"/>
      <c r="T33" s="105"/>
    </row>
    <row r="34" spans="1:20" ht="15" x14ac:dyDescent="0.25">
      <c r="A34" s="160" t="s">
        <v>34</v>
      </c>
      <c r="B34" s="161" t="s">
        <v>35</v>
      </c>
      <c r="C34" s="181">
        <v>613656.16099999996</v>
      </c>
      <c r="D34" s="182">
        <v>346273.96600000001</v>
      </c>
      <c r="E34" s="182">
        <v>226528.26</v>
      </c>
      <c r="F34" s="182">
        <v>280306.103</v>
      </c>
      <c r="G34" s="183">
        <v>764900.94900000002</v>
      </c>
      <c r="H34" s="183">
        <v>701523.94400000002</v>
      </c>
      <c r="I34" s="167"/>
      <c r="J34" s="170"/>
      <c r="K34" s="170"/>
      <c r="L34" s="170"/>
      <c r="M34" s="170"/>
      <c r="N34" s="170"/>
      <c r="O34" s="105"/>
      <c r="P34" s="105"/>
      <c r="Q34" s="105"/>
      <c r="R34" s="105"/>
      <c r="S34" s="105"/>
      <c r="T34" s="105"/>
    </row>
    <row r="35" spans="1:20" ht="15" x14ac:dyDescent="0.25">
      <c r="A35" s="160" t="s">
        <v>36</v>
      </c>
      <c r="B35" s="161" t="s">
        <v>2</v>
      </c>
      <c r="C35" s="181">
        <v>56644.697</v>
      </c>
      <c r="D35" s="182">
        <v>50832.305999999997</v>
      </c>
      <c r="E35" s="182">
        <v>77102.055999999997</v>
      </c>
      <c r="F35" s="182">
        <v>79498.226999999999</v>
      </c>
      <c r="G35" s="183">
        <v>195789.33599999998</v>
      </c>
      <c r="H35" s="183">
        <v>187213.71400000001</v>
      </c>
      <c r="I35" s="167"/>
      <c r="J35" s="170"/>
      <c r="K35" s="170"/>
      <c r="L35" s="170"/>
      <c r="M35" s="170"/>
      <c r="N35" s="170"/>
      <c r="O35" s="105"/>
      <c r="P35" s="105"/>
      <c r="Q35" s="105"/>
      <c r="R35" s="105"/>
      <c r="S35" s="105"/>
      <c r="T35" s="105"/>
    </row>
    <row r="36" spans="1:20" ht="15" x14ac:dyDescent="0.25">
      <c r="A36" s="160" t="s">
        <v>37</v>
      </c>
      <c r="B36" s="161" t="s">
        <v>3</v>
      </c>
      <c r="C36" s="181">
        <v>-11517.797</v>
      </c>
      <c r="D36" s="182">
        <v>-26902.545000000002</v>
      </c>
      <c r="E36" s="182">
        <v>-10269.311000000002</v>
      </c>
      <c r="F36" s="182">
        <v>-29996.541000000001</v>
      </c>
      <c r="G36" s="183">
        <v>11972.131999999998</v>
      </c>
      <c r="H36" s="183">
        <v>52734.463000000003</v>
      </c>
      <c r="I36" s="167"/>
      <c r="J36" s="170"/>
      <c r="K36" s="170"/>
      <c r="L36" s="170"/>
      <c r="M36" s="170"/>
      <c r="N36" s="170"/>
      <c r="O36" s="105"/>
      <c r="P36" s="105"/>
      <c r="Q36" s="105"/>
      <c r="R36" s="105"/>
      <c r="S36" s="105"/>
      <c r="T36" s="105"/>
    </row>
    <row r="37" spans="1:20" ht="15" x14ac:dyDescent="0.25">
      <c r="A37" s="160" t="s">
        <v>38</v>
      </c>
      <c r="B37" s="161" t="s">
        <v>21</v>
      </c>
      <c r="C37" s="181">
        <v>14395.496999999999</v>
      </c>
      <c r="D37" s="182">
        <v>14761.657999999999</v>
      </c>
      <c r="E37" s="182">
        <v>24675.253000000001</v>
      </c>
      <c r="F37" s="182">
        <v>16567.865000000002</v>
      </c>
      <c r="G37" s="183">
        <v>26421.425999999999</v>
      </c>
      <c r="H37" s="183">
        <v>43095.550999999999</v>
      </c>
      <c r="I37" s="167"/>
      <c r="J37" s="170"/>
      <c r="K37" s="170"/>
      <c r="L37" s="170"/>
      <c r="M37" s="170"/>
      <c r="N37" s="170"/>
      <c r="O37" s="105"/>
      <c r="P37" s="105"/>
      <c r="Q37" s="105"/>
      <c r="R37" s="105"/>
      <c r="S37" s="105"/>
      <c r="T37" s="105"/>
    </row>
    <row r="38" spans="1:20" ht="15" x14ac:dyDescent="0.25">
      <c r="A38" s="160" t="s">
        <v>39</v>
      </c>
      <c r="B38" s="161" t="s">
        <v>40</v>
      </c>
      <c r="C38" s="181">
        <v>41329.298999999985</v>
      </c>
      <c r="D38" s="182">
        <v>73544.704999999987</v>
      </c>
      <c r="E38" s="182">
        <v>94557.292999999991</v>
      </c>
      <c r="F38" s="182">
        <v>71187.97</v>
      </c>
      <c r="G38" s="183">
        <v>113452.18600000002</v>
      </c>
      <c r="H38" s="183">
        <v>388337.01900000009</v>
      </c>
      <c r="I38" s="167"/>
      <c r="J38" s="170"/>
      <c r="K38" s="170"/>
      <c r="L38" s="170"/>
      <c r="M38" s="170"/>
      <c r="N38" s="170"/>
      <c r="O38" s="105"/>
      <c r="P38" s="105"/>
      <c r="Q38" s="105"/>
      <c r="R38" s="105"/>
      <c r="S38" s="105"/>
      <c r="T38" s="105"/>
    </row>
    <row r="39" spans="1:20" ht="15" x14ac:dyDescent="0.25">
      <c r="A39" s="160" t="s">
        <v>93</v>
      </c>
      <c r="B39" s="161" t="s">
        <v>95</v>
      </c>
      <c r="C39" s="181">
        <v>64646.450000000004</v>
      </c>
      <c r="D39" s="182">
        <v>55077.101999999999</v>
      </c>
      <c r="E39" s="182">
        <v>66965.87</v>
      </c>
      <c r="F39" s="182">
        <v>52969.646999999997</v>
      </c>
      <c r="G39" s="183">
        <v>179163.50400000002</v>
      </c>
      <c r="H39" s="183">
        <v>167728.198</v>
      </c>
      <c r="I39" s="167"/>
      <c r="J39" s="170"/>
      <c r="K39" s="170"/>
      <c r="L39" s="170"/>
      <c r="M39" s="170"/>
      <c r="N39" s="170"/>
      <c r="O39" s="105"/>
      <c r="P39" s="105"/>
      <c r="Q39" s="105"/>
      <c r="R39" s="105"/>
      <c r="S39" s="105"/>
      <c r="T39" s="105"/>
    </row>
    <row r="40" spans="1:20" ht="15.75" thickBot="1" x14ac:dyDescent="0.3">
      <c r="A40" s="162" t="s">
        <v>41</v>
      </c>
      <c r="B40" s="163" t="s">
        <v>42</v>
      </c>
      <c r="C40" s="184">
        <v>15760.084000000003</v>
      </c>
      <c r="D40" s="185">
        <v>13247.252</v>
      </c>
      <c r="E40" s="185">
        <v>4577.4939999999951</v>
      </c>
      <c r="F40" s="185">
        <v>-3060.7819999999992</v>
      </c>
      <c r="G40" s="186">
        <v>1265.551999999996</v>
      </c>
      <c r="H40" s="186">
        <v>8010.3289999999979</v>
      </c>
      <c r="I40" s="167"/>
      <c r="J40" s="187"/>
      <c r="K40" s="187"/>
      <c r="L40" s="187"/>
      <c r="M40" s="167"/>
      <c r="N40" s="167"/>
    </row>
    <row r="41" spans="1:20" ht="15" x14ac:dyDescent="0.25">
      <c r="C41" s="188"/>
      <c r="D41" s="188"/>
      <c r="E41" s="188"/>
      <c r="F41" s="188"/>
      <c r="G41" s="188"/>
      <c r="I41" s="189"/>
      <c r="J41" s="189"/>
      <c r="K41" s="165"/>
      <c r="L41" s="165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MakaSPRZED</vt:lpstr>
      <vt:lpstr>MakaZAK</vt:lpstr>
      <vt:lpstr>OtrSPRZED</vt:lpstr>
      <vt:lpstr>ZIARNO-ceny miesięczne</vt:lpstr>
      <vt:lpstr>MĄKI-ceny miesięczne</vt:lpstr>
      <vt:lpstr>Handel zagr. ogółem</vt:lpstr>
      <vt:lpstr>HZ wg krajów</vt:lpstr>
      <vt:lpstr>HandelWYKRESY</vt:lpstr>
      <vt:lpstr>HZ - dane ostateczne</vt:lpstr>
      <vt:lpstr>ZiarnoPL_UE_MATIF!_Toc126836177</vt:lpstr>
      <vt:lpstr>'HZ wg krajów'!Obszar_wydruku</vt:lpstr>
      <vt:lpstr>MakaSPRZED!Obszar_wydruku</vt:lpstr>
      <vt:lpstr>MakaZAK!Obszar_wydruku</vt:lpstr>
      <vt:lpstr>OtrSPRZED!Obszar_wydruku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2023-02-16T12:36:16Z</dcterms:modified>
</cp:coreProperties>
</file>