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925" yWindow="4470" windowWidth="8445" windowHeight="358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45621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<sst xmlns="http://schemas.openxmlformats.org/spreadsheetml/2006/main" count="1026" uniqueCount="158">
  <si>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</si>
  <si>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</si>
  <si>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</si>
  <si>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</si>
  <si>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</si>
  <si>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</si>
  <si>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 następnie wybrać „Biuletyny informacyjne” i interesujący Panią /Pana biuletyn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</si>
  <si>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</si>
  <si>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</si>
  <si>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</si>
  <si>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</si>
  <si>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</si>
  <si>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</si>
  <si>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</si>
  <si>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</si>
  <si>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</si>
  <si>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</si>
  <si>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</si>
  <si>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</si>
  <si>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</si>
  <si>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</si>
  <si>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</si>
  <si>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</si>
  <si>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</si>
  <si>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</si>
  <si>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</si>
  <si>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</si>
  <si>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</si>
  <si>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</si>
  <si>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</si>
  <si>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</si>
  <si>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</si>
  <si>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</si>
  <si>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</si>
  <si>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</si>
  <si>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</si>
  <si>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</si>
  <si>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 xml:space="preserve">Biuletyny są dostępne pod adresem: </t>
  </si>
  <si>
    <t>http://www.minrol.gov.pl</t>
  </si>
  <si>
    <t xml:space="preserve">W menu głównym należy wejść w „ Zintegrowany System Rolniczej Informacji Rynkowej", 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</si>
  <si>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</si>
  <si>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</si>
  <si>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</si>
  <si>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</si>
  <si>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</si>
  <si>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</si>
  <si>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</si>
  <si>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</si>
  <si>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</si>
  <si>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</si>
  <si>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</si>
  <si>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</si>
  <si>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</si>
  <si>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</si>
  <si>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</si>
  <si>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</si>
  <si>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</si>
  <si>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</si>
  <si>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</si>
  <si>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</si>
  <si>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</si>
  <si>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</si>
  <si>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</si>
  <si>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</si>
  <si>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</si>
  <si>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</si>
  <si>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</si>
  <si>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</si>
  <si>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t>fax. (22) 623-27-06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</si>
  <si>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</si>
  <si>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</si>
  <si>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</si>
  <si>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</si>
  <si>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</si>
  <si>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</si>
  <si>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</si>
  <si>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</si>
  <si>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</si>
  <si>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Wartość [tys. PLN]</t>
  </si>
  <si>
    <t>Wolumen [tony]</t>
  </si>
  <si>
    <t>RAZEM (2301 - 230649)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</si>
  <si>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</si>
  <si>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</si>
  <si>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</si>
  <si>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</si>
  <si>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</si>
  <si>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</si>
  <si>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</si>
  <si>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</si>
  <si>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</si>
  <si>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</si>
  <si>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</si>
  <si>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</si>
  <si>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</si>
  <si>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</si>
  <si>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</si>
  <si>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</si>
  <si>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</si>
  <si>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 xml:space="preserve">Polski eksport sur. paszowych (makuchy i inne pozostałości stałe, z nasion rzepaku lub rzepiku - kod 230641 i 230649)  </t>
  </si>
  <si>
    <t xml:space="preserve">Polski import sur. paszowych (makuchy i inne pozostałości stałe, z nasion rzepaku lub rzepiku - kod 230641 i 230649)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</si>
  <si>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</si>
  <si>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</si>
  <si>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</si>
  <si>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</si>
  <si>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</si>
  <si>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</si>
  <si>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</si>
  <si>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</si>
  <si>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</si>
  <si>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</si>
  <si>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</si>
  <si>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</si>
  <si>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 xml:space="preserve">Polski eksport surowców paszowych (makuchy i inne pozostałości stałe, z ekstrakcji oleju sojowego - kod 2304) </t>
  </si>
  <si>
    <t xml:space="preserve">Polski import surowców paszowych (makuchy i inne pozostałości stałe, z ekstrakcji oleju sojowego - kod 2304) </t>
  </si>
  <si>
    <t>Argentyna</t>
  </si>
  <si>
    <t>Republika Czeska</t>
  </si>
  <si>
    <t xml:space="preserve">Polski eksport surowców paszowych (mąki, mączki i granulki z mięsa i podrobów, ryb - kod 2301) </t>
  </si>
  <si>
    <t xml:space="preserve">Polski import surowców paszowych (mąki, mączki i granulki z mięsa i podrobów, ryb - kod 2301) </t>
  </si>
  <si>
    <t>Wietnam</t>
  </si>
  <si>
    <t>Rosja</t>
  </si>
  <si>
    <t>Włochy</t>
  </si>
  <si>
    <t>Łotwa</t>
  </si>
  <si>
    <t xml:space="preserve">Polski eksport surowców paszowych (makuchy i inne pozostałości stałe, z nasion słonecznika - kod 230630) </t>
  </si>
  <si>
    <t xml:space="preserve">Polski import surowców paszowych (makuchy i inne pozostałości stałe, z nasion słonecznika - kod 230630) 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</si>
  <si>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</si>
  <si>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</si>
  <si>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</si>
  <si>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</si>
  <si>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</si>
  <si>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Stany Zjednoczone Ameryki</t>
  </si>
  <si>
    <t>`</t>
  </si>
  <si>
    <t>Preparaty mlekozastępcze</t>
  </si>
  <si>
    <t>Polski eksport karmy dla zwierząt z wyjątkiem psów i kotów, pakowanej do sprzedaży detalicznej (kod 230990)</t>
  </si>
  <si>
    <t>Polski import karmy dla zwierząt z wyjątkiem psów i kotów, pakowanej do sprzedaży detalicznej (kod 230990)</t>
  </si>
  <si>
    <t>BROJLERY - Premiksy w przeliczeniu na 1%</t>
  </si>
  <si>
    <t>INDYKI - Premiksy w przeliczeniu na 1%</t>
  </si>
  <si>
    <t>Holandia</t>
  </si>
  <si>
    <t>Brazylia</t>
  </si>
  <si>
    <t>Słowenia</t>
  </si>
  <si>
    <t>Austria</t>
  </si>
  <si>
    <t>Hiszpania</t>
  </si>
  <si>
    <t>Irlandia</t>
  </si>
  <si>
    <t>Departament Promocji i Jakości Żywności</t>
  </si>
  <si>
    <t>Ministerstwo Rolnictwa i Rozwoju Wsi</t>
  </si>
  <si>
    <t>Wydział Informacji Rynkowej i Statystyki Rolnej</t>
  </si>
  <si>
    <t>Białoruś</t>
  </si>
  <si>
    <t>Tajlandia</t>
  </si>
  <si>
    <t>Turcja</t>
  </si>
  <si>
    <t>Szwecja</t>
  </si>
  <si>
    <t>lipiec</t>
  </si>
  <si>
    <t>NR 8/2019</t>
  </si>
  <si>
    <t>Notowania z okresu: lipiec - sierpień 2019r.</t>
  </si>
  <si>
    <t>sierpień</t>
  </si>
  <si>
    <t>lipiec - sierpień 2019r.</t>
  </si>
  <si>
    <t>I-VII 2018r.</t>
  </si>
  <si>
    <t>I-VII 2019r.</t>
  </si>
  <si>
    <t>według ważniejszych krajów w okresie styczeń-lipiec 2019r. (dane wstępne)</t>
  </si>
  <si>
    <t>Islandia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</si>
</sst>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5]d\ mmmm\ yyyy;@"/>
  </numFmts>
  <fonts count="5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i/>
      <u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1"/>
      <name val="Times New Roman CE"/>
      <family val="1"/>
      <charset val="238"/>
    </font>
    <font>
      <vertAlign val="superscript"/>
      <sz val="12"/>
      <name val="Times New Roman CE"/>
      <charset val="238"/>
    </font>
    <font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" fillId="0" borderId="0"/>
    <xf numFmtId="0" fontId="2" fillId="0" borderId="0"/>
    <xf numFmtId="0" fontId="34" fillId="0" borderId="0"/>
    <xf numFmtId="0" fontId="2" fillId="0" borderId="0"/>
  </cellStyleXfs>
  <cellXfs count="417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6" fillId="0" borderId="0" xfId="3" applyFont="1"/>
    <xf numFmtId="0" fontId="4" fillId="0" borderId="0" xfId="3" applyFont="1" applyFill="1"/>
    <xf numFmtId="0" fontId="5" fillId="0" borderId="0" xfId="3" applyFont="1" applyFill="1"/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Continuous" vertical="center"/>
    </xf>
    <xf numFmtId="0" fontId="13" fillId="0" borderId="1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16" fillId="0" borderId="4" xfId="0" applyFont="1" applyBorder="1" applyAlignment="1">
      <alignment horizontal="centerContinuous" vertical="center"/>
    </xf>
    <xf numFmtId="0" fontId="16" fillId="0" borderId="5" xfId="0" applyFont="1" applyFill="1" applyBorder="1" applyAlignment="1">
      <alignment horizontal="centerContinuous" vertical="center" wrapText="1"/>
    </xf>
    <xf numFmtId="0" fontId="17" fillId="0" borderId="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 wrapText="1"/>
    </xf>
    <xf numFmtId="0" fontId="16" fillId="0" borderId="9" xfId="0" applyFont="1" applyFill="1" applyBorder="1" applyAlignment="1">
      <alignment horizontal="centerContinuous" vertical="center" wrapText="1"/>
    </xf>
    <xf numFmtId="0" fontId="16" fillId="0" borderId="10" xfId="0" applyFont="1" applyFill="1" applyBorder="1" applyAlignment="1">
      <alignment horizontal="centerContinuous" vertical="center" wrapText="1"/>
    </xf>
    <xf numFmtId="0" fontId="16" fillId="3" borderId="5" xfId="0" applyFont="1" applyFill="1" applyBorder="1" applyAlignment="1">
      <alignment horizontal="center" vertical="center" wrapText="1"/>
    </xf>
    <xf numFmtId="3" fontId="18" fillId="0" borderId="14" xfId="0" applyNumberFormat="1" applyFont="1" applyBorder="1"/>
    <xf numFmtId="0" fontId="17" fillId="0" borderId="9" xfId="0" applyFont="1" applyFill="1" applyBorder="1"/>
    <xf numFmtId="3" fontId="18" fillId="0" borderId="4" xfId="0" applyNumberFormat="1" applyFont="1" applyBorder="1"/>
    <xf numFmtId="164" fontId="18" fillId="3" borderId="5" xfId="0" applyNumberFormat="1" applyFont="1" applyFill="1" applyBorder="1"/>
    <xf numFmtId="164" fontId="18" fillId="0" borderId="12" xfId="0" applyNumberFormat="1" applyFont="1" applyFill="1" applyBorder="1"/>
    <xf numFmtId="164" fontId="18" fillId="0" borderId="4" xfId="0" applyNumberFormat="1" applyFont="1" applyFill="1" applyBorder="1"/>
    <xf numFmtId="3" fontId="18" fillId="0" borderId="11" xfId="0" applyNumberFormat="1" applyFont="1" applyBorder="1"/>
    <xf numFmtId="164" fontId="18" fillId="3" borderId="16" xfId="0" applyNumberFormat="1" applyFont="1" applyFill="1" applyBorder="1"/>
    <xf numFmtId="164" fontId="18" fillId="0" borderId="17" xfId="0" applyNumberFormat="1" applyFont="1" applyFill="1" applyBorder="1"/>
    <xf numFmtId="164" fontId="18" fillId="0" borderId="11" xfId="0" applyNumberFormat="1" applyFont="1" applyFill="1" applyBorder="1"/>
    <xf numFmtId="3" fontId="18" fillId="0" borderId="19" xfId="0" applyNumberFormat="1" applyFont="1" applyBorder="1"/>
    <xf numFmtId="164" fontId="18" fillId="3" borderId="20" xfId="0" applyNumberFormat="1" applyFont="1" applyFill="1" applyBorder="1"/>
    <xf numFmtId="164" fontId="18" fillId="0" borderId="21" xfId="0" applyNumberFormat="1" applyFont="1" applyFill="1" applyBorder="1"/>
    <xf numFmtId="164" fontId="18" fillId="0" borderId="19" xfId="0" applyNumberFormat="1" applyFont="1" applyFill="1" applyBorder="1"/>
    <xf numFmtId="3" fontId="18" fillId="0" borderId="22" xfId="0" applyNumberFormat="1" applyFont="1" applyBorder="1"/>
    <xf numFmtId="164" fontId="18" fillId="3" borderId="23" xfId="0" applyNumberFormat="1" applyFont="1" applyFill="1" applyBorder="1"/>
    <xf numFmtId="165" fontId="13" fillId="0" borderId="0" xfId="0" applyNumberFormat="1" applyFont="1" applyBorder="1" applyAlignment="1">
      <alignment horizontal="centerContinuous" vertical="center" wrapText="1"/>
    </xf>
    <xf numFmtId="0" fontId="8" fillId="4" borderId="0" xfId="3" applyFont="1" applyFill="1"/>
    <xf numFmtId="0" fontId="5" fillId="4" borderId="0" xfId="3" applyFont="1" applyFill="1"/>
    <xf numFmtId="0" fontId="7" fillId="4" borderId="0" xfId="3" applyFont="1" applyFill="1"/>
    <xf numFmtId="3" fontId="18" fillId="0" borderId="24" xfId="0" applyNumberFormat="1" applyFont="1" applyBorder="1"/>
    <xf numFmtId="165" fontId="21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4" fillId="0" borderId="0" xfId="0" applyFont="1"/>
    <xf numFmtId="0" fontId="18" fillId="0" borderId="0" xfId="0" applyFont="1" applyAlignment="1">
      <alignment vertical="center"/>
    </xf>
    <xf numFmtId="0" fontId="24" fillId="0" borderId="0" xfId="0" applyFont="1" applyBorder="1"/>
    <xf numFmtId="0" fontId="19" fillId="0" borderId="0" xfId="0" applyFont="1" applyBorder="1"/>
    <xf numFmtId="0" fontId="20" fillId="2" borderId="0" xfId="0" applyFont="1" applyFill="1" applyBorder="1"/>
    <xf numFmtId="0" fontId="19" fillId="0" borderId="2" xfId="0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19" fillId="0" borderId="27" xfId="0" applyFont="1" applyBorder="1" applyAlignment="1"/>
    <xf numFmtId="0" fontId="0" fillId="0" borderId="23" xfId="0" applyBorder="1" applyAlignment="1"/>
    <xf numFmtId="0" fontId="19" fillId="0" borderId="2" xfId="0" applyFont="1" applyBorder="1" applyAlignment="1"/>
    <xf numFmtId="0" fontId="3" fillId="0" borderId="3" xfId="0" applyFont="1" applyBorder="1" applyAlignment="1"/>
    <xf numFmtId="0" fontId="19" fillId="0" borderId="28" xfId="0" applyFont="1" applyBorder="1" applyAlignment="1">
      <alignment vertical="center"/>
    </xf>
    <xf numFmtId="0" fontId="0" fillId="0" borderId="5" xfId="0" applyBorder="1" applyAlignment="1"/>
    <xf numFmtId="0" fontId="20" fillId="0" borderId="29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165" fontId="21" fillId="0" borderId="0" xfId="0" applyNumberFormat="1" applyFont="1" applyBorder="1" applyAlignment="1">
      <alignment vertical="center"/>
    </xf>
    <xf numFmtId="0" fontId="0" fillId="0" borderId="2" xfId="0" applyBorder="1"/>
    <xf numFmtId="0" fontId="19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Continuous" vertical="center"/>
    </xf>
    <xf numFmtId="3" fontId="18" fillId="0" borderId="7" xfId="0" applyNumberFormat="1" applyFont="1" applyBorder="1"/>
    <xf numFmtId="164" fontId="18" fillId="3" borderId="33" xfId="0" applyNumberFormat="1" applyFont="1" applyFill="1" applyBorder="1"/>
    <xf numFmtId="0" fontId="26" fillId="0" borderId="0" xfId="3" applyFont="1"/>
    <xf numFmtId="3" fontId="20" fillId="0" borderId="7" xfId="0" applyNumberFormat="1" applyFont="1" applyFill="1" applyBorder="1"/>
    <xf numFmtId="164" fontId="20" fillId="0" borderId="7" xfId="0" applyNumberFormat="1" applyFont="1" applyFill="1" applyBorder="1"/>
    <xf numFmtId="0" fontId="27" fillId="2" borderId="0" xfId="0" applyFont="1" applyFill="1"/>
    <xf numFmtId="0" fontId="28" fillId="2" borderId="0" xfId="0" applyFont="1" applyFill="1"/>
    <xf numFmtId="0" fontId="29" fillId="0" borderId="0" xfId="3" applyFont="1"/>
    <xf numFmtId="0" fontId="30" fillId="0" borderId="0" xfId="3" applyFont="1"/>
    <xf numFmtId="164" fontId="20" fillId="0" borderId="31" xfId="0" applyNumberFormat="1" applyFont="1" applyFill="1" applyBorder="1"/>
    <xf numFmtId="164" fontId="18" fillId="0" borderId="28" xfId="0" applyNumberFormat="1" applyFont="1" applyFill="1" applyBorder="1"/>
    <xf numFmtId="164" fontId="18" fillId="0" borderId="36" xfId="0" applyNumberFormat="1" applyFont="1" applyFill="1" applyBorder="1"/>
    <xf numFmtId="0" fontId="25" fillId="0" borderId="0" xfId="0" applyFont="1"/>
    <xf numFmtId="0" fontId="31" fillId="0" borderId="0" xfId="0" applyFont="1"/>
    <xf numFmtId="3" fontId="18" fillId="0" borderId="11" xfId="0" applyNumberFormat="1" applyFont="1" applyFill="1" applyBorder="1"/>
    <xf numFmtId="3" fontId="18" fillId="0" borderId="4" xfId="0" applyNumberFormat="1" applyFont="1" applyFill="1" applyBorder="1"/>
    <xf numFmtId="3" fontId="18" fillId="0" borderId="0" xfId="0" applyNumberFormat="1" applyFont="1" applyFill="1" applyBorder="1"/>
    <xf numFmtId="164" fontId="18" fillId="3" borderId="16" xfId="0" quotePrefix="1" applyNumberFormat="1" applyFont="1" applyFill="1" applyBorder="1"/>
    <xf numFmtId="164" fontId="20" fillId="3" borderId="8" xfId="0" applyNumberFormat="1" applyFont="1" applyFill="1" applyBorder="1"/>
    <xf numFmtId="14" fontId="32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7" fillId="3" borderId="3" xfId="0" applyNumberFormat="1" applyFont="1" applyFill="1" applyBorder="1"/>
    <xf numFmtId="164" fontId="17" fillId="0" borderId="34" xfId="0" applyNumberFormat="1" applyFont="1" applyFill="1" applyBorder="1"/>
    <xf numFmtId="164" fontId="17" fillId="0" borderId="14" xfId="0" applyNumberFormat="1" applyFont="1" applyFill="1" applyBorder="1"/>
    <xf numFmtId="164" fontId="17" fillId="3" borderId="3" xfId="0" quotePrefix="1" applyNumberFormat="1" applyFont="1" applyFill="1" applyBorder="1"/>
    <xf numFmtId="3" fontId="18" fillId="5" borderId="42" xfId="0" applyNumberFormat="1" applyFont="1" applyFill="1" applyBorder="1"/>
    <xf numFmtId="0" fontId="17" fillId="5" borderId="9" xfId="0" applyFont="1" applyFill="1" applyBorder="1"/>
    <xf numFmtId="3" fontId="16" fillId="5" borderId="42" xfId="0" applyNumberFormat="1" applyFont="1" applyFill="1" applyBorder="1"/>
    <xf numFmtId="3" fontId="37" fillId="5" borderId="42" xfId="0" applyNumberFormat="1" applyFont="1" applyFill="1" applyBorder="1"/>
    <xf numFmtId="164" fontId="16" fillId="5" borderId="42" xfId="0" applyNumberFormat="1" applyFont="1" applyFill="1" applyBorder="1"/>
    <xf numFmtId="164" fontId="16" fillId="5" borderId="33" xfId="0" applyNumberFormat="1" applyFont="1" applyFill="1" applyBorder="1"/>
    <xf numFmtId="3" fontId="20" fillId="5" borderId="42" xfId="0" applyNumberFormat="1" applyFont="1" applyFill="1" applyBorder="1"/>
    <xf numFmtId="164" fontId="20" fillId="5" borderId="42" xfId="0" applyNumberFormat="1" applyFont="1" applyFill="1" applyBorder="1"/>
    <xf numFmtId="164" fontId="20" fillId="5" borderId="33" xfId="0" applyNumberFormat="1" applyFont="1" applyFill="1" applyBorder="1"/>
    <xf numFmtId="0" fontId="17" fillId="5" borderId="49" xfId="0" applyFont="1" applyFill="1" applyBorder="1"/>
    <xf numFmtId="164" fontId="18" fillId="3" borderId="39" xfId="0" applyNumberFormat="1" applyFont="1" applyFill="1" applyBorder="1"/>
    <xf numFmtId="0" fontId="0" fillId="0" borderId="0" xfId="0" applyFill="1" applyBorder="1"/>
    <xf numFmtId="164" fontId="18" fillId="0" borderId="0" xfId="0" applyNumberFormat="1" applyFont="1" applyFill="1" applyBorder="1"/>
    <xf numFmtId="0" fontId="19" fillId="0" borderId="0" xfId="0" applyFont="1" applyFill="1" applyBorder="1"/>
    <xf numFmtId="3" fontId="20" fillId="0" borderId="0" xfId="0" applyNumberFormat="1" applyFont="1" applyFill="1" applyBorder="1"/>
    <xf numFmtId="3" fontId="20" fillId="0" borderId="14" xfId="0" applyNumberFormat="1" applyFont="1" applyBorder="1"/>
    <xf numFmtId="164" fontId="18" fillId="0" borderId="10" xfId="0" applyNumberFormat="1" applyFont="1" applyFill="1" applyBorder="1"/>
    <xf numFmtId="164" fontId="18" fillId="0" borderId="7" xfId="0" applyNumberFormat="1" applyFont="1" applyFill="1" applyBorder="1"/>
    <xf numFmtId="164" fontId="18" fillId="3" borderId="27" xfId="0" applyNumberFormat="1" applyFont="1" applyFill="1" applyBorder="1"/>
    <xf numFmtId="164" fontId="18" fillId="0" borderId="47" xfId="0" applyNumberFormat="1" applyFont="1" applyFill="1" applyBorder="1"/>
    <xf numFmtId="164" fontId="18" fillId="0" borderId="22" xfId="0" applyNumberFormat="1" applyFont="1" applyFill="1" applyBorder="1"/>
    <xf numFmtId="3" fontId="20" fillId="0" borderId="50" xfId="0" applyNumberFormat="1" applyFont="1" applyFill="1" applyBorder="1"/>
    <xf numFmtId="3" fontId="20" fillId="0" borderId="43" xfId="0" applyNumberFormat="1" applyFont="1" applyFill="1" applyBorder="1"/>
    <xf numFmtId="0" fontId="23" fillId="0" borderId="35" xfId="0" applyFont="1" applyBorder="1"/>
    <xf numFmtId="3" fontId="18" fillId="0" borderId="6" xfId="0" applyNumberFormat="1" applyFont="1" applyFill="1" applyBorder="1"/>
    <xf numFmtId="3" fontId="18" fillId="0" borderId="15" xfId="0" applyNumberFormat="1" applyFont="1" applyFill="1" applyBorder="1"/>
    <xf numFmtId="3" fontId="18" fillId="0" borderId="25" xfId="0" applyNumberFormat="1" applyFont="1" applyFill="1" applyBorder="1"/>
    <xf numFmtId="3" fontId="16" fillId="5" borderId="44" xfId="0" applyNumberFormat="1" applyFont="1" applyFill="1" applyBorder="1"/>
    <xf numFmtId="3" fontId="37" fillId="5" borderId="44" xfId="0" applyNumberFormat="1" applyFont="1" applyFill="1" applyBorder="1"/>
    <xf numFmtId="164" fontId="16" fillId="5" borderId="44" xfId="0" applyNumberFormat="1" applyFont="1" applyFill="1" applyBorder="1"/>
    <xf numFmtId="164" fontId="16" fillId="5" borderId="45" xfId="0" applyNumberFormat="1" applyFont="1" applyFill="1" applyBorder="1"/>
    <xf numFmtId="0" fontId="19" fillId="0" borderId="52" xfId="0" applyFont="1" applyBorder="1"/>
    <xf numFmtId="3" fontId="20" fillId="0" borderId="31" xfId="0" applyNumberFormat="1" applyFont="1" applyBorder="1"/>
    <xf numFmtId="0" fontId="19" fillId="0" borderId="53" xfId="0" applyFont="1" applyBorder="1"/>
    <xf numFmtId="3" fontId="20" fillId="0" borderId="46" xfId="0" applyNumberFormat="1" applyFont="1" applyBorder="1"/>
    <xf numFmtId="0" fontId="19" fillId="0" borderId="54" xfId="0" applyFont="1" applyBorder="1"/>
    <xf numFmtId="0" fontId="19" fillId="0" borderId="55" xfId="0" applyFont="1" applyBorder="1"/>
    <xf numFmtId="3" fontId="20" fillId="0" borderId="41" xfId="0" applyNumberFormat="1" applyFont="1" applyBorder="1"/>
    <xf numFmtId="0" fontId="16" fillId="5" borderId="4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 wrapText="1"/>
    </xf>
    <xf numFmtId="0" fontId="17" fillId="0" borderId="13" xfId="0" applyFont="1" applyBorder="1" applyAlignment="1">
      <alignment horizontal="centerContinuous" vertical="center"/>
    </xf>
    <xf numFmtId="0" fontId="17" fillId="0" borderId="29" xfId="0" applyFont="1" applyBorder="1"/>
    <xf numFmtId="3" fontId="17" fillId="0" borderId="40" xfId="0" applyNumberFormat="1" applyFont="1" applyBorder="1"/>
    <xf numFmtId="0" fontId="19" fillId="0" borderId="26" xfId="0" applyFont="1" applyBorder="1"/>
    <xf numFmtId="0" fontId="19" fillId="0" borderId="30" xfId="0" applyFont="1" applyBorder="1"/>
    <xf numFmtId="0" fontId="17" fillId="5" borderId="48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Continuous" vertical="center"/>
    </xf>
    <xf numFmtId="0" fontId="16" fillId="0" borderId="42" xfId="0" applyFont="1" applyFill="1" applyBorder="1" applyAlignment="1">
      <alignment horizontal="centerContinuous" vertical="center" wrapText="1"/>
    </xf>
    <xf numFmtId="0" fontId="17" fillId="5" borderId="35" xfId="0" applyFont="1" applyFill="1" applyBorder="1" applyAlignment="1">
      <alignment horizontal="center" vertical="center"/>
    </xf>
    <xf numFmtId="0" fontId="22" fillId="5" borderId="9" xfId="0" applyFont="1" applyFill="1" applyBorder="1"/>
    <xf numFmtId="0" fontId="0" fillId="0" borderId="0" xfId="0" applyFill="1"/>
    <xf numFmtId="164" fontId="18" fillId="3" borderId="20" xfId="0" quotePrefix="1" applyNumberFormat="1" applyFont="1" applyFill="1" applyBorder="1"/>
    <xf numFmtId="0" fontId="17" fillId="0" borderId="9" xfId="0" applyFont="1" applyFill="1" applyBorder="1" applyAlignment="1">
      <alignment horizontal="centerContinuous" vertical="center" wrapText="1"/>
    </xf>
    <xf numFmtId="0" fontId="17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1" fillId="0" borderId="0" xfId="4" applyFont="1" applyFill="1"/>
    <xf numFmtId="0" fontId="39" fillId="0" borderId="0" xfId="4" applyFont="1" applyFill="1"/>
    <xf numFmtId="49" fontId="16" fillId="5" borderId="49" xfId="4" applyNumberFormat="1" applyFont="1" applyFill="1" applyBorder="1"/>
    <xf numFmtId="0" fontId="16" fillId="5" borderId="57" xfId="4" applyFont="1" applyFill="1" applyBorder="1"/>
    <xf numFmtId="0" fontId="40" fillId="0" borderId="43" xfId="4" applyFont="1" applyBorder="1" applyAlignment="1">
      <alignment horizontal="centerContinuous" vertical="center"/>
    </xf>
    <xf numFmtId="0" fontId="16" fillId="5" borderId="43" xfId="4" applyFont="1" applyFill="1" applyBorder="1" applyAlignment="1">
      <alignment horizontal="centerContinuous" vertical="center"/>
    </xf>
    <xf numFmtId="0" fontId="16" fillId="0" borderId="43" xfId="4" applyFont="1" applyBorder="1" applyAlignment="1">
      <alignment horizontal="centerContinuous" vertical="center"/>
    </xf>
    <xf numFmtId="0" fontId="16" fillId="0" borderId="58" xfId="4" applyFont="1" applyBorder="1" applyAlignment="1">
      <alignment horizontal="centerContinuous" vertical="center"/>
    </xf>
    <xf numFmtId="0" fontId="40" fillId="0" borderId="59" xfId="4" applyFont="1" applyBorder="1" applyAlignment="1">
      <alignment horizontal="centerContinuous" vertical="center"/>
    </xf>
    <xf numFmtId="0" fontId="16" fillId="0" borderId="60" xfId="4" applyFont="1" applyBorder="1" applyAlignment="1">
      <alignment horizontal="centerContinuous" vertical="center"/>
    </xf>
    <xf numFmtId="0" fontId="40" fillId="0" borderId="50" xfId="4" applyFont="1" applyBorder="1" applyAlignment="1">
      <alignment horizontal="centerContinuous" vertical="center"/>
    </xf>
    <xf numFmtId="49" fontId="40" fillId="5" borderId="37" xfId="4" applyNumberFormat="1" applyFont="1" applyFill="1" applyBorder="1" applyAlignment="1">
      <alignment horizontal="center"/>
    </xf>
    <xf numFmtId="0" fontId="40" fillId="5" borderId="61" xfId="4" applyFont="1" applyFill="1" applyBorder="1" applyAlignment="1">
      <alignment horizontal="center"/>
    </xf>
    <xf numFmtId="0" fontId="16" fillId="0" borderId="7" xfId="4" applyFont="1" applyBorder="1" applyAlignment="1">
      <alignment horizontal="centerContinuous" vertical="center"/>
    </xf>
    <xf numFmtId="0" fontId="16" fillId="0" borderId="8" xfId="4" applyFont="1" applyBorder="1" applyAlignment="1">
      <alignment horizontal="centerContinuous" vertical="center"/>
    </xf>
    <xf numFmtId="0" fontId="16" fillId="0" borderId="31" xfId="4" applyFont="1" applyBorder="1" applyAlignment="1">
      <alignment horizontal="centerContinuous" vertical="center"/>
    </xf>
    <xf numFmtId="0" fontId="16" fillId="0" borderId="10" xfId="4" applyFont="1" applyBorder="1" applyAlignment="1">
      <alignment horizontal="centerContinuous" vertical="center"/>
    </xf>
    <xf numFmtId="0" fontId="16" fillId="0" borderId="32" xfId="4" applyFont="1" applyBorder="1" applyAlignment="1">
      <alignment horizontal="centerContinuous" vertical="center"/>
    </xf>
    <xf numFmtId="49" fontId="41" fillId="5" borderId="62" xfId="4" applyNumberFormat="1" applyFont="1" applyFill="1" applyBorder="1" applyAlignment="1"/>
    <xf numFmtId="0" fontId="41" fillId="5" borderId="63" xfId="4" applyFont="1" applyFill="1" applyBorder="1" applyAlignment="1"/>
    <xf numFmtId="49" fontId="18" fillId="5" borderId="1" xfId="4" applyNumberFormat="1" applyFont="1" applyFill="1" applyBorder="1" applyAlignment="1">
      <alignment horizontal="left" wrapText="1"/>
    </xf>
    <xf numFmtId="49" fontId="42" fillId="5" borderId="66" xfId="4" applyNumberFormat="1" applyFont="1" applyFill="1" applyBorder="1" applyAlignment="1">
      <alignment horizontal="center" vertical="center"/>
    </xf>
    <xf numFmtId="49" fontId="19" fillId="0" borderId="68" xfId="0" applyNumberFormat="1" applyFont="1" applyBorder="1" applyAlignment="1">
      <alignment vertical="center"/>
    </xf>
    <xf numFmtId="49" fontId="19" fillId="0" borderId="71" xfId="0" applyNumberFormat="1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49" fontId="19" fillId="0" borderId="76" xfId="0" applyNumberFormat="1" applyFont="1" applyBorder="1" applyAlignment="1">
      <alignment vertical="center"/>
    </xf>
    <xf numFmtId="0" fontId="19" fillId="0" borderId="77" xfId="0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9" fillId="0" borderId="80" xfId="0" applyFont="1" applyBorder="1" applyAlignment="1">
      <alignment vertical="center" wrapText="1"/>
    </xf>
    <xf numFmtId="49" fontId="19" fillId="0" borderId="6" xfId="4" applyNumberFormat="1" applyFont="1" applyBorder="1" applyAlignment="1">
      <alignment vertical="center"/>
    </xf>
    <xf numFmtId="0" fontId="19" fillId="0" borderId="80" xfId="4" applyFont="1" applyBorder="1" applyAlignment="1">
      <alignment vertical="center" wrapText="1"/>
    </xf>
    <xf numFmtId="49" fontId="19" fillId="0" borderId="18" xfId="4" applyNumberFormat="1" applyFont="1" applyBorder="1" applyAlignment="1">
      <alignment horizontal="left" vertical="center" wrapText="1"/>
    </xf>
    <xf numFmtId="0" fontId="19" fillId="0" borderId="81" xfId="4" applyFont="1" applyBorder="1" applyAlignment="1">
      <alignment vertical="center" wrapText="1"/>
    </xf>
    <xf numFmtId="49" fontId="19" fillId="0" borderId="25" xfId="4" applyNumberFormat="1" applyFont="1" applyBorder="1" applyAlignment="1">
      <alignment horizontal="left" vertical="center" wrapText="1"/>
    </xf>
    <xf numFmtId="0" fontId="19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4" fillId="5" borderId="0" xfId="0" applyFont="1" applyFill="1"/>
    <xf numFmtId="0" fontId="2" fillId="5" borderId="0" xfId="6" applyFont="1" applyFill="1"/>
    <xf numFmtId="0" fontId="0" fillId="5" borderId="0" xfId="0" applyFill="1"/>
    <xf numFmtId="0" fontId="45" fillId="5" borderId="0" xfId="4" applyFont="1" applyFill="1"/>
    <xf numFmtId="0" fontId="43" fillId="5" borderId="0" xfId="0" applyFont="1" applyFill="1"/>
    <xf numFmtId="0" fontId="43" fillId="5" borderId="0" xfId="6" applyFont="1" applyFill="1"/>
    <xf numFmtId="0" fontId="24" fillId="5" borderId="0" xfId="6" applyFont="1" applyFill="1"/>
    <xf numFmtId="0" fontId="35" fillId="0" borderId="1" xfId="6" applyFont="1" applyBorder="1" applyAlignment="1">
      <alignment horizontal="centerContinuous"/>
    </xf>
    <xf numFmtId="0" fontId="35" fillId="0" borderId="2" xfId="6" applyFont="1" applyBorder="1" applyAlignment="1">
      <alignment horizontal="centerContinuous"/>
    </xf>
    <xf numFmtId="0" fontId="35" fillId="0" borderId="3" xfId="6" applyFont="1" applyBorder="1" applyAlignment="1">
      <alignment horizontal="centerContinuous"/>
    </xf>
    <xf numFmtId="0" fontId="46" fillId="0" borderId="83" xfId="6" applyFont="1" applyBorder="1" applyAlignment="1">
      <alignment horizontal="centerContinuous"/>
    </xf>
    <xf numFmtId="0" fontId="46" fillId="0" borderId="84" xfId="6" applyFont="1" applyBorder="1" applyAlignment="1">
      <alignment horizontal="centerContinuous"/>
    </xf>
    <xf numFmtId="0" fontId="46" fillId="0" borderId="85" xfId="6" applyFont="1" applyBorder="1" applyAlignment="1">
      <alignment horizontal="centerContinuous"/>
    </xf>
    <xf numFmtId="0" fontId="46" fillId="0" borderId="86" xfId="6" applyFont="1" applyBorder="1" applyAlignment="1">
      <alignment horizontal="centerContinuous"/>
    </xf>
    <xf numFmtId="0" fontId="46" fillId="0" borderId="87" xfId="6" applyFont="1" applyBorder="1" applyAlignment="1">
      <alignment horizontal="centerContinuous"/>
    </xf>
    <xf numFmtId="0" fontId="46" fillId="0" borderId="88" xfId="6" applyFont="1" applyBorder="1" applyAlignment="1">
      <alignment horizontal="centerContinuous"/>
    </xf>
    <xf numFmtId="0" fontId="47" fillId="0" borderId="89" xfId="6" applyFont="1" applyBorder="1" applyAlignment="1">
      <alignment horizontal="center" vertical="center"/>
    </xf>
    <xf numFmtId="0" fontId="47" fillId="0" borderId="90" xfId="6" applyFont="1" applyFill="1" applyBorder="1" applyAlignment="1">
      <alignment horizontal="center" vertical="center" wrapText="1"/>
    </xf>
    <xf numFmtId="0" fontId="47" fillId="3" borderId="91" xfId="6" applyFont="1" applyFill="1" applyBorder="1" applyAlignment="1">
      <alignment horizontal="center" vertical="center" wrapText="1"/>
    </xf>
    <xf numFmtId="0" fontId="47" fillId="0" borderId="92" xfId="6" applyFont="1" applyBorder="1" applyAlignment="1">
      <alignment horizontal="center" vertical="center" wrapText="1"/>
    </xf>
    <xf numFmtId="0" fontId="47" fillId="0" borderId="93" xfId="6" applyFont="1" applyBorder="1" applyAlignment="1">
      <alignment horizontal="center" vertical="center"/>
    </xf>
    <xf numFmtId="0" fontId="47" fillId="0" borderId="94" xfId="6" applyFont="1" applyBorder="1" applyAlignment="1">
      <alignment horizontal="center" vertical="center" wrapText="1"/>
    </xf>
    <xf numFmtId="0" fontId="24" fillId="5" borderId="0" xfId="6" applyFont="1" applyFill="1" applyBorder="1"/>
    <xf numFmtId="3" fontId="43" fillId="3" borderId="2" xfId="5" applyNumberFormat="1" applyFont="1" applyFill="1" applyBorder="1"/>
    <xf numFmtId="3" fontId="43" fillId="0" borderId="67" xfId="5" applyNumberFormat="1" applyFont="1" applyBorder="1"/>
    <xf numFmtId="0" fontId="47" fillId="0" borderId="40" xfId="6" applyFont="1" applyBorder="1" applyAlignment="1">
      <alignment vertical="center"/>
    </xf>
    <xf numFmtId="3" fontId="43" fillId="0" borderId="14" xfId="5" applyNumberFormat="1" applyFont="1" applyBorder="1"/>
    <xf numFmtId="3" fontId="43" fillId="3" borderId="34" xfId="5" applyNumberFormat="1" applyFont="1" applyFill="1" applyBorder="1"/>
    <xf numFmtId="4" fontId="24" fillId="0" borderId="15" xfId="5" applyNumberFormat="1" applyFont="1" applyBorder="1"/>
    <xf numFmtId="3" fontId="24" fillId="0" borderId="4" xfId="6" applyNumberFormat="1" applyFont="1" applyBorder="1"/>
    <xf numFmtId="3" fontId="24" fillId="3" borderId="4" xfId="6" applyNumberFormat="1" applyFont="1" applyFill="1" applyBorder="1"/>
    <xf numFmtId="4" fontId="24" fillId="0" borderId="4" xfId="5" applyNumberFormat="1" applyFont="1" applyBorder="1"/>
    <xf numFmtId="3" fontId="24" fillId="0" borderId="4" xfId="5" applyNumberFormat="1" applyFont="1" applyBorder="1"/>
    <xf numFmtId="3" fontId="24" fillId="3" borderId="12" xfId="5" applyNumberFormat="1" applyFont="1" applyFill="1" applyBorder="1"/>
    <xf numFmtId="3" fontId="24" fillId="0" borderId="95" xfId="5" applyNumberFormat="1" applyFont="1" applyBorder="1"/>
    <xf numFmtId="4" fontId="24" fillId="0" borderId="6" xfId="5" applyNumberFormat="1" applyFont="1" applyBorder="1"/>
    <xf numFmtId="3" fontId="24" fillId="0" borderId="11" xfId="6" applyNumberFormat="1" applyFont="1" applyBorder="1"/>
    <xf numFmtId="3" fontId="24" fillId="3" borderId="11" xfId="6" applyNumberFormat="1" applyFont="1" applyFill="1" applyBorder="1"/>
    <xf numFmtId="4" fontId="24" fillId="0" borderId="11" xfId="5" applyNumberFormat="1" applyFont="1" applyBorder="1"/>
    <xf numFmtId="3" fontId="24" fillId="0" borderId="11" xfId="5" applyNumberFormat="1" applyFont="1" applyBorder="1"/>
    <xf numFmtId="3" fontId="24" fillId="3" borderId="17" xfId="5" applyNumberFormat="1" applyFont="1" applyFill="1" applyBorder="1"/>
    <xf numFmtId="3" fontId="24" fillId="0" borderId="39" xfId="5" applyNumberFormat="1" applyFont="1" applyBorder="1"/>
    <xf numFmtId="4" fontId="24" fillId="0" borderId="96" xfId="5" applyNumberFormat="1" applyFont="1" applyBorder="1"/>
    <xf numFmtId="3" fontId="24" fillId="0" borderId="24" xfId="6" applyNumberFormat="1" applyFont="1" applyBorder="1"/>
    <xf numFmtId="3" fontId="24" fillId="3" borderId="24" xfId="6" applyNumberFormat="1" applyFont="1" applyFill="1" applyBorder="1"/>
    <xf numFmtId="4" fontId="24" fillId="0" borderId="24" xfId="5" applyNumberFormat="1" applyFont="1" applyBorder="1"/>
    <xf numFmtId="3" fontId="24" fillId="0" borderId="24" xfId="5" applyNumberFormat="1" applyFont="1" applyBorder="1"/>
    <xf numFmtId="3" fontId="24" fillId="3" borderId="97" xfId="5" applyNumberFormat="1" applyFont="1" applyFill="1" applyBorder="1"/>
    <xf numFmtId="3" fontId="24" fillId="0" borderId="98" xfId="5" applyNumberFormat="1" applyFont="1" applyBorder="1"/>
    <xf numFmtId="4" fontId="24" fillId="0" borderId="18" xfId="5" applyNumberFormat="1" applyFont="1" applyBorder="1"/>
    <xf numFmtId="3" fontId="24" fillId="0" borderId="19" xfId="6" applyNumberFormat="1" applyFont="1" applyBorder="1"/>
    <xf numFmtId="3" fontId="24" fillId="3" borderId="19" xfId="6" applyNumberFormat="1" applyFont="1" applyFill="1" applyBorder="1"/>
    <xf numFmtId="4" fontId="24" fillId="0" borderId="19" xfId="5" applyNumberFormat="1" applyFont="1" applyBorder="1"/>
    <xf numFmtId="3" fontId="24" fillId="0" borderId="19" xfId="5" applyNumberFormat="1" applyFont="1" applyBorder="1"/>
    <xf numFmtId="3" fontId="24" fillId="3" borderId="21" xfId="5" applyNumberFormat="1" applyFont="1" applyFill="1" applyBorder="1"/>
    <xf numFmtId="3" fontId="24" fillId="0" borderId="64" xfId="5" applyNumberFormat="1" applyFont="1" applyBorder="1"/>
    <xf numFmtId="3" fontId="47" fillId="0" borderId="38" xfId="4" applyNumberFormat="1" applyFont="1" applyBorder="1" applyAlignment="1">
      <alignment vertical="center"/>
    </xf>
    <xf numFmtId="3" fontId="47" fillId="3" borderId="67" xfId="4" applyNumberFormat="1" applyFont="1" applyFill="1" applyBorder="1" applyAlignment="1">
      <alignment vertical="center"/>
    </xf>
    <xf numFmtId="3" fontId="47" fillId="6" borderId="42" xfId="4" applyNumberFormat="1" applyFont="1" applyFill="1" applyBorder="1" applyAlignment="1">
      <alignment vertical="center"/>
    </xf>
    <xf numFmtId="3" fontId="47" fillId="6" borderId="33" xfId="4" applyNumberFormat="1" applyFont="1" applyFill="1" applyBorder="1" applyAlignment="1">
      <alignment vertical="center"/>
    </xf>
    <xf numFmtId="3" fontId="36" fillId="0" borderId="69" xfId="4" applyNumberFormat="1" applyFont="1" applyBorder="1" applyAlignment="1">
      <alignment vertical="center"/>
    </xf>
    <xf numFmtId="3" fontId="36" fillId="3" borderId="70" xfId="4" applyNumberFormat="1" applyFont="1" applyFill="1" applyBorder="1" applyAlignment="1">
      <alignment vertical="center"/>
    </xf>
    <xf numFmtId="3" fontId="36" fillId="0" borderId="68" xfId="4" applyNumberFormat="1" applyFont="1" applyBorder="1" applyAlignment="1">
      <alignment vertical="center"/>
    </xf>
    <xf numFmtId="3" fontId="36" fillId="3" borderId="73" xfId="4" applyNumberFormat="1" applyFont="1" applyFill="1" applyBorder="1" applyAlignment="1">
      <alignment vertical="center"/>
    </xf>
    <xf numFmtId="3" fontId="36" fillId="0" borderId="74" xfId="0" applyNumberFormat="1" applyFont="1" applyBorder="1" applyAlignment="1">
      <alignment vertical="center"/>
    </xf>
    <xf numFmtId="3" fontId="36" fillId="0" borderId="75" xfId="4" applyNumberFormat="1" applyFont="1" applyBorder="1" applyAlignment="1">
      <alignment vertical="center"/>
    </xf>
    <xf numFmtId="3" fontId="36" fillId="3" borderId="78" xfId="4" applyNumberFormat="1" applyFont="1" applyFill="1" applyBorder="1" applyAlignment="1">
      <alignment vertical="center"/>
    </xf>
    <xf numFmtId="3" fontId="36" fillId="0" borderId="76" xfId="0" applyNumberFormat="1" applyFont="1" applyBorder="1" applyAlignment="1">
      <alignment vertical="center"/>
    </xf>
    <xf numFmtId="3" fontId="36" fillId="0" borderId="79" xfId="4" applyNumberFormat="1" applyFont="1" applyBorder="1" applyAlignment="1">
      <alignment vertical="center"/>
    </xf>
    <xf numFmtId="3" fontId="36" fillId="0" borderId="36" xfId="0" applyNumberFormat="1" applyFont="1" applyBorder="1" applyAlignment="1">
      <alignment vertical="center"/>
    </xf>
    <xf numFmtId="3" fontId="36" fillId="3" borderId="39" xfId="4" applyNumberFormat="1" applyFont="1" applyFill="1" applyBorder="1" applyAlignment="1">
      <alignment vertical="center"/>
    </xf>
    <xf numFmtId="3" fontId="36" fillId="0" borderId="6" xfId="0" applyNumberFormat="1" applyFont="1" applyBorder="1" applyAlignment="1">
      <alignment vertical="center"/>
    </xf>
    <xf numFmtId="3" fontId="36" fillId="0" borderId="38" xfId="4" applyNumberFormat="1" applyFont="1" applyBorder="1" applyAlignment="1">
      <alignment vertical="center"/>
    </xf>
    <xf numFmtId="3" fontId="36" fillId="3" borderId="39" xfId="4" quotePrefix="1" applyNumberFormat="1" applyFont="1" applyFill="1" applyBorder="1" applyAlignment="1">
      <alignment vertical="center"/>
    </xf>
    <xf numFmtId="3" fontId="36" fillId="0" borderId="38" xfId="0" applyNumberFormat="1" applyFont="1" applyBorder="1" applyAlignment="1">
      <alignment vertical="center"/>
    </xf>
    <xf numFmtId="3" fontId="36" fillId="0" borderId="38" xfId="4" applyNumberFormat="1" applyFont="1" applyFill="1" applyBorder="1" applyAlignment="1">
      <alignment vertical="center"/>
    </xf>
    <xf numFmtId="3" fontId="36" fillId="0" borderId="22" xfId="4" applyNumberFormat="1" applyFont="1" applyBorder="1" applyAlignment="1">
      <alignment vertical="center"/>
    </xf>
    <xf numFmtId="3" fontId="36" fillId="3" borderId="82" xfId="4" applyNumberFormat="1" applyFont="1" applyFill="1" applyBorder="1" applyAlignment="1">
      <alignment vertical="center"/>
    </xf>
    <xf numFmtId="3" fontId="36" fillId="0" borderId="41" xfId="4" applyNumberFormat="1" applyFont="1" applyBorder="1" applyAlignment="1">
      <alignment vertical="center"/>
    </xf>
    <xf numFmtId="3" fontId="36" fillId="3" borderId="47" xfId="4" applyNumberFormat="1" applyFont="1" applyFill="1" applyBorder="1" applyAlignment="1">
      <alignment vertical="center"/>
    </xf>
    <xf numFmtId="3" fontId="36" fillId="0" borderId="25" xfId="4" applyNumberFormat="1" applyFont="1" applyBorder="1" applyAlignment="1">
      <alignment vertical="center"/>
    </xf>
    <xf numFmtId="0" fontId="47" fillId="0" borderId="13" xfId="6" applyFont="1" applyBorder="1" applyAlignment="1">
      <alignment vertical="center"/>
    </xf>
    <xf numFmtId="3" fontId="43" fillId="0" borderId="40" xfId="5" applyNumberFormat="1" applyFont="1" applyBorder="1"/>
    <xf numFmtId="3" fontId="24" fillId="3" borderId="11" xfId="5" applyNumberFormat="1" applyFont="1" applyFill="1" applyBorder="1"/>
    <xf numFmtId="14" fontId="17" fillId="0" borderId="38" xfId="0" quotePrefix="1" applyNumberFormat="1" applyFont="1" applyBorder="1" applyAlignment="1">
      <alignment horizontal="center" vertical="center" wrapText="1"/>
    </xf>
    <xf numFmtId="14" fontId="17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8" fillId="3" borderId="5" xfId="0" quotePrefix="1" applyNumberFormat="1" applyFont="1" applyFill="1" applyBorder="1"/>
    <xf numFmtId="3" fontId="18" fillId="0" borderId="22" xfId="0" applyNumberFormat="1" applyFont="1" applyFill="1" applyBorder="1"/>
    <xf numFmtId="3" fontId="16" fillId="0" borderId="44" xfId="0" applyNumberFormat="1" applyFont="1" applyFill="1" applyBorder="1"/>
    <xf numFmtId="3" fontId="37" fillId="0" borderId="44" xfId="0" applyNumberFormat="1" applyFont="1" applyFill="1" applyBorder="1"/>
    <xf numFmtId="3" fontId="20" fillId="0" borderId="31" xfId="0" applyNumberFormat="1" applyFont="1" applyFill="1" applyBorder="1"/>
    <xf numFmtId="3" fontId="18" fillId="0" borderId="7" xfId="0" applyNumberFormat="1" applyFont="1" applyFill="1" applyBorder="1"/>
    <xf numFmtId="3" fontId="20" fillId="0" borderId="46" xfId="0" applyNumberFormat="1" applyFont="1" applyFill="1" applyBorder="1"/>
    <xf numFmtId="3" fontId="20" fillId="0" borderId="41" xfId="0" applyNumberFormat="1" applyFont="1" applyFill="1" applyBorder="1"/>
    <xf numFmtId="164" fontId="20" fillId="3" borderId="8" xfId="0" quotePrefix="1" applyNumberFormat="1" applyFont="1" applyFill="1" applyBorder="1"/>
    <xf numFmtId="164" fontId="18" fillId="3" borderId="16" xfId="0" applyNumberFormat="1" applyFont="1" applyFill="1" applyBorder="1" applyAlignment="1">
      <alignment horizontal="right"/>
    </xf>
    <xf numFmtId="0" fontId="18" fillId="0" borderId="0" xfId="0" applyFont="1" applyFill="1" applyBorder="1"/>
    <xf numFmtId="3" fontId="24" fillId="0" borderId="39" xfId="6" applyNumberFormat="1" applyFont="1" applyBorder="1"/>
    <xf numFmtId="3" fontId="18" fillId="0" borderId="24" xfId="0" applyNumberFormat="1" applyFont="1" applyFill="1" applyBorder="1"/>
    <xf numFmtId="0" fontId="46" fillId="0" borderId="89" xfId="6" applyFont="1" applyBorder="1" applyAlignment="1">
      <alignment horizontal="centerContinuous"/>
    </xf>
    <xf numFmtId="0" fontId="46" fillId="0" borderId="90" xfId="6" applyFont="1" applyBorder="1" applyAlignment="1">
      <alignment horizontal="centerContinuous"/>
    </xf>
    <xf numFmtId="0" fontId="46" fillId="0" borderId="91" xfId="6" applyFont="1" applyBorder="1" applyAlignment="1">
      <alignment horizontal="centerContinuous"/>
    </xf>
    <xf numFmtId="0" fontId="46" fillId="0" borderId="92" xfId="6" applyFont="1" applyBorder="1" applyAlignment="1">
      <alignment horizontal="centerContinuous"/>
    </xf>
    <xf numFmtId="0" fontId="46" fillId="0" borderId="93" xfId="6" applyFont="1" applyBorder="1" applyAlignment="1">
      <alignment horizontal="centerContinuous"/>
    </xf>
    <xf numFmtId="0" fontId="46" fillId="0" borderId="94" xfId="6" applyFont="1" applyBorder="1" applyAlignment="1">
      <alignment horizontal="centerContinuous"/>
    </xf>
    <xf numFmtId="4" fontId="24" fillId="5" borderId="0" xfId="5" applyNumberFormat="1" applyFont="1" applyFill="1" applyBorder="1"/>
    <xf numFmtId="3" fontId="24" fillId="5" borderId="0" xfId="5" applyNumberFormat="1" applyFont="1" applyFill="1" applyBorder="1"/>
    <xf numFmtId="3" fontId="24" fillId="5" borderId="0" xfId="6" applyNumberFormat="1" applyFont="1" applyFill="1"/>
    <xf numFmtId="0" fontId="48" fillId="5" borderId="0" xfId="5" applyFont="1" applyFill="1"/>
    <xf numFmtId="0" fontId="24" fillId="5" borderId="0" xfId="5" applyFont="1" applyFill="1"/>
    <xf numFmtId="0" fontId="24" fillId="5" borderId="48" xfId="6" applyFont="1" applyFill="1" applyBorder="1"/>
    <xf numFmtId="3" fontId="2" fillId="5" borderId="0" xfId="6" applyNumberFormat="1" applyFont="1" applyFill="1"/>
    <xf numFmtId="0" fontId="47" fillId="0" borderId="91" xfId="6" applyFont="1" applyBorder="1" applyAlignment="1">
      <alignment horizontal="center" vertical="center" wrapText="1"/>
    </xf>
    <xf numFmtId="3" fontId="24" fillId="5" borderId="0" xfId="6" applyNumberFormat="1" applyFont="1" applyFill="1" applyBorder="1"/>
    <xf numFmtId="14" fontId="17" fillId="0" borderId="18" xfId="0" quotePrefix="1" applyNumberFormat="1" applyFont="1" applyBorder="1" applyAlignment="1">
      <alignment horizontal="center" vertical="center" wrapText="1"/>
    </xf>
    <xf numFmtId="14" fontId="17" fillId="0" borderId="19" xfId="0" quotePrefix="1" applyNumberFormat="1" applyFont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14" fontId="17" fillId="0" borderId="65" xfId="0" quotePrefix="1" applyNumberFormat="1" applyFont="1" applyBorder="1" applyAlignment="1">
      <alignment horizontal="center" vertical="center" wrapText="1"/>
    </xf>
    <xf numFmtId="164" fontId="18" fillId="3" borderId="82" xfId="0" applyNumberFormat="1" applyFont="1" applyFill="1" applyBorder="1"/>
    <xf numFmtId="164" fontId="18" fillId="0" borderId="65" xfId="0" applyNumberFormat="1" applyFont="1" applyFill="1" applyBorder="1"/>
    <xf numFmtId="14" fontId="17" fillId="0" borderId="11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/>
    <xf numFmtId="164" fontId="18" fillId="0" borderId="41" xfId="0" applyNumberFormat="1" applyFont="1" applyFill="1" applyBorder="1"/>
    <xf numFmtId="0" fontId="16" fillId="5" borderId="50" xfId="0" applyFont="1" applyFill="1" applyBorder="1" applyAlignment="1">
      <alignment horizontal="center" vertical="center" wrapText="1"/>
    </xf>
    <xf numFmtId="3" fontId="18" fillId="0" borderId="24" xfId="0" quotePrefix="1" applyNumberFormat="1" applyFont="1" applyBorder="1"/>
    <xf numFmtId="164" fontId="18" fillId="0" borderId="11" xfId="0" quotePrefix="1" applyNumberFormat="1" applyFont="1" applyFill="1" applyBorder="1"/>
    <xf numFmtId="3" fontId="47" fillId="0" borderId="40" xfId="4" applyNumberFormat="1" applyFont="1" applyBorder="1" applyAlignment="1">
      <alignment vertical="center"/>
    </xf>
    <xf numFmtId="3" fontId="47" fillId="3" borderId="34" xfId="4" applyNumberFormat="1" applyFont="1" applyFill="1" applyBorder="1" applyAlignment="1">
      <alignment vertical="center"/>
    </xf>
    <xf numFmtId="3" fontId="47" fillId="0" borderId="32" xfId="4" applyNumberFormat="1" applyFont="1" applyBorder="1" applyAlignment="1">
      <alignment vertical="center"/>
    </xf>
    <xf numFmtId="3" fontId="47" fillId="0" borderId="31" xfId="4" applyNumberFormat="1" applyFont="1" applyBorder="1" applyAlignment="1">
      <alignment vertical="center"/>
    </xf>
    <xf numFmtId="3" fontId="47" fillId="3" borderId="8" xfId="4" applyNumberFormat="1" applyFont="1" applyFill="1" applyBorder="1" applyAlignment="1">
      <alignment vertical="center"/>
    </xf>
    <xf numFmtId="3" fontId="36" fillId="7" borderId="99" xfId="4" applyNumberFormat="1" applyFont="1" applyFill="1" applyBorder="1" applyAlignment="1">
      <alignment vertical="center"/>
    </xf>
    <xf numFmtId="3" fontId="36" fillId="0" borderId="69" xfId="0" applyNumberFormat="1" applyFont="1" applyBorder="1" applyAlignment="1">
      <alignment vertical="center"/>
    </xf>
    <xf numFmtId="3" fontId="36" fillId="0" borderId="79" xfId="0" applyNumberFormat="1" applyFont="1" applyBorder="1" applyAlignment="1">
      <alignment vertical="center"/>
    </xf>
    <xf numFmtId="3" fontId="36" fillId="3" borderId="64" xfId="4" applyNumberFormat="1" applyFont="1" applyFill="1" applyBorder="1" applyAlignment="1">
      <alignment vertical="center"/>
    </xf>
    <xf numFmtId="0" fontId="49" fillId="0" borderId="19" xfId="4" applyFont="1" applyBorder="1" applyAlignment="1">
      <alignment horizontal="center"/>
    </xf>
    <xf numFmtId="0" fontId="49" fillId="3" borderId="64" xfId="4" applyFont="1" applyFill="1" applyBorder="1" applyAlignment="1">
      <alignment horizontal="center"/>
    </xf>
    <xf numFmtId="0" fontId="49" fillId="0" borderId="65" xfId="4" applyFont="1" applyBorder="1" applyAlignment="1">
      <alignment horizontal="center"/>
    </xf>
    <xf numFmtId="0" fontId="49" fillId="3" borderId="21" xfId="4" applyFont="1" applyFill="1" applyBorder="1" applyAlignment="1">
      <alignment horizontal="center"/>
    </xf>
    <xf numFmtId="0" fontId="49" fillId="0" borderId="18" xfId="4" applyFont="1" applyBorder="1" applyAlignment="1">
      <alignment horizontal="center"/>
    </xf>
    <xf numFmtId="0" fontId="24" fillId="0" borderId="0" xfId="6" applyFont="1" applyFill="1"/>
    <xf numFmtId="3" fontId="18" fillId="0" borderId="37" xfId="0" applyNumberFormat="1" applyFont="1" applyFill="1" applyBorder="1"/>
    <xf numFmtId="3" fontId="18" fillId="0" borderId="101" xfId="0" applyNumberFormat="1" applyFont="1" applyFill="1" applyBorder="1"/>
    <xf numFmtId="164" fontId="18" fillId="3" borderId="102" xfId="0" quotePrefix="1" applyNumberFormat="1" applyFont="1" applyFill="1" applyBorder="1"/>
    <xf numFmtId="164" fontId="18" fillId="0" borderId="103" xfId="0" applyNumberFormat="1" applyFont="1" applyFill="1" applyBorder="1"/>
    <xf numFmtId="164" fontId="18" fillId="0" borderId="24" xfId="0" applyNumberFormat="1" applyFont="1" applyFill="1" applyBorder="1"/>
    <xf numFmtId="164" fontId="18" fillId="3" borderId="102" xfId="0" applyNumberFormat="1" applyFont="1" applyFill="1" applyBorder="1"/>
    <xf numFmtId="3" fontId="20" fillId="0" borderId="37" xfId="0" applyNumberFormat="1" applyFont="1" applyFill="1" applyBorder="1"/>
    <xf numFmtId="3" fontId="20" fillId="0" borderId="4" xfId="0" applyNumberFormat="1" applyFont="1" applyFill="1" applyBorder="1"/>
    <xf numFmtId="164" fontId="20" fillId="3" borderId="95" xfId="0" applyNumberFormat="1" applyFont="1" applyFill="1" applyBorder="1"/>
    <xf numFmtId="164" fontId="20" fillId="0" borderId="46" xfId="0" applyNumberFormat="1" applyFont="1" applyFill="1" applyBorder="1"/>
    <xf numFmtId="164" fontId="20" fillId="0" borderId="4" xfId="0" applyNumberFormat="1" applyFont="1" applyFill="1" applyBorder="1"/>
    <xf numFmtId="3" fontId="20" fillId="0" borderId="32" xfId="0" applyNumberFormat="1" applyFont="1" applyFill="1" applyBorder="1" applyAlignment="1">
      <alignment horizontal="right"/>
    </xf>
    <xf numFmtId="3" fontId="20" fillId="0" borderId="7" xfId="0" applyNumberFormat="1" applyFont="1" applyFill="1" applyBorder="1" applyAlignment="1">
      <alignment horizontal="right"/>
    </xf>
    <xf numFmtId="3" fontId="18" fillId="0" borderId="18" xfId="0" applyNumberFormat="1" applyFont="1" applyFill="1" applyBorder="1"/>
    <xf numFmtId="3" fontId="18" fillId="0" borderId="19" xfId="0" applyNumberFormat="1" applyFont="1" applyFill="1" applyBorder="1"/>
    <xf numFmtId="164" fontId="18" fillId="3" borderId="64" xfId="0" applyNumberFormat="1" applyFont="1" applyFill="1" applyBorder="1"/>
    <xf numFmtId="164" fontId="18" fillId="0" borderId="38" xfId="0" applyNumberFormat="1" applyFont="1" applyFill="1" applyBorder="1"/>
    <xf numFmtId="1" fontId="18" fillId="0" borderId="6" xfId="0" applyNumberFormat="1" applyFont="1" applyBorder="1" applyAlignment="1"/>
    <xf numFmtId="1" fontId="18" fillId="0" borderId="11" xfId="0" applyNumberFormat="1" applyFont="1" applyBorder="1" applyAlignment="1"/>
    <xf numFmtId="164" fontId="18" fillId="7" borderId="39" xfId="0" quotePrefix="1" applyNumberFormat="1" applyFont="1" applyFill="1" applyBorder="1" applyAlignment="1"/>
    <xf numFmtId="3" fontId="36" fillId="7" borderId="104" xfId="4" applyNumberFormat="1" applyFont="1" applyFill="1" applyBorder="1" applyAlignment="1">
      <alignment vertical="center"/>
    </xf>
    <xf numFmtId="3" fontId="36" fillId="7" borderId="70" xfId="4" applyNumberFormat="1" applyFont="1" applyFill="1" applyBorder="1" applyAlignment="1">
      <alignment vertical="center"/>
    </xf>
    <xf numFmtId="0" fontId="19" fillId="5" borderId="105" xfId="0" applyFont="1" applyFill="1" applyBorder="1" applyAlignment="1">
      <alignment vertical="center"/>
    </xf>
    <xf numFmtId="0" fontId="17" fillId="5" borderId="56" xfId="0" applyFont="1" applyFill="1" applyBorder="1" applyAlignment="1">
      <alignment horizontal="center" vertical="center" wrapText="1"/>
    </xf>
    <xf numFmtId="14" fontId="17" fillId="0" borderId="38" xfId="0" applyNumberFormat="1" applyFont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/>
    </xf>
    <xf numFmtId="3" fontId="20" fillId="0" borderId="38" xfId="0" applyNumberFormat="1" applyFont="1" applyBorder="1"/>
    <xf numFmtId="0" fontId="23" fillId="0" borderId="53" xfId="0" applyFont="1" applyBorder="1"/>
    <xf numFmtId="0" fontId="23" fillId="0" borderId="26" xfId="0" applyFont="1" applyBorder="1"/>
    <xf numFmtId="0" fontId="23" fillId="0" borderId="30" xfId="0" applyFont="1" applyBorder="1"/>
    <xf numFmtId="3" fontId="20" fillId="0" borderId="100" xfId="0" applyNumberFormat="1" applyFont="1" applyBorder="1"/>
    <xf numFmtId="3" fontId="20" fillId="0" borderId="100" xfId="0" applyNumberFormat="1" applyFont="1" applyFill="1" applyBorder="1"/>
    <xf numFmtId="3" fontId="20" fillId="0" borderId="65" xfId="0" applyNumberFormat="1" applyFont="1" applyBorder="1"/>
    <xf numFmtId="0" fontId="23" fillId="0" borderId="56" xfId="0" applyFont="1" applyBorder="1"/>
    <xf numFmtId="0" fontId="23" fillId="0" borderId="55" xfId="0" applyFont="1" applyBorder="1"/>
    <xf numFmtId="3" fontId="20" fillId="0" borderId="18" xfId="0" applyNumberFormat="1" applyFont="1" applyBorder="1"/>
    <xf numFmtId="0" fontId="17" fillId="0" borderId="1" xfId="0" applyFont="1" applyBorder="1"/>
    <xf numFmtId="3" fontId="17" fillId="0" borderId="13" xfId="0" applyNumberFormat="1" applyFont="1" applyBorder="1"/>
    <xf numFmtId="0" fontId="47" fillId="0" borderId="50" xfId="6" applyFont="1" applyBorder="1" applyAlignment="1">
      <alignment vertical="center"/>
    </xf>
    <xf numFmtId="3" fontId="43" fillId="0" borderId="43" xfId="5" applyNumberFormat="1" applyFont="1" applyBorder="1"/>
    <xf numFmtId="3" fontId="43" fillId="3" borderId="43" xfId="5" applyNumberFormat="1" applyFont="1" applyFill="1" applyBorder="1"/>
    <xf numFmtId="3" fontId="43" fillId="0" borderId="58" xfId="5" applyNumberFormat="1" applyFont="1" applyBorder="1"/>
    <xf numFmtId="4" fontId="24" fillId="0" borderId="32" xfId="5" applyNumberFormat="1" applyFont="1" applyBorder="1"/>
    <xf numFmtId="3" fontId="24" fillId="0" borderId="7" xfId="6" applyNumberFormat="1" applyFont="1" applyBorder="1"/>
    <xf numFmtId="3" fontId="24" fillId="3" borderId="7" xfId="6" applyNumberFormat="1" applyFont="1" applyFill="1" applyBorder="1"/>
    <xf numFmtId="3" fontId="24" fillId="0" borderId="7" xfId="5" applyNumberFormat="1" applyFont="1" applyBorder="1"/>
    <xf numFmtId="3" fontId="24" fillId="3" borderId="7" xfId="5" applyNumberFormat="1" applyFont="1" applyFill="1" applyBorder="1"/>
    <xf numFmtId="3" fontId="24" fillId="0" borderId="8" xfId="5" applyNumberFormat="1" applyFont="1" applyBorder="1"/>
    <xf numFmtId="0" fontId="47" fillId="0" borderId="59" xfId="6" applyFont="1" applyBorder="1" applyAlignment="1">
      <alignment vertical="center"/>
    </xf>
    <xf numFmtId="4" fontId="24" fillId="0" borderId="31" xfId="5" applyNumberFormat="1" applyFont="1" applyBorder="1"/>
    <xf numFmtId="4" fontId="24" fillId="0" borderId="38" xfId="5" applyNumberFormat="1" applyFont="1" applyBorder="1"/>
    <xf numFmtId="3" fontId="24" fillId="0" borderId="8" xfId="6" applyNumberFormat="1" applyFont="1" applyBorder="1"/>
    <xf numFmtId="0" fontId="24" fillId="5" borderId="0" xfId="0" applyFont="1" applyFill="1" applyBorder="1"/>
    <xf numFmtId="1" fontId="24" fillId="5" borderId="0" xfId="6" applyNumberFormat="1" applyFont="1" applyFill="1" applyBorder="1"/>
    <xf numFmtId="3" fontId="43" fillId="0" borderId="59" xfId="5" applyNumberFormat="1" applyFont="1" applyBorder="1"/>
    <xf numFmtId="3" fontId="43" fillId="3" borderId="44" xfId="5" applyNumberFormat="1" applyFont="1" applyFill="1" applyBorder="1"/>
    <xf numFmtId="3" fontId="43" fillId="3" borderId="60" xfId="5" applyNumberFormat="1" applyFont="1" applyFill="1" applyBorder="1"/>
    <xf numFmtId="3" fontId="24" fillId="5" borderId="11" xfId="6" applyNumberFormat="1" applyFont="1" applyFill="1" applyBorder="1"/>
    <xf numFmtId="3" fontId="24" fillId="5" borderId="11" xfId="5" applyNumberFormat="1" applyFont="1" applyFill="1" applyBorder="1"/>
    <xf numFmtId="4" fontId="24" fillId="0" borderId="7" xfId="5" applyNumberFormat="1" applyFont="1" applyBorder="1"/>
    <xf numFmtId="4" fontId="51" fillId="5" borderId="18" xfId="5" applyNumberFormat="1" applyFont="1" applyFill="1" applyBorder="1"/>
    <xf numFmtId="3" fontId="24" fillId="5" borderId="19" xfId="6" applyNumberFormat="1" applyFont="1" applyFill="1" applyBorder="1"/>
    <xf numFmtId="4" fontId="24" fillId="5" borderId="19" xfId="5" applyNumberFormat="1" applyFont="1" applyFill="1" applyBorder="1"/>
    <xf numFmtId="3" fontId="24" fillId="5" borderId="19" xfId="5" applyNumberFormat="1" applyFont="1" applyFill="1" applyBorder="1"/>
    <xf numFmtId="3" fontId="24" fillId="5" borderId="64" xfId="5" applyNumberFormat="1" applyFont="1" applyFill="1" applyBorder="1"/>
    <xf numFmtId="3" fontId="24" fillId="7" borderId="19" xfId="5" applyNumberFormat="1" applyFont="1" applyFill="1" applyBorder="1"/>
    <xf numFmtId="3" fontId="24" fillId="7" borderId="19" xfId="6" applyNumberFormat="1" applyFont="1" applyFill="1" applyBorder="1"/>
    <xf numFmtId="4" fontId="24" fillId="5" borderId="6" xfId="5" applyNumberFormat="1" applyFont="1" applyFill="1" applyBorder="1"/>
    <xf numFmtId="3" fontId="24" fillId="5" borderId="39" xfId="5" applyNumberFormat="1" applyFont="1" applyFill="1" applyBorder="1"/>
    <xf numFmtId="4" fontId="24" fillId="5" borderId="18" xfId="5" applyNumberFormat="1" applyFont="1" applyFill="1" applyBorder="1"/>
    <xf numFmtId="3" fontId="24" fillId="7" borderId="11" xfId="6" applyNumberFormat="1" applyFont="1" applyFill="1" applyBorder="1"/>
    <xf numFmtId="3" fontId="24" fillId="7" borderId="11" xfId="5" applyNumberFormat="1" applyFont="1" applyFill="1" applyBorder="1"/>
    <xf numFmtId="4" fontId="24" fillId="5" borderId="38" xfId="5" applyNumberFormat="1" applyFont="1" applyFill="1" applyBorder="1"/>
    <xf numFmtId="4" fontId="24" fillId="5" borderId="65" xfId="5" applyNumberFormat="1" applyFont="1" applyFill="1" applyBorder="1"/>
    <xf numFmtId="3" fontId="24" fillId="5" borderId="39" xfId="6" applyNumberFormat="1" applyFont="1" applyFill="1" applyBorder="1"/>
    <xf numFmtId="3" fontId="24" fillId="5" borderId="64" xfId="6" applyNumberFormat="1" applyFont="1" applyFill="1" applyBorder="1"/>
    <xf numFmtId="14" fontId="33" fillId="0" borderId="0" xfId="3" applyNumberFormat="1" applyFont="1" applyFill="1" applyAlignment="1">
      <alignment horizontal="left"/>
    </xf>
    <xf numFmtId="0" fontId="10" fillId="0" borderId="0" xfId="1" applyAlignment="1" applyProtection="1">
      <alignment horizontal="center"/>
    </xf>
    <xf numFmtId="0" fontId="17" fillId="5" borderId="51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49" fontId="42" fillId="6" borderId="9" xfId="4" applyNumberFormat="1" applyFont="1" applyFill="1" applyBorder="1" applyAlignment="1">
      <alignment horizontal="left" vertical="center"/>
    </xf>
    <xf numFmtId="49" fontId="42" fillId="6" borderId="42" xfId="4" applyNumberFormat="1" applyFont="1" applyFill="1" applyBorder="1" applyAlignment="1">
      <alignment horizontal="left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CC00CC"/>
      <color rgb="FFFFFF66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54</xdr:row>
      <xdr:rowOff>3175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6450" cy="863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104775</xdr:colOff>
      <xdr:row>71</xdr:row>
      <xdr:rowOff>73025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9275" cy="11344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116416</xdr:colOff>
      <xdr:row>0</xdr:row>
      <xdr:rowOff>0</xdr:rowOff>
    </xdr:from>
    <xdr:to>
      <xdr:col>18</xdr:col>
      <xdr:colOff>478366</xdr:colOff>
      <xdr:row>71</xdr:row>
      <xdr:rowOff>111125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0916" y="0"/>
          <a:ext cx="5886450" cy="11382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74</xdr:row>
      <xdr:rowOff>82550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6450" cy="11830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338667</xdr:colOff>
      <xdr:row>0</xdr:row>
      <xdr:rowOff>0</xdr:rowOff>
    </xdr:from>
    <xdr:to>
      <xdr:col>19</xdr:col>
      <xdr:colOff>86784</xdr:colOff>
      <xdr:row>74</xdr:row>
      <xdr:rowOff>6350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3167" y="0"/>
          <a:ext cx="5886450" cy="1175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3</xdr:row>
      <xdr:rowOff>114300</xdr:rowOff>
    </xdr:from>
    <xdr:to>
      <xdr:col>19</xdr:col>
      <xdr:colOff>529514</xdr:colOff>
      <xdr:row>26</xdr:row>
      <xdr:rowOff>127121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600075"/>
          <a:ext cx="8187614" cy="37370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rol.gov.pl/" TargetMode="External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33"/>
  <sheetViews>
    <sheetView showGridLines="0" tabSelected="1" zoomScaleNormal="100" workbookViewId="0">
      <selection activeCell="A13" sqref="A13"/>
    </sheetView>
  </sheetViews>
  <sheetFormatPr defaultRowHeight="12.75" x14ac:dyDescent="0.2"/>
  <cols>
    <col min="1" max="1" width="15.42578125" bestFit="1" customWidth="1"/>
    <col min="5" max="5" width="12" customWidth="1"/>
    <col min="6" max="6" width="10.5703125" customWidth="1"/>
  </cols>
  <sheetData>
    <row r="1" spans="1:8" ht="16.5" x14ac:dyDescent="0.25">
      <c r="A1" s="74" t="s">
        <v>0</v>
      </c>
      <c r="B1" s="1"/>
      <c r="C1" s="1"/>
      <c r="D1" s="1"/>
      <c r="E1" s="1"/>
      <c r="F1" s="2"/>
    </row>
    <row r="2" spans="1:8" ht="14.25" x14ac:dyDescent="0.2">
      <c r="A2" s="75" t="s">
        <v>142</v>
      </c>
      <c r="B2" s="1"/>
      <c r="C2" s="1"/>
      <c r="D2" s="1"/>
      <c r="E2" s="1"/>
    </row>
    <row r="5" spans="1:8" x14ac:dyDescent="0.2">
      <c r="A5" s="76" t="s">
        <v>1</v>
      </c>
      <c r="B5" s="77"/>
      <c r="C5" s="77"/>
      <c r="D5" s="77"/>
      <c r="E5" s="77"/>
      <c r="F5" s="77"/>
      <c r="G5" s="77"/>
    </row>
    <row r="6" spans="1:8" x14ac:dyDescent="0.2">
      <c r="A6" s="77" t="s">
        <v>2</v>
      </c>
      <c r="B6" s="77"/>
      <c r="C6" s="77"/>
      <c r="D6" s="77"/>
      <c r="E6" s="77"/>
      <c r="F6" s="77"/>
      <c r="G6" s="77"/>
      <c r="H6" t="s">
        <v>128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410">
        <v>43727</v>
      </c>
      <c r="B8" s="3"/>
      <c r="C8" s="3"/>
      <c r="D8" s="3"/>
      <c r="E8" s="3"/>
      <c r="F8" s="3"/>
      <c r="G8" s="3"/>
    </row>
    <row r="9" spans="1:8" ht="12" customHeight="1" x14ac:dyDescent="0.3">
      <c r="A9" s="88"/>
      <c r="B9" s="3"/>
      <c r="C9" s="3"/>
      <c r="D9" s="3"/>
      <c r="E9" s="3"/>
      <c r="F9" s="3"/>
      <c r="G9" s="3"/>
    </row>
    <row r="10" spans="1:8" ht="20.25" x14ac:dyDescent="0.3">
      <c r="A10" s="41" t="s">
        <v>150</v>
      </c>
      <c r="B10" s="42"/>
      <c r="E10" s="41" t="s">
        <v>7</v>
      </c>
      <c r="F10" s="42"/>
      <c r="G10" s="3"/>
    </row>
    <row r="11" spans="1:8" ht="12" customHeight="1" x14ac:dyDescent="0.25">
      <c r="B11" s="8"/>
      <c r="E11" s="7"/>
      <c r="F11" s="8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6" t="s">
        <v>151</v>
      </c>
      <c r="B13" s="43"/>
      <c r="C13" s="43"/>
      <c r="D13" s="43"/>
      <c r="E13" s="43"/>
      <c r="F13" s="43"/>
      <c r="G13" s="89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71" t="s">
        <v>8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143</v>
      </c>
      <c r="B18" s="3"/>
      <c r="C18" s="3"/>
      <c r="D18" s="3"/>
      <c r="E18" s="3"/>
      <c r="F18" s="3"/>
      <c r="G18" s="3"/>
    </row>
    <row r="19" spans="1:7" x14ac:dyDescent="0.2">
      <c r="A19" s="5" t="s">
        <v>142</v>
      </c>
      <c r="B19" s="3"/>
      <c r="C19" s="3"/>
      <c r="D19" s="3"/>
      <c r="E19" s="3"/>
      <c r="F19" s="3"/>
      <c r="G19" s="3"/>
    </row>
    <row r="20" spans="1:7" x14ac:dyDescent="0.2">
      <c r="A20" s="4" t="s">
        <v>144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s="9" customFormat="1" x14ac:dyDescent="0.2">
      <c r="A25" s="6" t="s">
        <v>37</v>
      </c>
      <c r="B25" s="6"/>
      <c r="C25" s="6"/>
      <c r="D25" s="411" t="s">
        <v>38</v>
      </c>
      <c r="E25" s="411"/>
      <c r="F25" s="6"/>
      <c r="G25" s="6"/>
    </row>
    <row r="26" spans="1:7" s="9" customFormat="1" ht="12" x14ac:dyDescent="0.2">
      <c r="A26" s="6" t="s">
        <v>39</v>
      </c>
      <c r="B26" s="6"/>
      <c r="C26" s="6"/>
      <c r="D26" s="6"/>
      <c r="E26" s="6"/>
      <c r="F26" s="6"/>
      <c r="G26" s="6"/>
    </row>
    <row r="27" spans="1:7" s="9" customFormat="1" ht="12" x14ac:dyDescent="0.2">
      <c r="A27" s="6" t="s">
        <v>6</v>
      </c>
      <c r="B27" s="6"/>
      <c r="C27" s="6"/>
      <c r="D27" s="6"/>
      <c r="E27" s="6"/>
      <c r="F27" s="6"/>
      <c r="G27" s="6"/>
    </row>
    <row r="28" spans="1:7" x14ac:dyDescent="0.2">
      <c r="A28" s="3"/>
      <c r="B28" s="3"/>
      <c r="C28" s="3"/>
      <c r="D28" s="3"/>
      <c r="E28" s="3"/>
      <c r="F28" s="3"/>
      <c r="G28" s="3"/>
    </row>
    <row r="30" spans="1:7" x14ac:dyDescent="0.2">
      <c r="A30" s="4" t="s">
        <v>9</v>
      </c>
    </row>
    <row r="31" spans="1:7" x14ac:dyDescent="0.2">
      <c r="A31" s="4" t="s">
        <v>10</v>
      </c>
      <c r="D31" s="411" t="s">
        <v>11</v>
      </c>
      <c r="E31" s="411"/>
      <c r="F31" s="411"/>
      <c r="G31" s="411"/>
    </row>
    <row r="33" spans="4:6" x14ac:dyDescent="0.2">
      <c r="D33" t="s">
        <v>12</v>
      </c>
      <c r="F33" t="s">
        <v>68</v>
      </c>
    </row>
  </sheetData>
  <mergeCells count="2">
    <mergeCell ref="D31:G31"/>
    <mergeCell ref="D25:E25"/>
  </mergeCells>
  <phoneticPr fontId="9" type="noConversion"/>
  <hyperlinks>
    <hyperlink ref="D31" r:id="rId1"/>
    <hyperlink ref="D25" r:id="rId2"/>
  </hyperlinks>
  <pageMargins left="0.75" right="0.75" top="1" bottom="1" header="0.5" footer="0.5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="90" zoomScaleNormal="90" workbookViewId="0">
      <selection activeCell="W39" sqref="W39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2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15.75" x14ac:dyDescent="0.25">
      <c r="A2" s="51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50"/>
      <c r="L3" s="47"/>
    </row>
    <row r="4" spans="1:12" ht="16.5" thickBot="1" x14ac:dyDescent="0.3">
      <c r="A4" s="63" t="s">
        <v>31</v>
      </c>
      <c r="B4" s="66"/>
      <c r="C4" s="53"/>
      <c r="D4" s="53"/>
      <c r="E4" s="64" t="s">
        <v>32</v>
      </c>
      <c r="F4" s="53"/>
      <c r="G4" s="53"/>
      <c r="H4" s="53"/>
      <c r="I4" s="53"/>
      <c r="J4" s="53"/>
      <c r="K4" s="59"/>
      <c r="L4" s="60"/>
    </row>
    <row r="5" spans="1:12" ht="15.75" x14ac:dyDescent="0.2">
      <c r="A5" s="54" t="s">
        <v>33</v>
      </c>
      <c r="B5" s="61" t="s">
        <v>36</v>
      </c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ht="16.5" thickBot="1" x14ac:dyDescent="0.3">
      <c r="A6" s="67" t="s">
        <v>34</v>
      </c>
      <c r="B6" s="55" t="s">
        <v>35</v>
      </c>
      <c r="C6" s="56"/>
      <c r="D6" s="56"/>
      <c r="E6" s="56"/>
      <c r="F6" s="56"/>
      <c r="G6" s="56"/>
      <c r="H6" s="56"/>
      <c r="I6" s="56"/>
      <c r="J6" s="57"/>
      <c r="K6" s="57"/>
      <c r="L6" s="58"/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W7" sqref="W7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R31"/>
  <sheetViews>
    <sheetView zoomScale="80" zoomScaleNormal="80" workbookViewId="0">
      <selection activeCell="G21" sqref="G21"/>
    </sheetView>
  </sheetViews>
  <sheetFormatPr defaultRowHeight="12.75" x14ac:dyDescent="0.2"/>
  <cols>
    <col min="1" max="1" width="8.85546875" style="152" customWidth="1"/>
    <col min="2" max="2" width="46.7109375" style="152" customWidth="1"/>
    <col min="3" max="17" width="13.7109375" style="152" bestFit="1" customWidth="1"/>
    <col min="18" max="18" width="12.28515625" style="152" customWidth="1"/>
    <col min="19" max="20" width="11.140625" style="152" customWidth="1"/>
    <col min="21" max="16384" width="9.140625" style="152"/>
  </cols>
  <sheetData>
    <row r="2" spans="1:18" ht="21" x14ac:dyDescent="0.25">
      <c r="A2" s="151" t="s">
        <v>70</v>
      </c>
    </row>
    <row r="4" spans="1:18" ht="15.75" x14ac:dyDescent="0.25">
      <c r="A4" s="153" t="s">
        <v>71</v>
      </c>
    </row>
    <row r="5" spans="1:18" ht="21" thickBot="1" x14ac:dyDescent="0.35">
      <c r="A5" s="154"/>
    </row>
    <row r="6" spans="1:18" ht="15" thickBot="1" x14ac:dyDescent="0.25">
      <c r="A6" s="155"/>
      <c r="B6" s="156"/>
      <c r="C6" s="157" t="s">
        <v>72</v>
      </c>
      <c r="D6" s="158"/>
      <c r="E6" s="159"/>
      <c r="F6" s="159"/>
      <c r="G6" s="159"/>
      <c r="H6" s="160"/>
      <c r="I6" s="161" t="s">
        <v>73</v>
      </c>
      <c r="J6" s="159"/>
      <c r="K6" s="159"/>
      <c r="L6" s="159"/>
      <c r="M6" s="159"/>
      <c r="N6" s="162"/>
      <c r="O6" s="163" t="s">
        <v>74</v>
      </c>
      <c r="P6" s="159"/>
      <c r="Q6" s="159"/>
      <c r="R6" s="160"/>
    </row>
    <row r="7" spans="1:18" ht="21" customHeight="1" x14ac:dyDescent="0.2">
      <c r="A7" s="164" t="s">
        <v>75</v>
      </c>
      <c r="B7" s="165" t="s">
        <v>76</v>
      </c>
      <c r="C7" s="166" t="s">
        <v>77</v>
      </c>
      <c r="D7" s="167"/>
      <c r="E7" s="168" t="s">
        <v>78</v>
      </c>
      <c r="F7" s="167"/>
      <c r="G7" s="168" t="s">
        <v>79</v>
      </c>
      <c r="H7" s="167"/>
      <c r="I7" s="168" t="s">
        <v>77</v>
      </c>
      <c r="J7" s="167"/>
      <c r="K7" s="168" t="s">
        <v>78</v>
      </c>
      <c r="L7" s="167"/>
      <c r="M7" s="168" t="s">
        <v>79</v>
      </c>
      <c r="N7" s="169"/>
      <c r="O7" s="170" t="s">
        <v>77</v>
      </c>
      <c r="P7" s="167"/>
      <c r="Q7" s="166" t="s">
        <v>78</v>
      </c>
      <c r="R7" s="167"/>
    </row>
    <row r="8" spans="1:18" ht="15.75" thickBot="1" x14ac:dyDescent="0.3">
      <c r="A8" s="171"/>
      <c r="B8" s="172"/>
      <c r="C8" s="328" t="s">
        <v>154</v>
      </c>
      <c r="D8" s="329" t="s">
        <v>155</v>
      </c>
      <c r="E8" s="330" t="s">
        <v>154</v>
      </c>
      <c r="F8" s="329" t="s">
        <v>155</v>
      </c>
      <c r="G8" s="330" t="s">
        <v>154</v>
      </c>
      <c r="H8" s="329" t="s">
        <v>155</v>
      </c>
      <c r="I8" s="330" t="s">
        <v>154</v>
      </c>
      <c r="J8" s="329" t="s">
        <v>155</v>
      </c>
      <c r="K8" s="330" t="s">
        <v>154</v>
      </c>
      <c r="L8" s="329" t="s">
        <v>155</v>
      </c>
      <c r="M8" s="330" t="s">
        <v>154</v>
      </c>
      <c r="N8" s="331" t="s">
        <v>155</v>
      </c>
      <c r="O8" s="332" t="s">
        <v>154</v>
      </c>
      <c r="P8" s="329" t="s">
        <v>155</v>
      </c>
      <c r="Q8" s="330" t="s">
        <v>154</v>
      </c>
      <c r="R8" s="329" t="s">
        <v>155</v>
      </c>
    </row>
    <row r="9" spans="1:18" ht="33" customHeight="1" thickBot="1" x14ac:dyDescent="0.3">
      <c r="A9" s="173"/>
      <c r="B9" s="174" t="s">
        <v>80</v>
      </c>
      <c r="C9" s="319">
        <v>129583.05799999999</v>
      </c>
      <c r="D9" s="247">
        <v>145348.42499999999</v>
      </c>
      <c r="E9" s="246">
        <v>546434.38699999999</v>
      </c>
      <c r="F9" s="247">
        <v>623890.03300000005</v>
      </c>
      <c r="G9" s="246">
        <v>510769.34</v>
      </c>
      <c r="H9" s="247">
        <v>501242.83999999997</v>
      </c>
      <c r="I9" s="246">
        <v>575019.23900000006</v>
      </c>
      <c r="J9" s="247">
        <v>559903.16700000002</v>
      </c>
      <c r="K9" s="246">
        <v>2427314.9789999994</v>
      </c>
      <c r="L9" s="247">
        <v>2401732.378</v>
      </c>
      <c r="M9" s="246">
        <v>1733759.415</v>
      </c>
      <c r="N9" s="320">
        <v>1798826.7409999999</v>
      </c>
      <c r="O9" s="321">
        <v>-445436.1810000001</v>
      </c>
      <c r="P9" s="247">
        <v>-414554.74200000003</v>
      </c>
      <c r="Q9" s="322">
        <v>-1880880.5919999992</v>
      </c>
      <c r="R9" s="323">
        <v>-1777842.345</v>
      </c>
    </row>
    <row r="10" spans="1:18" ht="12.75" customHeight="1" x14ac:dyDescent="0.2">
      <c r="A10" s="415" t="s">
        <v>81</v>
      </c>
      <c r="B10" s="416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9"/>
    </row>
    <row r="11" spans="1:18" ht="33" customHeight="1" x14ac:dyDescent="0.2">
      <c r="A11" s="175" t="s">
        <v>82</v>
      </c>
      <c r="B11" s="356" t="s">
        <v>83</v>
      </c>
      <c r="C11" s="250">
        <v>46383.737000000001</v>
      </c>
      <c r="D11" s="355">
        <v>54901.714999999997</v>
      </c>
      <c r="E11" s="250">
        <v>195739.913</v>
      </c>
      <c r="F11" s="355">
        <v>235661.144</v>
      </c>
      <c r="G11" s="250">
        <v>120329.08899999999</v>
      </c>
      <c r="H11" s="355">
        <v>131630.29699999999</v>
      </c>
      <c r="I11" s="250">
        <v>18460.452000000001</v>
      </c>
      <c r="J11" s="324">
        <v>26339.595000000001</v>
      </c>
      <c r="K11" s="252">
        <v>77912.03</v>
      </c>
      <c r="L11" s="324">
        <v>113014.962</v>
      </c>
      <c r="M11" s="252">
        <v>26598.688000000002</v>
      </c>
      <c r="N11" s="354">
        <v>38014.699999999997</v>
      </c>
      <c r="O11" s="252">
        <v>27923.285</v>
      </c>
      <c r="P11" s="251">
        <v>28562.119999999995</v>
      </c>
      <c r="Q11" s="250">
        <v>117827.883</v>
      </c>
      <c r="R11" s="251">
        <v>122646.182</v>
      </c>
    </row>
    <row r="12" spans="1:18" ht="33" customHeight="1" x14ac:dyDescent="0.2">
      <c r="A12" s="176" t="s">
        <v>84</v>
      </c>
      <c r="B12" s="177" t="s">
        <v>85</v>
      </c>
      <c r="C12" s="255">
        <v>41681.68</v>
      </c>
      <c r="D12" s="253">
        <v>48667.108</v>
      </c>
      <c r="E12" s="325">
        <v>175904.87599999999</v>
      </c>
      <c r="F12" s="253">
        <v>208884.85699999999</v>
      </c>
      <c r="G12" s="254">
        <v>116497.215</v>
      </c>
      <c r="H12" s="253">
        <v>126771.531</v>
      </c>
      <c r="I12" s="255">
        <v>8596.0560000000005</v>
      </c>
      <c r="J12" s="253">
        <v>14691.798000000001</v>
      </c>
      <c r="K12" s="255">
        <v>36266.953999999998</v>
      </c>
      <c r="L12" s="253">
        <v>63035.798000000003</v>
      </c>
      <c r="M12" s="255">
        <v>16288.066000000001</v>
      </c>
      <c r="N12" s="253">
        <v>26193.613000000001</v>
      </c>
      <c r="O12" s="252">
        <v>33085.623999999996</v>
      </c>
      <c r="P12" s="251">
        <v>33975.31</v>
      </c>
      <c r="Q12" s="250">
        <v>139637.92199999999</v>
      </c>
      <c r="R12" s="251">
        <v>145849.05899999998</v>
      </c>
    </row>
    <row r="13" spans="1:18" ht="33" customHeight="1" x14ac:dyDescent="0.2">
      <c r="A13" s="178" t="s">
        <v>86</v>
      </c>
      <c r="B13" s="179" t="s">
        <v>87</v>
      </c>
      <c r="C13" s="258">
        <v>4702.0569999999998</v>
      </c>
      <c r="D13" s="256">
        <v>6234.607</v>
      </c>
      <c r="E13" s="326">
        <v>19835.037</v>
      </c>
      <c r="F13" s="256">
        <v>26776.287</v>
      </c>
      <c r="G13" s="257">
        <v>3831.8739999999998</v>
      </c>
      <c r="H13" s="256">
        <v>4858.7659999999996</v>
      </c>
      <c r="I13" s="258">
        <v>9864.3960000000006</v>
      </c>
      <c r="J13" s="256">
        <v>11647.797</v>
      </c>
      <c r="K13" s="258">
        <v>41645.076000000001</v>
      </c>
      <c r="L13" s="256">
        <v>49979.163999999997</v>
      </c>
      <c r="M13" s="258">
        <v>10310.621999999999</v>
      </c>
      <c r="N13" s="256">
        <v>11821.087</v>
      </c>
      <c r="O13" s="252">
        <v>-5162.3390000000009</v>
      </c>
      <c r="P13" s="251">
        <v>-5413.1900000000005</v>
      </c>
      <c r="Q13" s="250">
        <v>-21810.039000000001</v>
      </c>
      <c r="R13" s="251">
        <v>-23202.876999999997</v>
      </c>
    </row>
    <row r="14" spans="1:18" ht="31.5" x14ac:dyDescent="0.2">
      <c r="A14" s="180" t="s">
        <v>88</v>
      </c>
      <c r="B14" s="181" t="s">
        <v>89</v>
      </c>
      <c r="C14" s="259">
        <v>2100.9769999999999</v>
      </c>
      <c r="D14" s="260">
        <v>21750.12</v>
      </c>
      <c r="E14" s="264">
        <v>8916.125</v>
      </c>
      <c r="F14" s="260">
        <v>93368.391000000003</v>
      </c>
      <c r="G14" s="261">
        <v>5771.5789999999997</v>
      </c>
      <c r="H14" s="260">
        <v>57120.192999999999</v>
      </c>
      <c r="I14" s="262">
        <v>509062.56300000002</v>
      </c>
      <c r="J14" s="260">
        <v>474138.41800000001</v>
      </c>
      <c r="K14" s="259">
        <v>2148722.2599999998</v>
      </c>
      <c r="L14" s="260">
        <v>2033541.1569999999</v>
      </c>
      <c r="M14" s="262">
        <v>1415858.7649999999</v>
      </c>
      <c r="N14" s="260">
        <v>1455357.564</v>
      </c>
      <c r="O14" s="252">
        <v>-506961.58600000001</v>
      </c>
      <c r="P14" s="251">
        <v>-452388.29800000001</v>
      </c>
      <c r="Q14" s="250">
        <v>-2139806.1349999998</v>
      </c>
      <c r="R14" s="251">
        <v>-1940172.7659999998</v>
      </c>
    </row>
    <row r="15" spans="1:18" ht="33" customHeight="1" x14ac:dyDescent="0.2">
      <c r="A15" s="182" t="s">
        <v>90</v>
      </c>
      <c r="B15" s="183" t="s">
        <v>91</v>
      </c>
      <c r="C15" s="264">
        <v>3627.826</v>
      </c>
      <c r="D15" s="263">
        <v>2152.5880000000002</v>
      </c>
      <c r="E15" s="264">
        <v>15270.192999999999</v>
      </c>
      <c r="F15" s="263">
        <v>9233.8940000000002</v>
      </c>
      <c r="G15" s="261">
        <v>17938.451000000001</v>
      </c>
      <c r="H15" s="263">
        <v>9720.6110000000008</v>
      </c>
      <c r="I15" s="262">
        <v>44743.415000000001</v>
      </c>
      <c r="J15" s="260">
        <v>55668.775000000001</v>
      </c>
      <c r="K15" s="264">
        <v>189083.408</v>
      </c>
      <c r="L15" s="263">
        <v>239053.247</v>
      </c>
      <c r="M15" s="265">
        <v>279879.08</v>
      </c>
      <c r="N15" s="260">
        <v>289362.12099999998</v>
      </c>
      <c r="O15" s="252">
        <v>-41115.589</v>
      </c>
      <c r="P15" s="251">
        <v>-53516.186999999998</v>
      </c>
      <c r="Q15" s="250">
        <v>-173813.215</v>
      </c>
      <c r="R15" s="251">
        <v>-229819.353</v>
      </c>
    </row>
    <row r="16" spans="1:18" ht="32.25" thickBot="1" x14ac:dyDescent="0.25">
      <c r="A16" s="184" t="s">
        <v>92</v>
      </c>
      <c r="B16" s="185" t="s">
        <v>93</v>
      </c>
      <c r="C16" s="268">
        <v>77470.517999999996</v>
      </c>
      <c r="D16" s="267">
        <v>66544.001999999993</v>
      </c>
      <c r="E16" s="268">
        <v>326508.15600000002</v>
      </c>
      <c r="F16" s="267">
        <v>285626.60399999999</v>
      </c>
      <c r="G16" s="268">
        <v>366730.22100000002</v>
      </c>
      <c r="H16" s="267">
        <v>302771.739</v>
      </c>
      <c r="I16" s="268">
        <v>2752.8090000000002</v>
      </c>
      <c r="J16" s="267">
        <v>3756.3789999999999</v>
      </c>
      <c r="K16" s="268">
        <v>11597.281000000001</v>
      </c>
      <c r="L16" s="267">
        <v>16123.012000000001</v>
      </c>
      <c r="M16" s="268">
        <v>11422.882</v>
      </c>
      <c r="N16" s="267">
        <v>16092.356</v>
      </c>
      <c r="O16" s="252">
        <v>74717.709000000003</v>
      </c>
      <c r="P16" s="251">
        <v>62787.622999999992</v>
      </c>
      <c r="Q16" s="250">
        <v>314910.875</v>
      </c>
      <c r="R16" s="251">
        <v>269503.592</v>
      </c>
    </row>
    <row r="17" spans="1:18" ht="12.75" customHeight="1" x14ac:dyDescent="0.2">
      <c r="A17" s="415" t="s">
        <v>94</v>
      </c>
      <c r="B17" s="416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9"/>
    </row>
    <row r="18" spans="1:18" ht="32.25" thickBot="1" x14ac:dyDescent="0.25">
      <c r="A18" s="186" t="s">
        <v>95</v>
      </c>
      <c r="B18" s="187" t="s">
        <v>96</v>
      </c>
      <c r="C18" s="266">
        <v>121375.916</v>
      </c>
      <c r="D18" s="327">
        <v>121967.143</v>
      </c>
      <c r="E18" s="268">
        <v>512778.815</v>
      </c>
      <c r="F18" s="267">
        <v>523430.34700000001</v>
      </c>
      <c r="G18" s="268">
        <v>111228.86900000001</v>
      </c>
      <c r="H18" s="267">
        <v>125368.037</v>
      </c>
      <c r="I18" s="268">
        <v>196129.533</v>
      </c>
      <c r="J18" s="267">
        <v>196700.72500000001</v>
      </c>
      <c r="K18" s="268">
        <v>828066.68700000003</v>
      </c>
      <c r="L18" s="267">
        <v>844279.76899999997</v>
      </c>
      <c r="M18" s="268">
        <v>273888.837</v>
      </c>
      <c r="N18" s="269">
        <v>252363.39799999999</v>
      </c>
      <c r="O18" s="270">
        <v>-74753.616999999998</v>
      </c>
      <c r="P18" s="267">
        <v>-74733.582000000009</v>
      </c>
      <c r="Q18" s="268">
        <v>-315287.87200000003</v>
      </c>
      <c r="R18" s="267">
        <v>-320849.42199999996</v>
      </c>
    </row>
    <row r="19" spans="1:18" x14ac:dyDescent="0.2">
      <c r="B19" s="276"/>
      <c r="F19" s="188"/>
    </row>
    <row r="20" spans="1:18" x14ac:dyDescent="0.2">
      <c r="A20" s="189"/>
      <c r="B20" s="188"/>
      <c r="F20" s="188"/>
      <c r="G20" s="189"/>
    </row>
    <row r="21" spans="1:18" x14ac:dyDescent="0.2">
      <c r="B21" s="188"/>
      <c r="F21" s="189"/>
    </row>
    <row r="23" spans="1:18" x14ac:dyDescent="0.2">
      <c r="E23" s="189"/>
    </row>
    <row r="24" spans="1:18" x14ac:dyDescent="0.2">
      <c r="E24" s="189"/>
      <c r="F24" s="189"/>
    </row>
    <row r="26" spans="1:18" x14ac:dyDescent="0.2">
      <c r="I26" s="189"/>
    </row>
    <row r="31" spans="1:18" x14ac:dyDescent="0.2">
      <c r="L31" s="152" t="s">
        <v>130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R92"/>
  <sheetViews>
    <sheetView zoomScaleNormal="100" workbookViewId="0">
      <selection activeCell="A3" sqref="A3"/>
    </sheetView>
  </sheetViews>
  <sheetFormatPr defaultRowHeight="12.75" x14ac:dyDescent="0.2"/>
  <cols>
    <col min="1" max="1" width="14.7109375" style="191" customWidth="1"/>
    <col min="2" max="2" width="13.140625" style="191" customWidth="1"/>
    <col min="3" max="3" width="10.7109375" style="191" customWidth="1"/>
    <col min="4" max="4" width="11.140625" style="191" customWidth="1"/>
    <col min="5" max="5" width="14.7109375" style="191" customWidth="1"/>
    <col min="6" max="7" width="10.7109375" style="191" customWidth="1"/>
    <col min="8" max="8" width="11.7109375" style="191" customWidth="1"/>
    <col min="9" max="9" width="8" style="192" customWidth="1"/>
    <col min="10" max="10" width="14.7109375" style="192" customWidth="1"/>
    <col min="11" max="11" width="10.7109375" style="192" customWidth="1"/>
    <col min="12" max="12" width="10.7109375" style="191" customWidth="1"/>
    <col min="13" max="13" width="11.42578125" style="191" customWidth="1"/>
    <col min="14" max="14" width="14.7109375" style="191" customWidth="1"/>
    <col min="15" max="16" width="10.7109375" style="191" customWidth="1"/>
    <col min="17" max="17" width="11.42578125" style="191" customWidth="1"/>
    <col min="18" max="16384" width="9.140625" style="191"/>
  </cols>
  <sheetData>
    <row r="1" spans="1:18" ht="18.75" x14ac:dyDescent="0.3">
      <c r="A1" s="190" t="s">
        <v>97</v>
      </c>
    </row>
    <row r="2" spans="1:18" ht="15.75" x14ac:dyDescent="0.25">
      <c r="A2" s="193" t="s">
        <v>71</v>
      </c>
    </row>
    <row r="3" spans="1:18" ht="12.75" customHeight="1" x14ac:dyDescent="0.2">
      <c r="A3" s="194"/>
    </row>
    <row r="4" spans="1:18" s="196" customFormat="1" ht="13.5" customHeight="1" x14ac:dyDescent="0.2">
      <c r="A4" s="195" t="s">
        <v>98</v>
      </c>
      <c r="B4" s="195"/>
      <c r="C4" s="195"/>
      <c r="D4" s="195"/>
      <c r="E4" s="195"/>
      <c r="F4" s="195"/>
      <c r="G4" s="195"/>
      <c r="J4" s="195" t="s">
        <v>99</v>
      </c>
      <c r="K4" s="195"/>
      <c r="L4" s="195"/>
      <c r="M4" s="195"/>
      <c r="N4" s="195"/>
      <c r="O4" s="195"/>
      <c r="P4" s="195"/>
    </row>
    <row r="5" spans="1:18" s="196" customFormat="1" ht="13.5" customHeight="1" thickBot="1" x14ac:dyDescent="0.25">
      <c r="A5" s="195" t="s">
        <v>156</v>
      </c>
      <c r="B5" s="195"/>
      <c r="C5" s="195"/>
      <c r="D5" s="195"/>
      <c r="E5" s="195"/>
      <c r="F5" s="195"/>
      <c r="G5" s="195"/>
      <c r="J5" s="195" t="s">
        <v>156</v>
      </c>
      <c r="K5" s="195"/>
      <c r="L5" s="195"/>
      <c r="M5" s="195"/>
      <c r="N5" s="195"/>
      <c r="O5" s="195"/>
      <c r="P5" s="195"/>
    </row>
    <row r="6" spans="1:18" s="196" customFormat="1" ht="21" thickBot="1" x14ac:dyDescent="0.35">
      <c r="A6" s="197" t="s">
        <v>100</v>
      </c>
      <c r="B6" s="198"/>
      <c r="C6" s="198"/>
      <c r="D6" s="198"/>
      <c r="E6" s="198"/>
      <c r="F6" s="198"/>
      <c r="G6" s="198"/>
      <c r="H6" s="199"/>
      <c r="J6" s="197" t="s">
        <v>101</v>
      </c>
      <c r="K6" s="198"/>
      <c r="L6" s="198"/>
      <c r="M6" s="198"/>
      <c r="N6" s="198"/>
      <c r="O6" s="198"/>
      <c r="P6" s="198"/>
      <c r="Q6" s="199"/>
    </row>
    <row r="7" spans="1:18" s="196" customFormat="1" ht="16.5" thickBot="1" x14ac:dyDescent="0.3">
      <c r="A7" s="200" t="s">
        <v>154</v>
      </c>
      <c r="B7" s="201"/>
      <c r="C7" s="202"/>
      <c r="D7" s="203"/>
      <c r="E7" s="204" t="s">
        <v>155</v>
      </c>
      <c r="F7" s="201"/>
      <c r="G7" s="202"/>
      <c r="H7" s="205"/>
      <c r="J7" s="200" t="s">
        <v>154</v>
      </c>
      <c r="K7" s="201"/>
      <c r="L7" s="202"/>
      <c r="M7" s="203"/>
      <c r="N7" s="204" t="s">
        <v>155</v>
      </c>
      <c r="O7" s="201"/>
      <c r="P7" s="202"/>
      <c r="Q7" s="205"/>
    </row>
    <row r="8" spans="1:18" s="196" customFormat="1" ht="43.5" thickBot="1" x14ac:dyDescent="0.25">
      <c r="A8" s="206" t="s">
        <v>102</v>
      </c>
      <c r="B8" s="207" t="s">
        <v>77</v>
      </c>
      <c r="C8" s="208" t="s">
        <v>78</v>
      </c>
      <c r="D8" s="209" t="s">
        <v>103</v>
      </c>
      <c r="E8" s="210" t="s">
        <v>102</v>
      </c>
      <c r="F8" s="207" t="s">
        <v>77</v>
      </c>
      <c r="G8" s="208" t="s">
        <v>78</v>
      </c>
      <c r="H8" s="211" t="s">
        <v>103</v>
      </c>
      <c r="J8" s="206" t="s">
        <v>102</v>
      </c>
      <c r="K8" s="207" t="s">
        <v>77</v>
      </c>
      <c r="L8" s="208" t="s">
        <v>78</v>
      </c>
      <c r="M8" s="211" t="s">
        <v>103</v>
      </c>
      <c r="N8" s="206" t="s">
        <v>102</v>
      </c>
      <c r="O8" s="207" t="s">
        <v>77</v>
      </c>
      <c r="P8" s="208" t="s">
        <v>78</v>
      </c>
      <c r="Q8" s="211" t="s">
        <v>103</v>
      </c>
      <c r="R8" s="212"/>
    </row>
    <row r="9" spans="1:18" s="196" customFormat="1" ht="15" thickBot="1" x14ac:dyDescent="0.25">
      <c r="A9" s="271" t="s">
        <v>20</v>
      </c>
      <c r="B9" s="272">
        <v>77470.517999999996</v>
      </c>
      <c r="C9" s="213">
        <v>326508.15600000002</v>
      </c>
      <c r="D9" s="214">
        <v>366730.22100000002</v>
      </c>
      <c r="E9" s="271" t="s">
        <v>20</v>
      </c>
      <c r="F9" s="216">
        <v>66544.001999999993</v>
      </c>
      <c r="G9" s="217">
        <v>285626.60399999999</v>
      </c>
      <c r="H9" s="214">
        <v>302771.739</v>
      </c>
      <c r="J9" s="372" t="s">
        <v>20</v>
      </c>
      <c r="K9" s="373">
        <v>2752.8090000000002</v>
      </c>
      <c r="L9" s="374">
        <v>11597.281000000001</v>
      </c>
      <c r="M9" s="375">
        <v>11422.882</v>
      </c>
      <c r="N9" s="372" t="s">
        <v>20</v>
      </c>
      <c r="O9" s="373">
        <v>3756.3789999999999</v>
      </c>
      <c r="P9" s="374">
        <v>16123.012000000001</v>
      </c>
      <c r="Q9" s="375">
        <v>16092.356</v>
      </c>
    </row>
    <row r="10" spans="1:18" s="196" customFormat="1" x14ac:dyDescent="0.2">
      <c r="A10" s="218" t="s">
        <v>105</v>
      </c>
      <c r="B10" s="219">
        <v>22437.842000000001</v>
      </c>
      <c r="C10" s="220">
        <v>94865.600999999995</v>
      </c>
      <c r="D10" s="219">
        <v>111884.277</v>
      </c>
      <c r="E10" s="221" t="s">
        <v>105</v>
      </c>
      <c r="F10" s="222">
        <v>23409.554</v>
      </c>
      <c r="G10" s="223">
        <v>100504.951</v>
      </c>
      <c r="H10" s="224">
        <v>106088.978</v>
      </c>
      <c r="J10" s="376" t="s">
        <v>105</v>
      </c>
      <c r="K10" s="377">
        <v>2454.9789999999998</v>
      </c>
      <c r="L10" s="378">
        <v>10344.293</v>
      </c>
      <c r="M10" s="385">
        <v>9650.3019999999997</v>
      </c>
      <c r="N10" s="383" t="s">
        <v>105</v>
      </c>
      <c r="O10" s="379">
        <v>2268.7429999999999</v>
      </c>
      <c r="P10" s="380">
        <v>9737.7909999999993</v>
      </c>
      <c r="Q10" s="381">
        <v>8403.9410000000007</v>
      </c>
    </row>
    <row r="11" spans="1:18" s="196" customFormat="1" x14ac:dyDescent="0.2">
      <c r="A11" s="225" t="s">
        <v>140</v>
      </c>
      <c r="B11" s="226">
        <v>18550.342000000001</v>
      </c>
      <c r="C11" s="227">
        <v>77716.543999999994</v>
      </c>
      <c r="D11" s="226">
        <v>71634.710000000006</v>
      </c>
      <c r="E11" s="228" t="s">
        <v>104</v>
      </c>
      <c r="F11" s="229">
        <v>14259.775</v>
      </c>
      <c r="G11" s="230">
        <v>61192.961000000003</v>
      </c>
      <c r="H11" s="231">
        <v>66258.599000000002</v>
      </c>
      <c r="J11" s="225" t="s">
        <v>107</v>
      </c>
      <c r="K11" s="226">
        <v>192.74100000000001</v>
      </c>
      <c r="L11" s="227">
        <v>812.52599999999995</v>
      </c>
      <c r="M11" s="288">
        <v>1335.22</v>
      </c>
      <c r="N11" s="384" t="s">
        <v>145</v>
      </c>
      <c r="O11" s="229">
        <v>1267.518</v>
      </c>
      <c r="P11" s="273">
        <v>5441.24</v>
      </c>
      <c r="Q11" s="231">
        <v>6454.1049999999996</v>
      </c>
    </row>
    <row r="12" spans="1:18" s="196" customFormat="1" x14ac:dyDescent="0.2">
      <c r="A12" s="225" t="s">
        <v>104</v>
      </c>
      <c r="B12" s="226">
        <v>13073.66</v>
      </c>
      <c r="C12" s="227">
        <v>55097.474000000002</v>
      </c>
      <c r="D12" s="226">
        <v>64422.06</v>
      </c>
      <c r="E12" s="228" t="s">
        <v>115</v>
      </c>
      <c r="F12" s="229">
        <v>9293.1759999999995</v>
      </c>
      <c r="G12" s="230">
        <v>39890.273000000001</v>
      </c>
      <c r="H12" s="231">
        <v>41945.749000000003</v>
      </c>
      <c r="J12" s="401" t="s">
        <v>106</v>
      </c>
      <c r="K12" s="391">
        <v>62.65</v>
      </c>
      <c r="L12" s="404">
        <v>262.76900000000001</v>
      </c>
      <c r="M12" s="408">
        <v>262.52</v>
      </c>
      <c r="N12" s="406" t="s">
        <v>107</v>
      </c>
      <c r="O12" s="392">
        <v>125.97799999999999</v>
      </c>
      <c r="P12" s="405">
        <v>538.95699999999999</v>
      </c>
      <c r="Q12" s="402">
        <v>891</v>
      </c>
    </row>
    <row r="13" spans="1:18" s="196" customFormat="1" x14ac:dyDescent="0.2">
      <c r="A13" s="225" t="s">
        <v>115</v>
      </c>
      <c r="B13" s="226">
        <v>8411.8459999999995</v>
      </c>
      <c r="C13" s="227">
        <v>35587.906000000003</v>
      </c>
      <c r="D13" s="226">
        <v>42203.188000000002</v>
      </c>
      <c r="E13" s="228" t="s">
        <v>148</v>
      </c>
      <c r="F13" s="229">
        <v>6659.53</v>
      </c>
      <c r="G13" s="230">
        <v>28648.083999999999</v>
      </c>
      <c r="H13" s="231">
        <v>30061.942999999999</v>
      </c>
      <c r="J13" s="401" t="s">
        <v>115</v>
      </c>
      <c r="K13" s="391">
        <v>42.439</v>
      </c>
      <c r="L13" s="404">
        <v>177.69300000000001</v>
      </c>
      <c r="M13" s="408">
        <v>174.84</v>
      </c>
      <c r="N13" s="406" t="s">
        <v>115</v>
      </c>
      <c r="O13" s="392">
        <v>75.17</v>
      </c>
      <c r="P13" s="405">
        <v>323.10899999999998</v>
      </c>
      <c r="Q13" s="402">
        <v>289.41000000000003</v>
      </c>
    </row>
    <row r="14" spans="1:18" s="196" customFormat="1" x14ac:dyDescent="0.2">
      <c r="A14" s="225" t="s">
        <v>148</v>
      </c>
      <c r="B14" s="226">
        <v>5109.6989999999996</v>
      </c>
      <c r="C14" s="227">
        <v>21701.243999999999</v>
      </c>
      <c r="D14" s="226">
        <v>24322.848000000002</v>
      </c>
      <c r="E14" s="228" t="s">
        <v>140</v>
      </c>
      <c r="F14" s="229">
        <v>6363.8270000000002</v>
      </c>
      <c r="G14" s="230">
        <v>27259.487000000001</v>
      </c>
      <c r="H14" s="231">
        <v>29109.125</v>
      </c>
      <c r="J14" s="401"/>
      <c r="K14" s="391"/>
      <c r="L14" s="404"/>
      <c r="M14" s="408"/>
      <c r="N14" s="406" t="s">
        <v>136</v>
      </c>
      <c r="O14" s="392">
        <v>16.149000000000001</v>
      </c>
      <c r="P14" s="405">
        <v>69.822999999999993</v>
      </c>
      <c r="Q14" s="402">
        <v>52.9</v>
      </c>
    </row>
    <row r="15" spans="1:18" s="196" customFormat="1" ht="13.5" thickBot="1" x14ac:dyDescent="0.25">
      <c r="A15" s="232" t="s">
        <v>110</v>
      </c>
      <c r="B15" s="233">
        <v>4931.4840000000004</v>
      </c>
      <c r="C15" s="234">
        <v>20740.778999999999</v>
      </c>
      <c r="D15" s="233">
        <v>20059.761999999999</v>
      </c>
      <c r="E15" s="235" t="s">
        <v>110</v>
      </c>
      <c r="F15" s="236">
        <v>4399.3329999999996</v>
      </c>
      <c r="G15" s="237">
        <v>18864.475999999999</v>
      </c>
      <c r="H15" s="238">
        <v>20018.18</v>
      </c>
      <c r="J15" s="403"/>
      <c r="K15" s="395"/>
      <c r="L15" s="400"/>
      <c r="M15" s="409"/>
      <c r="N15" s="407" t="s">
        <v>129</v>
      </c>
      <c r="O15" s="397">
        <v>2.8210000000000002</v>
      </c>
      <c r="P15" s="399">
        <v>12.092000000000001</v>
      </c>
      <c r="Q15" s="398">
        <v>1</v>
      </c>
    </row>
    <row r="16" spans="1:18" s="196" customFormat="1" x14ac:dyDescent="0.2">
      <c r="A16" s="232" t="s">
        <v>141</v>
      </c>
      <c r="B16" s="233">
        <v>1692.5830000000001</v>
      </c>
      <c r="C16" s="234">
        <v>7065.0169999999998</v>
      </c>
      <c r="D16" s="233">
        <v>5493.4359999999997</v>
      </c>
      <c r="E16" s="235" t="s">
        <v>106</v>
      </c>
      <c r="F16" s="236">
        <v>1118.4929999999999</v>
      </c>
      <c r="G16" s="237">
        <v>4796.0119999999997</v>
      </c>
      <c r="H16" s="238">
        <v>5113.3450000000003</v>
      </c>
      <c r="J16" s="296"/>
      <c r="K16" s="304"/>
      <c r="L16" s="304"/>
      <c r="M16" s="304"/>
      <c r="N16" s="296"/>
      <c r="O16" s="297"/>
      <c r="P16" s="297"/>
      <c r="Q16" s="297"/>
    </row>
    <row r="17" spans="1:17" ht="13.5" thickBot="1" x14ac:dyDescent="0.25">
      <c r="A17" s="239" t="s">
        <v>106</v>
      </c>
      <c r="B17" s="240">
        <v>1214.097</v>
      </c>
      <c r="C17" s="241">
        <v>5130.848</v>
      </c>
      <c r="D17" s="240">
        <v>6245.01</v>
      </c>
      <c r="E17" s="242" t="s">
        <v>109</v>
      </c>
      <c r="F17" s="243">
        <v>532.95500000000004</v>
      </c>
      <c r="G17" s="244">
        <v>2290.4769999999999</v>
      </c>
      <c r="H17" s="245">
        <v>1608.66</v>
      </c>
      <c r="I17" s="301"/>
      <c r="J17" s="296"/>
      <c r="K17" s="304"/>
      <c r="L17" s="304"/>
      <c r="M17" s="304"/>
      <c r="N17" s="296"/>
      <c r="O17" s="297"/>
      <c r="P17" s="297"/>
      <c r="Q17" s="297"/>
    </row>
    <row r="18" spans="1:17" s="196" customFormat="1" x14ac:dyDescent="0.2">
      <c r="A18" s="194"/>
      <c r="B18" s="298"/>
      <c r="C18" s="298"/>
      <c r="D18" s="298"/>
      <c r="E18" s="296"/>
      <c r="F18" s="297"/>
      <c r="G18" s="297"/>
      <c r="H18" s="297"/>
      <c r="J18" s="299"/>
      <c r="K18" s="300"/>
      <c r="L18" s="300"/>
      <c r="M18" s="300"/>
    </row>
    <row r="19" spans="1:17" s="196" customFormat="1" x14ac:dyDescent="0.2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</row>
    <row r="20" spans="1:17" s="196" customFormat="1" x14ac:dyDescent="0.2">
      <c r="A20" s="195" t="s">
        <v>112</v>
      </c>
      <c r="B20" s="195"/>
      <c r="C20" s="195"/>
      <c r="D20" s="195"/>
      <c r="E20" s="195"/>
      <c r="F20" s="195"/>
      <c r="G20" s="195"/>
      <c r="J20" s="195" t="s">
        <v>113</v>
      </c>
      <c r="K20" s="195"/>
      <c r="L20" s="195"/>
      <c r="M20" s="195"/>
      <c r="N20" s="195"/>
      <c r="O20" s="195"/>
      <c r="P20" s="195"/>
    </row>
    <row r="21" spans="1:17" s="196" customFormat="1" ht="13.5" thickBot="1" x14ac:dyDescent="0.25">
      <c r="A21" s="195" t="s">
        <v>156</v>
      </c>
      <c r="B21" s="195"/>
      <c r="C21" s="195"/>
      <c r="D21" s="195"/>
      <c r="E21" s="195"/>
      <c r="F21" s="195"/>
      <c r="G21" s="195"/>
      <c r="J21" s="195" t="s">
        <v>156</v>
      </c>
      <c r="K21" s="195"/>
      <c r="L21" s="195"/>
      <c r="M21" s="195"/>
      <c r="N21" s="195"/>
      <c r="O21" s="195"/>
      <c r="P21" s="195"/>
    </row>
    <row r="22" spans="1:17" s="196" customFormat="1" ht="21" thickBot="1" x14ac:dyDescent="0.35">
      <c r="A22" s="197" t="s">
        <v>100</v>
      </c>
      <c r="B22" s="198"/>
      <c r="C22" s="198"/>
      <c r="D22" s="198"/>
      <c r="E22" s="198"/>
      <c r="F22" s="198"/>
      <c r="G22" s="198"/>
      <c r="H22" s="199"/>
      <c r="J22" s="197" t="s">
        <v>101</v>
      </c>
      <c r="K22" s="198"/>
      <c r="L22" s="198"/>
      <c r="M22" s="198"/>
      <c r="N22" s="198"/>
      <c r="O22" s="198"/>
      <c r="P22" s="198"/>
      <c r="Q22" s="199"/>
    </row>
    <row r="23" spans="1:17" s="196" customFormat="1" ht="16.5" thickBot="1" x14ac:dyDescent="0.3">
      <c r="A23" s="200" t="s">
        <v>154</v>
      </c>
      <c r="B23" s="201"/>
      <c r="C23" s="202"/>
      <c r="D23" s="203"/>
      <c r="E23" s="204" t="s">
        <v>155</v>
      </c>
      <c r="F23" s="201"/>
      <c r="G23" s="202"/>
      <c r="H23" s="205"/>
      <c r="J23" s="200" t="s">
        <v>154</v>
      </c>
      <c r="K23" s="201"/>
      <c r="L23" s="202"/>
      <c r="M23" s="203"/>
      <c r="N23" s="204" t="s">
        <v>155</v>
      </c>
      <c r="O23" s="201"/>
      <c r="P23" s="202"/>
      <c r="Q23" s="205"/>
    </row>
    <row r="24" spans="1:17" s="196" customFormat="1" ht="43.5" thickBot="1" x14ac:dyDescent="0.25">
      <c r="A24" s="206" t="s">
        <v>102</v>
      </c>
      <c r="B24" s="207" t="s">
        <v>77</v>
      </c>
      <c r="C24" s="208" t="s">
        <v>78</v>
      </c>
      <c r="D24" s="209" t="s">
        <v>103</v>
      </c>
      <c r="E24" s="210" t="s">
        <v>102</v>
      </c>
      <c r="F24" s="207" t="s">
        <v>77</v>
      </c>
      <c r="G24" s="208" t="s">
        <v>78</v>
      </c>
      <c r="H24" s="211" t="s">
        <v>103</v>
      </c>
      <c r="J24" s="206" t="s">
        <v>102</v>
      </c>
      <c r="K24" s="207" t="s">
        <v>77</v>
      </c>
      <c r="L24" s="208" t="s">
        <v>78</v>
      </c>
      <c r="M24" s="209" t="s">
        <v>103</v>
      </c>
      <c r="N24" s="210" t="s">
        <v>102</v>
      </c>
      <c r="O24" s="207" t="s">
        <v>77</v>
      </c>
      <c r="P24" s="208" t="s">
        <v>78</v>
      </c>
      <c r="Q24" s="211" t="s">
        <v>103</v>
      </c>
    </row>
    <row r="25" spans="1:17" s="196" customFormat="1" ht="15" thickBot="1" x14ac:dyDescent="0.25">
      <c r="A25" s="372" t="s">
        <v>20</v>
      </c>
      <c r="B25" s="388">
        <v>2100.9769999999999</v>
      </c>
      <c r="C25" s="389">
        <v>8916.125</v>
      </c>
      <c r="D25" s="375">
        <v>5771.5789999999997</v>
      </c>
      <c r="E25" s="382" t="s">
        <v>20</v>
      </c>
      <c r="F25" s="373">
        <v>21750.12</v>
      </c>
      <c r="G25" s="390">
        <v>93368.391000000003</v>
      </c>
      <c r="H25" s="375">
        <v>57120.192999999999</v>
      </c>
      <c r="J25" s="271" t="s">
        <v>20</v>
      </c>
      <c r="K25" s="272">
        <v>509062.56300000002</v>
      </c>
      <c r="L25" s="213">
        <v>2148722.2599999998</v>
      </c>
      <c r="M25" s="214">
        <v>1415858.7649999999</v>
      </c>
      <c r="N25" s="215" t="s">
        <v>20</v>
      </c>
      <c r="O25" s="216">
        <v>474138.41800000001</v>
      </c>
      <c r="P25" s="217">
        <v>2033541.1569999999</v>
      </c>
      <c r="Q25" s="214">
        <v>1455357.564</v>
      </c>
    </row>
    <row r="26" spans="1:17" s="196" customFormat="1" x14ac:dyDescent="0.2">
      <c r="A26" s="376" t="s">
        <v>106</v>
      </c>
      <c r="B26" s="377">
        <v>1240.0319999999999</v>
      </c>
      <c r="C26" s="378">
        <v>5248.06</v>
      </c>
      <c r="D26" s="377">
        <v>3307.4189999999999</v>
      </c>
      <c r="E26" s="393" t="s">
        <v>105</v>
      </c>
      <c r="F26" s="379">
        <v>11056.352000000001</v>
      </c>
      <c r="G26" s="380">
        <v>47456.997000000003</v>
      </c>
      <c r="H26" s="381">
        <v>28013.545999999998</v>
      </c>
      <c r="J26" s="218" t="s">
        <v>114</v>
      </c>
      <c r="K26" s="219">
        <v>272947.57400000002</v>
      </c>
      <c r="L26" s="220">
        <v>1150793.6880000001</v>
      </c>
      <c r="M26" s="219">
        <v>773856.36399999994</v>
      </c>
      <c r="N26" s="221" t="s">
        <v>114</v>
      </c>
      <c r="O26" s="222">
        <v>190684.17199999999</v>
      </c>
      <c r="P26" s="223">
        <v>817697.147</v>
      </c>
      <c r="Q26" s="224">
        <v>607250.76500000001</v>
      </c>
    </row>
    <row r="27" spans="1:17" s="196" customFormat="1" x14ac:dyDescent="0.2">
      <c r="A27" s="225" t="s">
        <v>105</v>
      </c>
      <c r="B27" s="226">
        <v>444.27199999999999</v>
      </c>
      <c r="C27" s="227">
        <v>1898.818</v>
      </c>
      <c r="D27" s="226">
        <v>1559.17</v>
      </c>
      <c r="E27" s="228" t="s">
        <v>139</v>
      </c>
      <c r="F27" s="229">
        <v>5025.4049999999997</v>
      </c>
      <c r="G27" s="273">
        <v>21569.960999999999</v>
      </c>
      <c r="H27" s="231">
        <v>12517.19</v>
      </c>
      <c r="J27" s="225" t="s">
        <v>125</v>
      </c>
      <c r="K27" s="226">
        <v>77791.652000000002</v>
      </c>
      <c r="L27" s="227">
        <v>329096.32299999997</v>
      </c>
      <c r="M27" s="226">
        <v>209438.66</v>
      </c>
      <c r="N27" s="228" t="s">
        <v>137</v>
      </c>
      <c r="O27" s="229">
        <v>95604.036999999997</v>
      </c>
      <c r="P27" s="230">
        <v>409211.81900000002</v>
      </c>
      <c r="Q27" s="231">
        <v>291674.70500000002</v>
      </c>
    </row>
    <row r="28" spans="1:17" s="196" customFormat="1" x14ac:dyDescent="0.2">
      <c r="A28" s="225" t="s">
        <v>157</v>
      </c>
      <c r="B28" s="226">
        <v>149.42599999999999</v>
      </c>
      <c r="C28" s="227">
        <v>645.08900000000006</v>
      </c>
      <c r="D28" s="226">
        <v>406.05</v>
      </c>
      <c r="E28" s="228" t="s">
        <v>115</v>
      </c>
      <c r="F28" s="229">
        <v>1894.4079999999999</v>
      </c>
      <c r="G28" s="273">
        <v>8130.634</v>
      </c>
      <c r="H28" s="231">
        <v>5006.0550000000003</v>
      </c>
      <c r="J28" s="225" t="s">
        <v>137</v>
      </c>
      <c r="K28" s="226">
        <v>77326.702000000005</v>
      </c>
      <c r="L28" s="227">
        <v>328683.65299999999</v>
      </c>
      <c r="M28" s="226">
        <v>219909.99</v>
      </c>
      <c r="N28" s="228" t="s">
        <v>125</v>
      </c>
      <c r="O28" s="229">
        <v>69866.732999999993</v>
      </c>
      <c r="P28" s="230">
        <v>299814.74900000001</v>
      </c>
      <c r="Q28" s="231">
        <v>213419.927</v>
      </c>
    </row>
    <row r="29" spans="1:17" s="196" customFormat="1" x14ac:dyDescent="0.2">
      <c r="A29" s="225" t="s">
        <v>107</v>
      </c>
      <c r="B29" s="226">
        <v>129.51400000000001</v>
      </c>
      <c r="C29" s="227">
        <v>542.12199999999996</v>
      </c>
      <c r="D29" s="226">
        <v>218</v>
      </c>
      <c r="E29" s="228" t="s">
        <v>109</v>
      </c>
      <c r="F29" s="229">
        <v>1338.019</v>
      </c>
      <c r="G29" s="273">
        <v>5757.8990000000003</v>
      </c>
      <c r="H29" s="231">
        <v>4078.82</v>
      </c>
      <c r="J29" s="225" t="s">
        <v>129</v>
      </c>
      <c r="K29" s="226">
        <v>31959.077000000001</v>
      </c>
      <c r="L29" s="227">
        <v>133064.584</v>
      </c>
      <c r="M29" s="226">
        <v>86746.251999999993</v>
      </c>
      <c r="N29" s="228" t="s">
        <v>129</v>
      </c>
      <c r="O29" s="229">
        <v>41250.576999999997</v>
      </c>
      <c r="P29" s="230">
        <v>177668.011</v>
      </c>
      <c r="Q29" s="231">
        <v>128243.474</v>
      </c>
    </row>
    <row r="30" spans="1:17" s="196" customFormat="1" x14ac:dyDescent="0.2">
      <c r="A30" s="225" t="s">
        <v>136</v>
      </c>
      <c r="B30" s="226">
        <v>57.426000000000002</v>
      </c>
      <c r="C30" s="227">
        <v>240.965</v>
      </c>
      <c r="D30" s="226">
        <v>173.82</v>
      </c>
      <c r="E30" s="228" t="s">
        <v>106</v>
      </c>
      <c r="F30" s="229">
        <v>1140.374</v>
      </c>
      <c r="G30" s="273">
        <v>4895.9740000000002</v>
      </c>
      <c r="H30" s="231">
        <v>3267</v>
      </c>
      <c r="J30" s="225" t="s">
        <v>119</v>
      </c>
      <c r="K30" s="226">
        <v>24224.268</v>
      </c>
      <c r="L30" s="227">
        <v>102038.54300000001</v>
      </c>
      <c r="M30" s="226">
        <v>61216.879000000001</v>
      </c>
      <c r="N30" s="228" t="s">
        <v>107</v>
      </c>
      <c r="O30" s="229">
        <v>37140.680999999997</v>
      </c>
      <c r="P30" s="230">
        <v>159549.79</v>
      </c>
      <c r="Q30" s="231">
        <v>106343.36900000001</v>
      </c>
    </row>
    <row r="31" spans="1:17" x14ac:dyDescent="0.2">
      <c r="A31" s="225" t="s">
        <v>115</v>
      </c>
      <c r="B31" s="226">
        <v>48.451000000000001</v>
      </c>
      <c r="C31" s="227">
        <v>205.42699999999999</v>
      </c>
      <c r="D31" s="226">
        <v>45.174999999999997</v>
      </c>
      <c r="E31" s="228" t="s">
        <v>136</v>
      </c>
      <c r="F31" s="229">
        <v>529.19799999999998</v>
      </c>
      <c r="G31" s="273">
        <v>2272.9580000000001</v>
      </c>
      <c r="H31" s="231">
        <v>2143.7199999999998</v>
      </c>
      <c r="I31" s="196"/>
      <c r="J31" s="232" t="s">
        <v>105</v>
      </c>
      <c r="K31" s="233">
        <v>11986.549000000001</v>
      </c>
      <c r="L31" s="234">
        <v>50709.137000000002</v>
      </c>
      <c r="M31" s="233">
        <v>34113.478999999999</v>
      </c>
      <c r="N31" s="235" t="s">
        <v>136</v>
      </c>
      <c r="O31" s="236">
        <v>12679.473</v>
      </c>
      <c r="P31" s="237">
        <v>54151.455000000002</v>
      </c>
      <c r="Q31" s="238">
        <v>38247.69</v>
      </c>
    </row>
    <row r="32" spans="1:17" s="196" customFormat="1" x14ac:dyDescent="0.2">
      <c r="A32" s="225" t="s">
        <v>119</v>
      </c>
      <c r="B32" s="226">
        <v>14.39</v>
      </c>
      <c r="C32" s="227">
        <v>61.93</v>
      </c>
      <c r="D32" s="226">
        <v>20.003</v>
      </c>
      <c r="E32" s="228" t="s">
        <v>124</v>
      </c>
      <c r="F32" s="229">
        <v>345.64299999999997</v>
      </c>
      <c r="G32" s="273">
        <v>1481.0809999999999</v>
      </c>
      <c r="H32" s="231">
        <v>1072.76</v>
      </c>
      <c r="J32" s="232" t="s">
        <v>107</v>
      </c>
      <c r="K32" s="233">
        <v>6292.0609999999997</v>
      </c>
      <c r="L32" s="234">
        <v>26651.241999999998</v>
      </c>
      <c r="M32" s="233">
        <v>17753.548999999999</v>
      </c>
      <c r="N32" s="235" t="s">
        <v>119</v>
      </c>
      <c r="O32" s="236">
        <v>9071.4480000000003</v>
      </c>
      <c r="P32" s="237">
        <v>38887.591999999997</v>
      </c>
      <c r="Q32" s="238">
        <v>23931.794999999998</v>
      </c>
    </row>
    <row r="33" spans="1:17" s="196" customFormat="1" ht="13.5" thickBot="1" x14ac:dyDescent="0.25">
      <c r="A33" s="394" t="s">
        <v>108</v>
      </c>
      <c r="B33" s="395">
        <v>8.7940000000000005</v>
      </c>
      <c r="C33" s="400">
        <v>37.212000000000003</v>
      </c>
      <c r="D33" s="395">
        <v>13</v>
      </c>
      <c r="E33" s="396" t="s">
        <v>119</v>
      </c>
      <c r="F33" s="397">
        <v>174.292</v>
      </c>
      <c r="G33" s="399">
        <v>746.93</v>
      </c>
      <c r="H33" s="398">
        <v>250</v>
      </c>
      <c r="J33" s="239" t="s">
        <v>104</v>
      </c>
      <c r="K33" s="240">
        <v>2119.2350000000001</v>
      </c>
      <c r="L33" s="241">
        <v>8957.6450000000004</v>
      </c>
      <c r="M33" s="240">
        <v>2581.556</v>
      </c>
      <c r="N33" s="242" t="s">
        <v>105</v>
      </c>
      <c r="O33" s="243">
        <v>8182.6629999999996</v>
      </c>
      <c r="P33" s="244">
        <v>35094.023999999998</v>
      </c>
      <c r="Q33" s="245">
        <v>23573.613000000001</v>
      </c>
    </row>
    <row r="34" spans="1:17" s="196" customFormat="1" x14ac:dyDescent="0.2">
      <c r="A34" s="194"/>
      <c r="B34" s="298"/>
      <c r="C34" s="298"/>
      <c r="D34" s="298"/>
      <c r="E34" s="296"/>
      <c r="F34" s="297"/>
      <c r="G34" s="297"/>
      <c r="H34" s="297"/>
      <c r="J34" s="299"/>
      <c r="K34" s="300"/>
      <c r="L34" s="300"/>
      <c r="M34" s="300"/>
    </row>
    <row r="35" spans="1:17" s="196" customFormat="1" x14ac:dyDescent="0.2">
      <c r="A35" s="191"/>
      <c r="B35" s="191"/>
      <c r="C35" s="191"/>
      <c r="D35" s="191"/>
      <c r="E35" s="191"/>
      <c r="F35" s="191"/>
      <c r="G35" s="302"/>
      <c r="H35" s="191"/>
      <c r="I35" s="191"/>
      <c r="J35" s="191"/>
      <c r="K35" s="191"/>
      <c r="L35" s="191"/>
      <c r="M35" s="191"/>
      <c r="N35" s="191"/>
      <c r="O35" s="191"/>
      <c r="P35" s="191"/>
      <c r="Q35" s="191"/>
    </row>
    <row r="36" spans="1:17" s="196" customFormat="1" x14ac:dyDescent="0.2">
      <c r="A36" s="195" t="s">
        <v>116</v>
      </c>
      <c r="B36" s="195"/>
      <c r="C36" s="195"/>
      <c r="D36" s="195"/>
      <c r="E36" s="195"/>
      <c r="F36" s="195"/>
      <c r="G36" s="195"/>
      <c r="J36" s="195" t="s">
        <v>117</v>
      </c>
      <c r="K36" s="195"/>
      <c r="L36" s="195"/>
      <c r="M36" s="195"/>
      <c r="N36" s="195"/>
      <c r="O36" s="195"/>
      <c r="P36" s="195"/>
    </row>
    <row r="37" spans="1:17" s="196" customFormat="1" ht="13.5" thickBot="1" x14ac:dyDescent="0.25">
      <c r="A37" s="195" t="s">
        <v>156</v>
      </c>
      <c r="B37" s="195"/>
      <c r="C37" s="195"/>
      <c r="D37" s="195"/>
      <c r="E37" s="195"/>
      <c r="F37" s="195"/>
      <c r="G37" s="195"/>
      <c r="J37" s="195" t="s">
        <v>156</v>
      </c>
      <c r="K37" s="195"/>
      <c r="L37" s="195"/>
      <c r="M37" s="195"/>
      <c r="N37" s="195"/>
      <c r="O37" s="195"/>
      <c r="P37" s="195"/>
    </row>
    <row r="38" spans="1:17" s="196" customFormat="1" ht="21" thickBot="1" x14ac:dyDescent="0.35">
      <c r="A38" s="197" t="s">
        <v>100</v>
      </c>
      <c r="B38" s="198"/>
      <c r="C38" s="198"/>
      <c r="D38" s="198"/>
      <c r="E38" s="198"/>
      <c r="F38" s="198"/>
      <c r="G38" s="198"/>
      <c r="H38" s="199"/>
      <c r="J38" s="197" t="s">
        <v>101</v>
      </c>
      <c r="K38" s="198"/>
      <c r="L38" s="198"/>
      <c r="M38" s="198"/>
      <c r="N38" s="198"/>
      <c r="O38" s="198"/>
      <c r="P38" s="198"/>
      <c r="Q38" s="199"/>
    </row>
    <row r="39" spans="1:17" s="196" customFormat="1" ht="16.5" thickBot="1" x14ac:dyDescent="0.3">
      <c r="A39" s="200" t="s">
        <v>154</v>
      </c>
      <c r="B39" s="201"/>
      <c r="C39" s="202"/>
      <c r="D39" s="203"/>
      <c r="E39" s="204" t="s">
        <v>155</v>
      </c>
      <c r="F39" s="201"/>
      <c r="G39" s="202"/>
      <c r="H39" s="205"/>
      <c r="J39" s="200" t="s">
        <v>154</v>
      </c>
      <c r="K39" s="201"/>
      <c r="L39" s="202"/>
      <c r="M39" s="203"/>
      <c r="N39" s="204" t="s">
        <v>155</v>
      </c>
      <c r="O39" s="201"/>
      <c r="P39" s="202"/>
      <c r="Q39" s="205"/>
    </row>
    <row r="40" spans="1:17" s="196" customFormat="1" ht="43.5" thickBot="1" x14ac:dyDescent="0.25">
      <c r="A40" s="206" t="s">
        <v>102</v>
      </c>
      <c r="B40" s="207" t="s">
        <v>77</v>
      </c>
      <c r="C40" s="208" t="s">
        <v>78</v>
      </c>
      <c r="D40" s="209" t="s">
        <v>103</v>
      </c>
      <c r="E40" s="210" t="s">
        <v>102</v>
      </c>
      <c r="F40" s="207" t="s">
        <v>77</v>
      </c>
      <c r="G40" s="208" t="s">
        <v>78</v>
      </c>
      <c r="H40" s="211" t="s">
        <v>103</v>
      </c>
      <c r="J40" s="206" t="s">
        <v>102</v>
      </c>
      <c r="K40" s="207" t="s">
        <v>77</v>
      </c>
      <c r="L40" s="208" t="s">
        <v>78</v>
      </c>
      <c r="M40" s="209" t="s">
        <v>103</v>
      </c>
      <c r="N40" s="210" t="s">
        <v>102</v>
      </c>
      <c r="O40" s="207" t="s">
        <v>77</v>
      </c>
      <c r="P40" s="208" t="s">
        <v>78</v>
      </c>
      <c r="Q40" s="211" t="s">
        <v>103</v>
      </c>
    </row>
    <row r="41" spans="1:17" s="196" customFormat="1" ht="15" thickBot="1" x14ac:dyDescent="0.25">
      <c r="A41" s="271" t="s">
        <v>20</v>
      </c>
      <c r="B41" s="272">
        <v>46383.737000000001</v>
      </c>
      <c r="C41" s="213">
        <v>195739.913</v>
      </c>
      <c r="D41" s="214">
        <v>120329.08900000001</v>
      </c>
      <c r="E41" s="215" t="s">
        <v>20</v>
      </c>
      <c r="F41" s="216">
        <v>54901.714999999997</v>
      </c>
      <c r="G41" s="217">
        <v>235661.144</v>
      </c>
      <c r="H41" s="214">
        <v>131630.29699999999</v>
      </c>
      <c r="J41" s="271" t="s">
        <v>20</v>
      </c>
      <c r="K41" s="272">
        <v>18460.452000000001</v>
      </c>
      <c r="L41" s="213">
        <v>77912.03</v>
      </c>
      <c r="M41" s="214">
        <v>26598.687999999998</v>
      </c>
      <c r="N41" s="215" t="s">
        <v>20</v>
      </c>
      <c r="O41" s="216">
        <v>26339.595000000001</v>
      </c>
      <c r="P41" s="217">
        <v>113014.962</v>
      </c>
      <c r="Q41" s="214">
        <v>38014.699999999997</v>
      </c>
    </row>
    <row r="42" spans="1:17" s="196" customFormat="1" x14ac:dyDescent="0.2">
      <c r="A42" s="218" t="s">
        <v>118</v>
      </c>
      <c r="B42" s="219">
        <v>7906.268</v>
      </c>
      <c r="C42" s="220">
        <v>33368.008999999998</v>
      </c>
      <c r="D42" s="219">
        <v>35199.900999999998</v>
      </c>
      <c r="E42" s="221" t="s">
        <v>118</v>
      </c>
      <c r="F42" s="222">
        <v>7182.1750000000002</v>
      </c>
      <c r="G42" s="223">
        <v>30841.377</v>
      </c>
      <c r="H42" s="224">
        <v>25539.867999999999</v>
      </c>
      <c r="J42" s="218" t="s">
        <v>104</v>
      </c>
      <c r="K42" s="219">
        <v>5928.3580000000002</v>
      </c>
      <c r="L42" s="220">
        <v>25041.109</v>
      </c>
      <c r="M42" s="219">
        <v>6012.433</v>
      </c>
      <c r="N42" s="221" t="s">
        <v>104</v>
      </c>
      <c r="O42" s="222">
        <v>6480.7460000000001</v>
      </c>
      <c r="P42" s="223">
        <v>27808.848000000002</v>
      </c>
      <c r="Q42" s="224">
        <v>6411.585</v>
      </c>
    </row>
    <row r="43" spans="1:17" s="196" customFormat="1" x14ac:dyDescent="0.2">
      <c r="A43" s="225" t="s">
        <v>119</v>
      </c>
      <c r="B43" s="226">
        <v>5440.576</v>
      </c>
      <c r="C43" s="227">
        <v>22828.668000000001</v>
      </c>
      <c r="D43" s="226">
        <v>8128.6890000000003</v>
      </c>
      <c r="E43" s="228" t="s">
        <v>110</v>
      </c>
      <c r="F43" s="229">
        <v>5933.6080000000002</v>
      </c>
      <c r="G43" s="230">
        <v>25461.902999999998</v>
      </c>
      <c r="H43" s="231">
        <v>7210.7179999999998</v>
      </c>
      <c r="J43" s="225" t="s">
        <v>110</v>
      </c>
      <c r="K43" s="226">
        <v>3390.6729999999998</v>
      </c>
      <c r="L43" s="227">
        <v>14290.12</v>
      </c>
      <c r="M43" s="226">
        <v>3792.306</v>
      </c>
      <c r="N43" s="228" t="s">
        <v>111</v>
      </c>
      <c r="O43" s="229">
        <v>6111.0280000000002</v>
      </c>
      <c r="P43" s="230">
        <v>26235.365000000002</v>
      </c>
      <c r="Q43" s="231">
        <v>9105.4159999999993</v>
      </c>
    </row>
    <row r="44" spans="1:17" s="196" customFormat="1" x14ac:dyDescent="0.2">
      <c r="A44" s="225" t="s">
        <v>120</v>
      </c>
      <c r="B44" s="226">
        <v>4116.2370000000001</v>
      </c>
      <c r="C44" s="227">
        <v>17360.595000000001</v>
      </c>
      <c r="D44" s="226">
        <v>11504</v>
      </c>
      <c r="E44" s="228" t="s">
        <v>105</v>
      </c>
      <c r="F44" s="229">
        <v>5294.52</v>
      </c>
      <c r="G44" s="230">
        <v>22724.44</v>
      </c>
      <c r="H44" s="231">
        <v>6426.91</v>
      </c>
      <c r="J44" s="225" t="s">
        <v>111</v>
      </c>
      <c r="K44" s="226">
        <v>2862.123</v>
      </c>
      <c r="L44" s="227">
        <v>12085.316000000001</v>
      </c>
      <c r="M44" s="226">
        <v>4173.482</v>
      </c>
      <c r="N44" s="228" t="s">
        <v>110</v>
      </c>
      <c r="O44" s="229">
        <v>3961.877</v>
      </c>
      <c r="P44" s="230">
        <v>16999.687999999998</v>
      </c>
      <c r="Q44" s="231">
        <v>3644.433</v>
      </c>
    </row>
    <row r="45" spans="1:17" s="196" customFormat="1" x14ac:dyDescent="0.2">
      <c r="A45" s="225" t="s">
        <v>105</v>
      </c>
      <c r="B45" s="226">
        <v>3952.1529999999998</v>
      </c>
      <c r="C45" s="227">
        <v>16713.446</v>
      </c>
      <c r="D45" s="226">
        <v>6330.6239999999998</v>
      </c>
      <c r="E45" s="228" t="s">
        <v>120</v>
      </c>
      <c r="F45" s="229">
        <v>4751.2579999999998</v>
      </c>
      <c r="G45" s="230">
        <v>20407.509999999998</v>
      </c>
      <c r="H45" s="231">
        <v>10818.897000000001</v>
      </c>
      <c r="J45" s="225" t="s">
        <v>105</v>
      </c>
      <c r="K45" s="226">
        <v>1868.23</v>
      </c>
      <c r="L45" s="227">
        <v>7894.0169999999998</v>
      </c>
      <c r="M45" s="226">
        <v>4990.5469999999996</v>
      </c>
      <c r="N45" s="228" t="s">
        <v>105</v>
      </c>
      <c r="O45" s="229">
        <v>3866.4769999999999</v>
      </c>
      <c r="P45" s="230">
        <v>16579.145</v>
      </c>
      <c r="Q45" s="231">
        <v>8963.3250000000007</v>
      </c>
    </row>
    <row r="46" spans="1:17" s="196" customFormat="1" x14ac:dyDescent="0.2">
      <c r="A46" s="225" t="s">
        <v>110</v>
      </c>
      <c r="B46" s="226">
        <v>3721.5529999999999</v>
      </c>
      <c r="C46" s="227">
        <v>15727.853999999999</v>
      </c>
      <c r="D46" s="226">
        <v>4371.4620000000004</v>
      </c>
      <c r="E46" s="228" t="s">
        <v>119</v>
      </c>
      <c r="F46" s="229">
        <v>3180.181</v>
      </c>
      <c r="G46" s="230">
        <v>13650.771000000001</v>
      </c>
      <c r="H46" s="231">
        <v>4714.5540000000001</v>
      </c>
      <c r="J46" s="225" t="s">
        <v>136</v>
      </c>
      <c r="K46" s="226">
        <v>1007.894</v>
      </c>
      <c r="L46" s="227">
        <v>4245.4709999999995</v>
      </c>
      <c r="M46" s="226">
        <v>2231.0149999999999</v>
      </c>
      <c r="N46" s="228" t="s">
        <v>136</v>
      </c>
      <c r="O46" s="229">
        <v>1532.019</v>
      </c>
      <c r="P46" s="230">
        <v>6569.7190000000001</v>
      </c>
      <c r="Q46" s="231">
        <v>3990.3649999999998</v>
      </c>
    </row>
    <row r="47" spans="1:17" s="196" customFormat="1" x14ac:dyDescent="0.2">
      <c r="A47" s="232" t="s">
        <v>136</v>
      </c>
      <c r="B47" s="233">
        <v>3455.5970000000002</v>
      </c>
      <c r="C47" s="234">
        <v>14569.3</v>
      </c>
      <c r="D47" s="233">
        <v>5663.067</v>
      </c>
      <c r="E47" s="235" t="s">
        <v>147</v>
      </c>
      <c r="F47" s="236">
        <v>3023.163</v>
      </c>
      <c r="G47" s="237">
        <v>12977.773999999999</v>
      </c>
      <c r="H47" s="238">
        <v>5784.7669999999998</v>
      </c>
      <c r="J47" s="232" t="s">
        <v>120</v>
      </c>
      <c r="K47" s="233">
        <v>988.51700000000005</v>
      </c>
      <c r="L47" s="234">
        <v>4168.6189999999997</v>
      </c>
      <c r="M47" s="233">
        <v>1301.1590000000001</v>
      </c>
      <c r="N47" s="235" t="s">
        <v>120</v>
      </c>
      <c r="O47" s="236">
        <v>1262.941</v>
      </c>
      <c r="P47" s="237">
        <v>5418.4340000000002</v>
      </c>
      <c r="Q47" s="238">
        <v>1610.7449999999999</v>
      </c>
    </row>
    <row r="48" spans="1:17" s="196" customFormat="1" x14ac:dyDescent="0.2">
      <c r="A48" s="232" t="s">
        <v>107</v>
      </c>
      <c r="B48" s="233">
        <v>2345.9229999999998</v>
      </c>
      <c r="C48" s="234">
        <v>9898.5550000000003</v>
      </c>
      <c r="D48" s="233">
        <v>5083.74</v>
      </c>
      <c r="E48" s="235" t="s">
        <v>107</v>
      </c>
      <c r="F48" s="236">
        <v>2947.5039999999999</v>
      </c>
      <c r="G48" s="237">
        <v>12652.742</v>
      </c>
      <c r="H48" s="238">
        <v>5583.1059999999998</v>
      </c>
      <c r="J48" s="232" t="s">
        <v>121</v>
      </c>
      <c r="K48" s="233">
        <v>894.96</v>
      </c>
      <c r="L48" s="234">
        <v>3779.672</v>
      </c>
      <c r="M48" s="233">
        <v>1008.261</v>
      </c>
      <c r="N48" s="235" t="s">
        <v>138</v>
      </c>
      <c r="O48" s="236">
        <v>1137.8409999999999</v>
      </c>
      <c r="P48" s="237">
        <v>4880.1450000000004</v>
      </c>
      <c r="Q48" s="238">
        <v>1323.2619999999999</v>
      </c>
    </row>
    <row r="49" spans="1:17" s="196" customFormat="1" ht="13.5" thickBot="1" x14ac:dyDescent="0.25">
      <c r="A49" s="239" t="s">
        <v>147</v>
      </c>
      <c r="B49" s="240">
        <v>1998.309</v>
      </c>
      <c r="C49" s="241">
        <v>8414.9320000000007</v>
      </c>
      <c r="D49" s="240">
        <v>3401.098</v>
      </c>
      <c r="E49" s="242" t="s">
        <v>146</v>
      </c>
      <c r="F49" s="243">
        <v>2727.2959999999998</v>
      </c>
      <c r="G49" s="244">
        <v>11703.290999999999</v>
      </c>
      <c r="H49" s="245">
        <v>5431.8559999999998</v>
      </c>
      <c r="J49" s="239" t="s">
        <v>138</v>
      </c>
      <c r="K49" s="240">
        <v>854.61900000000003</v>
      </c>
      <c r="L49" s="241">
        <v>3600.5940000000001</v>
      </c>
      <c r="M49" s="240">
        <v>1340</v>
      </c>
      <c r="N49" s="242" t="s">
        <v>121</v>
      </c>
      <c r="O49" s="243">
        <v>800.74199999999996</v>
      </c>
      <c r="P49" s="244">
        <v>3435.1709999999998</v>
      </c>
      <c r="Q49" s="245">
        <v>948.06799999999998</v>
      </c>
    </row>
    <row r="50" spans="1:17" s="196" customFormat="1" x14ac:dyDescent="0.2">
      <c r="A50" s="194"/>
    </row>
    <row r="51" spans="1:17" s="196" customFormat="1" x14ac:dyDescent="0.2">
      <c r="A51" s="194"/>
      <c r="B51" s="298"/>
      <c r="C51" s="298"/>
      <c r="D51" s="298"/>
      <c r="E51" s="296"/>
      <c r="F51" s="297"/>
      <c r="G51" s="297"/>
      <c r="H51" s="297"/>
      <c r="J51" s="299"/>
      <c r="K51" s="300"/>
      <c r="L51" s="300"/>
      <c r="M51" s="300"/>
    </row>
    <row r="52" spans="1:17" s="196" customFormat="1" x14ac:dyDescent="0.2">
      <c r="A52" s="195" t="s">
        <v>122</v>
      </c>
      <c r="B52" s="195"/>
      <c r="C52" s="195"/>
      <c r="D52" s="195"/>
      <c r="E52" s="195"/>
      <c r="F52" s="195"/>
      <c r="G52" s="195"/>
      <c r="J52" s="195" t="s">
        <v>123</v>
      </c>
      <c r="K52" s="195"/>
      <c r="L52" s="195"/>
      <c r="M52" s="195"/>
      <c r="N52" s="195"/>
      <c r="O52" s="195"/>
      <c r="P52" s="195"/>
    </row>
    <row r="53" spans="1:17" s="196" customFormat="1" ht="13.5" thickBot="1" x14ac:dyDescent="0.25">
      <c r="A53" s="195" t="s">
        <v>156</v>
      </c>
      <c r="B53" s="195"/>
      <c r="C53" s="195"/>
      <c r="D53" s="195"/>
      <c r="E53" s="195"/>
      <c r="F53" s="195"/>
      <c r="G53" s="195"/>
      <c r="J53" s="195" t="s">
        <v>156</v>
      </c>
      <c r="K53" s="195"/>
      <c r="L53" s="195"/>
      <c r="M53" s="195"/>
      <c r="N53" s="195"/>
      <c r="O53" s="195"/>
      <c r="P53" s="195"/>
    </row>
    <row r="54" spans="1:17" s="196" customFormat="1" ht="21" thickBot="1" x14ac:dyDescent="0.35">
      <c r="A54" s="197" t="s">
        <v>100</v>
      </c>
      <c r="B54" s="198"/>
      <c r="C54" s="198"/>
      <c r="D54" s="198"/>
      <c r="E54" s="198"/>
      <c r="F54" s="198"/>
      <c r="G54" s="198"/>
      <c r="H54" s="199"/>
      <c r="J54" s="197" t="s">
        <v>101</v>
      </c>
      <c r="K54" s="198"/>
      <c r="L54" s="198"/>
      <c r="M54" s="198"/>
      <c r="N54" s="198"/>
      <c r="O54" s="198"/>
      <c r="P54" s="198"/>
      <c r="Q54" s="199"/>
    </row>
    <row r="55" spans="1:17" s="196" customFormat="1" ht="16.5" thickBot="1" x14ac:dyDescent="0.3">
      <c r="A55" s="290" t="s">
        <v>154</v>
      </c>
      <c r="B55" s="291"/>
      <c r="C55" s="292"/>
      <c r="D55" s="293"/>
      <c r="E55" s="294" t="s">
        <v>155</v>
      </c>
      <c r="F55" s="291"/>
      <c r="G55" s="292"/>
      <c r="H55" s="295"/>
      <c r="J55" s="200" t="s">
        <v>154</v>
      </c>
      <c r="K55" s="201"/>
      <c r="L55" s="202"/>
      <c r="M55" s="203"/>
      <c r="N55" s="204" t="s">
        <v>155</v>
      </c>
      <c r="O55" s="201"/>
      <c r="P55" s="202"/>
      <c r="Q55" s="205"/>
    </row>
    <row r="56" spans="1:17" s="196" customFormat="1" ht="43.5" thickBot="1" x14ac:dyDescent="0.25">
      <c r="A56" s="206" t="s">
        <v>102</v>
      </c>
      <c r="B56" s="207" t="s">
        <v>77</v>
      </c>
      <c r="C56" s="208" t="s">
        <v>78</v>
      </c>
      <c r="D56" s="303" t="s">
        <v>103</v>
      </c>
      <c r="E56" s="206" t="s">
        <v>102</v>
      </c>
      <c r="F56" s="207" t="s">
        <v>77</v>
      </c>
      <c r="G56" s="208" t="s">
        <v>78</v>
      </c>
      <c r="H56" s="211" t="s">
        <v>103</v>
      </c>
      <c r="J56" s="206" t="s">
        <v>102</v>
      </c>
      <c r="K56" s="207" t="s">
        <v>77</v>
      </c>
      <c r="L56" s="208" t="s">
        <v>78</v>
      </c>
      <c r="M56" s="209" t="s">
        <v>103</v>
      </c>
      <c r="N56" s="210" t="s">
        <v>102</v>
      </c>
      <c r="O56" s="207" t="s">
        <v>77</v>
      </c>
      <c r="P56" s="208" t="s">
        <v>78</v>
      </c>
      <c r="Q56" s="211" t="s">
        <v>103</v>
      </c>
    </row>
    <row r="57" spans="1:17" s="196" customFormat="1" ht="15" thickBot="1" x14ac:dyDescent="0.25">
      <c r="A57" s="372" t="s">
        <v>20</v>
      </c>
      <c r="B57" s="373">
        <v>3627.826</v>
      </c>
      <c r="C57" s="374">
        <v>15270.192999999999</v>
      </c>
      <c r="D57" s="375">
        <v>17938.451000000001</v>
      </c>
      <c r="E57" s="382" t="s">
        <v>20</v>
      </c>
      <c r="F57" s="373">
        <v>2152.5880000000002</v>
      </c>
      <c r="G57" s="374">
        <v>9233.8940000000002</v>
      </c>
      <c r="H57" s="375">
        <v>9720.6110000000008</v>
      </c>
      <c r="J57" s="271" t="s">
        <v>20</v>
      </c>
      <c r="K57" s="272">
        <v>44743.415000000001</v>
      </c>
      <c r="L57" s="213">
        <v>189083.408</v>
      </c>
      <c r="M57" s="214">
        <v>279879.08</v>
      </c>
      <c r="N57" s="215" t="s">
        <v>20</v>
      </c>
      <c r="O57" s="216">
        <v>55668.775000000001</v>
      </c>
      <c r="P57" s="217">
        <v>239053.247</v>
      </c>
      <c r="Q57" s="214">
        <v>289362.12099999998</v>
      </c>
    </row>
    <row r="58" spans="1:17" s="196" customFormat="1" x14ac:dyDescent="0.2">
      <c r="A58" s="376" t="s">
        <v>105</v>
      </c>
      <c r="B58" s="377">
        <v>2279.6709999999998</v>
      </c>
      <c r="C58" s="378">
        <v>9588.9539999999997</v>
      </c>
      <c r="D58" s="385">
        <v>11217.923000000001</v>
      </c>
      <c r="E58" s="383" t="s">
        <v>115</v>
      </c>
      <c r="F58" s="379">
        <v>1254.752</v>
      </c>
      <c r="G58" s="380">
        <v>5379.0450000000001</v>
      </c>
      <c r="H58" s="381">
        <v>6394.982</v>
      </c>
      <c r="J58" s="218" t="s">
        <v>107</v>
      </c>
      <c r="K58" s="219">
        <v>41343.805</v>
      </c>
      <c r="L58" s="220">
        <v>174679.772</v>
      </c>
      <c r="M58" s="219">
        <v>260755.74</v>
      </c>
      <c r="N58" s="221" t="s">
        <v>107</v>
      </c>
      <c r="O58" s="222">
        <v>51656.493999999999</v>
      </c>
      <c r="P58" s="223">
        <v>221840.715</v>
      </c>
      <c r="Q58" s="224">
        <v>269651.17200000002</v>
      </c>
    </row>
    <row r="59" spans="1:17" s="196" customFormat="1" x14ac:dyDescent="0.2">
      <c r="A59" s="225" t="s">
        <v>115</v>
      </c>
      <c r="B59" s="226">
        <v>1259.3589999999999</v>
      </c>
      <c r="C59" s="227">
        <v>5301.7309999999998</v>
      </c>
      <c r="D59" s="288">
        <v>6309.1480000000001</v>
      </c>
      <c r="E59" s="384" t="s">
        <v>105</v>
      </c>
      <c r="F59" s="229">
        <v>897.83600000000001</v>
      </c>
      <c r="G59" s="273">
        <v>3854.8490000000002</v>
      </c>
      <c r="H59" s="231">
        <v>3325.6289999999999</v>
      </c>
      <c r="J59" s="225" t="s">
        <v>109</v>
      </c>
      <c r="K59" s="226">
        <v>2732.587</v>
      </c>
      <c r="L59" s="227">
        <v>11571.083000000001</v>
      </c>
      <c r="M59" s="226">
        <v>16725.22</v>
      </c>
      <c r="N59" s="228" t="s">
        <v>109</v>
      </c>
      <c r="O59" s="229">
        <v>2432.1990000000001</v>
      </c>
      <c r="P59" s="230">
        <v>10436.141</v>
      </c>
      <c r="Q59" s="231">
        <v>11210.93</v>
      </c>
    </row>
    <row r="60" spans="1:17" s="196" customFormat="1" x14ac:dyDescent="0.2">
      <c r="A60" s="225" t="s">
        <v>108</v>
      </c>
      <c r="B60" s="226">
        <v>67.826999999999998</v>
      </c>
      <c r="C60" s="227">
        <v>291.90499999999997</v>
      </c>
      <c r="D60" s="288">
        <v>312.14</v>
      </c>
      <c r="E60" s="384"/>
      <c r="F60" s="229"/>
      <c r="G60" s="273"/>
      <c r="H60" s="231"/>
      <c r="J60" s="225" t="s">
        <v>127</v>
      </c>
      <c r="K60" s="226">
        <v>319.05599999999998</v>
      </c>
      <c r="L60" s="227">
        <v>1347.1020000000001</v>
      </c>
      <c r="M60" s="226">
        <v>856</v>
      </c>
      <c r="N60" s="228" t="s">
        <v>115</v>
      </c>
      <c r="O60" s="229">
        <v>733.83600000000001</v>
      </c>
      <c r="P60" s="230">
        <v>3146.241</v>
      </c>
      <c r="Q60" s="231">
        <v>3230.69</v>
      </c>
    </row>
    <row r="61" spans="1:17" s="196" customFormat="1" ht="13.5" thickBot="1" x14ac:dyDescent="0.25">
      <c r="A61" s="403" t="s">
        <v>106</v>
      </c>
      <c r="B61" s="395">
        <v>20.969000000000001</v>
      </c>
      <c r="C61" s="400">
        <v>87.602999999999994</v>
      </c>
      <c r="D61" s="409">
        <v>99.24</v>
      </c>
      <c r="E61" s="407"/>
      <c r="F61" s="397"/>
      <c r="G61" s="399"/>
      <c r="H61" s="398"/>
      <c r="J61" s="225" t="s">
        <v>115</v>
      </c>
      <c r="K61" s="226">
        <v>199.06</v>
      </c>
      <c r="L61" s="227">
        <v>851.73500000000001</v>
      </c>
      <c r="M61" s="226">
        <v>888</v>
      </c>
      <c r="N61" s="228" t="s">
        <v>127</v>
      </c>
      <c r="O61" s="229">
        <v>398.66</v>
      </c>
      <c r="P61" s="230">
        <v>1711.21</v>
      </c>
      <c r="Q61" s="231">
        <v>990</v>
      </c>
    </row>
    <row r="62" spans="1:17" s="196" customFormat="1" x14ac:dyDescent="0.2">
      <c r="A62" s="386"/>
      <c r="B62" s="387"/>
      <c r="C62" s="387"/>
      <c r="D62" s="387"/>
      <c r="E62" s="212"/>
      <c r="F62" s="387"/>
      <c r="G62" s="387"/>
      <c r="H62" s="387"/>
      <c r="J62" s="225" t="s">
        <v>106</v>
      </c>
      <c r="K62" s="226">
        <v>106.96599999999999</v>
      </c>
      <c r="L62" s="227">
        <v>454.84500000000003</v>
      </c>
      <c r="M62" s="226">
        <v>442.76</v>
      </c>
      <c r="N62" s="228" t="s">
        <v>147</v>
      </c>
      <c r="O62" s="229">
        <v>312.98099999999999</v>
      </c>
      <c r="P62" s="230">
        <v>1340.998</v>
      </c>
      <c r="Q62" s="231">
        <v>2845.28</v>
      </c>
    </row>
    <row r="63" spans="1:17" s="196" customFormat="1" ht="13.5" thickBot="1" x14ac:dyDescent="0.25">
      <c r="A63" s="212"/>
      <c r="B63" s="212"/>
      <c r="C63" s="212"/>
      <c r="D63" s="212"/>
      <c r="E63" s="212"/>
      <c r="F63" s="212"/>
      <c r="G63" s="212"/>
      <c r="H63" s="212"/>
      <c r="J63" s="239" t="s">
        <v>108</v>
      </c>
      <c r="K63" s="240">
        <v>41.941000000000003</v>
      </c>
      <c r="L63" s="241">
        <v>178.87100000000001</v>
      </c>
      <c r="M63" s="240">
        <v>211.36</v>
      </c>
      <c r="N63" s="242" t="s">
        <v>119</v>
      </c>
      <c r="O63" s="243">
        <v>104.54900000000001</v>
      </c>
      <c r="P63" s="244">
        <v>448.75</v>
      </c>
      <c r="Q63" s="245">
        <v>1295.752</v>
      </c>
    </row>
    <row r="64" spans="1:17" s="212" customFormat="1" x14ac:dyDescent="0.2">
      <c r="J64" s="296"/>
      <c r="K64" s="304"/>
      <c r="L64" s="304"/>
      <c r="M64" s="304"/>
      <c r="N64" s="296"/>
      <c r="O64" s="297"/>
      <c r="P64" s="297"/>
      <c r="Q64" s="297"/>
    </row>
    <row r="65" spans="1:17" s="196" customFormat="1" x14ac:dyDescent="0.2">
      <c r="G65" s="333"/>
    </row>
    <row r="66" spans="1:17" s="196" customFormat="1" x14ac:dyDescent="0.2">
      <c r="A66" s="195" t="s">
        <v>132</v>
      </c>
      <c r="B66" s="195"/>
      <c r="C66" s="195"/>
      <c r="D66" s="195"/>
      <c r="E66" s="195"/>
      <c r="F66" s="195"/>
      <c r="G66" s="195"/>
      <c r="J66" s="195" t="s">
        <v>133</v>
      </c>
      <c r="K66" s="195"/>
      <c r="L66" s="195"/>
      <c r="M66" s="195"/>
      <c r="N66" s="195"/>
      <c r="O66" s="195"/>
      <c r="P66" s="195"/>
    </row>
    <row r="67" spans="1:17" s="196" customFormat="1" ht="13.5" thickBot="1" x14ac:dyDescent="0.25">
      <c r="A67" s="195" t="s">
        <v>156</v>
      </c>
      <c r="B67" s="195"/>
      <c r="C67" s="195"/>
      <c r="D67" s="195"/>
      <c r="E67" s="195"/>
      <c r="F67" s="195"/>
      <c r="G67" s="195"/>
      <c r="J67" s="195" t="s">
        <v>156</v>
      </c>
      <c r="K67" s="195"/>
      <c r="L67" s="195"/>
      <c r="M67" s="195"/>
      <c r="N67" s="195"/>
      <c r="O67" s="195"/>
      <c r="P67" s="195"/>
    </row>
    <row r="68" spans="1:17" s="196" customFormat="1" ht="21" thickBot="1" x14ac:dyDescent="0.35">
      <c r="A68" s="197" t="s">
        <v>100</v>
      </c>
      <c r="B68" s="198"/>
      <c r="C68" s="198"/>
      <c r="D68" s="198"/>
      <c r="E68" s="198"/>
      <c r="F68" s="198"/>
      <c r="G68" s="198"/>
      <c r="H68" s="199"/>
      <c r="J68" s="197" t="s">
        <v>101</v>
      </c>
      <c r="K68" s="198"/>
      <c r="L68" s="198"/>
      <c r="M68" s="198"/>
      <c r="N68" s="198"/>
      <c r="O68" s="198"/>
      <c r="P68" s="198"/>
      <c r="Q68" s="199"/>
    </row>
    <row r="69" spans="1:17" s="196" customFormat="1" ht="16.5" thickBot="1" x14ac:dyDescent="0.3">
      <c r="A69" s="200" t="s">
        <v>154</v>
      </c>
      <c r="B69" s="201"/>
      <c r="C69" s="202"/>
      <c r="D69" s="203"/>
      <c r="E69" s="204" t="s">
        <v>155</v>
      </c>
      <c r="F69" s="201"/>
      <c r="G69" s="202"/>
      <c r="H69" s="205"/>
      <c r="J69" s="200" t="s">
        <v>154</v>
      </c>
      <c r="K69" s="201"/>
      <c r="L69" s="202"/>
      <c r="M69" s="203"/>
      <c r="N69" s="204" t="s">
        <v>155</v>
      </c>
      <c r="O69" s="201"/>
      <c r="P69" s="202"/>
      <c r="Q69" s="205"/>
    </row>
    <row r="70" spans="1:17" s="196" customFormat="1" ht="43.5" thickBot="1" x14ac:dyDescent="0.25">
      <c r="A70" s="206" t="s">
        <v>102</v>
      </c>
      <c r="B70" s="207" t="s">
        <v>77</v>
      </c>
      <c r="C70" s="208" t="s">
        <v>78</v>
      </c>
      <c r="D70" s="209" t="s">
        <v>103</v>
      </c>
      <c r="E70" s="210" t="s">
        <v>102</v>
      </c>
      <c r="F70" s="207" t="s">
        <v>77</v>
      </c>
      <c r="G70" s="208" t="s">
        <v>78</v>
      </c>
      <c r="H70" s="211" t="s">
        <v>103</v>
      </c>
      <c r="J70" s="206" t="s">
        <v>102</v>
      </c>
      <c r="K70" s="207" t="s">
        <v>77</v>
      </c>
      <c r="L70" s="208" t="s">
        <v>78</v>
      </c>
      <c r="M70" s="209" t="s">
        <v>103</v>
      </c>
      <c r="N70" s="210" t="s">
        <v>102</v>
      </c>
      <c r="O70" s="207" t="s">
        <v>77</v>
      </c>
      <c r="P70" s="208" t="s">
        <v>78</v>
      </c>
      <c r="Q70" s="211" t="s">
        <v>103</v>
      </c>
    </row>
    <row r="71" spans="1:17" s="196" customFormat="1" ht="15" thickBot="1" x14ac:dyDescent="0.25">
      <c r="A71" s="271" t="s">
        <v>20</v>
      </c>
      <c r="B71" s="272">
        <v>121375.916</v>
      </c>
      <c r="C71" s="213">
        <v>512778.815</v>
      </c>
      <c r="D71" s="214">
        <v>111228.86900000001</v>
      </c>
      <c r="E71" s="215" t="s">
        <v>20</v>
      </c>
      <c r="F71" s="216">
        <v>121967.143</v>
      </c>
      <c r="G71" s="217">
        <v>523430.34700000001</v>
      </c>
      <c r="H71" s="214">
        <v>125368.037</v>
      </c>
      <c r="J71" s="271" t="s">
        <v>20</v>
      </c>
      <c r="K71" s="272">
        <v>196129.533</v>
      </c>
      <c r="L71" s="213">
        <v>828066.68700000003</v>
      </c>
      <c r="M71" s="214">
        <v>273888.837</v>
      </c>
      <c r="N71" s="215" t="s">
        <v>20</v>
      </c>
      <c r="O71" s="216">
        <v>196700.72500000001</v>
      </c>
      <c r="P71" s="217">
        <v>844279.76899999997</v>
      </c>
      <c r="Q71" s="214">
        <v>252363.39799999999</v>
      </c>
    </row>
    <row r="72" spans="1:17" s="196" customFormat="1" x14ac:dyDescent="0.2">
      <c r="A72" s="218" t="s">
        <v>105</v>
      </c>
      <c r="B72" s="219">
        <v>29136.311000000002</v>
      </c>
      <c r="C72" s="220">
        <v>123163.183</v>
      </c>
      <c r="D72" s="219">
        <v>22671.054</v>
      </c>
      <c r="E72" s="221" t="s">
        <v>105</v>
      </c>
      <c r="F72" s="222">
        <v>28975.35</v>
      </c>
      <c r="G72" s="223">
        <v>124319.958</v>
      </c>
      <c r="H72" s="224">
        <v>23506.874</v>
      </c>
      <c r="J72" s="218" t="s">
        <v>105</v>
      </c>
      <c r="K72" s="219">
        <v>81703.34</v>
      </c>
      <c r="L72" s="220">
        <v>345003.946</v>
      </c>
      <c r="M72" s="219">
        <v>152699.11300000001</v>
      </c>
      <c r="N72" s="221" t="s">
        <v>105</v>
      </c>
      <c r="O72" s="222">
        <v>85413.03</v>
      </c>
      <c r="P72" s="223">
        <v>366561.23599999998</v>
      </c>
      <c r="Q72" s="224">
        <v>145268.31</v>
      </c>
    </row>
    <row r="73" spans="1:17" s="196" customFormat="1" x14ac:dyDescent="0.2">
      <c r="A73" s="225" t="s">
        <v>119</v>
      </c>
      <c r="B73" s="226">
        <v>12116.971</v>
      </c>
      <c r="C73" s="227">
        <v>51162.758000000002</v>
      </c>
      <c r="D73" s="226">
        <v>6902.384</v>
      </c>
      <c r="E73" s="228" t="s">
        <v>119</v>
      </c>
      <c r="F73" s="229">
        <v>13769.370999999999</v>
      </c>
      <c r="G73" s="230">
        <v>59095.470999999998</v>
      </c>
      <c r="H73" s="231">
        <v>7550.7139999999999</v>
      </c>
      <c r="J73" s="225" t="s">
        <v>104</v>
      </c>
      <c r="K73" s="226">
        <v>14736.24</v>
      </c>
      <c r="L73" s="227">
        <v>62301.531999999999</v>
      </c>
      <c r="M73" s="226">
        <v>12975.973</v>
      </c>
      <c r="N73" s="228" t="s">
        <v>104</v>
      </c>
      <c r="O73" s="229">
        <v>15296.853999999999</v>
      </c>
      <c r="P73" s="230">
        <v>65664.241999999998</v>
      </c>
      <c r="Q73" s="231">
        <v>15039.572</v>
      </c>
    </row>
    <row r="74" spans="1:17" s="196" customFormat="1" x14ac:dyDescent="0.2">
      <c r="A74" s="225" t="s">
        <v>107</v>
      </c>
      <c r="B74" s="226">
        <v>11095.993</v>
      </c>
      <c r="C74" s="227">
        <v>46787.73</v>
      </c>
      <c r="D74" s="226">
        <v>6240.549</v>
      </c>
      <c r="E74" s="228" t="s">
        <v>106</v>
      </c>
      <c r="F74" s="229">
        <v>8872.6489999999994</v>
      </c>
      <c r="G74" s="230">
        <v>38077.383000000002</v>
      </c>
      <c r="H74" s="231">
        <v>25716.805</v>
      </c>
      <c r="J74" s="225" t="s">
        <v>136</v>
      </c>
      <c r="K74" s="226">
        <v>14228.868</v>
      </c>
      <c r="L74" s="227">
        <v>60089.012000000002</v>
      </c>
      <c r="M74" s="226">
        <v>15552.957</v>
      </c>
      <c r="N74" s="228" t="s">
        <v>136</v>
      </c>
      <c r="O74" s="229">
        <v>15221.034</v>
      </c>
      <c r="P74" s="230">
        <v>65331.957999999999</v>
      </c>
      <c r="Q74" s="231">
        <v>19266.213</v>
      </c>
    </row>
    <row r="75" spans="1:17" s="196" customFormat="1" x14ac:dyDescent="0.2">
      <c r="A75" s="225" t="s">
        <v>110</v>
      </c>
      <c r="B75" s="226">
        <v>7734.6490000000003</v>
      </c>
      <c r="C75" s="227">
        <v>32637.609</v>
      </c>
      <c r="D75" s="226">
        <v>2614.7350000000001</v>
      </c>
      <c r="E75" s="228" t="s">
        <v>108</v>
      </c>
      <c r="F75" s="229">
        <v>8570.1910000000007</v>
      </c>
      <c r="G75" s="230">
        <v>36806.116999999998</v>
      </c>
      <c r="H75" s="231">
        <v>21690.883999999998</v>
      </c>
      <c r="J75" s="225" t="s">
        <v>124</v>
      </c>
      <c r="K75" s="226">
        <v>11888.091</v>
      </c>
      <c r="L75" s="227">
        <v>50169.434000000001</v>
      </c>
      <c r="M75" s="226">
        <v>7646.2049999999999</v>
      </c>
      <c r="N75" s="228" t="s">
        <v>124</v>
      </c>
      <c r="O75" s="229">
        <v>13493.194</v>
      </c>
      <c r="P75" s="230">
        <v>57913.773999999998</v>
      </c>
      <c r="Q75" s="231">
        <v>8856.2950000000001</v>
      </c>
    </row>
    <row r="76" spans="1:17" s="196" customFormat="1" x14ac:dyDescent="0.2">
      <c r="A76" s="225" t="s">
        <v>106</v>
      </c>
      <c r="B76" s="226">
        <v>7262.7309999999998</v>
      </c>
      <c r="C76" s="227">
        <v>30725.606</v>
      </c>
      <c r="D76" s="226">
        <v>22053.683000000001</v>
      </c>
      <c r="E76" s="228" t="s">
        <v>107</v>
      </c>
      <c r="F76" s="229">
        <v>8148.7719999999999</v>
      </c>
      <c r="G76" s="230">
        <v>34964.11</v>
      </c>
      <c r="H76" s="231">
        <v>5958.6840000000002</v>
      </c>
      <c r="J76" s="225" t="s">
        <v>110</v>
      </c>
      <c r="K76" s="226">
        <v>10979.134</v>
      </c>
      <c r="L76" s="227">
        <v>46315.546999999999</v>
      </c>
      <c r="M76" s="226">
        <v>6512.7129999999997</v>
      </c>
      <c r="N76" s="228" t="s">
        <v>110</v>
      </c>
      <c r="O76" s="229">
        <v>12342.022999999999</v>
      </c>
      <c r="P76" s="230">
        <v>52973.686000000002</v>
      </c>
      <c r="Q76" s="231">
        <v>6841.9740000000002</v>
      </c>
    </row>
    <row r="77" spans="1:17" s="196" customFormat="1" x14ac:dyDescent="0.2">
      <c r="A77" s="232" t="s">
        <v>108</v>
      </c>
      <c r="B77" s="233">
        <v>7160.1019999999999</v>
      </c>
      <c r="C77" s="234">
        <v>30296.177</v>
      </c>
      <c r="D77" s="233">
        <v>17493.932000000001</v>
      </c>
      <c r="E77" s="235" t="s">
        <v>110</v>
      </c>
      <c r="F77" s="236">
        <v>7168.4430000000002</v>
      </c>
      <c r="G77" s="237">
        <v>30767.707999999999</v>
      </c>
      <c r="H77" s="238">
        <v>3050.6120000000001</v>
      </c>
      <c r="J77" s="232" t="s">
        <v>129</v>
      </c>
      <c r="K77" s="233">
        <v>10205.852000000001</v>
      </c>
      <c r="L77" s="234">
        <v>43111.811999999998</v>
      </c>
      <c r="M77" s="233">
        <v>4679.9110000000001</v>
      </c>
      <c r="N77" s="235" t="s">
        <v>120</v>
      </c>
      <c r="O77" s="236">
        <v>7301.6549999999997</v>
      </c>
      <c r="P77" s="237">
        <v>31345.021000000001</v>
      </c>
      <c r="Q77" s="238">
        <v>3329.433</v>
      </c>
    </row>
    <row r="78" spans="1:17" s="196" customFormat="1" x14ac:dyDescent="0.2">
      <c r="A78" s="232" t="s">
        <v>109</v>
      </c>
      <c r="B78" s="233">
        <v>3981.93</v>
      </c>
      <c r="C78" s="234">
        <v>16788.441999999999</v>
      </c>
      <c r="D78" s="233">
        <v>2690.4780000000001</v>
      </c>
      <c r="E78" s="235" t="s">
        <v>139</v>
      </c>
      <c r="F78" s="236">
        <v>4133.598</v>
      </c>
      <c r="G78" s="237">
        <v>17745.985000000001</v>
      </c>
      <c r="H78" s="238">
        <v>3601.7620000000002</v>
      </c>
      <c r="J78" s="232" t="s">
        <v>115</v>
      </c>
      <c r="K78" s="233">
        <v>7812.875</v>
      </c>
      <c r="L78" s="234">
        <v>32971.339</v>
      </c>
      <c r="M78" s="233">
        <v>13312.48</v>
      </c>
      <c r="N78" s="235" t="s">
        <v>111</v>
      </c>
      <c r="O78" s="236">
        <v>6669.1629999999996</v>
      </c>
      <c r="P78" s="237">
        <v>28656.782999999999</v>
      </c>
      <c r="Q78" s="238">
        <v>5271.3140000000003</v>
      </c>
    </row>
    <row r="79" spans="1:17" s="196" customFormat="1" ht="13.5" thickBot="1" x14ac:dyDescent="0.25">
      <c r="A79" s="239" t="s">
        <v>136</v>
      </c>
      <c r="B79" s="240">
        <v>3672.3580000000002</v>
      </c>
      <c r="C79" s="241">
        <v>15523.082</v>
      </c>
      <c r="D79" s="240">
        <v>2506.2130000000002</v>
      </c>
      <c r="E79" s="242" t="s">
        <v>136</v>
      </c>
      <c r="F79" s="243">
        <v>3845.335</v>
      </c>
      <c r="G79" s="244">
        <v>16488.842000000001</v>
      </c>
      <c r="H79" s="245">
        <v>2967.4259999999999</v>
      </c>
      <c r="J79" s="239" t="s">
        <v>109</v>
      </c>
      <c r="K79" s="240">
        <v>6988.3559999999998</v>
      </c>
      <c r="L79" s="241">
        <v>29466.973999999998</v>
      </c>
      <c r="M79" s="240">
        <v>18911.91</v>
      </c>
      <c r="N79" s="242" t="s">
        <v>115</v>
      </c>
      <c r="O79" s="243">
        <v>6586.2120000000004</v>
      </c>
      <c r="P79" s="244">
        <v>28272.578000000001</v>
      </c>
      <c r="Q79" s="245">
        <v>11244.085999999999</v>
      </c>
    </row>
    <row r="80" spans="1:17" s="196" customFormat="1" x14ac:dyDescent="0.2">
      <c r="A80" s="191"/>
      <c r="B80" s="191"/>
      <c r="C80" s="191"/>
      <c r="D80" s="191"/>
      <c r="E80" s="191"/>
      <c r="F80" s="191"/>
      <c r="G80" s="191"/>
      <c r="H80" s="191"/>
      <c r="J80" s="192"/>
      <c r="K80" s="192"/>
      <c r="L80" s="191"/>
      <c r="M80" s="191"/>
      <c r="N80" s="191"/>
      <c r="O80" s="191"/>
      <c r="P80" s="191"/>
      <c r="Q80" s="191"/>
    </row>
    <row r="81" spans="1:17" s="196" customFormat="1" x14ac:dyDescent="0.2">
      <c r="A81" s="191"/>
      <c r="B81" s="191"/>
      <c r="C81" s="191"/>
      <c r="D81" s="191"/>
      <c r="E81" s="191"/>
      <c r="F81" s="191"/>
      <c r="G81" s="191"/>
      <c r="H81" s="191"/>
      <c r="J81" s="192"/>
      <c r="K81" s="192"/>
      <c r="L81" s="191"/>
      <c r="M81" s="191"/>
      <c r="N81" s="191"/>
      <c r="O81" s="191"/>
      <c r="P81" s="191"/>
      <c r="Q81" s="191"/>
    </row>
    <row r="82" spans="1:17" s="196" customFormat="1" x14ac:dyDescent="0.2">
      <c r="A82" s="191"/>
      <c r="B82" s="191"/>
      <c r="C82" s="191"/>
      <c r="D82" s="191"/>
      <c r="E82" s="191"/>
      <c r="F82" s="191"/>
      <c r="G82" s="191"/>
      <c r="H82" s="191"/>
      <c r="J82" s="192"/>
      <c r="K82" s="192"/>
      <c r="L82" s="191"/>
      <c r="M82" s="191"/>
      <c r="N82" s="191"/>
      <c r="O82" s="191"/>
      <c r="P82" s="191"/>
      <c r="Q82" s="191"/>
    </row>
    <row r="83" spans="1:17" s="196" customFormat="1" x14ac:dyDescent="0.2">
      <c r="A83" s="191"/>
      <c r="B83" s="191"/>
      <c r="C83" s="191"/>
      <c r="D83" s="191"/>
      <c r="E83" s="191"/>
      <c r="F83" s="191"/>
      <c r="G83" s="191"/>
      <c r="H83" s="191"/>
      <c r="J83" s="192"/>
      <c r="K83" s="192"/>
      <c r="L83" s="191"/>
      <c r="M83" s="191"/>
      <c r="N83" s="191"/>
      <c r="O83" s="191"/>
      <c r="P83" s="191"/>
      <c r="Q83" s="191"/>
    </row>
    <row r="84" spans="1:17" s="196" customFormat="1" x14ac:dyDescent="0.2">
      <c r="A84" s="191"/>
      <c r="B84" s="191"/>
      <c r="C84" s="191"/>
      <c r="D84" s="191"/>
      <c r="E84" s="191"/>
      <c r="F84" s="191"/>
      <c r="G84" s="191"/>
      <c r="H84" s="191"/>
      <c r="J84" s="192"/>
      <c r="K84" s="192"/>
      <c r="L84" s="191"/>
      <c r="M84" s="191"/>
      <c r="N84" s="191"/>
      <c r="O84" s="191"/>
      <c r="P84" s="191"/>
      <c r="Q84" s="191"/>
    </row>
    <row r="85" spans="1:17" s="196" customFormat="1" x14ac:dyDescent="0.2">
      <c r="A85" s="191"/>
      <c r="B85" s="191"/>
      <c r="C85" s="191"/>
      <c r="D85" s="191"/>
      <c r="E85" s="191"/>
      <c r="F85" s="191"/>
      <c r="G85" s="191"/>
      <c r="H85" s="191"/>
      <c r="J85" s="192"/>
      <c r="K85" s="192"/>
      <c r="L85" s="191"/>
      <c r="M85" s="191"/>
      <c r="N85" s="191"/>
      <c r="O85" s="191"/>
      <c r="P85" s="191"/>
      <c r="Q85" s="191"/>
    </row>
    <row r="86" spans="1:17" s="196" customFormat="1" x14ac:dyDescent="0.2">
      <c r="A86" s="191"/>
      <c r="B86" s="191"/>
      <c r="C86" s="191"/>
      <c r="D86" s="191"/>
      <c r="E86" s="191"/>
      <c r="F86" s="191"/>
      <c r="G86" s="191"/>
      <c r="H86" s="191"/>
      <c r="J86" s="192"/>
      <c r="K86" s="192"/>
      <c r="L86" s="191"/>
      <c r="M86" s="191"/>
      <c r="N86" s="191"/>
      <c r="O86" s="191"/>
      <c r="P86" s="191"/>
      <c r="Q86" s="191"/>
    </row>
    <row r="87" spans="1:17" s="196" customFormat="1" x14ac:dyDescent="0.2">
      <c r="A87" s="191"/>
      <c r="B87" s="191"/>
      <c r="C87" s="191"/>
      <c r="D87" s="191"/>
      <c r="E87" s="191"/>
      <c r="F87" s="191"/>
      <c r="G87" s="191"/>
      <c r="H87" s="191"/>
      <c r="J87" s="192"/>
      <c r="K87" s="192"/>
      <c r="L87" s="191"/>
      <c r="M87" s="191"/>
      <c r="N87" s="191"/>
      <c r="O87" s="191"/>
      <c r="P87" s="191"/>
      <c r="Q87" s="191"/>
    </row>
    <row r="88" spans="1:17" s="196" customFormat="1" x14ac:dyDescent="0.2">
      <c r="A88" s="191"/>
      <c r="B88" s="191"/>
      <c r="C88" s="191"/>
      <c r="D88" s="191"/>
      <c r="E88" s="191"/>
      <c r="F88" s="191"/>
      <c r="G88" s="191"/>
      <c r="H88" s="191"/>
      <c r="J88" s="192"/>
      <c r="K88" s="192"/>
      <c r="L88" s="191"/>
      <c r="M88" s="191"/>
      <c r="N88" s="191"/>
      <c r="O88" s="191"/>
      <c r="P88" s="191"/>
      <c r="Q88" s="191"/>
    </row>
    <row r="89" spans="1:17" s="196" customFormat="1" x14ac:dyDescent="0.2">
      <c r="A89" s="191"/>
      <c r="B89" s="191"/>
      <c r="C89" s="191"/>
      <c r="D89" s="191"/>
      <c r="E89" s="191"/>
      <c r="F89" s="191"/>
      <c r="G89" s="191"/>
      <c r="H89" s="191"/>
      <c r="J89" s="192"/>
      <c r="K89" s="192"/>
      <c r="L89" s="191"/>
      <c r="M89" s="191"/>
      <c r="N89" s="191"/>
      <c r="O89" s="191"/>
      <c r="P89" s="191"/>
      <c r="Q89" s="191"/>
    </row>
    <row r="90" spans="1:17" s="196" customFormat="1" x14ac:dyDescent="0.2">
      <c r="A90" s="191"/>
      <c r="B90" s="191"/>
      <c r="C90" s="191"/>
      <c r="D90" s="191"/>
      <c r="E90" s="191"/>
      <c r="F90" s="191"/>
      <c r="G90" s="191"/>
      <c r="H90" s="191"/>
      <c r="J90" s="192"/>
      <c r="K90" s="192"/>
      <c r="L90" s="191"/>
      <c r="M90" s="191"/>
      <c r="N90" s="191"/>
      <c r="O90" s="191"/>
      <c r="P90" s="191"/>
      <c r="Q90" s="191"/>
    </row>
    <row r="91" spans="1:17" s="196" customFormat="1" x14ac:dyDescent="0.2">
      <c r="A91" s="191"/>
      <c r="B91" s="191"/>
      <c r="C91" s="191"/>
      <c r="D91" s="191"/>
      <c r="E91" s="191"/>
      <c r="F91" s="191"/>
      <c r="G91" s="191"/>
      <c r="H91" s="191"/>
      <c r="J91" s="192"/>
      <c r="K91" s="192"/>
      <c r="L91" s="191"/>
      <c r="M91" s="191"/>
      <c r="N91" s="191"/>
      <c r="O91" s="191"/>
      <c r="P91" s="191"/>
      <c r="Q91" s="191"/>
    </row>
    <row r="92" spans="1:17" s="196" customFormat="1" x14ac:dyDescent="0.2">
      <c r="A92" s="191"/>
      <c r="B92" s="191"/>
      <c r="C92" s="191"/>
      <c r="D92" s="191"/>
      <c r="E92" s="191"/>
      <c r="F92" s="191"/>
      <c r="G92" s="191"/>
      <c r="H92" s="191"/>
      <c r="J92" s="192"/>
      <c r="K92" s="192"/>
      <c r="L92" s="191"/>
      <c r="M92" s="191"/>
      <c r="N92" s="191"/>
      <c r="O92" s="191"/>
      <c r="P92" s="191"/>
      <c r="Q92" s="191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G34" sqref="G34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10" t="s">
        <v>55</v>
      </c>
      <c r="B1" s="11"/>
      <c r="D1" s="12"/>
      <c r="G1" s="65" t="s">
        <v>153</v>
      </c>
    </row>
    <row r="2" spans="1:11" ht="12.75" customHeight="1" thickBot="1" x14ac:dyDescent="0.25">
      <c r="A2" s="10"/>
      <c r="B2" s="11"/>
      <c r="C2" s="40"/>
      <c r="D2" s="12"/>
      <c r="E2" s="11"/>
      <c r="G2" s="11"/>
    </row>
    <row r="3" spans="1:1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11" ht="21" thickBot="1" x14ac:dyDescent="0.25">
      <c r="A4" s="412" t="s">
        <v>14</v>
      </c>
      <c r="B4" s="134">
        <v>2019</v>
      </c>
      <c r="C4" s="135"/>
      <c r="D4" s="136"/>
      <c r="E4" s="137"/>
      <c r="F4" s="135"/>
      <c r="G4" s="136"/>
    </row>
    <row r="5" spans="1:11" ht="15.75" x14ac:dyDescent="0.2">
      <c r="A5" s="413"/>
      <c r="B5" s="68" t="s">
        <v>15</v>
      </c>
      <c r="C5" s="19"/>
      <c r="D5" s="20"/>
      <c r="E5" s="149" t="s">
        <v>16</v>
      </c>
      <c r="F5" s="22"/>
      <c r="G5" s="20"/>
    </row>
    <row r="6" spans="1:11" ht="34.5" customHeight="1" thickBot="1" x14ac:dyDescent="0.25">
      <c r="A6" s="414"/>
      <c r="B6" s="274" t="s">
        <v>152</v>
      </c>
      <c r="C6" s="275" t="s">
        <v>149</v>
      </c>
      <c r="D6" s="23" t="s">
        <v>17</v>
      </c>
      <c r="E6" s="274" t="s">
        <v>152</v>
      </c>
      <c r="F6" s="275" t="s">
        <v>149</v>
      </c>
      <c r="G6" s="23" t="s">
        <v>17</v>
      </c>
    </row>
    <row r="7" spans="1:11" ht="16.5" thickBot="1" x14ac:dyDescent="0.3">
      <c r="A7" s="370" t="s">
        <v>64</v>
      </c>
      <c r="B7" s="371">
        <v>1510.9259999999999</v>
      </c>
      <c r="C7" s="24">
        <v>1492.7739999999999</v>
      </c>
      <c r="D7" s="91">
        <v>1.2159911681205624</v>
      </c>
      <c r="E7" s="92">
        <v>100</v>
      </c>
      <c r="F7" s="93">
        <v>100</v>
      </c>
      <c r="G7" s="94" t="s">
        <v>52</v>
      </c>
    </row>
    <row r="8" spans="1:11" ht="16.5" customHeight="1" x14ac:dyDescent="0.25">
      <c r="A8" s="96" t="s">
        <v>20</v>
      </c>
      <c r="B8" s="97"/>
      <c r="C8" s="98"/>
      <c r="D8" s="99"/>
      <c r="E8" s="99"/>
      <c r="F8" s="99"/>
      <c r="G8" s="100"/>
    </row>
    <row r="9" spans="1:11" ht="16.5" customHeight="1" x14ac:dyDescent="0.25">
      <c r="A9" s="128" t="s">
        <v>18</v>
      </c>
      <c r="B9" s="129">
        <v>1412.386</v>
      </c>
      <c r="C9" s="26">
        <v>1403.146</v>
      </c>
      <c r="D9" s="27">
        <v>0.6585202110115419</v>
      </c>
      <c r="E9" s="28">
        <v>4.2594720552194447</v>
      </c>
      <c r="F9" s="29">
        <v>4.2549295998883103</v>
      </c>
      <c r="G9" s="27">
        <v>0.10675747329059536</v>
      </c>
    </row>
    <row r="10" spans="1:11" ht="15.75" x14ac:dyDescent="0.25">
      <c r="A10" s="128" t="s">
        <v>19</v>
      </c>
      <c r="B10" s="360">
        <v>1281.635</v>
      </c>
      <c r="C10" s="30">
        <v>1282.646</v>
      </c>
      <c r="D10" s="31">
        <v>-7.8821436312120977E-2</v>
      </c>
      <c r="E10" s="32">
        <v>85.37245712609139</v>
      </c>
      <c r="F10" s="33">
        <v>86.179959634901593</v>
      </c>
      <c r="G10" s="31">
        <v>-0.93699569160992735</v>
      </c>
    </row>
    <row r="11" spans="1:11" ht="15.75" x14ac:dyDescent="0.25">
      <c r="A11" s="128" t="s">
        <v>59</v>
      </c>
      <c r="B11" s="360">
        <v>2780.3040000000001</v>
      </c>
      <c r="C11" s="30">
        <v>2745.7289999999998</v>
      </c>
      <c r="D11" s="31">
        <v>1.2592284234897282</v>
      </c>
      <c r="E11" s="32">
        <v>5.247461251017346</v>
      </c>
      <c r="F11" s="33">
        <v>5.0150052599544175</v>
      </c>
      <c r="G11" s="31">
        <v>4.6352093171092967</v>
      </c>
    </row>
    <row r="12" spans="1:11" ht="15.75" x14ac:dyDescent="0.25">
      <c r="A12" s="128" t="s">
        <v>69</v>
      </c>
      <c r="B12" s="360">
        <v>2633.6770000000001</v>
      </c>
      <c r="C12" s="30">
        <v>2845.0880000000002</v>
      </c>
      <c r="D12" s="105">
        <v>-7.4307367645570208</v>
      </c>
      <c r="E12" s="80">
        <v>1.2597115459699719</v>
      </c>
      <c r="F12" s="33">
        <v>1.111754742837828</v>
      </c>
      <c r="G12" s="31">
        <v>13.308403142447972</v>
      </c>
    </row>
    <row r="13" spans="1:11" ht="16.5" thickBot="1" x14ac:dyDescent="0.3">
      <c r="A13" s="131" t="s">
        <v>131</v>
      </c>
      <c r="B13" s="366">
        <v>4598.1620000000003</v>
      </c>
      <c r="C13" s="34">
        <v>4605.6620000000003</v>
      </c>
      <c r="D13" s="309">
        <v>-0.1628430397193715</v>
      </c>
      <c r="E13" s="310">
        <v>3.860898021701848</v>
      </c>
      <c r="F13" s="115">
        <v>3.4383507624178398</v>
      </c>
      <c r="G13" s="27">
        <v>12.289242386279231</v>
      </c>
    </row>
    <row r="14" spans="1:11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11" ht="16.5" thickBot="1" x14ac:dyDescent="0.3">
      <c r="A15" s="118" t="s">
        <v>40</v>
      </c>
      <c r="B15" s="369">
        <v>1412.386</v>
      </c>
      <c r="C15" s="26">
        <v>1403.146</v>
      </c>
      <c r="D15" s="27">
        <v>0.6585202110115419</v>
      </c>
      <c r="E15" s="28">
        <v>4.2594720552194447</v>
      </c>
      <c r="F15" s="29">
        <v>4.2549295998883103</v>
      </c>
      <c r="G15" s="27">
        <v>0.10675747329059536</v>
      </c>
      <c r="I15" s="90"/>
    </row>
    <row r="16" spans="1:11" ht="18.75" x14ac:dyDescent="0.3">
      <c r="A16" s="146" t="s">
        <v>19</v>
      </c>
      <c r="B16" s="101"/>
      <c r="C16" s="95"/>
      <c r="D16" s="102"/>
      <c r="E16" s="102"/>
      <c r="F16" s="102"/>
      <c r="G16" s="103"/>
      <c r="K16" s="147"/>
    </row>
    <row r="17" spans="1:7" ht="15.75" x14ac:dyDescent="0.25">
      <c r="A17" s="361" t="s">
        <v>40</v>
      </c>
      <c r="B17" s="129">
        <v>1779.068</v>
      </c>
      <c r="C17" s="26">
        <v>1768.546</v>
      </c>
      <c r="D17" s="27">
        <v>0.59495201142633181</v>
      </c>
      <c r="E17" s="28">
        <v>3.2551791916844106</v>
      </c>
      <c r="F17" s="29">
        <v>3.1619429132676991</v>
      </c>
      <c r="G17" s="27">
        <v>2.9487021421381971</v>
      </c>
    </row>
    <row r="18" spans="1:7" ht="15.75" x14ac:dyDescent="0.25">
      <c r="A18" s="362" t="s">
        <v>41</v>
      </c>
      <c r="B18" s="360">
        <v>1243.393</v>
      </c>
      <c r="C18" s="30">
        <v>1246.78</v>
      </c>
      <c r="D18" s="105">
        <v>-0.27165979563354753</v>
      </c>
      <c r="E18" s="32">
        <v>77.520231740790621</v>
      </c>
      <c r="F18" s="33">
        <v>78.597680231511475</v>
      </c>
      <c r="G18" s="31">
        <v>-1.3708400649321997</v>
      </c>
    </row>
    <row r="19" spans="1:7" ht="15.75" x14ac:dyDescent="0.25">
      <c r="A19" s="362" t="s">
        <v>42</v>
      </c>
      <c r="B19" s="360">
        <v>1528.5730000000001</v>
      </c>
      <c r="C19" s="30">
        <v>1548.9760000000001</v>
      </c>
      <c r="D19" s="31">
        <v>-1.3171927776802235</v>
      </c>
      <c r="E19" s="32">
        <v>4.454707659554586</v>
      </c>
      <c r="F19" s="33">
        <v>4.3224701088853426</v>
      </c>
      <c r="G19" s="31">
        <v>3.0593051504836026</v>
      </c>
    </row>
    <row r="20" spans="1:7" ht="16.5" thickBot="1" x14ac:dyDescent="0.3">
      <c r="A20" s="363" t="s">
        <v>43</v>
      </c>
      <c r="B20" s="360">
        <v>3004.7739999999999</v>
      </c>
      <c r="C20" s="30">
        <v>2625.05</v>
      </c>
      <c r="D20" s="31">
        <v>14.465400659035055</v>
      </c>
      <c r="E20" s="32">
        <v>0.14233853406175984</v>
      </c>
      <c r="F20" s="33">
        <v>9.7866381237087394E-2</v>
      </c>
      <c r="G20" s="31">
        <v>45.441705581139132</v>
      </c>
    </row>
    <row r="21" spans="1:7" ht="18.75" x14ac:dyDescent="0.3">
      <c r="A21" s="146" t="s">
        <v>59</v>
      </c>
      <c r="B21" s="101"/>
      <c r="C21" s="95"/>
      <c r="D21" s="102"/>
      <c r="E21" s="102"/>
      <c r="F21" s="102"/>
      <c r="G21" s="103"/>
    </row>
    <row r="22" spans="1:7" ht="15.75" x14ac:dyDescent="0.25">
      <c r="A22" s="361" t="s">
        <v>40</v>
      </c>
      <c r="B22" s="129">
        <v>3043.2139999999999</v>
      </c>
      <c r="C22" s="26">
        <v>2948.3069999999998</v>
      </c>
      <c r="D22" s="27">
        <v>3.2190338387420359</v>
      </c>
      <c r="E22" s="28">
        <v>0.12028447449750233</v>
      </c>
      <c r="F22" s="29">
        <v>0.11495051723905665</v>
      </c>
      <c r="G22" s="27">
        <v>4.6402203196292939</v>
      </c>
    </row>
    <row r="23" spans="1:7" ht="15.75" x14ac:dyDescent="0.25">
      <c r="A23" s="362" t="s">
        <v>41</v>
      </c>
      <c r="B23" s="360">
        <v>2754.0210000000002</v>
      </c>
      <c r="C23" s="30">
        <v>2717.2910000000002</v>
      </c>
      <c r="D23" s="31">
        <v>1.3517138944632729</v>
      </c>
      <c r="E23" s="32">
        <v>4.4782809987777155</v>
      </c>
      <c r="F23" s="33">
        <v>4.3260828831653289</v>
      </c>
      <c r="G23" s="31">
        <v>3.518150708685118</v>
      </c>
    </row>
    <row r="24" spans="1:7" ht="15.75" x14ac:dyDescent="0.25">
      <c r="A24" s="362" t="s">
        <v>42</v>
      </c>
      <c r="B24" s="360">
        <v>2238.6170000000002</v>
      </c>
      <c r="C24" s="30">
        <v>2291.2640000000001</v>
      </c>
      <c r="D24" s="31">
        <v>-2.2977273679506127</v>
      </c>
      <c r="E24" s="32">
        <v>0.34371660239405799</v>
      </c>
      <c r="F24" s="33">
        <v>0.31065266298204508</v>
      </c>
      <c r="G24" s="31">
        <v>10.643378715837347</v>
      </c>
    </row>
    <row r="25" spans="1:7" ht="16.5" thickBot="1" x14ac:dyDescent="0.3">
      <c r="A25" s="363" t="s">
        <v>43</v>
      </c>
      <c r="B25" s="360">
        <v>3672.4549999999999</v>
      </c>
      <c r="C25" s="30">
        <v>3660.6689999999999</v>
      </c>
      <c r="D25" s="86">
        <v>0.32196300730822863</v>
      </c>
      <c r="E25" s="32">
        <v>0.30517917534807021</v>
      </c>
      <c r="F25" s="33">
        <v>0.26331919656798691</v>
      </c>
      <c r="G25" s="31">
        <v>15.897047889281168</v>
      </c>
    </row>
    <row r="26" spans="1:7" ht="18.75" x14ac:dyDescent="0.3">
      <c r="A26" s="146" t="s">
        <v>67</v>
      </c>
      <c r="B26" s="101"/>
      <c r="C26" s="95"/>
      <c r="D26" s="102"/>
      <c r="E26" s="102"/>
      <c r="F26" s="102"/>
      <c r="G26" s="103"/>
    </row>
    <row r="27" spans="1:7" ht="15.75" x14ac:dyDescent="0.25">
      <c r="A27" s="361" t="s">
        <v>40</v>
      </c>
      <c r="B27" s="129">
        <v>5358.4530000000004</v>
      </c>
      <c r="C27" s="26">
        <v>5213.8959999999997</v>
      </c>
      <c r="D27" s="27">
        <v>2.7725332457724647</v>
      </c>
      <c r="E27" s="28">
        <v>4.6199170702015027E-2</v>
      </c>
      <c r="F27" s="29">
        <v>4.7134457661347114E-2</v>
      </c>
      <c r="G27" s="27">
        <v>-1.9842955785170178</v>
      </c>
    </row>
    <row r="28" spans="1:7" ht="15.75" x14ac:dyDescent="0.25">
      <c r="A28" s="362" t="s">
        <v>41</v>
      </c>
      <c r="B28" s="360">
        <v>2820.2170000000001</v>
      </c>
      <c r="C28" s="30">
        <v>2979.1030000000001</v>
      </c>
      <c r="D28" s="31">
        <v>-5.3333503406897975</v>
      </c>
      <c r="E28" s="32">
        <v>0.98326799341710824</v>
      </c>
      <c r="F28" s="33">
        <v>0.87586813741278824</v>
      </c>
      <c r="G28" s="31">
        <v>12.262103325457938</v>
      </c>
    </row>
    <row r="29" spans="1:7" ht="15.75" x14ac:dyDescent="0.25">
      <c r="A29" s="362" t="s">
        <v>42</v>
      </c>
      <c r="B29" s="364">
        <v>3284.3780000000002</v>
      </c>
      <c r="C29" s="44">
        <v>2971.7159999999999</v>
      </c>
      <c r="D29" s="31">
        <v>10.521261116472781</v>
      </c>
      <c r="E29" s="32">
        <v>2.1449614968792691E-2</v>
      </c>
      <c r="F29" s="33">
        <v>2.9790079444294081E-2</v>
      </c>
      <c r="G29" s="31">
        <v>-27.997456304531283</v>
      </c>
    </row>
    <row r="30" spans="1:7" ht="16.5" thickBot="1" x14ac:dyDescent="0.3">
      <c r="A30" s="368" t="s">
        <v>43</v>
      </c>
      <c r="B30" s="366">
        <v>1085.461</v>
      </c>
      <c r="C30" s="34">
        <v>1380.5630000000001</v>
      </c>
      <c r="D30" s="148">
        <v>-21.375482321342819</v>
      </c>
      <c r="E30" s="36">
        <v>0.20879476688205587</v>
      </c>
      <c r="F30" s="37">
        <v>0.15896206831939863</v>
      </c>
      <c r="G30" s="35">
        <v>31.348798546411459</v>
      </c>
    </row>
    <row r="32" spans="1:7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96" ht="28.5" customHeight="1" x14ac:dyDescent="0.2"/>
    <row r="156" ht="27.75" customHeight="1" x14ac:dyDescent="0.2"/>
  </sheetData>
  <mergeCells count="1">
    <mergeCell ref="A4:A6"/>
  </mergeCells>
  <phoneticPr fontId="9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F36" sqref="F36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10" t="s">
        <v>55</v>
      </c>
      <c r="B1" s="11"/>
      <c r="D1" s="12"/>
      <c r="G1" s="65" t="str">
        <f xml:space="preserve"> (Bydło_PL!G1)</f>
        <v>lipiec - sierpień 2019r.</v>
      </c>
      <c r="H1" s="65"/>
    </row>
    <row r="2" spans="1:15" ht="13.5" thickBot="1" x14ac:dyDescent="0.25"/>
    <row r="3" spans="1:15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ht="21" thickBot="1" x14ac:dyDescent="0.25">
      <c r="A4" s="412" t="s">
        <v>14</v>
      </c>
      <c r="B4" s="134">
        <v>2019</v>
      </c>
      <c r="C4" s="135"/>
      <c r="D4" s="136"/>
      <c r="E4" s="137"/>
      <c r="F4" s="135"/>
      <c r="G4" s="136"/>
      <c r="I4" s="412" t="s">
        <v>14</v>
      </c>
      <c r="J4" s="134">
        <v>2019</v>
      </c>
      <c r="K4" s="135"/>
      <c r="L4" s="136"/>
      <c r="M4" s="137"/>
      <c r="N4" s="135"/>
      <c r="O4" s="136"/>
    </row>
    <row r="5" spans="1:15" ht="15.75" x14ac:dyDescent="0.2">
      <c r="A5" s="413"/>
      <c r="B5" s="68" t="s">
        <v>15</v>
      </c>
      <c r="C5" s="19"/>
      <c r="D5" s="20"/>
      <c r="E5" s="21" t="s">
        <v>16</v>
      </c>
      <c r="F5" s="22"/>
      <c r="G5" s="20"/>
      <c r="I5" s="413"/>
      <c r="J5" s="68" t="s">
        <v>15</v>
      </c>
      <c r="K5" s="19"/>
      <c r="L5" s="20"/>
      <c r="M5" s="21" t="s">
        <v>16</v>
      </c>
      <c r="N5" s="22"/>
      <c r="O5" s="20"/>
    </row>
    <row r="6" spans="1:15" ht="26.25" thickBot="1" x14ac:dyDescent="0.25">
      <c r="A6" s="414"/>
      <c r="B6" s="274" t="s">
        <v>152</v>
      </c>
      <c r="C6" s="275" t="s">
        <v>149</v>
      </c>
      <c r="D6" s="23" t="s">
        <v>17</v>
      </c>
      <c r="E6" s="274" t="s">
        <v>152</v>
      </c>
      <c r="F6" s="275" t="s">
        <v>149</v>
      </c>
      <c r="G6" s="23" t="s">
        <v>17</v>
      </c>
      <c r="I6" s="414"/>
      <c r="J6" s="274" t="s">
        <v>152</v>
      </c>
      <c r="K6" s="275" t="s">
        <v>149</v>
      </c>
      <c r="L6" s="23" t="s">
        <v>17</v>
      </c>
      <c r="M6" s="274" t="s">
        <v>152</v>
      </c>
      <c r="N6" s="275" t="s">
        <v>149</v>
      </c>
      <c r="O6" s="23" t="s">
        <v>17</v>
      </c>
    </row>
    <row r="7" spans="1:15" ht="16.5" thickBot="1" x14ac:dyDescent="0.3">
      <c r="A7" s="138" t="s">
        <v>64</v>
      </c>
      <c r="B7" s="139">
        <v>1388.7439999999999</v>
      </c>
      <c r="C7" s="24">
        <v>1375.002</v>
      </c>
      <c r="D7" s="91">
        <v>0.99941672812112003</v>
      </c>
      <c r="E7" s="92">
        <v>100</v>
      </c>
      <c r="F7" s="93">
        <v>100</v>
      </c>
      <c r="G7" s="94" t="s">
        <v>52</v>
      </c>
      <c r="I7" s="370" t="s">
        <v>64</v>
      </c>
      <c r="J7" s="371">
        <v>1786.5429999999999</v>
      </c>
      <c r="K7" s="24">
        <v>1761.85</v>
      </c>
      <c r="L7" s="91">
        <v>1.4015381559156559</v>
      </c>
      <c r="M7" s="92">
        <v>100</v>
      </c>
      <c r="N7" s="93">
        <v>100</v>
      </c>
      <c r="O7" s="94" t="s">
        <v>52</v>
      </c>
    </row>
    <row r="8" spans="1:15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5" ht="15.75" x14ac:dyDescent="0.25">
      <c r="A9" s="128" t="s">
        <v>18</v>
      </c>
      <c r="B9" s="129">
        <v>1433.903</v>
      </c>
      <c r="C9" s="26">
        <v>1423.518</v>
      </c>
      <c r="D9" s="27">
        <v>0.72953064169192039</v>
      </c>
      <c r="E9" s="28">
        <v>5.464644247335241</v>
      </c>
      <c r="F9" s="29">
        <v>5.4189306251518596</v>
      </c>
      <c r="G9" s="27">
        <v>0.84359120545301858</v>
      </c>
      <c r="I9" s="128" t="s">
        <v>18</v>
      </c>
      <c r="J9" s="129">
        <v>1240.2439999999999</v>
      </c>
      <c r="K9" s="26">
        <v>1245.0650000000001</v>
      </c>
      <c r="L9" s="27">
        <v>-0.38720869994740353</v>
      </c>
      <c r="M9" s="28">
        <v>1.5408500790636395</v>
      </c>
      <c r="N9" s="29">
        <v>1.5955050303915301</v>
      </c>
      <c r="O9" s="27">
        <v>-3.4255580701289658</v>
      </c>
    </row>
    <row r="10" spans="1:15" ht="15.75" x14ac:dyDescent="0.25">
      <c r="A10" s="128" t="s">
        <v>19</v>
      </c>
      <c r="B10" s="360">
        <v>1230.3810000000001</v>
      </c>
      <c r="C10" s="30">
        <v>1233.0609999999999</v>
      </c>
      <c r="D10" s="31">
        <v>-0.21734528948688156</v>
      </c>
      <c r="E10" s="32">
        <v>89.301542892079127</v>
      </c>
      <c r="F10" s="33">
        <v>89.968162258476866</v>
      </c>
      <c r="G10" s="31">
        <v>-0.74095029804271706</v>
      </c>
      <c r="I10" s="128" t="s">
        <v>19</v>
      </c>
      <c r="J10" s="360">
        <v>1416.585</v>
      </c>
      <c r="K10" s="30">
        <v>1414.116</v>
      </c>
      <c r="L10" s="31">
        <v>0.17459670918086287</v>
      </c>
      <c r="M10" s="32">
        <v>76.509243238901959</v>
      </c>
      <c r="N10" s="33">
        <v>77.524950822441866</v>
      </c>
      <c r="O10" s="31">
        <v>-1.3101686266995742</v>
      </c>
    </row>
    <row r="11" spans="1:15" ht="15.75" x14ac:dyDescent="0.25">
      <c r="A11" s="128" t="s">
        <v>59</v>
      </c>
      <c r="B11" s="360">
        <v>3430.864</v>
      </c>
      <c r="C11" s="30">
        <v>3454.7869999999998</v>
      </c>
      <c r="D11" s="31">
        <v>-0.69245947724128221</v>
      </c>
      <c r="E11" s="32">
        <v>2.1730216818813393</v>
      </c>
      <c r="F11" s="33">
        <v>1.9874709045387156</v>
      </c>
      <c r="G11" s="31">
        <v>9.3360248403580712</v>
      </c>
      <c r="I11" s="128" t="s">
        <v>59</v>
      </c>
      <c r="J11" s="360">
        <v>2518.5430000000001</v>
      </c>
      <c r="K11" s="30">
        <v>2475.893</v>
      </c>
      <c r="L11" s="31">
        <v>1.7226107913387245</v>
      </c>
      <c r="M11" s="32">
        <v>12.182768115625985</v>
      </c>
      <c r="N11" s="33">
        <v>11.932094742727957</v>
      </c>
      <c r="O11" s="31">
        <v>2.1008329074054783</v>
      </c>
    </row>
    <row r="12" spans="1:15" ht="15.75" x14ac:dyDescent="0.25">
      <c r="A12" s="128" t="s">
        <v>69</v>
      </c>
      <c r="B12" s="360">
        <v>3287.0729999999999</v>
      </c>
      <c r="C12" s="30">
        <v>3634.4160000000002</v>
      </c>
      <c r="D12" s="105">
        <v>-9.5570512566530716</v>
      </c>
      <c r="E12" s="80">
        <v>0.88802885793165165</v>
      </c>
      <c r="F12" s="33">
        <v>0.73059979787237794</v>
      </c>
      <c r="G12" s="31">
        <v>21.547920012807559</v>
      </c>
      <c r="I12" s="128" t="s">
        <v>69</v>
      </c>
      <c r="J12" s="360">
        <v>2009.846</v>
      </c>
      <c r="K12" s="30">
        <v>2180.5210000000002</v>
      </c>
      <c r="L12" s="105">
        <v>-7.8272577975630666</v>
      </c>
      <c r="M12" s="80">
        <v>2.0981516713463053</v>
      </c>
      <c r="N12" s="33">
        <v>1.9825897364726515</v>
      </c>
      <c r="O12" s="31">
        <v>5.8288375425193752</v>
      </c>
    </row>
    <row r="13" spans="1:15" ht="16.5" thickBot="1" x14ac:dyDescent="0.3">
      <c r="A13" s="131" t="s">
        <v>131</v>
      </c>
      <c r="B13" s="366">
        <v>4965.7290000000003</v>
      </c>
      <c r="C13" s="34">
        <v>4923.1059999999998</v>
      </c>
      <c r="D13" s="309">
        <v>0.86577457401893243</v>
      </c>
      <c r="E13" s="310">
        <v>2.1727623207726317</v>
      </c>
      <c r="F13" s="115">
        <v>1.8948364139601874</v>
      </c>
      <c r="G13" s="27">
        <v>14.66754094257573</v>
      </c>
      <c r="I13" s="131" t="s">
        <v>131</v>
      </c>
      <c r="J13" s="366">
        <v>4363.2470000000003</v>
      </c>
      <c r="K13" s="34">
        <v>4408.3469999999998</v>
      </c>
      <c r="L13" s="309">
        <v>-1.0230592101755931</v>
      </c>
      <c r="M13" s="310">
        <v>7.6689868950620976</v>
      </c>
      <c r="N13" s="115">
        <v>6.9648596679660004</v>
      </c>
      <c r="O13" s="27">
        <v>10.109711618952529</v>
      </c>
    </row>
    <row r="14" spans="1:15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5" ht="16.5" thickBot="1" x14ac:dyDescent="0.3">
      <c r="A15" s="118" t="s">
        <v>40</v>
      </c>
      <c r="B15" s="369">
        <v>1433.903</v>
      </c>
      <c r="C15" s="26">
        <v>1423.518</v>
      </c>
      <c r="D15" s="27">
        <v>0.72953064169192039</v>
      </c>
      <c r="E15" s="28">
        <v>5.464644247335241</v>
      </c>
      <c r="F15" s="29">
        <v>5.4189306251518596</v>
      </c>
      <c r="G15" s="27">
        <v>0.84359120545301858</v>
      </c>
      <c r="I15" s="118" t="s">
        <v>40</v>
      </c>
      <c r="J15" s="369">
        <v>1240.2439999999999</v>
      </c>
      <c r="K15" s="26">
        <v>1245.0650000000001</v>
      </c>
      <c r="L15" s="27">
        <v>-0.38720869994740353</v>
      </c>
      <c r="M15" s="28">
        <v>1.5408500790636395</v>
      </c>
      <c r="N15" s="29">
        <v>1.5955050303915301</v>
      </c>
      <c r="O15" s="27">
        <v>-3.4255580701289658</v>
      </c>
    </row>
    <row r="16" spans="1:15" ht="18.75" x14ac:dyDescent="0.3">
      <c r="A16" s="146" t="s">
        <v>19</v>
      </c>
      <c r="B16" s="101"/>
      <c r="C16" s="95"/>
      <c r="D16" s="102"/>
      <c r="E16" s="102"/>
      <c r="F16" s="102"/>
      <c r="G16" s="103"/>
      <c r="I16" s="146" t="s">
        <v>19</v>
      </c>
      <c r="J16" s="101"/>
      <c r="K16" s="95"/>
      <c r="L16" s="102"/>
      <c r="M16" s="102"/>
      <c r="N16" s="102"/>
      <c r="O16" s="103"/>
    </row>
    <row r="17" spans="1:15" ht="15.75" x14ac:dyDescent="0.25">
      <c r="A17" s="361" t="s">
        <v>40</v>
      </c>
      <c r="B17" s="129">
        <v>1649.4</v>
      </c>
      <c r="C17" s="26">
        <v>1652.1030000000001</v>
      </c>
      <c r="D17" s="27">
        <v>-0.16360965387751092</v>
      </c>
      <c r="E17" s="28">
        <v>3.1069810343368172</v>
      </c>
      <c r="F17" s="29">
        <v>3.1542605263065231</v>
      </c>
      <c r="G17" s="27">
        <v>-1.4989089067118937</v>
      </c>
      <c r="I17" s="361" t="s">
        <v>40</v>
      </c>
      <c r="J17" s="129">
        <v>2032.2560000000001</v>
      </c>
      <c r="K17" s="26">
        <v>2032.4760000000001</v>
      </c>
      <c r="L17" s="27">
        <v>-1.0824236054941228E-2</v>
      </c>
      <c r="M17" s="28">
        <v>3.5894839242584693</v>
      </c>
      <c r="N17" s="29">
        <v>3.1794950701760736</v>
      </c>
      <c r="O17" s="27">
        <v>12.894778731633366</v>
      </c>
    </row>
    <row r="18" spans="1:15" ht="15.75" x14ac:dyDescent="0.25">
      <c r="A18" s="362" t="s">
        <v>41</v>
      </c>
      <c r="B18" s="360">
        <v>1201.3019999999999</v>
      </c>
      <c r="C18" s="30">
        <v>1207.0740000000001</v>
      </c>
      <c r="D18" s="105">
        <v>-0.47818112228414844</v>
      </c>
      <c r="E18" s="32">
        <v>84.279180069937894</v>
      </c>
      <c r="F18" s="33">
        <v>85.112521524478908</v>
      </c>
      <c r="G18" s="31">
        <v>-0.97910558824336935</v>
      </c>
      <c r="I18" s="362" t="s">
        <v>41</v>
      </c>
      <c r="J18" s="360">
        <v>1371.894</v>
      </c>
      <c r="K18" s="30">
        <v>1367.9659999999999</v>
      </c>
      <c r="L18" s="105">
        <v>0.2871416394852</v>
      </c>
      <c r="M18" s="32">
        <v>62.273426692076242</v>
      </c>
      <c r="N18" s="33">
        <v>63.713046434073917</v>
      </c>
      <c r="O18" s="31">
        <v>-2.2595368179220539</v>
      </c>
    </row>
    <row r="19" spans="1:15" ht="15.75" x14ac:dyDescent="0.25">
      <c r="A19" s="362" t="s">
        <v>42</v>
      </c>
      <c r="B19" s="360">
        <v>1692.4169999999999</v>
      </c>
      <c r="C19" s="30">
        <v>1679.5319999999999</v>
      </c>
      <c r="D19" s="31">
        <v>0.7671779995855984</v>
      </c>
      <c r="E19" s="32">
        <v>1.7639620568844927</v>
      </c>
      <c r="F19" s="33">
        <v>1.6264847048549365</v>
      </c>
      <c r="G19" s="31">
        <v>8.4524220620825101</v>
      </c>
      <c r="I19" s="362" t="s">
        <v>42</v>
      </c>
      <c r="J19" s="360">
        <v>1466.626</v>
      </c>
      <c r="K19" s="30">
        <v>1502.691</v>
      </c>
      <c r="L19" s="31">
        <v>-2.400027683668835</v>
      </c>
      <c r="M19" s="32">
        <v>10.524479411275065</v>
      </c>
      <c r="N19" s="33">
        <v>10.482060750877956</v>
      </c>
      <c r="O19" s="31">
        <v>0.4046786352917881</v>
      </c>
    </row>
    <row r="20" spans="1:15" ht="16.5" thickBot="1" x14ac:dyDescent="0.3">
      <c r="A20" s="363" t="s">
        <v>43</v>
      </c>
      <c r="B20" s="360">
        <v>3435.442</v>
      </c>
      <c r="C20" s="30">
        <v>3420.8040000000001</v>
      </c>
      <c r="D20" s="31">
        <v>0.42791109926204252</v>
      </c>
      <c r="E20" s="32">
        <v>0.1514197309199232</v>
      </c>
      <c r="F20" s="33">
        <v>7.4895502836477348E-2</v>
      </c>
      <c r="G20" s="31">
        <v>102.17466361167848</v>
      </c>
      <c r="I20" s="363" t="s">
        <v>43</v>
      </c>
      <c r="J20" s="360" t="s">
        <v>66</v>
      </c>
      <c r="K20" s="30" t="s">
        <v>66</v>
      </c>
      <c r="L20" s="31" t="s">
        <v>52</v>
      </c>
      <c r="M20" s="32">
        <v>0.12185321129219186</v>
      </c>
      <c r="N20" s="33">
        <v>0.15034856731391977</v>
      </c>
      <c r="O20" s="31">
        <v>-18.952861693873764</v>
      </c>
    </row>
    <row r="21" spans="1:15" ht="18.75" x14ac:dyDescent="0.3">
      <c r="A21" s="146" t="s">
        <v>59</v>
      </c>
      <c r="B21" s="101"/>
      <c r="C21" s="95"/>
      <c r="D21" s="102"/>
      <c r="E21" s="102"/>
      <c r="F21" s="102"/>
      <c r="G21" s="103"/>
      <c r="I21" s="146" t="s">
        <v>59</v>
      </c>
      <c r="J21" s="101"/>
      <c r="K21" s="95"/>
      <c r="L21" s="102"/>
      <c r="M21" s="102"/>
      <c r="N21" s="102"/>
      <c r="O21" s="103"/>
    </row>
    <row r="22" spans="1:15" ht="15.75" x14ac:dyDescent="0.25">
      <c r="A22" s="361" t="s">
        <v>40</v>
      </c>
      <c r="B22" s="129">
        <v>3021.8440000000001</v>
      </c>
      <c r="C22" s="26">
        <v>3015.942</v>
      </c>
      <c r="D22" s="27">
        <v>0.19569341850738656</v>
      </c>
      <c r="E22" s="28">
        <v>7.7431080090474586E-2</v>
      </c>
      <c r="F22" s="29">
        <v>8.581180298543202E-2</v>
      </c>
      <c r="G22" s="27">
        <v>-9.7663987975875557</v>
      </c>
      <c r="I22" s="361" t="s">
        <v>40</v>
      </c>
      <c r="J22" s="129">
        <v>3060.42</v>
      </c>
      <c r="K22" s="26">
        <v>2875.2579999999998</v>
      </c>
      <c r="L22" s="27">
        <v>6.4398394857087702</v>
      </c>
      <c r="M22" s="28">
        <v>0.21695296763895705</v>
      </c>
      <c r="N22" s="29">
        <v>0.1815245244158028</v>
      </c>
      <c r="O22" s="27">
        <v>19.517166254627572</v>
      </c>
    </row>
    <row r="23" spans="1:15" ht="15.75" x14ac:dyDescent="0.25">
      <c r="A23" s="362" t="s">
        <v>41</v>
      </c>
      <c r="B23" s="360">
        <v>3521.5439999999999</v>
      </c>
      <c r="C23" s="30">
        <v>3557.36</v>
      </c>
      <c r="D23" s="31">
        <v>-1.0068140418737563</v>
      </c>
      <c r="E23" s="32">
        <v>1.4321920422824626</v>
      </c>
      <c r="F23" s="33">
        <v>1.3100440525531818</v>
      </c>
      <c r="G23" s="31">
        <v>9.3239604798955504</v>
      </c>
      <c r="I23" s="362" t="s">
        <v>41</v>
      </c>
      <c r="J23" s="360">
        <v>2535.5419999999999</v>
      </c>
      <c r="K23" s="30">
        <v>2493.1289999999999</v>
      </c>
      <c r="L23" s="31">
        <v>1.7011955658933018</v>
      </c>
      <c r="M23" s="32">
        <v>11.349634679711148</v>
      </c>
      <c r="N23" s="33">
        <v>11.216908230050404</v>
      </c>
      <c r="O23" s="31">
        <v>1.1832712449689686</v>
      </c>
    </row>
    <row r="24" spans="1:15" ht="15.75" x14ac:dyDescent="0.25">
      <c r="A24" s="362" t="s">
        <v>42</v>
      </c>
      <c r="B24" s="360">
        <v>2513.0390000000002</v>
      </c>
      <c r="C24" s="30">
        <v>2634.9659999999999</v>
      </c>
      <c r="D24" s="31">
        <v>-4.6272703328999194</v>
      </c>
      <c r="E24" s="32">
        <v>0.22293266207534629</v>
      </c>
      <c r="F24" s="33">
        <v>0.21304392226185737</v>
      </c>
      <c r="G24" s="31">
        <v>4.6416437082558204</v>
      </c>
      <c r="I24" s="362" t="s">
        <v>42</v>
      </c>
      <c r="J24" s="360">
        <v>2014.6489999999999</v>
      </c>
      <c r="K24" s="30">
        <v>1977.777</v>
      </c>
      <c r="L24" s="31">
        <v>1.8643153398992831</v>
      </c>
      <c r="M24" s="32">
        <v>0.61618046827588069</v>
      </c>
      <c r="N24" s="33">
        <v>0.53366198826174926</v>
      </c>
      <c r="O24" s="31">
        <v>15.462686462438835</v>
      </c>
    </row>
    <row r="25" spans="1:15" ht="16.5" thickBot="1" x14ac:dyDescent="0.3">
      <c r="A25" s="363" t="s">
        <v>43</v>
      </c>
      <c r="B25" s="360">
        <v>3672.4549999999999</v>
      </c>
      <c r="C25" s="30">
        <v>3660.6689999999999</v>
      </c>
      <c r="D25" s="86">
        <v>0.32196300730822863</v>
      </c>
      <c r="E25" s="32">
        <v>0.44046589743305598</v>
      </c>
      <c r="F25" s="33">
        <v>0.37857112673824472</v>
      </c>
      <c r="G25" s="31">
        <v>16.349575105765297</v>
      </c>
      <c r="I25" s="363" t="s">
        <v>43</v>
      </c>
      <c r="J25" s="360" t="s">
        <v>52</v>
      </c>
      <c r="K25" s="30" t="s">
        <v>52</v>
      </c>
      <c r="L25" s="86" t="s">
        <v>52</v>
      </c>
      <c r="M25" s="32">
        <v>0</v>
      </c>
      <c r="N25" s="33">
        <v>0</v>
      </c>
      <c r="O25" s="31" t="s">
        <v>52</v>
      </c>
    </row>
    <row r="26" spans="1:15" ht="18.75" x14ac:dyDescent="0.3">
      <c r="A26" s="146" t="s">
        <v>67</v>
      </c>
      <c r="B26" s="101"/>
      <c r="C26" s="95"/>
      <c r="D26" s="102"/>
      <c r="E26" s="102"/>
      <c r="F26" s="102"/>
      <c r="G26" s="103"/>
      <c r="I26" s="146" t="s">
        <v>67</v>
      </c>
      <c r="J26" s="101"/>
      <c r="K26" s="95"/>
      <c r="L26" s="102"/>
      <c r="M26" s="102"/>
      <c r="N26" s="102"/>
      <c r="O26" s="103"/>
    </row>
    <row r="27" spans="1:15" ht="15.75" x14ac:dyDescent="0.25">
      <c r="A27" s="361" t="s">
        <v>40</v>
      </c>
      <c r="B27" s="129">
        <v>3094.616</v>
      </c>
      <c r="C27" s="26">
        <v>3959.0729999999999</v>
      </c>
      <c r="D27" s="27">
        <v>-21.834833558259721</v>
      </c>
      <c r="E27" s="28">
        <v>2.9095600740452386E-2</v>
      </c>
      <c r="F27" s="29">
        <v>3.1494406276520448E-2</v>
      </c>
      <c r="G27" s="27">
        <v>-7.6166082160958455</v>
      </c>
      <c r="I27" s="361" t="s">
        <v>40</v>
      </c>
      <c r="J27" s="129" t="s">
        <v>66</v>
      </c>
      <c r="K27" s="26" t="s">
        <v>66</v>
      </c>
      <c r="L27" s="277" t="s">
        <v>52</v>
      </c>
      <c r="M27" s="28">
        <v>8.4781326407574784E-2</v>
      </c>
      <c r="N27" s="29">
        <v>8.286770532887619E-2</v>
      </c>
      <c r="O27" s="27">
        <v>2.3092483025854591</v>
      </c>
    </row>
    <row r="28" spans="1:15" ht="15.75" x14ac:dyDescent="0.25">
      <c r="A28" s="362" t="s">
        <v>41</v>
      </c>
      <c r="B28" s="360">
        <v>3299.5459999999998</v>
      </c>
      <c r="C28" s="30">
        <v>3721.6370000000002</v>
      </c>
      <c r="D28" s="31">
        <v>-11.341541370101393</v>
      </c>
      <c r="E28" s="32">
        <v>0.80083636884073361</v>
      </c>
      <c r="F28" s="33">
        <v>0.62907380475316832</v>
      </c>
      <c r="G28" s="31">
        <v>27.304040128480683</v>
      </c>
      <c r="I28" s="362" t="s">
        <v>41</v>
      </c>
      <c r="J28" s="360">
        <v>2199.3969999999999</v>
      </c>
      <c r="K28" s="30">
        <v>2237.8389999999999</v>
      </c>
      <c r="L28" s="31">
        <v>-1.7178179484761864</v>
      </c>
      <c r="M28" s="32">
        <v>1.394796426419223</v>
      </c>
      <c r="N28" s="33">
        <v>1.4397258124856693</v>
      </c>
      <c r="O28" s="31">
        <v>-3.1206904590309676</v>
      </c>
    </row>
    <row r="29" spans="1:15" ht="15.75" x14ac:dyDescent="0.25">
      <c r="A29" s="362" t="s">
        <v>42</v>
      </c>
      <c r="B29" s="364">
        <v>2501.0100000000002</v>
      </c>
      <c r="C29" s="44">
        <v>2309.7040000000002</v>
      </c>
      <c r="D29" s="31">
        <v>8.2827063554464129</v>
      </c>
      <c r="E29" s="32">
        <v>2.0654575566155825E-2</v>
      </c>
      <c r="F29" s="33">
        <v>3.1516414946175603E-2</v>
      </c>
      <c r="G29" s="31">
        <v>-34.464070226800402</v>
      </c>
      <c r="I29" s="362" t="s">
        <v>42</v>
      </c>
      <c r="J29" s="364">
        <v>4854.6980000000003</v>
      </c>
      <c r="K29" s="317">
        <v>4816.0739999999996</v>
      </c>
      <c r="L29" s="86">
        <v>0.80198103268348275</v>
      </c>
      <c r="M29" s="32">
        <v>2.3243061254774267E-2</v>
      </c>
      <c r="N29" s="318">
        <v>2.5845874113496571E-2</v>
      </c>
      <c r="O29" s="86">
        <v>-10.070515886955938</v>
      </c>
    </row>
    <row r="30" spans="1:15" ht="16.5" thickBot="1" x14ac:dyDescent="0.3">
      <c r="A30" s="368" t="s">
        <v>43</v>
      </c>
      <c r="B30" s="366" t="s">
        <v>66</v>
      </c>
      <c r="C30" s="34" t="s">
        <v>66</v>
      </c>
      <c r="D30" s="148" t="s">
        <v>52</v>
      </c>
      <c r="E30" s="36">
        <v>3.7442312784309879E-2</v>
      </c>
      <c r="F30" s="37">
        <v>3.8515171896513475E-2</v>
      </c>
      <c r="G30" s="35">
        <v>-2.7855493286808231</v>
      </c>
      <c r="I30" s="368" t="s">
        <v>43</v>
      </c>
      <c r="J30" s="366" t="s">
        <v>66</v>
      </c>
      <c r="K30" s="34" t="s">
        <v>66</v>
      </c>
      <c r="L30" s="148" t="s">
        <v>52</v>
      </c>
      <c r="M30" s="36">
        <v>0.59533085726473312</v>
      </c>
      <c r="N30" s="37">
        <v>0.43415034454460982</v>
      </c>
      <c r="O30" s="35">
        <v>37.12550611682439</v>
      </c>
    </row>
    <row r="32" spans="1:15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="90" zoomScaleNormal="90" workbookViewId="0">
      <selection activeCell="L17" sqref="L17"/>
    </sheetView>
  </sheetViews>
  <sheetFormatPr defaultRowHeight="12.75" x14ac:dyDescent="0.2"/>
  <cols>
    <col min="1" max="16384" width="9.140625" style="147"/>
  </cols>
  <sheetData>
    <row r="7" ht="17.25" customHeight="1" x14ac:dyDescent="0.2"/>
  </sheetData>
  <phoneticPr fontId="9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M22" sqref="M22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10" t="s">
        <v>56</v>
      </c>
      <c r="F1" s="65" t="str">
        <f xml:space="preserve"> (Bydło_PL!G1)</f>
        <v>lipiec - sierpień 2019r.</v>
      </c>
    </row>
    <row r="2" spans="1:7" ht="13.5" thickBot="1" x14ac:dyDescent="0.25"/>
    <row r="3" spans="1:7" s="106" customFormat="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7" s="106" customFormat="1" ht="21" thickBot="1" x14ac:dyDescent="0.25">
      <c r="A4" s="412" t="s">
        <v>14</v>
      </c>
      <c r="B4" s="134">
        <v>2019</v>
      </c>
      <c r="C4" s="135"/>
      <c r="D4" s="136"/>
      <c r="E4" s="137"/>
      <c r="F4" s="135"/>
      <c r="G4" s="136"/>
    </row>
    <row r="5" spans="1:7" s="106" customFormat="1" ht="15.75" x14ac:dyDescent="0.2">
      <c r="A5" s="413"/>
      <c r="B5" s="68" t="s">
        <v>15</v>
      </c>
      <c r="C5" s="19"/>
      <c r="D5" s="20"/>
      <c r="E5" s="149" t="s">
        <v>16</v>
      </c>
      <c r="F5" s="22"/>
      <c r="G5" s="20"/>
    </row>
    <row r="6" spans="1:7" s="106" customFormat="1" ht="26.25" thickBot="1" x14ac:dyDescent="0.25">
      <c r="A6" s="414"/>
      <c r="B6" s="274" t="s">
        <v>152</v>
      </c>
      <c r="C6" s="275" t="s">
        <v>149</v>
      </c>
      <c r="D6" s="23" t="s">
        <v>17</v>
      </c>
      <c r="E6" s="274" t="s">
        <v>152</v>
      </c>
      <c r="F6" s="275" t="s">
        <v>149</v>
      </c>
      <c r="G6" s="23" t="s">
        <v>17</v>
      </c>
    </row>
    <row r="7" spans="1:7" s="106" customFormat="1" ht="16.5" thickBot="1" x14ac:dyDescent="0.3">
      <c r="A7" s="138" t="s">
        <v>58</v>
      </c>
      <c r="B7" s="139">
        <v>1396.1369999999999</v>
      </c>
      <c r="C7" s="110">
        <v>1413.528</v>
      </c>
      <c r="D7" s="91">
        <v>-1.2303258230470195</v>
      </c>
      <c r="E7" s="92">
        <v>100</v>
      </c>
      <c r="F7" s="93">
        <v>100</v>
      </c>
      <c r="G7" s="94" t="s">
        <v>52</v>
      </c>
    </row>
    <row r="8" spans="1:7" s="106" customFormat="1" ht="15.75" x14ac:dyDescent="0.25">
      <c r="A8" s="126" t="s">
        <v>18</v>
      </c>
      <c r="B8" s="127">
        <v>1349.242</v>
      </c>
      <c r="C8" s="69">
        <v>1361.4280000000001</v>
      </c>
      <c r="D8" s="70">
        <v>-0.89508956771861214</v>
      </c>
      <c r="E8" s="111">
        <v>96.709885315173253</v>
      </c>
      <c r="F8" s="112">
        <v>96.49653489236448</v>
      </c>
      <c r="G8" s="70">
        <v>0.22109646014414025</v>
      </c>
    </row>
    <row r="9" spans="1:7" s="106" customFormat="1" ht="15.75" x14ac:dyDescent="0.25">
      <c r="A9" s="128" t="s">
        <v>19</v>
      </c>
      <c r="B9" s="129">
        <v>1697.0619999999999</v>
      </c>
      <c r="C9" s="26">
        <v>1668.239</v>
      </c>
      <c r="D9" s="286">
        <v>1.7277500406116788</v>
      </c>
      <c r="E9" s="32">
        <v>1.6360944219639191</v>
      </c>
      <c r="F9" s="33">
        <v>1.7169600779586265</v>
      </c>
      <c r="G9" s="31">
        <v>-4.7098157396211757</v>
      </c>
    </row>
    <row r="10" spans="1:7" s="106" customFormat="1" ht="15.75" x14ac:dyDescent="0.25">
      <c r="A10" s="128" t="s">
        <v>59</v>
      </c>
      <c r="B10" s="129">
        <v>4421.4210000000003</v>
      </c>
      <c r="C10" s="26">
        <v>4390.7510000000002</v>
      </c>
      <c r="D10" s="31">
        <v>0.69851376222427719</v>
      </c>
      <c r="E10" s="32">
        <v>0.40030691188507733</v>
      </c>
      <c r="F10" s="33">
        <v>0.48520837164618624</v>
      </c>
      <c r="G10" s="31">
        <v>-17.497937942220631</v>
      </c>
    </row>
    <row r="11" spans="1:7" s="106" customFormat="1" ht="16.5" thickBot="1" x14ac:dyDescent="0.3">
      <c r="A11" s="131" t="s">
        <v>67</v>
      </c>
      <c r="B11" s="132">
        <v>3654.8829999999998</v>
      </c>
      <c r="C11" s="38">
        <v>3830.7330000000002</v>
      </c>
      <c r="D11" s="35">
        <v>-4.5905052636140491</v>
      </c>
      <c r="E11" s="36">
        <v>1.2537133509777469</v>
      </c>
      <c r="F11" s="37">
        <v>1.3012966580306908</v>
      </c>
      <c r="G11" s="35">
        <v>-3.6566071817131842</v>
      </c>
    </row>
    <row r="12" spans="1:7" s="106" customFormat="1" ht="15.75" x14ac:dyDescent="0.25">
      <c r="A12" s="140" t="s">
        <v>23</v>
      </c>
      <c r="B12" s="129">
        <v>1438.0170000000001</v>
      </c>
      <c r="C12" s="26">
        <v>1458.2049999999999</v>
      </c>
      <c r="D12" s="27">
        <v>-1.3844418308811091</v>
      </c>
      <c r="E12" s="28">
        <v>66.417647496594554</v>
      </c>
      <c r="F12" s="29">
        <v>66.040140083364875</v>
      </c>
      <c r="G12" s="27">
        <v>0.57163327145148091</v>
      </c>
    </row>
    <row r="13" spans="1:7" s="106" customFormat="1" ht="15.75" x14ac:dyDescent="0.25">
      <c r="A13" s="128" t="s">
        <v>24</v>
      </c>
      <c r="B13" s="129">
        <v>1465.9369999999999</v>
      </c>
      <c r="C13" s="26">
        <v>1470.5119999999999</v>
      </c>
      <c r="D13" s="31">
        <v>-0.31111612826009211</v>
      </c>
      <c r="E13" s="32">
        <v>13.887599526338557</v>
      </c>
      <c r="F13" s="33">
        <v>13.179331612499778</v>
      </c>
      <c r="G13" s="31">
        <v>5.3740806792283005</v>
      </c>
    </row>
    <row r="14" spans="1:7" s="106" customFormat="1" ht="16.5" thickBot="1" x14ac:dyDescent="0.3">
      <c r="A14" s="131" t="s">
        <v>47</v>
      </c>
      <c r="B14" s="132">
        <v>1203.3820000000001</v>
      </c>
      <c r="C14" s="38">
        <v>1233.5619999999999</v>
      </c>
      <c r="D14" s="35">
        <v>-2.4465734190903934</v>
      </c>
      <c r="E14" s="36">
        <v>19.206259987000273</v>
      </c>
      <c r="F14" s="37">
        <v>20.328036833775819</v>
      </c>
      <c r="G14" s="35">
        <v>-5.5183727575290042</v>
      </c>
    </row>
    <row r="15" spans="1:7" s="106" customFormat="1" ht="16.5" thickBot="1" x14ac:dyDescent="0.3">
      <c r="A15" s="141" t="s">
        <v>48</v>
      </c>
      <c r="B15" s="132">
        <v>1296.2249999999999</v>
      </c>
      <c r="C15" s="38">
        <v>1318.19</v>
      </c>
      <c r="D15" s="113">
        <v>-1.6663000022758587</v>
      </c>
      <c r="E15" s="114">
        <v>0.48849299006660346</v>
      </c>
      <c r="F15" s="115">
        <v>0.45249147035951581</v>
      </c>
      <c r="G15" s="39">
        <v>7.9562869281234265</v>
      </c>
    </row>
    <row r="16" spans="1:7" s="106" customFormat="1" ht="16.5" thickBot="1" x14ac:dyDescent="0.3">
      <c r="A16" s="108"/>
      <c r="B16" s="109"/>
      <c r="C16" s="85"/>
      <c r="D16" s="107"/>
      <c r="E16" s="107"/>
      <c r="F16" s="107"/>
      <c r="G16" s="107"/>
    </row>
    <row r="17" spans="1:7" s="106" customFormat="1" ht="21" thickBot="1" x14ac:dyDescent="0.35">
      <c r="A17" s="13" t="s">
        <v>13</v>
      </c>
      <c r="B17" s="14"/>
      <c r="C17" s="14"/>
      <c r="D17" s="14"/>
      <c r="E17" s="14"/>
      <c r="F17" s="14"/>
      <c r="G17" s="15"/>
    </row>
    <row r="18" spans="1:7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</row>
    <row r="19" spans="1:7" s="106" customFormat="1" ht="15.75" x14ac:dyDescent="0.2">
      <c r="A19" s="142" t="s">
        <v>14</v>
      </c>
      <c r="B19" s="143" t="s">
        <v>15</v>
      </c>
      <c r="C19" s="19"/>
      <c r="D19" s="20"/>
      <c r="E19" s="150" t="s">
        <v>16</v>
      </c>
      <c r="F19" s="22"/>
      <c r="G19" s="20"/>
    </row>
    <row r="20" spans="1:7" s="106" customFormat="1" ht="26.25" thickBot="1" x14ac:dyDescent="0.25">
      <c r="A20" s="145"/>
      <c r="B20" s="305" t="s">
        <v>152</v>
      </c>
      <c r="C20" s="306" t="s">
        <v>149</v>
      </c>
      <c r="D20" s="307" t="s">
        <v>17</v>
      </c>
      <c r="E20" s="308" t="s">
        <v>152</v>
      </c>
      <c r="F20" s="306" t="s">
        <v>149</v>
      </c>
      <c r="G20" s="307" t="s">
        <v>17</v>
      </c>
    </row>
    <row r="21" spans="1:7" s="106" customFormat="1" ht="15.75" x14ac:dyDescent="0.25">
      <c r="A21" s="25" t="s">
        <v>25</v>
      </c>
      <c r="B21" s="116">
        <v>1398.6279999999999</v>
      </c>
      <c r="C21" s="117">
        <v>1413.4860000000001</v>
      </c>
      <c r="D21" s="87">
        <v>-1.0511600397881673</v>
      </c>
      <c r="E21" s="78">
        <v>64.677052822162537</v>
      </c>
      <c r="F21" s="73">
        <v>64.290858050104475</v>
      </c>
      <c r="G21" s="87">
        <v>0.60069935877521552</v>
      </c>
    </row>
    <row r="22" spans="1:7" s="106" customFormat="1" ht="15.75" x14ac:dyDescent="0.25">
      <c r="A22" s="118" t="s">
        <v>60</v>
      </c>
      <c r="B22" s="119">
        <v>1612.652</v>
      </c>
      <c r="C22" s="83">
        <v>1613.9179999999999</v>
      </c>
      <c r="D22" s="27">
        <v>-7.8442647024188905E-2</v>
      </c>
      <c r="E22" s="79">
        <v>11.347357501415342</v>
      </c>
      <c r="F22" s="29">
        <v>10.794968483575468</v>
      </c>
      <c r="G22" s="27">
        <v>5.1170970872247805</v>
      </c>
    </row>
    <row r="23" spans="1:7" s="106" customFormat="1" ht="16.5" thickBot="1" x14ac:dyDescent="0.3">
      <c r="A23" s="118" t="s">
        <v>44</v>
      </c>
      <c r="B23" s="120">
        <v>1353.0719999999999</v>
      </c>
      <c r="C23" s="84">
        <v>1373.019</v>
      </c>
      <c r="D23" s="31">
        <v>-1.4527839745844826</v>
      </c>
      <c r="E23" s="80">
        <v>53.325481813263977</v>
      </c>
      <c r="F23" s="33">
        <v>53.487142440688785</v>
      </c>
      <c r="G23" s="31">
        <v>-0.30224203434324776</v>
      </c>
    </row>
    <row r="24" spans="1:7" s="106" customFormat="1" ht="15.75" x14ac:dyDescent="0.25">
      <c r="A24" s="25" t="s">
        <v>26</v>
      </c>
      <c r="B24" s="116">
        <v>1678.2239999999999</v>
      </c>
      <c r="C24" s="117">
        <v>1643.867</v>
      </c>
      <c r="D24" s="87">
        <v>2.0900109315412969</v>
      </c>
      <c r="E24" s="78">
        <v>0.94201650146469429</v>
      </c>
      <c r="F24" s="73">
        <v>0.88546359687433907</v>
      </c>
      <c r="G24" s="87">
        <v>6.3868130536348806</v>
      </c>
    </row>
    <row r="25" spans="1:7" s="106" customFormat="1" ht="15.75" x14ac:dyDescent="0.25">
      <c r="A25" s="118" t="s">
        <v>60</v>
      </c>
      <c r="B25" s="119">
        <v>1468.598</v>
      </c>
      <c r="C25" s="83">
        <v>1427.547</v>
      </c>
      <c r="D25" s="27">
        <v>2.8756321157902285</v>
      </c>
      <c r="E25" s="79">
        <v>0.47575239681423009</v>
      </c>
      <c r="F25" s="29">
        <v>0.48392811050047924</v>
      </c>
      <c r="G25" s="27">
        <v>-1.6894479797410002</v>
      </c>
    </row>
    <row r="26" spans="1:7" s="106" customFormat="1" ht="16.5" thickBot="1" x14ac:dyDescent="0.3">
      <c r="A26" s="118" t="s">
        <v>44</v>
      </c>
      <c r="B26" s="120">
        <v>1808.982</v>
      </c>
      <c r="C26" s="84">
        <v>1823.11</v>
      </c>
      <c r="D26" s="31">
        <v>-0.77493952641365194</v>
      </c>
      <c r="E26" s="80">
        <v>0.42929057648524693</v>
      </c>
      <c r="F26" s="33">
        <v>0.36201703208535879</v>
      </c>
      <c r="G26" s="31">
        <v>18.58297771581806</v>
      </c>
    </row>
    <row r="27" spans="1:7" s="106" customFormat="1" ht="15.75" x14ac:dyDescent="0.25">
      <c r="A27" s="25" t="s">
        <v>61</v>
      </c>
      <c r="B27" s="116">
        <v>4802.7979999999998</v>
      </c>
      <c r="C27" s="117">
        <v>4771.4129999999996</v>
      </c>
      <c r="D27" s="87">
        <v>0.65777160769776633</v>
      </c>
      <c r="E27" s="78">
        <v>0.10024724335223073</v>
      </c>
      <c r="F27" s="73">
        <v>0.15183420072130391</v>
      </c>
      <c r="G27" s="87">
        <v>-33.97584807902571</v>
      </c>
    </row>
    <row r="28" spans="1:7" s="106" customFormat="1" ht="15.75" x14ac:dyDescent="0.25">
      <c r="A28" s="118" t="s">
        <v>60</v>
      </c>
      <c r="B28" s="119" t="s">
        <v>66</v>
      </c>
      <c r="C28" s="83" t="s">
        <v>66</v>
      </c>
      <c r="D28" s="277" t="s">
        <v>52</v>
      </c>
      <c r="E28" s="79">
        <v>2.9020532790647612E-3</v>
      </c>
      <c r="F28" s="29">
        <v>1.1039933068053327E-2</v>
      </c>
      <c r="G28" s="27">
        <v>-73.713126146909872</v>
      </c>
    </row>
    <row r="29" spans="1:7" s="106" customFormat="1" ht="16.5" thickBot="1" x14ac:dyDescent="0.3">
      <c r="A29" s="118" t="s">
        <v>44</v>
      </c>
      <c r="B29" s="120">
        <v>4834.6080000000002</v>
      </c>
      <c r="C29" s="84">
        <v>4820.6509999999998</v>
      </c>
      <c r="D29" s="31">
        <v>0.28952521142891974</v>
      </c>
      <c r="E29" s="80">
        <v>9.7289887787448764E-2</v>
      </c>
      <c r="F29" s="33">
        <v>0.14073595348098236</v>
      </c>
      <c r="G29" s="31">
        <v>-30.870623049002514</v>
      </c>
    </row>
    <row r="30" spans="1:7" s="106" customFormat="1" ht="15.75" x14ac:dyDescent="0.25">
      <c r="A30" s="25" t="s">
        <v>134</v>
      </c>
      <c r="B30" s="116">
        <v>4279.098</v>
      </c>
      <c r="C30" s="117">
        <v>4558.732</v>
      </c>
      <c r="D30" s="87">
        <v>-6.1340302522719039</v>
      </c>
      <c r="E30" s="78">
        <v>0.69833092961509557</v>
      </c>
      <c r="F30" s="73">
        <v>0.71198423566474633</v>
      </c>
      <c r="G30" s="87">
        <v>-1.9176416226271229</v>
      </c>
    </row>
    <row r="31" spans="1:7" s="106" customFormat="1" ht="15.75" x14ac:dyDescent="0.25">
      <c r="A31" s="118" t="s">
        <v>60</v>
      </c>
      <c r="B31" s="119">
        <v>4412.125</v>
      </c>
      <c r="C31" s="83">
        <v>5182.1400000000003</v>
      </c>
      <c r="D31" s="277">
        <v>-14.859015773406359</v>
      </c>
      <c r="E31" s="79">
        <v>7.8147396602764777E-2</v>
      </c>
      <c r="F31" s="29">
        <v>6.004239228272365E-2</v>
      </c>
      <c r="G31" s="27">
        <v>30.153702462069599</v>
      </c>
    </row>
    <row r="32" spans="1:7" s="106" customFormat="1" ht="16.5" thickBot="1" x14ac:dyDescent="0.3">
      <c r="A32" s="118" t="s">
        <v>44</v>
      </c>
      <c r="B32" s="120">
        <v>4968.4170000000004</v>
      </c>
      <c r="C32" s="84">
        <v>5121.4539999999997</v>
      </c>
      <c r="D32" s="31">
        <v>-2.9881553168299346</v>
      </c>
      <c r="E32" s="80">
        <v>0.50562089798587495</v>
      </c>
      <c r="F32" s="33">
        <v>0.54774767075966768</v>
      </c>
      <c r="G32" s="31">
        <v>-7.6909086104131452</v>
      </c>
    </row>
    <row r="33" spans="1:7" s="106" customFormat="1" ht="15.75" x14ac:dyDescent="0.25">
      <c r="A33" s="25" t="s">
        <v>27</v>
      </c>
      <c r="B33" s="116">
        <v>1426.0309999999999</v>
      </c>
      <c r="C33" s="72">
        <v>1422.22</v>
      </c>
      <c r="D33" s="87">
        <v>0.26796135618961353</v>
      </c>
      <c r="E33" s="78">
        <v>13.635289431359251</v>
      </c>
      <c r="F33" s="73">
        <v>12.765783406638665</v>
      </c>
      <c r="G33" s="87">
        <v>6.8112233853851194</v>
      </c>
    </row>
    <row r="34" spans="1:7" s="106" customFormat="1" ht="15.75" x14ac:dyDescent="0.25">
      <c r="A34" s="118" t="s">
        <v>60</v>
      </c>
      <c r="B34" s="119">
        <v>1712.692</v>
      </c>
      <c r="C34" s="84">
        <v>1682.941</v>
      </c>
      <c r="D34" s="27">
        <v>1.7677981581053628</v>
      </c>
      <c r="E34" s="79">
        <v>1.6454115403861795</v>
      </c>
      <c r="F34" s="29">
        <v>1.8371694428011922</v>
      </c>
      <c r="G34" s="27">
        <v>-10.437681900621705</v>
      </c>
    </row>
    <row r="35" spans="1:7" s="106" customFormat="1" ht="16.5" thickBot="1" x14ac:dyDescent="0.3">
      <c r="A35" s="118" t="s">
        <v>44</v>
      </c>
      <c r="B35" s="120">
        <v>1391.376</v>
      </c>
      <c r="C35" s="84">
        <v>1380.5530000000001</v>
      </c>
      <c r="D35" s="31">
        <v>0.78396120974709871</v>
      </c>
      <c r="E35" s="80">
        <v>10.483040711383323</v>
      </c>
      <c r="F35" s="33">
        <v>9.6762720534259596</v>
      </c>
      <c r="G35" s="31">
        <v>8.3375979251401926</v>
      </c>
    </row>
    <row r="36" spans="1:7" s="106" customFormat="1" ht="15.75" x14ac:dyDescent="0.25">
      <c r="A36" s="25" t="s">
        <v>28</v>
      </c>
      <c r="B36" s="116">
        <v>1699.2819999999999</v>
      </c>
      <c r="C36" s="72">
        <v>1585.9010000000001</v>
      </c>
      <c r="D36" s="87">
        <v>7.149311337845166</v>
      </c>
      <c r="E36" s="78">
        <v>9.4053387351903758E-2</v>
      </c>
      <c r="F36" s="73">
        <v>0.18854827345254199</v>
      </c>
      <c r="G36" s="87">
        <v>-50.117078438494858</v>
      </c>
    </row>
    <row r="37" spans="1:7" s="106" customFormat="1" ht="15.75" x14ac:dyDescent="0.25">
      <c r="A37" s="118" t="s">
        <v>60</v>
      </c>
      <c r="B37" s="119" t="s">
        <v>52</v>
      </c>
      <c r="C37" s="84" t="s">
        <v>52</v>
      </c>
      <c r="D37" s="277" t="s">
        <v>52</v>
      </c>
      <c r="E37" s="79" t="s">
        <v>52</v>
      </c>
      <c r="F37" s="29" t="s">
        <v>52</v>
      </c>
      <c r="G37" s="27" t="s">
        <v>52</v>
      </c>
    </row>
    <row r="38" spans="1:7" s="106" customFormat="1" ht="16.5" thickBot="1" x14ac:dyDescent="0.3">
      <c r="A38" s="118" t="s">
        <v>44</v>
      </c>
      <c r="B38" s="120">
        <v>1699.2819999999999</v>
      </c>
      <c r="C38" s="84">
        <v>1585.9010000000001</v>
      </c>
      <c r="D38" s="31">
        <v>7.149311337845166</v>
      </c>
      <c r="E38" s="80">
        <v>9.4053387351903758E-2</v>
      </c>
      <c r="F38" s="33">
        <v>0.18854827345254199</v>
      </c>
      <c r="G38" s="31">
        <v>-50.117078438494858</v>
      </c>
    </row>
    <row r="39" spans="1:7" s="106" customFormat="1" ht="15.75" x14ac:dyDescent="0.25">
      <c r="A39" s="25" t="s">
        <v>62</v>
      </c>
      <c r="B39" s="116">
        <v>4531.2129999999997</v>
      </c>
      <c r="C39" s="72">
        <v>4419.7910000000002</v>
      </c>
      <c r="D39" s="87">
        <v>2.5209789331667394</v>
      </c>
      <c r="E39" s="78">
        <v>0.10349427755648377</v>
      </c>
      <c r="F39" s="73">
        <v>8.8884051757750826E-2</v>
      </c>
      <c r="G39" s="87">
        <v>16.437398509411345</v>
      </c>
    </row>
    <row r="40" spans="1:7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</row>
    <row r="41" spans="1:7" s="106" customFormat="1" ht="16.5" thickBot="1" x14ac:dyDescent="0.3">
      <c r="A41" s="118" t="s">
        <v>44</v>
      </c>
      <c r="B41" s="120">
        <v>4531.2129999999997</v>
      </c>
      <c r="C41" s="84">
        <v>4419.7910000000002</v>
      </c>
      <c r="D41" s="31">
        <v>2.5209789331667394</v>
      </c>
      <c r="E41" s="80">
        <v>0.10349427755648377</v>
      </c>
      <c r="F41" s="33">
        <v>8.8884051757750826E-2</v>
      </c>
      <c r="G41" s="31">
        <v>16.437398509411345</v>
      </c>
    </row>
    <row r="42" spans="1:7" s="106" customFormat="1" ht="15.75" x14ac:dyDescent="0.25">
      <c r="A42" s="25" t="s">
        <v>135</v>
      </c>
      <c r="B42" s="116">
        <v>5208.4380000000001</v>
      </c>
      <c r="C42" s="72">
        <v>3913.8490000000002</v>
      </c>
      <c r="D42" s="87">
        <v>33.077131999727122</v>
      </c>
      <c r="E42" s="78">
        <v>5.4762430070918064E-2</v>
      </c>
      <c r="F42" s="73">
        <v>0.1361158806508222</v>
      </c>
      <c r="G42" s="87">
        <v>-59.767787704801314</v>
      </c>
    </row>
    <row r="43" spans="1:7" s="106" customFormat="1" ht="15.75" x14ac:dyDescent="0.25">
      <c r="A43" s="118" t="s">
        <v>60</v>
      </c>
      <c r="B43" s="119">
        <v>4763.0209999999997</v>
      </c>
      <c r="C43" s="84">
        <v>6321.2939999999999</v>
      </c>
      <c r="D43" s="277">
        <v>-24.651171105156635</v>
      </c>
      <c r="E43" s="79">
        <v>6.544103809869267E-3</v>
      </c>
      <c r="F43" s="29">
        <v>2.5599921625752472E-2</v>
      </c>
      <c r="G43" s="27">
        <v>-74.437016231775615</v>
      </c>
    </row>
    <row r="44" spans="1:7" s="106" customFormat="1" ht="16.5" thickBot="1" x14ac:dyDescent="0.3">
      <c r="A44" s="118" t="s">
        <v>44</v>
      </c>
      <c r="B44" s="121">
        <v>5268.89</v>
      </c>
      <c r="C44" s="278">
        <v>3356.1889999999999</v>
      </c>
      <c r="D44" s="35">
        <v>56.990264850996184</v>
      </c>
      <c r="E44" s="80">
        <v>4.8218326261048799E-2</v>
      </c>
      <c r="F44" s="33">
        <v>0.11051595902506973</v>
      </c>
      <c r="G44" s="31">
        <v>-56.369806961444525</v>
      </c>
    </row>
    <row r="45" spans="1:7" s="106" customFormat="1" ht="16.5" customHeight="1" thickBot="1" x14ac:dyDescent="0.3">
      <c r="A45" s="104" t="s">
        <v>49</v>
      </c>
      <c r="B45" s="279"/>
      <c r="C45" s="280"/>
      <c r="D45" s="124"/>
      <c r="E45" s="124"/>
      <c r="F45" s="124"/>
      <c r="G45" s="125"/>
    </row>
    <row r="46" spans="1:7" s="106" customFormat="1" ht="15.75" x14ac:dyDescent="0.25">
      <c r="A46" s="126" t="s">
        <v>18</v>
      </c>
      <c r="B46" s="281">
        <v>1122.9269999999999</v>
      </c>
      <c r="C46" s="282">
        <v>1155.6690000000001</v>
      </c>
      <c r="D46" s="70">
        <v>-2.8331641672485968</v>
      </c>
      <c r="E46" s="111">
        <v>10.908892012385394</v>
      </c>
      <c r="F46" s="112">
        <v>11.326152278766765</v>
      </c>
      <c r="G46" s="70">
        <v>-3.6840425248706246</v>
      </c>
    </row>
    <row r="47" spans="1:7" s="106" customFormat="1" ht="15.75" x14ac:dyDescent="0.25">
      <c r="A47" s="128" t="s">
        <v>19</v>
      </c>
      <c r="B47" s="283">
        <v>1686.3430000000001</v>
      </c>
      <c r="C47" s="84">
        <v>1673.231</v>
      </c>
      <c r="D47" s="286">
        <v>0.78363358077874967</v>
      </c>
      <c r="E47" s="32">
        <v>0.49300144307364413</v>
      </c>
      <c r="F47" s="33">
        <v>0.54170950328571199</v>
      </c>
      <c r="G47" s="31">
        <v>-8.9915461915715991</v>
      </c>
    </row>
    <row r="48" spans="1:7" s="106" customFormat="1" ht="15.75" x14ac:dyDescent="0.25">
      <c r="A48" s="130" t="s">
        <v>59</v>
      </c>
      <c r="B48" s="283">
        <v>4193.2669999999998</v>
      </c>
      <c r="C48" s="84">
        <v>4238.8069999999998</v>
      </c>
      <c r="D48" s="31">
        <v>-1.0743588939057609</v>
      </c>
      <c r="E48" s="32">
        <v>0.14450223913687985</v>
      </c>
      <c r="F48" s="33">
        <v>0.19053890724224379</v>
      </c>
      <c r="G48" s="31">
        <v>-24.161295334204212</v>
      </c>
    </row>
    <row r="49" spans="1:7" s="106" customFormat="1" ht="16.5" thickBot="1" x14ac:dyDescent="0.3">
      <c r="A49" s="131" t="s">
        <v>67</v>
      </c>
      <c r="B49" s="284">
        <v>3297.386</v>
      </c>
      <c r="C49" s="278">
        <v>3473.2809999999999</v>
      </c>
      <c r="D49" s="35">
        <v>-5.0642317739336375</v>
      </c>
      <c r="E49" s="36">
        <v>0.28670284981105315</v>
      </c>
      <c r="F49" s="37">
        <v>0.26264173060771479</v>
      </c>
      <c r="G49" s="35">
        <v>9.1611942807658302</v>
      </c>
    </row>
    <row r="50" spans="1:7" s="106" customFormat="1" ht="16.5" thickBot="1" x14ac:dyDescent="0.3">
      <c r="A50" s="104" t="s">
        <v>50</v>
      </c>
      <c r="B50" s="279"/>
      <c r="C50" s="280"/>
      <c r="D50" s="124"/>
      <c r="E50" s="124"/>
      <c r="F50" s="124"/>
      <c r="G50" s="125"/>
    </row>
    <row r="51" spans="1:7" s="106" customFormat="1" ht="15.75" x14ac:dyDescent="0.25">
      <c r="A51" s="126" t="s">
        <v>18</v>
      </c>
      <c r="B51" s="281">
        <v>1053.675</v>
      </c>
      <c r="C51" s="282">
        <v>1074.54</v>
      </c>
      <c r="D51" s="70">
        <v>-1.9417611256909943</v>
      </c>
      <c r="E51" s="111">
        <v>3.95319962434474</v>
      </c>
      <c r="F51" s="112">
        <v>4.2294447446446251</v>
      </c>
      <c r="G51" s="70">
        <v>-6.5314748620293477</v>
      </c>
    </row>
    <row r="52" spans="1:7" s="106" customFormat="1" ht="15.75" x14ac:dyDescent="0.25">
      <c r="A52" s="128" t="s">
        <v>19</v>
      </c>
      <c r="B52" s="283">
        <v>1455.203</v>
      </c>
      <c r="C52" s="84">
        <v>1519.729</v>
      </c>
      <c r="D52" s="286">
        <v>-4.2458885761869434</v>
      </c>
      <c r="E52" s="32">
        <v>5.8436081907846694E-2</v>
      </c>
      <c r="F52" s="33">
        <v>5.6233416575930693E-2</v>
      </c>
      <c r="G52" s="31">
        <v>3.9170042761705446</v>
      </c>
    </row>
    <row r="53" spans="1:7" s="106" customFormat="1" ht="15.75" x14ac:dyDescent="0.25">
      <c r="A53" s="130" t="s">
        <v>59</v>
      </c>
      <c r="B53" s="283" t="s">
        <v>66</v>
      </c>
      <c r="C53" s="84" t="s">
        <v>66</v>
      </c>
      <c r="D53" s="86" t="s">
        <v>52</v>
      </c>
      <c r="E53" s="32">
        <v>2.9202240300861288E-2</v>
      </c>
      <c r="F53" s="33">
        <v>2.4974369595966016E-2</v>
      </c>
      <c r="G53" s="31">
        <v>16.928838538443745</v>
      </c>
    </row>
    <row r="54" spans="1:7" s="106" customFormat="1" ht="16.5" thickBot="1" x14ac:dyDescent="0.3">
      <c r="A54" s="131" t="s">
        <v>67</v>
      </c>
      <c r="B54" s="284">
        <v>3289.2959999999998</v>
      </c>
      <c r="C54" s="278">
        <v>3954.5149999999999</v>
      </c>
      <c r="D54" s="35">
        <v>-16.821759431940457</v>
      </c>
      <c r="E54" s="36">
        <v>6.0887816574642782E-2</v>
      </c>
      <c r="F54" s="37">
        <v>4.4247203530615654E-2</v>
      </c>
      <c r="G54" s="35">
        <v>37.608281916648373</v>
      </c>
    </row>
    <row r="55" spans="1:7" s="106" customFormat="1" ht="16.5" thickBot="1" x14ac:dyDescent="0.3">
      <c r="A55" s="104" t="s">
        <v>51</v>
      </c>
      <c r="B55" s="279"/>
      <c r="C55" s="280"/>
      <c r="D55" s="124"/>
      <c r="E55" s="124"/>
      <c r="F55" s="124"/>
      <c r="G55" s="125"/>
    </row>
    <row r="56" spans="1:7" s="106" customFormat="1" ht="15.75" x14ac:dyDescent="0.25">
      <c r="A56" s="126" t="s">
        <v>18</v>
      </c>
      <c r="B56" s="281">
        <v>1171.6559999999999</v>
      </c>
      <c r="C56" s="282">
        <v>1204.973</v>
      </c>
      <c r="D56" s="70">
        <v>-2.764958218980841</v>
      </c>
      <c r="E56" s="111">
        <v>3.2334983114632108</v>
      </c>
      <c r="F56" s="112">
        <v>3.5874693234320811</v>
      </c>
      <c r="G56" s="70">
        <v>-9.8668721612992449</v>
      </c>
    </row>
    <row r="57" spans="1:7" s="106" customFormat="1" ht="15.75" x14ac:dyDescent="0.25">
      <c r="A57" s="128" t="s">
        <v>19</v>
      </c>
      <c r="B57" s="283">
        <v>2399.4830000000002</v>
      </c>
      <c r="C57" s="84">
        <v>2289.4920000000002</v>
      </c>
      <c r="D57" s="31">
        <v>4.8041661643718339</v>
      </c>
      <c r="E57" s="32">
        <v>1.8191818558783459E-2</v>
      </c>
      <c r="F57" s="33">
        <v>1.5159034145545492E-2</v>
      </c>
      <c r="G57" s="31">
        <v>20.006448854982988</v>
      </c>
    </row>
    <row r="58" spans="1:7" s="106" customFormat="1" ht="16.5" customHeight="1" x14ac:dyDescent="0.25">
      <c r="A58" s="130" t="s">
        <v>59</v>
      </c>
      <c r="B58" s="283" t="s">
        <v>66</v>
      </c>
      <c r="C58" s="84" t="s">
        <v>66</v>
      </c>
      <c r="D58" s="86" t="s">
        <v>52</v>
      </c>
      <c r="E58" s="32">
        <v>4.6427585580682161E-3</v>
      </c>
      <c r="F58" s="33">
        <v>5.6803305077642932E-3</v>
      </c>
      <c r="G58" s="31">
        <v>-18.266048925812463</v>
      </c>
    </row>
    <row r="59" spans="1:7" s="106" customFormat="1" ht="16.5" thickBot="1" x14ac:dyDescent="0.3">
      <c r="A59" s="131" t="s">
        <v>67</v>
      </c>
      <c r="B59" s="284" t="s">
        <v>66</v>
      </c>
      <c r="C59" s="278" t="s">
        <v>66</v>
      </c>
      <c r="D59" s="148" t="s">
        <v>52</v>
      </c>
      <c r="E59" s="36">
        <v>1.5102790885151002E-2</v>
      </c>
      <c r="F59" s="37">
        <v>4.3785991440857847E-2</v>
      </c>
      <c r="G59" s="35">
        <v>-65.507710598376008</v>
      </c>
    </row>
    <row r="60" spans="1:7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7" s="106" customFormat="1" ht="15.75" x14ac:dyDescent="0.25">
      <c r="A61" s="287"/>
      <c r="B61" s="109"/>
      <c r="C61" s="85"/>
      <c r="D61" s="107"/>
      <c r="E61" s="107"/>
      <c r="F61" s="107"/>
      <c r="G61" s="107"/>
    </row>
    <row r="62" spans="1:7" ht="15.75" x14ac:dyDescent="0.2">
      <c r="A62" s="49" t="s">
        <v>22</v>
      </c>
      <c r="B62" s="81"/>
      <c r="C62" s="81"/>
      <c r="E62" s="81"/>
    </row>
    <row r="63" spans="1:7" ht="15.75" x14ac:dyDescent="0.25">
      <c r="A63" s="82" t="s">
        <v>54</v>
      </c>
    </row>
    <row r="64" spans="1:7" ht="15.75" x14ac:dyDescent="0.25">
      <c r="A64" s="82" t="s">
        <v>53</v>
      </c>
    </row>
  </sheetData>
  <mergeCells count="1">
    <mergeCell ref="A4:A6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R18" sqref="R18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10" t="s">
        <v>56</v>
      </c>
      <c r="F1" s="65" t="str">
        <f xml:space="preserve"> (Bydło_PL!G1)</f>
        <v>lipiec - sierpień 2019r.</v>
      </c>
    </row>
    <row r="2" spans="1:15" ht="13.5" thickBot="1" x14ac:dyDescent="0.25"/>
    <row r="3" spans="1:15" s="106" customFormat="1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s="106" customFormat="1" ht="21" thickBot="1" x14ac:dyDescent="0.25">
      <c r="A4" s="412" t="s">
        <v>14</v>
      </c>
      <c r="B4" s="134">
        <v>2019</v>
      </c>
      <c r="C4" s="135"/>
      <c r="D4" s="136"/>
      <c r="E4" s="137"/>
      <c r="F4" s="135"/>
      <c r="G4" s="136"/>
      <c r="I4" s="412" t="s">
        <v>14</v>
      </c>
      <c r="J4" s="134">
        <v>2019</v>
      </c>
      <c r="K4" s="135"/>
      <c r="L4" s="136"/>
      <c r="M4" s="137"/>
      <c r="N4" s="135"/>
      <c r="O4" s="136"/>
    </row>
    <row r="5" spans="1:15" s="106" customFormat="1" ht="15.75" customHeight="1" x14ac:dyDescent="0.2">
      <c r="A5" s="413"/>
      <c r="B5" s="68" t="s">
        <v>15</v>
      </c>
      <c r="C5" s="19"/>
      <c r="D5" s="20"/>
      <c r="E5" s="21" t="s">
        <v>16</v>
      </c>
      <c r="F5" s="22"/>
      <c r="G5" s="20"/>
      <c r="I5" s="413"/>
      <c r="J5" s="68" t="s">
        <v>15</v>
      </c>
      <c r="K5" s="19"/>
      <c r="L5" s="20"/>
      <c r="M5" s="21" t="s">
        <v>16</v>
      </c>
      <c r="N5" s="22"/>
      <c r="O5" s="20"/>
    </row>
    <row r="6" spans="1:15" s="106" customFormat="1" ht="26.25" thickBot="1" x14ac:dyDescent="0.25">
      <c r="A6" s="414"/>
      <c r="B6" s="274" t="s">
        <v>152</v>
      </c>
      <c r="C6" s="275" t="s">
        <v>149</v>
      </c>
      <c r="D6" s="23" t="s">
        <v>17</v>
      </c>
      <c r="E6" s="274" t="s">
        <v>152</v>
      </c>
      <c r="F6" s="275" t="s">
        <v>149</v>
      </c>
      <c r="G6" s="23" t="s">
        <v>17</v>
      </c>
      <c r="I6" s="414"/>
      <c r="J6" s="274" t="s">
        <v>152</v>
      </c>
      <c r="K6" s="275" t="s">
        <v>149</v>
      </c>
      <c r="L6" s="23" t="s">
        <v>17</v>
      </c>
      <c r="M6" s="274" t="s">
        <v>152</v>
      </c>
      <c r="N6" s="275" t="s">
        <v>149</v>
      </c>
      <c r="O6" s="23" t="s">
        <v>17</v>
      </c>
    </row>
    <row r="7" spans="1:15" s="106" customFormat="1" ht="16.5" thickBot="1" x14ac:dyDescent="0.3">
      <c r="A7" s="138" t="s">
        <v>58</v>
      </c>
      <c r="B7" s="139">
        <v>1437.816</v>
      </c>
      <c r="C7" s="110">
        <v>1446.1289999999999</v>
      </c>
      <c r="D7" s="91">
        <v>-0.57484498270900275</v>
      </c>
      <c r="E7" s="92">
        <v>100</v>
      </c>
      <c r="F7" s="93">
        <v>100</v>
      </c>
      <c r="G7" s="94" t="s">
        <v>52</v>
      </c>
      <c r="I7" s="138" t="s">
        <v>58</v>
      </c>
      <c r="J7" s="139">
        <v>1322.2139999999999</v>
      </c>
      <c r="K7" s="110">
        <v>1355.99</v>
      </c>
      <c r="L7" s="91">
        <v>-2.4908738265031505</v>
      </c>
      <c r="M7" s="92">
        <v>100</v>
      </c>
      <c r="N7" s="93">
        <v>100</v>
      </c>
      <c r="O7" s="94" t="s">
        <v>52</v>
      </c>
    </row>
    <row r="8" spans="1:15" s="106" customFormat="1" ht="15.75" x14ac:dyDescent="0.25">
      <c r="A8" s="126" t="s">
        <v>18</v>
      </c>
      <c r="B8" s="127">
        <v>1401.5260000000001</v>
      </c>
      <c r="C8" s="69">
        <v>1402.579</v>
      </c>
      <c r="D8" s="70">
        <v>-7.507598502472114E-2</v>
      </c>
      <c r="E8" s="111">
        <v>97.249595921858244</v>
      </c>
      <c r="F8" s="112">
        <v>96.739974521078452</v>
      </c>
      <c r="G8" s="70">
        <v>0.52679505375386715</v>
      </c>
      <c r="I8" s="126" t="s">
        <v>18</v>
      </c>
      <c r="J8" s="127">
        <v>1255.0609999999999</v>
      </c>
      <c r="K8" s="69">
        <v>1288.2929999999999</v>
      </c>
      <c r="L8" s="70">
        <v>-2.579537418894613</v>
      </c>
      <c r="M8" s="111">
        <v>95.752629416124051</v>
      </c>
      <c r="N8" s="112">
        <v>96.066885792701726</v>
      </c>
      <c r="O8" s="70">
        <v>-0.32712247720384474</v>
      </c>
    </row>
    <row r="9" spans="1:15" s="106" customFormat="1" ht="15.75" x14ac:dyDescent="0.25">
      <c r="A9" s="128" t="s">
        <v>19</v>
      </c>
      <c r="B9" s="129">
        <v>1621.8430000000001</v>
      </c>
      <c r="C9" s="26">
        <v>1557.76</v>
      </c>
      <c r="D9" s="286">
        <v>4.1137915981922815</v>
      </c>
      <c r="E9" s="32">
        <v>1.8618563412429199</v>
      </c>
      <c r="F9" s="33">
        <v>2.2147037021672777</v>
      </c>
      <c r="G9" s="31">
        <v>-15.932034636464753</v>
      </c>
      <c r="I9" s="128" t="s">
        <v>19</v>
      </c>
      <c r="J9" s="129">
        <v>1898.079</v>
      </c>
      <c r="K9" s="26">
        <v>2183.2570000000001</v>
      </c>
      <c r="L9" s="31">
        <v>-13.062044459264305</v>
      </c>
      <c r="M9" s="32">
        <v>1.2356725545155456</v>
      </c>
      <c r="N9" s="33">
        <v>0.83848724617731973</v>
      </c>
      <c r="O9" s="31">
        <v>47.369272478383145</v>
      </c>
    </row>
    <row r="10" spans="1:15" s="106" customFormat="1" ht="15.75" x14ac:dyDescent="0.25">
      <c r="A10" s="128" t="s">
        <v>59</v>
      </c>
      <c r="B10" s="129">
        <v>4728.2629999999999</v>
      </c>
      <c r="C10" s="26">
        <v>4597.6989999999996</v>
      </c>
      <c r="D10" s="31">
        <v>2.8397683275917003</v>
      </c>
      <c r="E10" s="32">
        <v>0.26976704804526991</v>
      </c>
      <c r="F10" s="33">
        <v>0.35787092421031974</v>
      </c>
      <c r="G10" s="31">
        <v>-24.61889754230814</v>
      </c>
      <c r="I10" s="128" t="s">
        <v>59</v>
      </c>
      <c r="J10" s="129">
        <v>4189.0590000000002</v>
      </c>
      <c r="K10" s="26">
        <v>4206.6379999999999</v>
      </c>
      <c r="L10" s="31">
        <v>-0.41788715834354473</v>
      </c>
      <c r="M10" s="32">
        <v>0.63183850154433496</v>
      </c>
      <c r="N10" s="33">
        <v>0.70994753976438385</v>
      </c>
      <c r="O10" s="31">
        <v>-11.002085907075836</v>
      </c>
    </row>
    <row r="11" spans="1:15" s="106" customFormat="1" ht="16.5" thickBot="1" x14ac:dyDescent="0.3">
      <c r="A11" s="131" t="s">
        <v>67</v>
      </c>
      <c r="B11" s="132">
        <v>5153.12</v>
      </c>
      <c r="C11" s="38">
        <v>5574.357</v>
      </c>
      <c r="D11" s="35">
        <v>-7.5566921888928187</v>
      </c>
      <c r="E11" s="36">
        <v>0.61878068885357118</v>
      </c>
      <c r="F11" s="37">
        <v>0.68745085254394933</v>
      </c>
      <c r="G11" s="35">
        <v>-9.9891015388606288</v>
      </c>
      <c r="I11" s="131" t="s">
        <v>67</v>
      </c>
      <c r="J11" s="132">
        <v>2963.9540000000002</v>
      </c>
      <c r="K11" s="38">
        <v>2943.6030000000001</v>
      </c>
      <c r="L11" s="35">
        <v>0.69136361119349699</v>
      </c>
      <c r="M11" s="36">
        <v>2.3798595278160724</v>
      </c>
      <c r="N11" s="37">
        <v>2.3846794213565876</v>
      </c>
      <c r="O11" s="35">
        <v>-0.20211914009696702</v>
      </c>
    </row>
    <row r="12" spans="1:15" s="106" customFormat="1" ht="15.75" x14ac:dyDescent="0.25">
      <c r="A12" s="140" t="s">
        <v>23</v>
      </c>
      <c r="B12" s="129">
        <v>1472.9090000000001</v>
      </c>
      <c r="C12" s="26">
        <v>1485.9069999999999</v>
      </c>
      <c r="D12" s="27">
        <v>-0.8747519191981612</v>
      </c>
      <c r="E12" s="28">
        <v>71.325532796714924</v>
      </c>
      <c r="F12" s="29">
        <v>70.825455518046013</v>
      </c>
      <c r="G12" s="27">
        <v>0.7060699786695952</v>
      </c>
      <c r="I12" s="140" t="s">
        <v>23</v>
      </c>
      <c r="J12" s="129">
        <v>1361.5340000000001</v>
      </c>
      <c r="K12" s="26">
        <v>1398.0809999999999</v>
      </c>
      <c r="L12" s="27">
        <v>-2.6140831611329958</v>
      </c>
      <c r="M12" s="28">
        <v>57.71279327063472</v>
      </c>
      <c r="N12" s="29">
        <v>57.594487750691457</v>
      </c>
      <c r="O12" s="27">
        <v>0.20541118527760957</v>
      </c>
    </row>
    <row r="13" spans="1:15" s="106" customFormat="1" ht="15.75" x14ac:dyDescent="0.25">
      <c r="A13" s="128" t="s">
        <v>24</v>
      </c>
      <c r="B13" s="129">
        <v>1516.067</v>
      </c>
      <c r="C13" s="26">
        <v>1488.4949999999999</v>
      </c>
      <c r="D13" s="31">
        <v>1.8523407871709423</v>
      </c>
      <c r="E13" s="32">
        <v>11.012500724803841</v>
      </c>
      <c r="F13" s="33">
        <v>10.112791504080644</v>
      </c>
      <c r="G13" s="31">
        <v>8.8967444880095972</v>
      </c>
      <c r="I13" s="128" t="s">
        <v>24</v>
      </c>
      <c r="J13" s="129">
        <v>1414.3679999999999</v>
      </c>
      <c r="K13" s="26">
        <v>1453.248</v>
      </c>
      <c r="L13" s="31">
        <v>-2.6753864447086877</v>
      </c>
      <c r="M13" s="32">
        <v>18.987008828340322</v>
      </c>
      <c r="N13" s="33">
        <v>18.591499728358276</v>
      </c>
      <c r="O13" s="31">
        <v>2.1273652247578618</v>
      </c>
    </row>
    <row r="14" spans="1:15" s="106" customFormat="1" ht="16.5" thickBot="1" x14ac:dyDescent="0.3">
      <c r="A14" s="131" t="s">
        <v>47</v>
      </c>
      <c r="B14" s="132">
        <v>1244.5340000000001</v>
      </c>
      <c r="C14" s="38">
        <v>1272.825</v>
      </c>
      <c r="D14" s="35">
        <v>-2.2226936145974459</v>
      </c>
      <c r="E14" s="36">
        <v>17.538416250892826</v>
      </c>
      <c r="F14" s="37">
        <v>18.90230520748246</v>
      </c>
      <c r="G14" s="35">
        <v>-7.2154636253029034</v>
      </c>
      <c r="I14" s="131" t="s">
        <v>47</v>
      </c>
      <c r="J14" s="132">
        <v>1145.627</v>
      </c>
      <c r="K14" s="38">
        <v>1176.222</v>
      </c>
      <c r="L14" s="35">
        <v>-2.601124617631708</v>
      </c>
      <c r="M14" s="36">
        <v>22.164425409924792</v>
      </c>
      <c r="N14" s="37">
        <v>22.844325216377133</v>
      </c>
      <c r="O14" s="35">
        <v>-2.9762306393927496</v>
      </c>
    </row>
    <row r="15" spans="1:15" s="106" customFormat="1" ht="16.5" thickBot="1" x14ac:dyDescent="0.3">
      <c r="A15" s="141" t="s">
        <v>48</v>
      </c>
      <c r="B15" s="132">
        <v>1641.086</v>
      </c>
      <c r="C15" s="38">
        <v>1634.8019999999999</v>
      </c>
      <c r="D15" s="113">
        <v>0.38438905751278174</v>
      </c>
      <c r="E15" s="114">
        <v>0.12355022758840628</v>
      </c>
      <c r="F15" s="115">
        <v>0.15944777039089203</v>
      </c>
      <c r="G15" s="39">
        <v>-22.513668717023521</v>
      </c>
      <c r="I15" s="141" t="s">
        <v>48</v>
      </c>
      <c r="J15" s="132">
        <v>1229.6880000000001</v>
      </c>
      <c r="K15" s="38">
        <v>1226.307</v>
      </c>
      <c r="L15" s="113">
        <v>0.27570583875001003</v>
      </c>
      <c r="M15" s="114">
        <v>1.1357724911001512</v>
      </c>
      <c r="N15" s="115">
        <v>0.96968730457314511</v>
      </c>
      <c r="O15" s="39">
        <v>17.127705575161318</v>
      </c>
    </row>
    <row r="16" spans="1:15" s="106" customFormat="1" ht="16.5" thickBot="1" x14ac:dyDescent="0.3">
      <c r="A16" s="108"/>
      <c r="B16" s="109"/>
      <c r="C16" s="85"/>
      <c r="D16" s="107"/>
      <c r="E16" s="107"/>
      <c r="F16" s="107"/>
      <c r="G16" s="107"/>
      <c r="I16" s="108"/>
      <c r="J16" s="109"/>
      <c r="K16" s="85"/>
      <c r="L16" s="107"/>
      <c r="M16" s="107"/>
      <c r="N16" s="107"/>
      <c r="O16" s="107"/>
    </row>
    <row r="17" spans="1:15" s="106" customFormat="1" ht="21" thickBot="1" x14ac:dyDescent="0.35">
      <c r="A17" s="13" t="s">
        <v>63</v>
      </c>
      <c r="B17" s="14"/>
      <c r="C17" s="14"/>
      <c r="D17" s="14"/>
      <c r="E17" s="14"/>
      <c r="F17" s="14"/>
      <c r="G17" s="15"/>
      <c r="I17" s="13" t="s">
        <v>29</v>
      </c>
      <c r="J17" s="14"/>
      <c r="K17" s="14"/>
      <c r="L17" s="14"/>
      <c r="M17" s="14"/>
      <c r="N17" s="14"/>
      <c r="O17" s="15"/>
    </row>
    <row r="18" spans="1:15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  <c r="I18" s="133"/>
      <c r="J18" s="134">
        <v>2019</v>
      </c>
      <c r="K18" s="135"/>
      <c r="L18" s="136"/>
      <c r="M18" s="137"/>
      <c r="N18" s="135"/>
      <c r="O18" s="136"/>
    </row>
    <row r="19" spans="1:15" s="106" customFormat="1" ht="16.5" customHeight="1" x14ac:dyDescent="0.2">
      <c r="A19" s="142" t="s">
        <v>14</v>
      </c>
      <c r="B19" s="143" t="s">
        <v>15</v>
      </c>
      <c r="C19" s="19"/>
      <c r="D19" s="20"/>
      <c r="E19" s="144" t="s">
        <v>16</v>
      </c>
      <c r="F19" s="22"/>
      <c r="G19" s="20"/>
      <c r="I19" s="142" t="s">
        <v>14</v>
      </c>
      <c r="J19" s="143" t="s">
        <v>15</v>
      </c>
      <c r="K19" s="19"/>
      <c r="L19" s="20"/>
      <c r="M19" s="144" t="s">
        <v>16</v>
      </c>
      <c r="N19" s="22"/>
      <c r="O19" s="20"/>
    </row>
    <row r="20" spans="1:15" s="106" customFormat="1" ht="26.25" thickBot="1" x14ac:dyDescent="0.25">
      <c r="A20" s="145"/>
      <c r="B20" s="305" t="s">
        <v>152</v>
      </c>
      <c r="C20" s="306" t="s">
        <v>149</v>
      </c>
      <c r="D20" s="307" t="s">
        <v>17</v>
      </c>
      <c r="E20" s="308" t="s">
        <v>152</v>
      </c>
      <c r="F20" s="306" t="s">
        <v>149</v>
      </c>
      <c r="G20" s="307" t="s">
        <v>17</v>
      </c>
      <c r="I20" s="145"/>
      <c r="J20" s="305" t="s">
        <v>152</v>
      </c>
      <c r="K20" s="306" t="s">
        <v>149</v>
      </c>
      <c r="L20" s="307" t="s">
        <v>17</v>
      </c>
      <c r="M20" s="308" t="s">
        <v>152</v>
      </c>
      <c r="N20" s="306" t="s">
        <v>149</v>
      </c>
      <c r="O20" s="307" t="s">
        <v>17</v>
      </c>
    </row>
    <row r="21" spans="1:15" s="106" customFormat="1" ht="15.75" x14ac:dyDescent="0.25">
      <c r="A21" s="25" t="s">
        <v>25</v>
      </c>
      <c r="B21" s="116">
        <v>1447.34</v>
      </c>
      <c r="C21" s="117">
        <v>1452.752</v>
      </c>
      <c r="D21" s="87">
        <v>-0.37253433483485376</v>
      </c>
      <c r="E21" s="78">
        <v>69.939357804028845</v>
      </c>
      <c r="F21" s="73">
        <v>69.197566783339511</v>
      </c>
      <c r="G21" s="87">
        <v>1.0719900354472185</v>
      </c>
      <c r="I21" s="25" t="s">
        <v>25</v>
      </c>
      <c r="J21" s="116">
        <v>1289.443</v>
      </c>
      <c r="K21" s="117">
        <v>1327.2860000000001</v>
      </c>
      <c r="L21" s="87">
        <v>-2.8511564199426553</v>
      </c>
      <c r="M21" s="78">
        <v>55.343583321853508</v>
      </c>
      <c r="N21" s="73">
        <v>55.630957438692263</v>
      </c>
      <c r="O21" s="87">
        <v>-0.51657230087304207</v>
      </c>
    </row>
    <row r="22" spans="1:15" s="106" customFormat="1" ht="15.75" x14ac:dyDescent="0.25">
      <c r="A22" s="118" t="s">
        <v>60</v>
      </c>
      <c r="B22" s="119">
        <v>1669.21</v>
      </c>
      <c r="C22" s="83">
        <v>1669.204</v>
      </c>
      <c r="D22" s="27">
        <v>3.5945276910943739E-4</v>
      </c>
      <c r="E22" s="79">
        <v>14.158573572861236</v>
      </c>
      <c r="F22" s="29">
        <v>13.337093008611001</v>
      </c>
      <c r="G22" s="27">
        <v>6.159367440264921</v>
      </c>
      <c r="I22" s="118" t="s">
        <v>60</v>
      </c>
      <c r="J22" s="119">
        <v>1389.377</v>
      </c>
      <c r="K22" s="83">
        <v>1407.625</v>
      </c>
      <c r="L22" s="27">
        <v>-1.2963679957375045</v>
      </c>
      <c r="M22" s="79">
        <v>6.3612535883895331</v>
      </c>
      <c r="N22" s="29">
        <v>6.3083468140379528</v>
      </c>
      <c r="O22" s="27">
        <v>0.83867891083361112</v>
      </c>
    </row>
    <row r="23" spans="1:15" s="106" customFormat="1" ht="16.5" thickBot="1" x14ac:dyDescent="0.3">
      <c r="A23" s="118" t="s">
        <v>44</v>
      </c>
      <c r="B23" s="120">
        <v>1391.0239999999999</v>
      </c>
      <c r="C23" s="84">
        <v>1401.0719999999999</v>
      </c>
      <c r="D23" s="31">
        <v>-0.71716514211974847</v>
      </c>
      <c r="E23" s="80">
        <v>55.780784231167615</v>
      </c>
      <c r="F23" s="33">
        <v>55.860473774728511</v>
      </c>
      <c r="G23" s="31">
        <v>-0.14265819492019385</v>
      </c>
      <c r="I23" s="118" t="s">
        <v>44</v>
      </c>
      <c r="J23" s="120">
        <v>1276.3989999999999</v>
      </c>
      <c r="K23" s="84">
        <v>1316.9159999999999</v>
      </c>
      <c r="L23" s="31">
        <v>-3.0766578885821154</v>
      </c>
      <c r="M23" s="80">
        <v>48.970642952630108</v>
      </c>
      <c r="N23" s="33">
        <v>49.298425606628051</v>
      </c>
      <c r="O23" s="31">
        <v>-0.6648947709069909</v>
      </c>
    </row>
    <row r="24" spans="1:15" s="106" customFormat="1" ht="15.75" x14ac:dyDescent="0.25">
      <c r="A24" s="25" t="s">
        <v>26</v>
      </c>
      <c r="B24" s="116">
        <v>1606.7929999999999</v>
      </c>
      <c r="C24" s="117">
        <v>1502.7550000000001</v>
      </c>
      <c r="D24" s="87">
        <v>6.9231511457289967</v>
      </c>
      <c r="E24" s="78">
        <v>0.98630153684770949</v>
      </c>
      <c r="F24" s="73">
        <v>1.1204322322683702</v>
      </c>
      <c r="G24" s="87">
        <v>-11.971334950718662</v>
      </c>
      <c r="I24" s="25" t="s">
        <v>26</v>
      </c>
      <c r="J24" s="116">
        <v>1822.94</v>
      </c>
      <c r="K24" s="117">
        <v>2236.6109999999999</v>
      </c>
      <c r="L24" s="87">
        <v>-18.495437963955279</v>
      </c>
      <c r="M24" s="78">
        <v>0.86347049767133599</v>
      </c>
      <c r="N24" s="73">
        <v>0.47076504027794891</v>
      </c>
      <c r="O24" s="87">
        <v>83.418568456469515</v>
      </c>
    </row>
    <row r="25" spans="1:15" s="106" customFormat="1" ht="15.75" x14ac:dyDescent="0.25">
      <c r="A25" s="118" t="s">
        <v>60</v>
      </c>
      <c r="B25" s="119">
        <v>1468.4059999999999</v>
      </c>
      <c r="C25" s="83">
        <v>1427.115</v>
      </c>
      <c r="D25" s="27">
        <v>2.8933197394743897</v>
      </c>
      <c r="E25" s="79">
        <v>0.74378052412542528</v>
      </c>
      <c r="F25" s="29">
        <v>0.75783991332565692</v>
      </c>
      <c r="G25" s="27">
        <v>-1.855192495540952</v>
      </c>
      <c r="I25" s="118" t="s">
        <v>60</v>
      </c>
      <c r="J25" s="119" t="s">
        <v>66</v>
      </c>
      <c r="K25" s="83" t="s">
        <v>66</v>
      </c>
      <c r="L25" s="27" t="s">
        <v>52</v>
      </c>
      <c r="M25" s="79">
        <v>3.6521190105796039E-4</v>
      </c>
      <c r="N25" s="29">
        <v>4.9835794720791676E-4</v>
      </c>
      <c r="O25" s="27">
        <v>-26.716950516373995</v>
      </c>
    </row>
    <row r="26" spans="1:15" s="106" customFormat="1" ht="16.5" thickBot="1" x14ac:dyDescent="0.3">
      <c r="A26" s="118" t="s">
        <v>44</v>
      </c>
      <c r="B26" s="120">
        <v>2031.2080000000001</v>
      </c>
      <c r="C26" s="84">
        <v>1660.847</v>
      </c>
      <c r="D26" s="31">
        <v>22.29952548308183</v>
      </c>
      <c r="E26" s="80">
        <v>0.24252101272228413</v>
      </c>
      <c r="F26" s="33">
        <v>0.36259231894271321</v>
      </c>
      <c r="G26" s="31">
        <v>-33.11468554285603</v>
      </c>
      <c r="I26" s="118" t="s">
        <v>44</v>
      </c>
      <c r="J26" s="120">
        <v>1683.297</v>
      </c>
      <c r="K26" s="84">
        <v>2110.7510000000002</v>
      </c>
      <c r="L26" s="31">
        <v>-20.251275493888201</v>
      </c>
      <c r="M26" s="80">
        <v>0.76055378395320261</v>
      </c>
      <c r="N26" s="33">
        <v>0.36100170240540524</v>
      </c>
      <c r="O26" s="31">
        <v>110.67872502692522</v>
      </c>
    </row>
    <row r="27" spans="1:15" s="106" customFormat="1" ht="15.75" x14ac:dyDescent="0.25">
      <c r="A27" s="25" t="s">
        <v>61</v>
      </c>
      <c r="B27" s="116" t="s">
        <v>66</v>
      </c>
      <c r="C27" s="117">
        <v>5681.3360000000002</v>
      </c>
      <c r="D27" s="87" t="s">
        <v>52</v>
      </c>
      <c r="E27" s="78">
        <v>7.9069510006246499E-2</v>
      </c>
      <c r="F27" s="73">
        <v>0.10243807093528087</v>
      </c>
      <c r="G27" s="87">
        <v>-22.812378948250934</v>
      </c>
      <c r="I27" s="25" t="s">
        <v>61</v>
      </c>
      <c r="J27" s="116">
        <v>4000.683</v>
      </c>
      <c r="K27" s="117">
        <v>4083.1320000000001</v>
      </c>
      <c r="L27" s="87">
        <v>-2.0192587454924324</v>
      </c>
      <c r="M27" s="78">
        <v>0.13780905874521077</v>
      </c>
      <c r="N27" s="73">
        <v>0.23901393723958511</v>
      </c>
      <c r="O27" s="87">
        <v>-42.342668240692433</v>
      </c>
    </row>
    <row r="28" spans="1:15" s="106" customFormat="1" ht="15.75" x14ac:dyDescent="0.25">
      <c r="A28" s="118" t="s">
        <v>60</v>
      </c>
      <c r="B28" s="119" t="s">
        <v>52</v>
      </c>
      <c r="C28" s="83" t="s">
        <v>52</v>
      </c>
      <c r="D28" s="277" t="s">
        <v>52</v>
      </c>
      <c r="E28" s="79" t="s">
        <v>52</v>
      </c>
      <c r="F28" s="29" t="s">
        <v>52</v>
      </c>
      <c r="G28" s="27" t="s">
        <v>52</v>
      </c>
      <c r="I28" s="118" t="s">
        <v>60</v>
      </c>
      <c r="J28" s="119" t="s">
        <v>66</v>
      </c>
      <c r="K28" s="83" t="s">
        <v>66</v>
      </c>
      <c r="L28" s="277" t="s">
        <v>52</v>
      </c>
      <c r="M28" s="79">
        <v>8.0492702993174466E-3</v>
      </c>
      <c r="N28" s="29">
        <v>3.0524424266484898E-2</v>
      </c>
      <c r="O28" s="27">
        <v>-73.630066765402162</v>
      </c>
    </row>
    <row r="29" spans="1:15" s="106" customFormat="1" ht="16.5" thickBot="1" x14ac:dyDescent="0.3">
      <c r="A29" s="118" t="s">
        <v>44</v>
      </c>
      <c r="B29" s="334" t="s">
        <v>66</v>
      </c>
      <c r="C29" s="335">
        <v>5681.3360000000002</v>
      </c>
      <c r="D29" s="336" t="s">
        <v>52</v>
      </c>
      <c r="E29" s="337">
        <v>7.9069510006246499E-2</v>
      </c>
      <c r="F29" s="338">
        <v>0.10243807093528087</v>
      </c>
      <c r="G29" s="339">
        <v>-22.812378948250934</v>
      </c>
      <c r="I29" s="118" t="s">
        <v>44</v>
      </c>
      <c r="J29" s="120" t="s">
        <v>66</v>
      </c>
      <c r="K29" s="84" t="s">
        <v>66</v>
      </c>
      <c r="L29" s="86" t="s">
        <v>52</v>
      </c>
      <c r="M29" s="80">
        <v>0.12960639944744901</v>
      </c>
      <c r="N29" s="33">
        <v>0.20832827951959174</v>
      </c>
      <c r="O29" s="31">
        <v>-37.787419093402299</v>
      </c>
    </row>
    <row r="30" spans="1:15" s="106" customFormat="1" ht="15.75" x14ac:dyDescent="0.25">
      <c r="A30" s="25" t="s">
        <v>134</v>
      </c>
      <c r="B30" s="345">
        <v>5620.701</v>
      </c>
      <c r="C30" s="346">
        <v>6042.7510000000002</v>
      </c>
      <c r="D30" s="87">
        <v>-6.9844016409082581</v>
      </c>
      <c r="E30" s="78">
        <v>0.32080394583211436</v>
      </c>
      <c r="F30" s="73">
        <v>0.40501843150283984</v>
      </c>
      <c r="G30" s="87">
        <v>-20.792753889802913</v>
      </c>
      <c r="I30" s="25" t="s">
        <v>134</v>
      </c>
      <c r="J30" s="116">
        <v>3721.056</v>
      </c>
      <c r="K30" s="117">
        <v>3712.6260000000002</v>
      </c>
      <c r="L30" s="87">
        <v>0.22706300069007318</v>
      </c>
      <c r="M30" s="78">
        <v>1.3679303923646753</v>
      </c>
      <c r="N30" s="73">
        <v>1.2537513344816575</v>
      </c>
      <c r="O30" s="87">
        <v>9.1069939263692312</v>
      </c>
    </row>
    <row r="31" spans="1:15" s="106" customFormat="1" ht="15.75" x14ac:dyDescent="0.25">
      <c r="A31" s="118" t="s">
        <v>60</v>
      </c>
      <c r="B31" s="351" t="s">
        <v>66</v>
      </c>
      <c r="C31" s="352" t="s">
        <v>66</v>
      </c>
      <c r="D31" s="353" t="s">
        <v>52</v>
      </c>
      <c r="E31" s="350">
        <v>1.2815849746845786E-2</v>
      </c>
      <c r="F31" s="33">
        <v>6.0128228430129608E-3</v>
      </c>
      <c r="G31" s="105">
        <v>113.14198141956069</v>
      </c>
      <c r="I31" s="118" t="s">
        <v>60</v>
      </c>
      <c r="J31" s="119">
        <v>4541.2259999999997</v>
      </c>
      <c r="K31" s="83">
        <v>5240.1120000000001</v>
      </c>
      <c r="L31" s="277">
        <v>-13.337234013318808</v>
      </c>
      <c r="M31" s="79">
        <v>0.19402247455605207</v>
      </c>
      <c r="N31" s="29">
        <v>0.15539973400877446</v>
      </c>
      <c r="O31" s="27">
        <v>24.853800937070339</v>
      </c>
    </row>
    <row r="32" spans="1:15" s="106" customFormat="1" ht="16.5" thickBot="1" x14ac:dyDescent="0.3">
      <c r="A32" s="118" t="s">
        <v>44</v>
      </c>
      <c r="B32" s="347">
        <v>5716.8459999999995</v>
      </c>
      <c r="C32" s="348">
        <v>6068.5119999999997</v>
      </c>
      <c r="D32" s="349">
        <v>-5.7949296301960054</v>
      </c>
      <c r="E32" s="310">
        <v>0.30798809608526856</v>
      </c>
      <c r="F32" s="37">
        <v>0.39900560865982693</v>
      </c>
      <c r="G32" s="349">
        <v>-22.811086009609337</v>
      </c>
      <c r="I32" s="118" t="s">
        <v>44</v>
      </c>
      <c r="J32" s="120">
        <v>4490.8869999999997</v>
      </c>
      <c r="K32" s="84">
        <v>4298.3549999999996</v>
      </c>
      <c r="L32" s="31">
        <v>4.4792019272489165</v>
      </c>
      <c r="M32" s="80">
        <v>0.85615165117413439</v>
      </c>
      <c r="N32" s="33">
        <v>0.81026406302000076</v>
      </c>
      <c r="O32" s="31">
        <v>5.6632880869851601</v>
      </c>
    </row>
    <row r="33" spans="1:15" s="106" customFormat="1" ht="15.75" x14ac:dyDescent="0.25">
      <c r="A33" s="25" t="s">
        <v>27</v>
      </c>
      <c r="B33" s="340">
        <v>1479.088</v>
      </c>
      <c r="C33" s="341">
        <v>1454.1369999999999</v>
      </c>
      <c r="D33" s="342">
        <v>1.7158630858027835</v>
      </c>
      <c r="E33" s="343">
        <v>10.758411678039497</v>
      </c>
      <c r="F33" s="344">
        <v>9.7168047643482129</v>
      </c>
      <c r="G33" s="342">
        <v>10.719644357917215</v>
      </c>
      <c r="I33" s="25" t="s">
        <v>27</v>
      </c>
      <c r="J33" s="116">
        <v>1372</v>
      </c>
      <c r="K33" s="72">
        <v>1392.058</v>
      </c>
      <c r="L33" s="87">
        <v>-1.4408882388521163</v>
      </c>
      <c r="M33" s="78">
        <v>18.737853965200564</v>
      </c>
      <c r="N33" s="73">
        <v>18.146957110655475</v>
      </c>
      <c r="O33" s="87">
        <v>3.2561759579964442</v>
      </c>
    </row>
    <row r="34" spans="1:15" s="106" customFormat="1" ht="15.75" x14ac:dyDescent="0.25">
      <c r="A34" s="118" t="s">
        <v>60</v>
      </c>
      <c r="B34" s="119">
        <v>1751.2270000000001</v>
      </c>
      <c r="C34" s="84">
        <v>1733.1679999999999</v>
      </c>
      <c r="D34" s="27">
        <v>1.0419647720244198</v>
      </c>
      <c r="E34" s="79">
        <v>1.6413388906020616</v>
      </c>
      <c r="F34" s="29">
        <v>1.6100661962795491</v>
      </c>
      <c r="G34" s="27">
        <v>1.9423235140751203</v>
      </c>
      <c r="I34" s="118" t="s">
        <v>60</v>
      </c>
      <c r="J34" s="119">
        <v>1644.8119999999999</v>
      </c>
      <c r="K34" s="26">
        <v>1619.1669999999999</v>
      </c>
      <c r="L34" s="27">
        <v>1.5838390975112502</v>
      </c>
      <c r="M34" s="79">
        <v>1.6526349819534194</v>
      </c>
      <c r="N34" s="29">
        <v>2.2379862938372694</v>
      </c>
      <c r="O34" s="27">
        <v>-26.155267952074983</v>
      </c>
    </row>
    <row r="35" spans="1:15" s="106" customFormat="1" ht="16.5" thickBot="1" x14ac:dyDescent="0.3">
      <c r="A35" s="118" t="s">
        <v>44</v>
      </c>
      <c r="B35" s="120">
        <v>1430.146</v>
      </c>
      <c r="C35" s="84">
        <v>1398.6980000000001</v>
      </c>
      <c r="D35" s="31">
        <v>2.2483767046210019</v>
      </c>
      <c r="E35" s="80">
        <v>9.1079592027684875</v>
      </c>
      <c r="F35" s="33">
        <v>8.0926781964205681</v>
      </c>
      <c r="G35" s="31">
        <v>12.545673777031974</v>
      </c>
      <c r="I35" s="118" t="s">
        <v>44</v>
      </c>
      <c r="J35" s="120">
        <v>1342.9079999999999</v>
      </c>
      <c r="K35" s="26">
        <v>1359.7729999999999</v>
      </c>
      <c r="L35" s="31">
        <v>-1.2402805468265667</v>
      </c>
      <c r="M35" s="80">
        <v>12.921949395946818</v>
      </c>
      <c r="N35" s="33">
        <v>12.471173107491193</v>
      </c>
      <c r="O35" s="31">
        <v>3.614545997961109</v>
      </c>
    </row>
    <row r="36" spans="1:15" s="106" customFormat="1" ht="15.75" x14ac:dyDescent="0.25">
      <c r="A36" s="25" t="s">
        <v>28</v>
      </c>
      <c r="B36" s="116">
        <v>1661.5719999999999</v>
      </c>
      <c r="C36" s="72">
        <v>1547.884</v>
      </c>
      <c r="D36" s="87">
        <v>7.3447364272774891</v>
      </c>
      <c r="E36" s="78">
        <v>0.1451213782869854</v>
      </c>
      <c r="F36" s="73">
        <v>0.28707491823619818</v>
      </c>
      <c r="G36" s="87">
        <v>-49.448255814677928</v>
      </c>
      <c r="I36" s="25" t="s">
        <v>28</v>
      </c>
      <c r="J36" s="116" t="s">
        <v>66</v>
      </c>
      <c r="K36" s="72" t="s">
        <v>66</v>
      </c>
      <c r="L36" s="87" t="s">
        <v>52</v>
      </c>
      <c r="M36" s="78">
        <v>3.4768172980717835E-3</v>
      </c>
      <c r="N36" s="73">
        <v>1.4657586682585783E-2</v>
      </c>
      <c r="O36" s="87">
        <v>-76.279742543139932</v>
      </c>
    </row>
    <row r="37" spans="1:15" s="106" customFormat="1" ht="15.75" x14ac:dyDescent="0.25">
      <c r="A37" s="118" t="s">
        <v>60</v>
      </c>
      <c r="B37" s="119" t="s">
        <v>52</v>
      </c>
      <c r="C37" s="84" t="s">
        <v>52</v>
      </c>
      <c r="D37" s="277" t="s">
        <v>52</v>
      </c>
      <c r="E37" s="79" t="s">
        <v>52</v>
      </c>
      <c r="F37" s="29" t="s">
        <v>52</v>
      </c>
      <c r="G37" s="27" t="s">
        <v>52</v>
      </c>
      <c r="I37" s="118" t="s">
        <v>60</v>
      </c>
      <c r="J37" s="119" t="s">
        <v>52</v>
      </c>
      <c r="K37" s="26" t="s">
        <v>52</v>
      </c>
      <c r="L37" s="277" t="s">
        <v>52</v>
      </c>
      <c r="M37" s="79" t="s">
        <v>52</v>
      </c>
      <c r="N37" s="29" t="s">
        <v>52</v>
      </c>
      <c r="O37" s="27" t="s">
        <v>52</v>
      </c>
    </row>
    <row r="38" spans="1:15" s="106" customFormat="1" ht="16.5" thickBot="1" x14ac:dyDescent="0.3">
      <c r="A38" s="118" t="s">
        <v>44</v>
      </c>
      <c r="B38" s="120">
        <v>1661.5719999999999</v>
      </c>
      <c r="C38" s="84">
        <v>1547.884</v>
      </c>
      <c r="D38" s="31">
        <v>7.3447364272774891</v>
      </c>
      <c r="E38" s="80">
        <v>0.1451213782869854</v>
      </c>
      <c r="F38" s="33">
        <v>0.28707491823619818</v>
      </c>
      <c r="G38" s="31">
        <v>-49.448255814677928</v>
      </c>
      <c r="I38" s="118" t="s">
        <v>44</v>
      </c>
      <c r="J38" s="120" t="s">
        <v>66</v>
      </c>
      <c r="K38" s="26" t="s">
        <v>66</v>
      </c>
      <c r="L38" s="31" t="s">
        <v>52</v>
      </c>
      <c r="M38" s="80">
        <v>3.4768172980717835E-3</v>
      </c>
      <c r="N38" s="33">
        <v>1.4657586682585783E-2</v>
      </c>
      <c r="O38" s="31">
        <v>-76.279742543139932</v>
      </c>
    </row>
    <row r="39" spans="1:15" s="106" customFormat="1" ht="15.75" x14ac:dyDescent="0.25">
      <c r="A39" s="25" t="s">
        <v>62</v>
      </c>
      <c r="B39" s="116" t="s">
        <v>66</v>
      </c>
      <c r="C39" s="72" t="s">
        <v>66</v>
      </c>
      <c r="D39" s="285" t="s">
        <v>52</v>
      </c>
      <c r="E39" s="78">
        <v>5.3948467764678591E-2</v>
      </c>
      <c r="F39" s="73">
        <v>3.9656393750534369E-2</v>
      </c>
      <c r="G39" s="87">
        <v>36.039772310238469</v>
      </c>
      <c r="I39" s="25" t="s">
        <v>62</v>
      </c>
      <c r="J39" s="116" t="s">
        <v>66</v>
      </c>
      <c r="K39" s="72" t="s">
        <v>66</v>
      </c>
      <c r="L39" s="285" t="s">
        <v>52</v>
      </c>
      <c r="M39" s="78">
        <v>0.19137103615437126</v>
      </c>
      <c r="N39" s="73">
        <v>0.17576645070422744</v>
      </c>
      <c r="O39" s="87">
        <v>8.8780227327924877</v>
      </c>
    </row>
    <row r="40" spans="1:15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  <c r="I40" s="118" t="s">
        <v>60</v>
      </c>
      <c r="J40" s="119" t="s">
        <v>52</v>
      </c>
      <c r="K40" s="26" t="s">
        <v>52</v>
      </c>
      <c r="L40" s="27" t="s">
        <v>52</v>
      </c>
      <c r="M40" s="79" t="s">
        <v>52</v>
      </c>
      <c r="N40" s="29" t="s">
        <v>52</v>
      </c>
      <c r="O40" s="27" t="s">
        <v>52</v>
      </c>
    </row>
    <row r="41" spans="1:15" s="106" customFormat="1" ht="16.5" thickBot="1" x14ac:dyDescent="0.3">
      <c r="A41" s="118" t="s">
        <v>44</v>
      </c>
      <c r="B41" s="120" t="s">
        <v>66</v>
      </c>
      <c r="C41" s="84" t="s">
        <v>66</v>
      </c>
      <c r="D41" s="86" t="s">
        <v>52</v>
      </c>
      <c r="E41" s="80">
        <v>5.3948467764678591E-2</v>
      </c>
      <c r="F41" s="33">
        <v>3.9656393750534369E-2</v>
      </c>
      <c r="G41" s="31">
        <v>36.039772310238469</v>
      </c>
      <c r="I41" s="118" t="s">
        <v>44</v>
      </c>
      <c r="J41" s="120" t="s">
        <v>66</v>
      </c>
      <c r="K41" s="26" t="s">
        <v>66</v>
      </c>
      <c r="L41" s="86" t="s">
        <v>52</v>
      </c>
      <c r="M41" s="80">
        <v>0.19137103615437126</v>
      </c>
      <c r="N41" s="33">
        <v>0.17576645070422744</v>
      </c>
      <c r="O41" s="31">
        <v>8.8780227327924877</v>
      </c>
    </row>
    <row r="42" spans="1:15" s="106" customFormat="1" ht="15.75" x14ac:dyDescent="0.25">
      <c r="A42" s="25" t="s">
        <v>135</v>
      </c>
      <c r="B42" s="116">
        <v>4452.6440000000002</v>
      </c>
      <c r="C42" s="72">
        <v>3785.8359999999998</v>
      </c>
      <c r="D42" s="87">
        <v>17.613229944456137</v>
      </c>
      <c r="E42" s="78">
        <v>5.5019200712679843E-2</v>
      </c>
      <c r="F42" s="73">
        <v>6.9255427745697623E-2</v>
      </c>
      <c r="G42" s="87">
        <v>-20.556117399624583</v>
      </c>
      <c r="I42" s="25" t="s">
        <v>135</v>
      </c>
      <c r="J42" s="116">
        <v>6566.5309999999999</v>
      </c>
      <c r="K42" s="72">
        <v>3975.4229999999998</v>
      </c>
      <c r="L42" s="87">
        <v>65.178170977025601</v>
      </c>
      <c r="M42" s="78">
        <v>5.4307009687318705E-2</v>
      </c>
      <c r="N42" s="73">
        <v>0.25411858031598977</v>
      </c>
      <c r="O42" s="87">
        <v>-78.62926448755168</v>
      </c>
    </row>
    <row r="43" spans="1:15" s="106" customFormat="1" ht="15.75" x14ac:dyDescent="0.25">
      <c r="A43" s="118" t="s">
        <v>60</v>
      </c>
      <c r="B43" s="119" t="s">
        <v>66</v>
      </c>
      <c r="C43" s="84" t="s">
        <v>66</v>
      </c>
      <c r="D43" s="277" t="s">
        <v>52</v>
      </c>
      <c r="E43" s="79">
        <v>8.0922701647017873E-3</v>
      </c>
      <c r="F43" s="29">
        <v>8.6704240995932741E-3</v>
      </c>
      <c r="G43" s="27">
        <v>-6.6681159796855587</v>
      </c>
      <c r="I43" s="118" t="s">
        <v>60</v>
      </c>
      <c r="J43" s="119" t="s">
        <v>66</v>
      </c>
      <c r="K43" s="26">
        <v>6606.607</v>
      </c>
      <c r="L43" s="27" t="s">
        <v>52</v>
      </c>
      <c r="M43" s="79">
        <v>3.7982037710027885E-3</v>
      </c>
      <c r="N43" s="29">
        <v>5.5478965593587198E-2</v>
      </c>
      <c r="O43" s="27">
        <v>-93.153794901608947</v>
      </c>
    </row>
    <row r="44" spans="1:15" s="106" customFormat="1" ht="16.5" thickBot="1" x14ac:dyDescent="0.3">
      <c r="A44" s="118" t="s">
        <v>44</v>
      </c>
      <c r="B44" s="121" t="s">
        <v>66</v>
      </c>
      <c r="C44" s="38">
        <v>3571.0160000000001</v>
      </c>
      <c r="D44" s="35" t="s">
        <v>52</v>
      </c>
      <c r="E44" s="80">
        <v>4.6926930547978057E-2</v>
      </c>
      <c r="F44" s="33">
        <v>6.0585003646104349E-2</v>
      </c>
      <c r="G44" s="31">
        <v>-22.5436531751443</v>
      </c>
      <c r="I44" s="118" t="s">
        <v>44</v>
      </c>
      <c r="J44" s="121" t="s">
        <v>66</v>
      </c>
      <c r="K44" s="38">
        <v>3240.5479999999998</v>
      </c>
      <c r="L44" s="35" t="s">
        <v>52</v>
      </c>
      <c r="M44" s="80">
        <v>5.050880591631593E-2</v>
      </c>
      <c r="N44" s="33">
        <v>0.19863961472240255</v>
      </c>
      <c r="O44" s="31">
        <v>-74.572642024652723</v>
      </c>
    </row>
    <row r="45" spans="1:15" s="106" customFormat="1" ht="16.5" customHeight="1" thickBot="1" x14ac:dyDescent="0.3">
      <c r="A45" s="104" t="s">
        <v>49</v>
      </c>
      <c r="B45" s="122"/>
      <c r="C45" s="123"/>
      <c r="D45" s="124"/>
      <c r="E45" s="124"/>
      <c r="F45" s="124"/>
      <c r="G45" s="125"/>
      <c r="I45" s="104" t="s">
        <v>49</v>
      </c>
      <c r="J45" s="122"/>
      <c r="K45" s="123"/>
      <c r="L45" s="124"/>
      <c r="M45" s="124"/>
      <c r="N45" s="124"/>
      <c r="O45" s="125"/>
    </row>
    <row r="46" spans="1:15" s="106" customFormat="1" ht="15.75" x14ac:dyDescent="0.25">
      <c r="A46" s="126" t="s">
        <v>18</v>
      </c>
      <c r="B46" s="127">
        <v>1164.6980000000001</v>
      </c>
      <c r="C46" s="69">
        <v>1182.828</v>
      </c>
      <c r="D46" s="70">
        <v>-1.5327672324293879</v>
      </c>
      <c r="E46" s="111">
        <v>11.482293042146683</v>
      </c>
      <c r="F46" s="112">
        <v>12.256088782485177</v>
      </c>
      <c r="G46" s="70">
        <v>-6.3135618064737216</v>
      </c>
      <c r="I46" s="126" t="s">
        <v>18</v>
      </c>
      <c r="J46" s="127">
        <v>1036.9269999999999</v>
      </c>
      <c r="K46" s="69">
        <v>1095.009</v>
      </c>
      <c r="L46" s="70">
        <v>-5.304248640878761</v>
      </c>
      <c r="M46" s="111">
        <v>9.8918812079631966</v>
      </c>
      <c r="N46" s="112">
        <v>9.6848977974117787</v>
      </c>
      <c r="O46" s="70">
        <v>2.137177024281379</v>
      </c>
    </row>
    <row r="47" spans="1:15" s="106" customFormat="1" ht="15.75" x14ac:dyDescent="0.25">
      <c r="A47" s="128" t="s">
        <v>19</v>
      </c>
      <c r="B47" s="129">
        <v>1634.125</v>
      </c>
      <c r="C47" s="26">
        <v>1627.578</v>
      </c>
      <c r="D47" s="31">
        <v>0.40225414695947137</v>
      </c>
      <c r="E47" s="32">
        <v>0.61824120417592432</v>
      </c>
      <c r="F47" s="33">
        <v>0.70624507643032819</v>
      </c>
      <c r="G47" s="31">
        <v>-12.460812144590653</v>
      </c>
      <c r="I47" s="128" t="s">
        <v>19</v>
      </c>
      <c r="J47" s="129">
        <v>1897.7339999999999</v>
      </c>
      <c r="K47" s="26">
        <v>1899.652</v>
      </c>
      <c r="L47" s="31">
        <v>-0.10096586111562118</v>
      </c>
      <c r="M47" s="32">
        <v>0.27087036277666809</v>
      </c>
      <c r="N47" s="33">
        <v>0.25131898125961588</v>
      </c>
      <c r="O47" s="31">
        <v>7.7795085031223215</v>
      </c>
    </row>
    <row r="48" spans="1:15" s="106" customFormat="1" ht="15.75" x14ac:dyDescent="0.25">
      <c r="A48" s="130" t="s">
        <v>59</v>
      </c>
      <c r="B48" s="129">
        <v>4320.2269999999999</v>
      </c>
      <c r="C48" s="26">
        <v>4184.2520000000004</v>
      </c>
      <c r="D48" s="31">
        <v>3.2496847704201239</v>
      </c>
      <c r="E48" s="32">
        <v>0.11448606136321106</v>
      </c>
      <c r="F48" s="33">
        <v>0.18949112209613977</v>
      </c>
      <c r="G48" s="31">
        <v>-39.58236138095922</v>
      </c>
      <c r="I48" s="130" t="s">
        <v>59</v>
      </c>
      <c r="J48" s="129">
        <v>4062.893</v>
      </c>
      <c r="K48" s="26">
        <v>4333.643</v>
      </c>
      <c r="L48" s="31">
        <v>-6.2476304577926705</v>
      </c>
      <c r="M48" s="32">
        <v>0.1977403317088221</v>
      </c>
      <c r="N48" s="33">
        <v>0.19238815400227971</v>
      </c>
      <c r="O48" s="31">
        <v>2.7819684295525664</v>
      </c>
    </row>
    <row r="49" spans="1:15" s="106" customFormat="1" ht="16.5" thickBot="1" x14ac:dyDescent="0.3">
      <c r="A49" s="131" t="s">
        <v>67</v>
      </c>
      <c r="B49" s="132">
        <v>4954.7629999999999</v>
      </c>
      <c r="C49" s="38">
        <v>5530.2030000000004</v>
      </c>
      <c r="D49" s="35">
        <v>-10.405404647894489</v>
      </c>
      <c r="E49" s="36">
        <v>0.20239323639411408</v>
      </c>
      <c r="F49" s="37">
        <v>0.17954172739181726</v>
      </c>
      <c r="G49" s="35">
        <v>12.727686947350989</v>
      </c>
      <c r="I49" s="131" t="s">
        <v>67</v>
      </c>
      <c r="J49" s="132">
        <v>1933.5550000000001</v>
      </c>
      <c r="K49" s="38">
        <v>1880.86</v>
      </c>
      <c r="L49" s="35">
        <v>2.8016439288410711</v>
      </c>
      <c r="M49" s="36">
        <v>0.43623831157571263</v>
      </c>
      <c r="N49" s="37">
        <v>0.40930577931786677</v>
      </c>
      <c r="O49" s="35">
        <v>6.5800517898209465</v>
      </c>
    </row>
    <row r="50" spans="1:15" s="106" customFormat="1" ht="16.5" thickBot="1" x14ac:dyDescent="0.3">
      <c r="A50" s="104" t="s">
        <v>50</v>
      </c>
      <c r="B50" s="122"/>
      <c r="C50" s="123"/>
      <c r="D50" s="124"/>
      <c r="E50" s="124"/>
      <c r="F50" s="124"/>
      <c r="G50" s="125"/>
      <c r="I50" s="104" t="s">
        <v>50</v>
      </c>
      <c r="J50" s="122"/>
      <c r="K50" s="123"/>
      <c r="L50" s="124"/>
      <c r="M50" s="124"/>
      <c r="N50" s="124"/>
      <c r="O50" s="125"/>
    </row>
    <row r="51" spans="1:15" s="106" customFormat="1" ht="15.75" x14ac:dyDescent="0.25">
      <c r="A51" s="126" t="s">
        <v>18</v>
      </c>
      <c r="B51" s="127">
        <v>1052.3399999999999</v>
      </c>
      <c r="C51" s="69">
        <v>1065.9069999999999</v>
      </c>
      <c r="D51" s="70">
        <v>-1.2728127313170856</v>
      </c>
      <c r="E51" s="111">
        <v>3.763156837008748</v>
      </c>
      <c r="F51" s="112">
        <v>3.8747701745882073</v>
      </c>
      <c r="G51" s="70">
        <v>-2.8805150383227822</v>
      </c>
      <c r="I51" s="126" t="s">
        <v>18</v>
      </c>
      <c r="J51" s="127">
        <v>1055.752</v>
      </c>
      <c r="K51" s="69">
        <v>1086.7</v>
      </c>
      <c r="L51" s="70">
        <v>-2.8478881015919844</v>
      </c>
      <c r="M51" s="111">
        <v>4.2902683737742215</v>
      </c>
      <c r="N51" s="112">
        <v>4.8554135341266367</v>
      </c>
      <c r="O51" s="70">
        <v>-11.639485625276819</v>
      </c>
    </row>
    <row r="52" spans="1:15" s="106" customFormat="1" ht="15.75" x14ac:dyDescent="0.25">
      <c r="A52" s="128" t="s">
        <v>19</v>
      </c>
      <c r="B52" s="129">
        <v>1203.2750000000001</v>
      </c>
      <c r="C52" s="26">
        <v>1291.3520000000001</v>
      </c>
      <c r="D52" s="31">
        <v>-6.8205260842899529</v>
      </c>
      <c r="E52" s="32">
        <v>8.133452201163377E-2</v>
      </c>
      <c r="F52" s="33">
        <v>8.0205575423201197E-2</v>
      </c>
      <c r="G52" s="31">
        <v>1.4075662227666033</v>
      </c>
      <c r="I52" s="128" t="s">
        <v>19</v>
      </c>
      <c r="J52" s="129">
        <v>3494.375</v>
      </c>
      <c r="K52" s="26">
        <v>3841.3609999999999</v>
      </c>
      <c r="L52" s="31">
        <v>-9.0328922483463518</v>
      </c>
      <c r="M52" s="32">
        <v>1.7822340771628468E-2</v>
      </c>
      <c r="N52" s="33">
        <v>1.3924707348456496E-2</v>
      </c>
      <c r="O52" s="31">
        <v>27.99077442445504</v>
      </c>
    </row>
    <row r="53" spans="1:15" s="106" customFormat="1" ht="15.75" x14ac:dyDescent="0.25">
      <c r="A53" s="130" t="s">
        <v>59</v>
      </c>
      <c r="B53" s="129" t="s">
        <v>52</v>
      </c>
      <c r="C53" s="26" t="s">
        <v>52</v>
      </c>
      <c r="D53" s="31" t="s">
        <v>52</v>
      </c>
      <c r="E53" s="32" t="s">
        <v>52</v>
      </c>
      <c r="F53" s="33" t="s">
        <v>52</v>
      </c>
      <c r="G53" s="31" t="s">
        <v>52</v>
      </c>
      <c r="I53" s="130" t="s">
        <v>59</v>
      </c>
      <c r="J53" s="129" t="s">
        <v>66</v>
      </c>
      <c r="K53" s="26" t="s">
        <v>66</v>
      </c>
      <c r="L53" s="86" t="s">
        <v>52</v>
      </c>
      <c r="M53" s="32">
        <v>8.099669541663447E-2</v>
      </c>
      <c r="N53" s="33">
        <v>6.9051890861661636E-2</v>
      </c>
      <c r="O53" s="31">
        <v>17.298301908781937</v>
      </c>
    </row>
    <row r="54" spans="1:15" s="106" customFormat="1" ht="16.5" thickBot="1" x14ac:dyDescent="0.3">
      <c r="A54" s="131" t="s">
        <v>67</v>
      </c>
      <c r="B54" s="132">
        <v>3803.6889999999999</v>
      </c>
      <c r="C54" s="38" t="s">
        <v>66</v>
      </c>
      <c r="D54" s="35" t="s">
        <v>52</v>
      </c>
      <c r="E54" s="36">
        <v>3.3357449533885239E-2</v>
      </c>
      <c r="F54" s="37">
        <v>2.865226354750651E-2</v>
      </c>
      <c r="G54" s="35">
        <v>16.421690309309618</v>
      </c>
      <c r="I54" s="131" t="s">
        <v>67</v>
      </c>
      <c r="J54" s="132">
        <v>3011.913</v>
      </c>
      <c r="K54" s="38">
        <v>3919.0419999999999</v>
      </c>
      <c r="L54" s="35">
        <v>-23.146702689075543</v>
      </c>
      <c r="M54" s="36">
        <v>0.10971695931583247</v>
      </c>
      <c r="N54" s="37">
        <v>7.1770873191281295E-2</v>
      </c>
      <c r="O54" s="35">
        <v>52.871150143901083</v>
      </c>
    </row>
    <row r="55" spans="1:15" s="106" customFormat="1" ht="16.5" thickBot="1" x14ac:dyDescent="0.3">
      <c r="A55" s="104" t="s">
        <v>51</v>
      </c>
      <c r="B55" s="122"/>
      <c r="C55" s="123"/>
      <c r="D55" s="124"/>
      <c r="E55" s="124"/>
      <c r="F55" s="124"/>
      <c r="G55" s="125"/>
      <c r="I55" s="104" t="s">
        <v>51</v>
      </c>
      <c r="J55" s="122"/>
      <c r="K55" s="123"/>
      <c r="L55" s="124"/>
      <c r="M55" s="124"/>
      <c r="N55" s="124"/>
      <c r="O55" s="125"/>
    </row>
    <row r="56" spans="1:15" s="106" customFormat="1" ht="15.75" x14ac:dyDescent="0.25">
      <c r="A56" s="126" t="s">
        <v>18</v>
      </c>
      <c r="B56" s="127">
        <v>1403.3130000000001</v>
      </c>
      <c r="C56" s="69">
        <v>1428.9390000000001</v>
      </c>
      <c r="D56" s="70">
        <v>-1.7933585688402358</v>
      </c>
      <c r="E56" s="111">
        <v>1.2365318267956025</v>
      </c>
      <c r="F56" s="112">
        <v>1.5826555308191013</v>
      </c>
      <c r="G56" s="70">
        <v>-21.869806618270431</v>
      </c>
      <c r="I56" s="126" t="s">
        <v>18</v>
      </c>
      <c r="J56" s="127" t="s">
        <v>66</v>
      </c>
      <c r="K56" s="69" t="s">
        <v>66</v>
      </c>
      <c r="L56" s="70" t="s">
        <v>52</v>
      </c>
      <c r="M56" s="111">
        <v>6.775411188427281</v>
      </c>
      <c r="N56" s="112">
        <v>7.1257857657390788</v>
      </c>
      <c r="O56" s="70">
        <v>-4.9169956665888819</v>
      </c>
    </row>
    <row r="57" spans="1:15" s="106" customFormat="1" ht="15.75" x14ac:dyDescent="0.25">
      <c r="A57" s="128" t="s">
        <v>19</v>
      </c>
      <c r="B57" s="129">
        <v>3918.299</v>
      </c>
      <c r="C57" s="26">
        <v>3707.317</v>
      </c>
      <c r="D57" s="31">
        <v>5.6909619544268795</v>
      </c>
      <c r="E57" s="32">
        <v>6.6220714630231426E-3</v>
      </c>
      <c r="F57" s="33">
        <v>4.6549547009789565E-3</v>
      </c>
      <c r="G57" s="31">
        <v>42.258558641408328</v>
      </c>
      <c r="I57" s="128" t="s">
        <v>19</v>
      </c>
      <c r="J57" s="129" t="s">
        <v>66</v>
      </c>
      <c r="K57" s="26">
        <v>1943.8230000000001</v>
      </c>
      <c r="L57" s="31" t="s">
        <v>52</v>
      </c>
      <c r="M57" s="32">
        <v>3.8712461512143803E-2</v>
      </c>
      <c r="N57" s="33">
        <v>3.3697791783264715E-2</v>
      </c>
      <c r="O57" s="31">
        <v>14.881300712913529</v>
      </c>
    </row>
    <row r="58" spans="1:15" s="106" customFormat="1" ht="16.5" customHeight="1" x14ac:dyDescent="0.25">
      <c r="A58" s="130" t="s">
        <v>59</v>
      </c>
      <c r="B58" s="129" t="s">
        <v>52</v>
      </c>
      <c r="C58" s="26" t="s">
        <v>52</v>
      </c>
      <c r="D58" s="31" t="s">
        <v>52</v>
      </c>
      <c r="E58" s="32" t="s">
        <v>52</v>
      </c>
      <c r="F58" s="33" t="s">
        <v>52</v>
      </c>
      <c r="G58" s="31" t="s">
        <v>52</v>
      </c>
      <c r="I58" s="130" t="s">
        <v>59</v>
      </c>
      <c r="J58" s="129" t="s">
        <v>66</v>
      </c>
      <c r="K58" s="26" t="s">
        <v>66</v>
      </c>
      <c r="L58" s="86" t="s">
        <v>52</v>
      </c>
      <c r="M58" s="32">
        <v>1.2877371631303685E-2</v>
      </c>
      <c r="N58" s="33">
        <v>1.5705604130390668E-2</v>
      </c>
      <c r="O58" s="31">
        <v>-18.007791840457095</v>
      </c>
    </row>
    <row r="59" spans="1:15" s="106" customFormat="1" ht="16.5" thickBot="1" x14ac:dyDescent="0.3">
      <c r="A59" s="131" t="s">
        <v>67</v>
      </c>
      <c r="B59" s="132" t="s">
        <v>52</v>
      </c>
      <c r="C59" s="38" t="s">
        <v>52</v>
      </c>
      <c r="D59" s="35" t="s">
        <v>52</v>
      </c>
      <c r="E59" s="36" t="s">
        <v>52</v>
      </c>
      <c r="F59" s="37" t="s">
        <v>52</v>
      </c>
      <c r="G59" s="35" t="s">
        <v>52</v>
      </c>
      <c r="I59" s="131" t="s">
        <v>67</v>
      </c>
      <c r="J59" s="132" t="s">
        <v>66</v>
      </c>
      <c r="K59" s="38" t="s">
        <v>66</v>
      </c>
      <c r="L59" s="35" t="s">
        <v>52</v>
      </c>
      <c r="M59" s="36">
        <v>4.188980505134806E-2</v>
      </c>
      <c r="N59" s="37">
        <v>0.12106433720481728</v>
      </c>
      <c r="O59" s="35">
        <v>-65.398724332436018</v>
      </c>
    </row>
    <row r="60" spans="1:15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15" s="106" customFormat="1" ht="18.75" x14ac:dyDescent="0.25">
      <c r="A61" s="287" t="s">
        <v>126</v>
      </c>
      <c r="B61" s="109"/>
      <c r="C61" s="85"/>
      <c r="D61" s="107"/>
      <c r="E61" s="107"/>
      <c r="F61" s="107"/>
      <c r="G61" s="107"/>
    </row>
    <row r="62" spans="1:15" ht="15.75" x14ac:dyDescent="0.2">
      <c r="A62" s="49" t="s">
        <v>22</v>
      </c>
      <c r="B62" s="81"/>
      <c r="C62" s="81"/>
      <c r="E62" s="81"/>
    </row>
    <row r="63" spans="1:15" ht="15.75" x14ac:dyDescent="0.25">
      <c r="A63" s="82" t="s">
        <v>54</v>
      </c>
    </row>
    <row r="64" spans="1:15" ht="15.75" x14ac:dyDescent="0.25">
      <c r="A64" s="82" t="s">
        <v>53</v>
      </c>
    </row>
  </sheetData>
  <mergeCells count="2">
    <mergeCell ref="A4:A6"/>
    <mergeCell ref="I4:I6"/>
  </mergeCells>
  <phoneticPr fontId="9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="90" zoomScaleNormal="90" workbookViewId="0">
      <selection activeCell="V20" sqref="V20"/>
    </sheetView>
  </sheetViews>
  <sheetFormatPr defaultRowHeight="12.75" x14ac:dyDescent="0.2"/>
  <sheetData/>
  <phoneticPr fontId="9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J18" sqref="J18"/>
    </sheetView>
  </sheetViews>
  <sheetFormatPr defaultRowHeight="12.75" x14ac:dyDescent="0.2"/>
  <cols>
    <col min="1" max="1" width="30" customWidth="1"/>
    <col min="2" max="2" width="14.28515625" customWidth="1"/>
    <col min="3" max="3" width="14" customWidth="1"/>
    <col min="4" max="4" width="10.5703125" customWidth="1"/>
    <col min="5" max="5" width="13.85546875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10" t="s">
        <v>57</v>
      </c>
      <c r="F1" s="65" t="str">
        <f xml:space="preserve"> (Bydło_PL!G1)</f>
        <v>lipiec - sierpień 2019r.</v>
      </c>
    </row>
    <row r="2" spans="1:9" ht="13.5" thickBot="1" x14ac:dyDescent="0.25"/>
    <row r="3" spans="1:9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9" ht="21" thickBot="1" x14ac:dyDescent="0.25">
      <c r="A4" s="316"/>
      <c r="B4" s="134">
        <v>2019</v>
      </c>
      <c r="C4" s="16"/>
      <c r="D4" s="17"/>
      <c r="E4" s="18"/>
      <c r="F4" s="16"/>
      <c r="G4" s="17"/>
    </row>
    <row r="5" spans="1:9" ht="30" customHeight="1" x14ac:dyDescent="0.2">
      <c r="A5" s="357" t="s">
        <v>14</v>
      </c>
      <c r="B5" s="68" t="s">
        <v>15</v>
      </c>
      <c r="C5" s="19"/>
      <c r="D5" s="20"/>
      <c r="E5" s="21" t="s">
        <v>16</v>
      </c>
      <c r="F5" s="22"/>
      <c r="G5" s="20"/>
    </row>
    <row r="6" spans="1:9" ht="32.25" customHeight="1" thickBot="1" x14ac:dyDescent="0.25">
      <c r="A6" s="359"/>
      <c r="B6" s="358" t="s">
        <v>152</v>
      </c>
      <c r="C6" s="311" t="s">
        <v>149</v>
      </c>
      <c r="D6" s="23" t="s">
        <v>17</v>
      </c>
      <c r="E6" s="312" t="s">
        <v>152</v>
      </c>
      <c r="F6" s="313" t="s">
        <v>149</v>
      </c>
      <c r="G6" s="23" t="s">
        <v>17</v>
      </c>
    </row>
    <row r="7" spans="1:9" ht="16.5" thickBot="1" x14ac:dyDescent="0.3">
      <c r="A7" s="138" t="s">
        <v>65</v>
      </c>
      <c r="B7" s="139">
        <v>1452.665</v>
      </c>
      <c r="C7" s="24">
        <v>1450.5250000000001</v>
      </c>
      <c r="D7" s="91">
        <v>0.14753278985194135</v>
      </c>
      <c r="E7" s="92">
        <v>100</v>
      </c>
      <c r="F7" s="93">
        <v>100</v>
      </c>
      <c r="G7" s="94" t="s">
        <v>52</v>
      </c>
    </row>
    <row r="8" spans="1:9" ht="15.75" x14ac:dyDescent="0.25">
      <c r="A8" s="96" t="s">
        <v>20</v>
      </c>
      <c r="B8" s="97"/>
      <c r="C8" s="98"/>
      <c r="D8" s="99"/>
      <c r="E8" s="99"/>
      <c r="F8" s="99"/>
      <c r="G8" s="100"/>
      <c r="I8" s="47"/>
    </row>
    <row r="9" spans="1:9" ht="15.75" x14ac:dyDescent="0.25">
      <c r="A9" s="128" t="s">
        <v>18</v>
      </c>
      <c r="B9" s="129">
        <v>1127.5650000000001</v>
      </c>
      <c r="C9" s="26">
        <v>1161.048</v>
      </c>
      <c r="D9" s="27">
        <v>-2.88386009880728</v>
      </c>
      <c r="E9" s="28">
        <v>62.130506725050985</v>
      </c>
      <c r="F9" s="29">
        <v>64.658534337250558</v>
      </c>
      <c r="G9" s="27">
        <v>-3.9098127387387214</v>
      </c>
    </row>
    <row r="10" spans="1:9" ht="15.75" x14ac:dyDescent="0.25">
      <c r="A10" s="128" t="s">
        <v>19</v>
      </c>
      <c r="B10" s="360">
        <v>1729.924</v>
      </c>
      <c r="C10" s="26">
        <v>1712.1469999999999</v>
      </c>
      <c r="D10" s="31">
        <v>1.0382870162433508</v>
      </c>
      <c r="E10" s="32">
        <v>32.184702367485798</v>
      </c>
      <c r="F10" s="33">
        <v>30.729576752604139</v>
      </c>
      <c r="G10" s="31">
        <v>4.735260842010609</v>
      </c>
    </row>
    <row r="11" spans="1:9" ht="15.75" x14ac:dyDescent="0.25">
      <c r="A11" s="128" t="s">
        <v>59</v>
      </c>
      <c r="B11" s="360">
        <v>3952.8530000000001</v>
      </c>
      <c r="C11" s="26">
        <v>3942.0210000000002</v>
      </c>
      <c r="D11" s="31">
        <v>0.27478290957861157</v>
      </c>
      <c r="E11" s="314">
        <v>1.7343129936813806</v>
      </c>
      <c r="F11" s="33">
        <v>1.5586958941154625</v>
      </c>
      <c r="G11" s="31">
        <v>11.266925141005665</v>
      </c>
    </row>
    <row r="12" spans="1:9" ht="15.75" x14ac:dyDescent="0.25">
      <c r="A12" s="128" t="s">
        <v>67</v>
      </c>
      <c r="B12" s="360">
        <v>3175.4189999999999</v>
      </c>
      <c r="C12" s="30">
        <v>3648.7910000000002</v>
      </c>
      <c r="D12" s="31">
        <v>-12.973393104729766</v>
      </c>
      <c r="E12" s="33">
        <v>3.8398712177562362</v>
      </c>
      <c r="F12" s="33">
        <v>2.9315915216470301</v>
      </c>
      <c r="G12" s="31">
        <v>30.982477927174362</v>
      </c>
    </row>
    <row r="13" spans="1:9" ht="16.5" thickBot="1" x14ac:dyDescent="0.3">
      <c r="A13" s="141" t="s">
        <v>131</v>
      </c>
      <c r="B13" s="132">
        <v>4380.7960000000003</v>
      </c>
      <c r="C13" s="38">
        <v>4326.7950000000001</v>
      </c>
      <c r="D13" s="31">
        <v>1.248060053688705</v>
      </c>
      <c r="E13" s="315">
        <v>0.11060669602559825</v>
      </c>
      <c r="F13" s="115">
        <v>0.12160149438281527</v>
      </c>
      <c r="G13" s="27">
        <v>-9.0416638488044807</v>
      </c>
    </row>
    <row r="14" spans="1:9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9" ht="15.75" x14ac:dyDescent="0.25">
      <c r="A15" s="361" t="s">
        <v>60</v>
      </c>
      <c r="B15" s="129">
        <v>1514.8820000000001</v>
      </c>
      <c r="C15" s="26">
        <v>1512.8320000000001</v>
      </c>
      <c r="D15" s="27">
        <v>0.13550744563837586</v>
      </c>
      <c r="E15" s="28">
        <v>9.1090649752344763</v>
      </c>
      <c r="F15" s="29">
        <v>10.120752507706088</v>
      </c>
      <c r="G15" s="27">
        <v>-9.9961690763735032</v>
      </c>
    </row>
    <row r="16" spans="1:9" ht="15.75" x14ac:dyDescent="0.25">
      <c r="A16" s="361" t="s">
        <v>44</v>
      </c>
      <c r="B16" s="360">
        <v>1050.902</v>
      </c>
      <c r="C16" s="30">
        <v>1086.894</v>
      </c>
      <c r="D16" s="31">
        <v>-3.3114544748613901</v>
      </c>
      <c r="E16" s="32">
        <v>50.021667988302887</v>
      </c>
      <c r="F16" s="33">
        <v>51.485253870397251</v>
      </c>
      <c r="G16" s="31">
        <v>-2.8427282999878329</v>
      </c>
    </row>
    <row r="17" spans="1:7" ht="15.75" x14ac:dyDescent="0.25">
      <c r="A17" s="361" t="s">
        <v>45</v>
      </c>
      <c r="B17" s="360">
        <v>1233.08</v>
      </c>
      <c r="C17" s="30">
        <v>1252.579</v>
      </c>
      <c r="D17" s="31">
        <v>-1.5567081996424996</v>
      </c>
      <c r="E17" s="32">
        <v>2.7455149121313096</v>
      </c>
      <c r="F17" s="33">
        <v>2.7431725935877922</v>
      </c>
      <c r="G17" s="31">
        <v>8.53872100134207E-2</v>
      </c>
    </row>
    <row r="18" spans="1:7" ht="15.75" x14ac:dyDescent="0.25">
      <c r="A18" s="362" t="s">
        <v>46</v>
      </c>
      <c r="B18" s="360">
        <v>1332.097</v>
      </c>
      <c r="C18" s="30">
        <v>1329.1469999999999</v>
      </c>
      <c r="D18" s="31">
        <v>0.22194685764629837</v>
      </c>
      <c r="E18" s="32">
        <v>0.14783609059895519</v>
      </c>
      <c r="F18" s="33">
        <v>0.14755949583284711</v>
      </c>
      <c r="G18" s="31">
        <v>0.18744626670546952</v>
      </c>
    </row>
    <row r="19" spans="1:7" ht="16.5" thickBot="1" x14ac:dyDescent="0.3">
      <c r="A19" s="363" t="s">
        <v>43</v>
      </c>
      <c r="B19" s="360">
        <v>1003.7</v>
      </c>
      <c r="C19" s="30">
        <v>1047.5530000000001</v>
      </c>
      <c r="D19" s="31">
        <v>-4.1862321047240627</v>
      </c>
      <c r="E19" s="32">
        <v>0.10642275878334599</v>
      </c>
      <c r="F19" s="33">
        <v>0.16179586972657953</v>
      </c>
      <c r="G19" s="31">
        <v>-34.224057163393056</v>
      </c>
    </row>
    <row r="20" spans="1:7" ht="18.75" x14ac:dyDescent="0.3">
      <c r="A20" s="146" t="s">
        <v>19</v>
      </c>
      <c r="B20" s="101"/>
      <c r="C20" s="95"/>
      <c r="D20" s="102"/>
      <c r="E20" s="102"/>
      <c r="F20" s="102"/>
      <c r="G20" s="103"/>
    </row>
    <row r="21" spans="1:7" ht="15.75" x14ac:dyDescent="0.25">
      <c r="A21" s="361" t="s">
        <v>60</v>
      </c>
      <c r="B21" s="129">
        <v>2120.8589999999999</v>
      </c>
      <c r="C21" s="26">
        <v>2129.6350000000002</v>
      </c>
      <c r="D21" s="27">
        <v>-0.41208939560066837</v>
      </c>
      <c r="E21" s="28">
        <v>7.2502716555074969</v>
      </c>
      <c r="F21" s="29">
        <v>6.883619306060945</v>
      </c>
      <c r="G21" s="27">
        <v>5.3264472241182608</v>
      </c>
    </row>
    <row r="22" spans="1:7" ht="15.75" customHeight="1" x14ac:dyDescent="0.25">
      <c r="A22" s="362" t="s">
        <v>44</v>
      </c>
      <c r="B22" s="360">
        <v>1547.2570000000001</v>
      </c>
      <c r="C22" s="30">
        <v>1522.412</v>
      </c>
      <c r="D22" s="31">
        <v>1.6319498269850754</v>
      </c>
      <c r="E22" s="32">
        <v>21.654147445225654</v>
      </c>
      <c r="F22" s="33">
        <v>20.541435277963121</v>
      </c>
      <c r="G22" s="31">
        <v>5.4169153820339515</v>
      </c>
    </row>
    <row r="23" spans="1:7" ht="15.75" x14ac:dyDescent="0.25">
      <c r="A23" s="362" t="s">
        <v>45</v>
      </c>
      <c r="B23" s="360">
        <v>1850.9649999999999</v>
      </c>
      <c r="C23" s="30">
        <v>1769.8119999999999</v>
      </c>
      <c r="D23" s="31">
        <v>4.5854022913168198</v>
      </c>
      <c r="E23" s="32">
        <v>1.8823894148791078</v>
      </c>
      <c r="F23" s="33">
        <v>2.0618841664192624</v>
      </c>
      <c r="G23" s="31">
        <v>-8.7053751352032158</v>
      </c>
    </row>
    <row r="24" spans="1:7" ht="15.75" x14ac:dyDescent="0.25">
      <c r="A24" s="362" t="s">
        <v>46</v>
      </c>
      <c r="B24" s="360">
        <v>3936.5169999999998</v>
      </c>
      <c r="C24" s="30">
        <v>3992.8789999999999</v>
      </c>
      <c r="D24" s="86">
        <v>-1.4115629349148844</v>
      </c>
      <c r="E24" s="32">
        <v>4.7203114422381245E-2</v>
      </c>
      <c r="F24" s="33">
        <v>5.3277291206690641E-2</v>
      </c>
      <c r="G24" s="31">
        <v>-11.401061590658708</v>
      </c>
    </row>
    <row r="25" spans="1:7" ht="16.5" thickBot="1" x14ac:dyDescent="0.3">
      <c r="A25" s="363" t="s">
        <v>43</v>
      </c>
      <c r="B25" s="360">
        <v>2314.152</v>
      </c>
      <c r="C25" s="30">
        <v>2370.6379999999999</v>
      </c>
      <c r="D25" s="31">
        <v>-2.3827340994280815</v>
      </c>
      <c r="E25" s="32">
        <v>1.3506907374511652</v>
      </c>
      <c r="F25" s="33">
        <v>1.1893607109541209</v>
      </c>
      <c r="G25" s="31">
        <v>13.564432136624324</v>
      </c>
    </row>
    <row r="26" spans="1:7" ht="18.75" x14ac:dyDescent="0.3">
      <c r="A26" s="146" t="s">
        <v>59</v>
      </c>
      <c r="B26" s="101"/>
      <c r="C26" s="95"/>
      <c r="D26" s="102"/>
      <c r="E26" s="102"/>
      <c r="F26" s="102"/>
      <c r="G26" s="103"/>
    </row>
    <row r="27" spans="1:7" ht="15.75" x14ac:dyDescent="0.25">
      <c r="A27" s="361" t="s">
        <v>60</v>
      </c>
      <c r="B27" s="129">
        <v>4485.7219999999998</v>
      </c>
      <c r="C27" s="26">
        <v>4564.3530000000001</v>
      </c>
      <c r="D27" s="27">
        <v>-1.7227195179689281</v>
      </c>
      <c r="E27" s="28">
        <v>0.4143954969911155</v>
      </c>
      <c r="F27" s="29">
        <v>0.36196759988349037</v>
      </c>
      <c r="G27" s="27">
        <v>14.484140880150751</v>
      </c>
    </row>
    <row r="28" spans="1:7" ht="15.75" x14ac:dyDescent="0.25">
      <c r="A28" s="362" t="s">
        <v>44</v>
      </c>
      <c r="B28" s="360">
        <v>3885.9879999999998</v>
      </c>
      <c r="C28" s="30">
        <v>3864.7930000000001</v>
      </c>
      <c r="D28" s="31">
        <v>0.54841229530274216</v>
      </c>
      <c r="E28" s="32">
        <v>0.95886446850833451</v>
      </c>
      <c r="F28" s="33">
        <v>0.81260598694597264</v>
      </c>
      <c r="G28" s="31">
        <v>17.998696036199163</v>
      </c>
    </row>
    <row r="29" spans="1:7" ht="15.75" x14ac:dyDescent="0.25">
      <c r="A29" s="362" t="s">
        <v>45</v>
      </c>
      <c r="B29" s="364">
        <v>3830.3969999999999</v>
      </c>
      <c r="C29" s="44">
        <v>3805.9009999999998</v>
      </c>
      <c r="D29" s="31">
        <v>0.64363208606845246</v>
      </c>
      <c r="E29" s="32">
        <v>0.3019863214747297</v>
      </c>
      <c r="F29" s="33">
        <v>0.32986821378295061</v>
      </c>
      <c r="G29" s="31">
        <v>-8.4524337730118102</v>
      </c>
    </row>
    <row r="30" spans="1:7" ht="15.75" x14ac:dyDescent="0.25">
      <c r="A30" s="367" t="s">
        <v>46</v>
      </c>
      <c r="B30" s="365" t="s">
        <v>66</v>
      </c>
      <c r="C30" s="289" t="s">
        <v>66</v>
      </c>
      <c r="D30" s="86" t="s">
        <v>52</v>
      </c>
      <c r="E30" s="32">
        <v>6.8821944193705586E-4</v>
      </c>
      <c r="F30" s="33">
        <v>1.2469816549254685E-4</v>
      </c>
      <c r="G30" s="31">
        <v>451.90823314733552</v>
      </c>
    </row>
    <row r="31" spans="1:7" ht="16.5" thickBot="1" x14ac:dyDescent="0.3">
      <c r="A31" s="368" t="s">
        <v>43</v>
      </c>
      <c r="B31" s="366">
        <v>1902.0309999999999</v>
      </c>
      <c r="C31" s="34">
        <v>1770.3720000000001</v>
      </c>
      <c r="D31" s="35">
        <v>7.4367985937418739</v>
      </c>
      <c r="E31" s="36">
        <v>5.8378487265263915E-2</v>
      </c>
      <c r="F31" s="37">
        <v>5.4129395337556382E-2</v>
      </c>
      <c r="G31" s="35">
        <v>7.8498787972963031</v>
      </c>
    </row>
    <row r="32" spans="1:7" ht="18.75" x14ac:dyDescent="0.3">
      <c r="A32" s="146" t="s">
        <v>67</v>
      </c>
      <c r="B32" s="101"/>
      <c r="C32" s="95"/>
      <c r="D32" s="102"/>
      <c r="E32" s="102"/>
      <c r="F32" s="102"/>
      <c r="G32" s="103"/>
    </row>
    <row r="33" spans="1:7" ht="15.75" x14ac:dyDescent="0.25">
      <c r="A33" s="361" t="s">
        <v>60</v>
      </c>
      <c r="B33" s="129">
        <v>4770.0110000000004</v>
      </c>
      <c r="C33" s="26">
        <v>4375.8590000000004</v>
      </c>
      <c r="D33" s="27">
        <v>9.0074200288446225</v>
      </c>
      <c r="E33" s="28">
        <v>0.59982147806158514</v>
      </c>
      <c r="F33" s="29">
        <v>0.55256874583884819</v>
      </c>
      <c r="G33" s="27">
        <v>8.5514666869193157</v>
      </c>
    </row>
    <row r="34" spans="1:7" ht="15.75" x14ac:dyDescent="0.25">
      <c r="A34" s="362" t="s">
        <v>44</v>
      </c>
      <c r="B34" s="129">
        <v>3750.2280000000001</v>
      </c>
      <c r="C34" s="26">
        <v>3800.0279999999998</v>
      </c>
      <c r="D34" s="31">
        <v>-1.3105166593509239</v>
      </c>
      <c r="E34" s="32">
        <v>1.9523583914760416</v>
      </c>
      <c r="F34" s="33">
        <v>1.7454313969405513</v>
      </c>
      <c r="G34" s="31">
        <v>11.855349622918363</v>
      </c>
    </row>
    <row r="35" spans="1:7" ht="15.75" x14ac:dyDescent="0.25">
      <c r="A35" s="362" t="s">
        <v>45</v>
      </c>
      <c r="B35" s="129">
        <v>3294.3049999999998</v>
      </c>
      <c r="C35" s="26">
        <v>3489.221</v>
      </c>
      <c r="D35" s="31">
        <v>-5.5862325716829107</v>
      </c>
      <c r="E35" s="32">
        <v>0.31824140924619543</v>
      </c>
      <c r="F35" s="33">
        <v>0.37201619371943145</v>
      </c>
      <c r="G35" s="31">
        <v>-14.45495797792934</v>
      </c>
    </row>
    <row r="36" spans="1:7" ht="15.75" x14ac:dyDescent="0.25">
      <c r="A36" s="367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</row>
    <row r="37" spans="1:7" ht="16.5" thickBot="1" x14ac:dyDescent="0.3">
      <c r="A37" s="368" t="s">
        <v>43</v>
      </c>
      <c r="B37" s="132">
        <v>992.18499999999995</v>
      </c>
      <c r="C37" s="38">
        <v>1330.6510000000001</v>
      </c>
      <c r="D37" s="35">
        <v>-25.436121116656441</v>
      </c>
      <c r="E37" s="36">
        <v>0.96944993897241405</v>
      </c>
      <c r="F37" s="37">
        <v>0.26157518514819911</v>
      </c>
      <c r="G37" s="35">
        <v>270.61999532683444</v>
      </c>
    </row>
    <row r="39" spans="1:7" ht="15.75" x14ac:dyDescent="0.2">
      <c r="A39" s="49" t="s">
        <v>22</v>
      </c>
      <c r="B39" s="81"/>
      <c r="C39" s="81"/>
      <c r="E39" s="81"/>
    </row>
    <row r="40" spans="1:7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Q12" sqref="Q12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10" t="s">
        <v>57</v>
      </c>
      <c r="G1" s="65" t="str">
        <f xml:space="preserve"> (Bydło_PL!G1)</f>
        <v>lipiec - sierpień 2019r.</v>
      </c>
      <c r="I1" s="45"/>
    </row>
    <row r="2" spans="1:17" ht="13.5" thickBot="1" x14ac:dyDescent="0.25"/>
    <row r="3" spans="1:17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7" ht="21" thickBot="1" x14ac:dyDescent="0.25">
      <c r="A4" s="316"/>
      <c r="B4" s="134">
        <v>2019</v>
      </c>
      <c r="C4" s="16"/>
      <c r="D4" s="17"/>
      <c r="E4" s="18"/>
      <c r="F4" s="16"/>
      <c r="G4" s="17"/>
      <c r="I4" s="316"/>
      <c r="J4" s="134">
        <v>2019</v>
      </c>
      <c r="K4" s="16"/>
      <c r="L4" s="17"/>
      <c r="M4" s="18"/>
      <c r="N4" s="16"/>
      <c r="O4" s="17"/>
    </row>
    <row r="5" spans="1:17" ht="15.75" customHeight="1" x14ac:dyDescent="0.2">
      <c r="A5" s="357" t="s">
        <v>14</v>
      </c>
      <c r="B5" s="68" t="s">
        <v>15</v>
      </c>
      <c r="C5" s="19"/>
      <c r="D5" s="20"/>
      <c r="E5" s="21" t="s">
        <v>16</v>
      </c>
      <c r="F5" s="22"/>
      <c r="G5" s="20"/>
      <c r="I5" s="357" t="s">
        <v>14</v>
      </c>
      <c r="J5" s="68" t="s">
        <v>15</v>
      </c>
      <c r="K5" s="19"/>
      <c r="L5" s="20"/>
      <c r="M5" s="21" t="s">
        <v>16</v>
      </c>
      <c r="N5" s="22"/>
      <c r="O5" s="20"/>
    </row>
    <row r="6" spans="1:17" ht="32.25" customHeight="1" thickBot="1" x14ac:dyDescent="0.25">
      <c r="A6" s="359"/>
      <c r="B6" s="358" t="s">
        <v>152</v>
      </c>
      <c r="C6" s="311" t="s">
        <v>149</v>
      </c>
      <c r="D6" s="23" t="s">
        <v>17</v>
      </c>
      <c r="E6" s="312" t="s">
        <v>152</v>
      </c>
      <c r="F6" s="313" t="s">
        <v>149</v>
      </c>
      <c r="G6" s="23" t="s">
        <v>17</v>
      </c>
      <c r="I6" s="359"/>
      <c r="J6" s="358" t="s">
        <v>152</v>
      </c>
      <c r="K6" s="311" t="s">
        <v>149</v>
      </c>
      <c r="L6" s="23" t="s">
        <v>17</v>
      </c>
      <c r="M6" s="312" t="s">
        <v>152</v>
      </c>
      <c r="N6" s="313" t="s">
        <v>149</v>
      </c>
      <c r="O6" s="23" t="s">
        <v>17</v>
      </c>
    </row>
    <row r="7" spans="1:17" ht="16.5" thickBot="1" x14ac:dyDescent="0.3">
      <c r="A7" s="138" t="s">
        <v>65</v>
      </c>
      <c r="B7" s="139">
        <v>1449.7760000000001</v>
      </c>
      <c r="C7" s="24">
        <v>1432.8810000000001</v>
      </c>
      <c r="D7" s="91">
        <v>1.1790930300562279</v>
      </c>
      <c r="E7" s="92">
        <v>100</v>
      </c>
      <c r="F7" s="93">
        <v>100</v>
      </c>
      <c r="G7" s="94" t="s">
        <v>52</v>
      </c>
      <c r="I7" s="138" t="s">
        <v>65</v>
      </c>
      <c r="J7" s="139">
        <v>1456.393</v>
      </c>
      <c r="K7" s="24">
        <v>1476.1120000000001</v>
      </c>
      <c r="L7" s="91">
        <v>-1.3358742426049004</v>
      </c>
      <c r="M7" s="92">
        <v>100</v>
      </c>
      <c r="N7" s="93">
        <v>100</v>
      </c>
      <c r="O7" s="94" t="s">
        <v>52</v>
      </c>
    </row>
    <row r="8" spans="1:17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7" ht="15.75" x14ac:dyDescent="0.25">
      <c r="A9" s="128" t="s">
        <v>18</v>
      </c>
      <c r="B9" s="129">
        <v>1176.482</v>
      </c>
      <c r="C9" s="26">
        <v>1205.4110000000001</v>
      </c>
      <c r="D9" s="27">
        <v>-2.3999283232026327</v>
      </c>
      <c r="E9" s="28">
        <v>59.750988825213405</v>
      </c>
      <c r="F9" s="29">
        <v>62.181222641488233</v>
      </c>
      <c r="G9" s="27">
        <v>-3.9083081886095634</v>
      </c>
      <c r="I9" s="128" t="s">
        <v>18</v>
      </c>
      <c r="J9" s="129">
        <v>1069.731</v>
      </c>
      <c r="K9" s="26">
        <v>1102.4349999999999</v>
      </c>
      <c r="L9" s="27">
        <v>-2.9665241034618779</v>
      </c>
      <c r="M9" s="28">
        <v>65.200391275849469</v>
      </c>
      <c r="N9" s="29">
        <v>68.251073373885987</v>
      </c>
      <c r="O9" s="27">
        <v>-4.4697935830614499</v>
      </c>
    </row>
    <row r="10" spans="1:17" ht="15.75" x14ac:dyDescent="0.25">
      <c r="A10" s="128" t="s">
        <v>19</v>
      </c>
      <c r="B10" s="360">
        <v>1511.5260000000001</v>
      </c>
      <c r="C10" s="26">
        <v>1495.606</v>
      </c>
      <c r="D10" s="31">
        <v>1.0644514664958602</v>
      </c>
      <c r="E10" s="32">
        <v>36.64171164059178</v>
      </c>
      <c r="F10" s="33">
        <v>34.712205837840266</v>
      </c>
      <c r="G10" s="31">
        <v>5.5585802059520297</v>
      </c>
      <c r="I10" s="128" t="s">
        <v>19</v>
      </c>
      <c r="J10" s="360">
        <v>2120.4830000000002</v>
      </c>
      <c r="K10" s="26">
        <v>2148.9650000000001</v>
      </c>
      <c r="L10" s="31">
        <v>-1.3253822188821116</v>
      </c>
      <c r="M10" s="32">
        <v>26.434586383400294</v>
      </c>
      <c r="N10" s="33">
        <v>24.954061914634725</v>
      </c>
      <c r="O10" s="31">
        <v>5.9329999012998007</v>
      </c>
    </row>
    <row r="11" spans="1:17" ht="15.75" x14ac:dyDescent="0.25">
      <c r="A11" s="128" t="s">
        <v>59</v>
      </c>
      <c r="B11" s="360">
        <v>3664.0659999999998</v>
      </c>
      <c r="C11" s="26">
        <v>3634.953</v>
      </c>
      <c r="D11" s="31">
        <v>0.80091819619125282</v>
      </c>
      <c r="E11" s="314">
        <v>1.2605497474537399</v>
      </c>
      <c r="F11" s="33">
        <v>1.118516739388602</v>
      </c>
      <c r="G11" s="31">
        <v>12.698335488727272</v>
      </c>
      <c r="I11" s="128" t="s">
        <v>59</v>
      </c>
      <c r="J11" s="360">
        <v>4153.0839999999998</v>
      </c>
      <c r="K11" s="26">
        <v>4168.7259999999997</v>
      </c>
      <c r="L11" s="31">
        <v>-0.37522255000688048</v>
      </c>
      <c r="M11" s="314">
        <v>2.3455285976613509</v>
      </c>
      <c r="N11" s="33">
        <v>2.1970333302864948</v>
      </c>
      <c r="O11" s="31">
        <v>6.758899163149799</v>
      </c>
    </row>
    <row r="12" spans="1:17" ht="15.75" x14ac:dyDescent="0.25">
      <c r="A12" s="128" t="s">
        <v>67</v>
      </c>
      <c r="B12" s="360">
        <v>6399.05</v>
      </c>
      <c r="C12" s="30">
        <v>6414.0550000000003</v>
      </c>
      <c r="D12" s="31">
        <v>-0.23393937220681937</v>
      </c>
      <c r="E12" s="33">
        <v>2.2029806024072323</v>
      </c>
      <c r="F12" s="33">
        <v>1.829829266733946</v>
      </c>
      <c r="G12" s="31">
        <v>20.392685943827011</v>
      </c>
      <c r="I12" s="128" t="s">
        <v>67</v>
      </c>
      <c r="J12" s="360">
        <v>1636.0239999999999</v>
      </c>
      <c r="K12" s="30">
        <v>2028.723</v>
      </c>
      <c r="L12" s="31">
        <v>-19.356955089482401</v>
      </c>
      <c r="M12" s="33">
        <v>5.9516709280042424</v>
      </c>
      <c r="N12" s="33">
        <v>4.5293411777106902</v>
      </c>
      <c r="O12" s="31">
        <v>31.402574778269503</v>
      </c>
      <c r="P12" s="47"/>
      <c r="Q12" s="47"/>
    </row>
    <row r="13" spans="1:17" ht="16.5" thickBot="1" x14ac:dyDescent="0.3">
      <c r="A13" s="141" t="s">
        <v>131</v>
      </c>
      <c r="B13" s="132">
        <v>4040.9470000000001</v>
      </c>
      <c r="C13" s="38">
        <v>3893.4450000000002</v>
      </c>
      <c r="D13" s="31">
        <v>3.7884701080919325</v>
      </c>
      <c r="E13" s="315">
        <v>0.14376918433385166</v>
      </c>
      <c r="F13" s="115">
        <v>0.15822551454895195</v>
      </c>
      <c r="G13" s="27">
        <v>-9.1365354420306062</v>
      </c>
      <c r="I13" s="141" t="s">
        <v>131</v>
      </c>
      <c r="J13" s="132">
        <v>5310.21</v>
      </c>
      <c r="K13" s="38">
        <v>5778.5969999999998</v>
      </c>
      <c r="L13" s="31">
        <v>-8.105548803628281</v>
      </c>
      <c r="M13" s="315">
        <v>6.7822815084634655E-2</v>
      </c>
      <c r="N13" s="115">
        <v>6.8490203482103038E-2</v>
      </c>
      <c r="O13" s="27">
        <v>-0.97442898916598442</v>
      </c>
      <c r="P13" s="47"/>
    </row>
    <row r="14" spans="1:17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7" ht="15.75" x14ac:dyDescent="0.25">
      <c r="A15" s="361" t="s">
        <v>60</v>
      </c>
      <c r="B15" s="129">
        <v>1522.2270000000001</v>
      </c>
      <c r="C15" s="26">
        <v>1499.029</v>
      </c>
      <c r="D15" s="27">
        <v>1.5475351043909154</v>
      </c>
      <c r="E15" s="28">
        <v>10.577913725690955</v>
      </c>
      <c r="F15" s="29">
        <v>12.01355135165884</v>
      </c>
      <c r="G15" s="27">
        <v>-11.950151823920505</v>
      </c>
      <c r="I15" s="361" t="s">
        <v>60</v>
      </c>
      <c r="J15" s="129">
        <v>1500.9870000000001</v>
      </c>
      <c r="K15" s="26">
        <v>1545.434</v>
      </c>
      <c r="L15" s="27">
        <v>-2.8760205870972095</v>
      </c>
      <c r="M15" s="28">
        <v>7.2140609129436246</v>
      </c>
      <c r="N15" s="29">
        <v>7.3758602331365788</v>
      </c>
      <c r="O15" s="27">
        <v>-2.1936332180761666</v>
      </c>
    </row>
    <row r="16" spans="1:17" ht="15.75" x14ac:dyDescent="0.25">
      <c r="A16" s="362" t="s">
        <v>44</v>
      </c>
      <c r="B16" s="360">
        <v>1089.9090000000001</v>
      </c>
      <c r="C16" s="30">
        <v>1123.9659999999999</v>
      </c>
      <c r="D16" s="31">
        <v>-3.0300738634442492</v>
      </c>
      <c r="E16" s="32">
        <v>46.823920756690534</v>
      </c>
      <c r="F16" s="33">
        <v>47.713929252898865</v>
      </c>
      <c r="G16" s="31">
        <v>-1.8653012026970273</v>
      </c>
      <c r="I16" s="362" t="s">
        <v>44</v>
      </c>
      <c r="J16" s="360">
        <v>1007.384</v>
      </c>
      <c r="K16" s="30">
        <v>1041.855</v>
      </c>
      <c r="L16" s="31">
        <v>-3.3086178019014167</v>
      </c>
      <c r="M16" s="32">
        <v>54.147173757499033</v>
      </c>
      <c r="N16" s="33">
        <v>56.954339949215402</v>
      </c>
      <c r="O16" s="31">
        <v>-4.92880120148779</v>
      </c>
    </row>
    <row r="17" spans="1:15" ht="15.75" x14ac:dyDescent="0.25">
      <c r="A17" s="362" t="s">
        <v>45</v>
      </c>
      <c r="B17" s="360">
        <v>1345.827</v>
      </c>
      <c r="C17" s="30">
        <v>1352.9770000000001</v>
      </c>
      <c r="D17" s="31">
        <v>-0.52846426805482216</v>
      </c>
      <c r="E17" s="32">
        <v>2.2172528063011785</v>
      </c>
      <c r="F17" s="33">
        <v>2.3580903943137135</v>
      </c>
      <c r="G17" s="31">
        <v>-5.9725271071944483</v>
      </c>
      <c r="I17" s="362" t="s">
        <v>45</v>
      </c>
      <c r="J17" s="360">
        <v>1138.97</v>
      </c>
      <c r="K17" s="30">
        <v>1148.5909999999999</v>
      </c>
      <c r="L17" s="31">
        <v>-0.83763498059795594</v>
      </c>
      <c r="M17" s="32">
        <v>3.4270410639500843</v>
      </c>
      <c r="N17" s="33">
        <v>3.3016097234701669</v>
      </c>
      <c r="O17" s="31">
        <v>3.7990965312545319</v>
      </c>
    </row>
    <row r="18" spans="1:15" ht="15.75" x14ac:dyDescent="0.25">
      <c r="A18" s="362" t="s">
        <v>46</v>
      </c>
      <c r="B18" s="360">
        <v>1385.2729999999999</v>
      </c>
      <c r="C18" s="30">
        <v>1331.7529999999999</v>
      </c>
      <c r="D18" s="31">
        <v>4.0187632391291768</v>
      </c>
      <c r="E18" s="32">
        <v>9.4243085495349224E-2</v>
      </c>
      <c r="F18" s="33">
        <v>7.9674587774427874E-2</v>
      </c>
      <c r="G18" s="31">
        <v>18.284999179622002</v>
      </c>
      <c r="I18" s="362" t="s">
        <v>46</v>
      </c>
      <c r="J18" s="360">
        <v>1302.299</v>
      </c>
      <c r="K18" s="30">
        <v>1327.923</v>
      </c>
      <c r="L18" s="31">
        <v>-1.9296299559537731</v>
      </c>
      <c r="M18" s="32">
        <v>0.21697796946847525</v>
      </c>
      <c r="N18" s="33">
        <v>0.24600458960746455</v>
      </c>
      <c r="O18" s="31">
        <v>-11.79921894355931</v>
      </c>
    </row>
    <row r="19" spans="1:15" ht="16.5" thickBot="1" x14ac:dyDescent="0.3">
      <c r="A19" s="363" t="s">
        <v>43</v>
      </c>
      <c r="B19" s="360" t="s">
        <v>66</v>
      </c>
      <c r="C19" s="30" t="s">
        <v>66</v>
      </c>
      <c r="D19" s="31" t="s">
        <v>52</v>
      </c>
      <c r="E19" s="32">
        <v>3.7658451035384406E-2</v>
      </c>
      <c r="F19" s="33">
        <v>1.5977054842381964E-2</v>
      </c>
      <c r="G19" s="31">
        <v>135.70333460638005</v>
      </c>
      <c r="I19" s="363" t="s">
        <v>43</v>
      </c>
      <c r="J19" s="360" t="s">
        <v>66</v>
      </c>
      <c r="K19" s="30" t="s">
        <v>66</v>
      </c>
      <c r="L19" s="31" t="s">
        <v>52</v>
      </c>
      <c r="M19" s="32">
        <v>0.19513757198825171</v>
      </c>
      <c r="N19" s="33">
        <v>0.37325887845636824</v>
      </c>
      <c r="O19" s="31">
        <v>-47.720581277194682</v>
      </c>
    </row>
    <row r="20" spans="1:15" ht="18.75" x14ac:dyDescent="0.3">
      <c r="A20" s="146" t="s">
        <v>19</v>
      </c>
      <c r="B20" s="101"/>
      <c r="C20" s="95"/>
      <c r="D20" s="102"/>
      <c r="E20" s="102"/>
      <c r="F20" s="102"/>
      <c r="G20" s="103"/>
      <c r="I20" s="146" t="s">
        <v>19</v>
      </c>
      <c r="J20" s="101"/>
      <c r="K20" s="95"/>
      <c r="L20" s="102"/>
      <c r="M20" s="102"/>
      <c r="N20" s="102"/>
      <c r="O20" s="103"/>
    </row>
    <row r="21" spans="1:15" ht="15.75" x14ac:dyDescent="0.25">
      <c r="A21" s="361" t="s">
        <v>60</v>
      </c>
      <c r="B21" s="129">
        <v>1890.4659999999999</v>
      </c>
      <c r="C21" s="26">
        <v>1861.6559999999999</v>
      </c>
      <c r="D21" s="27">
        <v>1.5475469152195651</v>
      </c>
      <c r="E21" s="28">
        <v>7.3003680328229663</v>
      </c>
      <c r="F21" s="29">
        <v>6.7468293446879279</v>
      </c>
      <c r="G21" s="27">
        <v>8.2044269960802172</v>
      </c>
      <c r="I21" s="361" t="s">
        <v>60</v>
      </c>
      <c r="J21" s="129">
        <v>2422.8420000000001</v>
      </c>
      <c r="K21" s="26">
        <v>2499.8589999999999</v>
      </c>
      <c r="L21" s="27">
        <v>-3.0808537601520656</v>
      </c>
      <c r="M21" s="28">
        <v>7.1856408768181552</v>
      </c>
      <c r="N21" s="29">
        <v>7.0819888842182017</v>
      </c>
      <c r="O21" s="27">
        <v>1.4636000464634435</v>
      </c>
    </row>
    <row r="22" spans="1:15" ht="15.75" x14ac:dyDescent="0.25">
      <c r="A22" s="362" t="s">
        <v>44</v>
      </c>
      <c r="B22" s="360">
        <v>1352.174</v>
      </c>
      <c r="C22" s="30">
        <v>1340.6690000000001</v>
      </c>
      <c r="D22" s="31">
        <v>0.85815365313883452</v>
      </c>
      <c r="E22" s="32">
        <v>26.878108591692218</v>
      </c>
      <c r="F22" s="33">
        <v>25.295171698912227</v>
      </c>
      <c r="G22" s="31">
        <v>6.257861822887179</v>
      </c>
      <c r="I22" s="361" t="s">
        <v>44</v>
      </c>
      <c r="J22" s="360">
        <v>2000.825</v>
      </c>
      <c r="K22" s="30">
        <v>2010.904</v>
      </c>
      <c r="L22" s="31">
        <v>-0.5012173629372636</v>
      </c>
      <c r="M22" s="32">
        <v>14.914564768161554</v>
      </c>
      <c r="N22" s="33">
        <v>13.647678754975406</v>
      </c>
      <c r="O22" s="31">
        <v>9.2827947955932935</v>
      </c>
    </row>
    <row r="23" spans="1:15" ht="15.75" x14ac:dyDescent="0.25">
      <c r="A23" s="362" t="s">
        <v>45</v>
      </c>
      <c r="B23" s="360">
        <v>1885.1389999999999</v>
      </c>
      <c r="C23" s="30">
        <v>1713.2629999999999</v>
      </c>
      <c r="D23" s="31">
        <v>10.032084974694486</v>
      </c>
      <c r="E23" s="32">
        <v>1.5331372068792799</v>
      </c>
      <c r="F23" s="33">
        <v>1.8236491312344751</v>
      </c>
      <c r="G23" s="31">
        <v>-15.930253214802356</v>
      </c>
      <c r="I23" s="362" t="s">
        <v>45</v>
      </c>
      <c r="J23" s="360">
        <v>1821.992</v>
      </c>
      <c r="K23" s="30">
        <v>1831.934</v>
      </c>
      <c r="L23" s="31">
        <v>-0.54270514112408019</v>
      </c>
      <c r="M23" s="32">
        <v>2.3329697436692864</v>
      </c>
      <c r="N23" s="33">
        <v>2.4073669997904554</v>
      </c>
      <c r="O23" s="31">
        <v>-3.0903994333911178</v>
      </c>
    </row>
    <row r="24" spans="1:15" ht="15.75" x14ac:dyDescent="0.25">
      <c r="A24" s="362" t="s">
        <v>46</v>
      </c>
      <c r="B24" s="360" t="s">
        <v>66</v>
      </c>
      <c r="C24" s="30" t="s">
        <v>66</v>
      </c>
      <c r="D24" s="86" t="s">
        <v>52</v>
      </c>
      <c r="E24" s="32">
        <v>1.1634948826586323E-4</v>
      </c>
      <c r="F24" s="33">
        <v>3.511440624699333E-5</v>
      </c>
      <c r="G24" s="31">
        <v>231.3440285661263</v>
      </c>
      <c r="I24" s="362" t="s">
        <v>46</v>
      </c>
      <c r="J24" s="360">
        <v>3936.576</v>
      </c>
      <c r="K24" s="30">
        <v>3992.605</v>
      </c>
      <c r="L24" s="86">
        <v>-1.4033193867161915</v>
      </c>
      <c r="M24" s="32">
        <v>0.10795110552939821</v>
      </c>
      <c r="N24" s="33">
        <v>0.13048784120660895</v>
      </c>
      <c r="O24" s="31">
        <v>-17.271138420879396</v>
      </c>
    </row>
    <row r="25" spans="1:15" ht="16.5" thickBot="1" x14ac:dyDescent="0.3">
      <c r="A25" s="363" t="s">
        <v>43</v>
      </c>
      <c r="B25" s="360">
        <v>2526.1750000000002</v>
      </c>
      <c r="C25" s="30">
        <v>2738.8560000000002</v>
      </c>
      <c r="D25" s="31">
        <v>-7.7653224557990645</v>
      </c>
      <c r="E25" s="32">
        <v>0.92998145970904478</v>
      </c>
      <c r="F25" s="33">
        <v>0.84652054859939174</v>
      </c>
      <c r="G25" s="31">
        <v>9.8592894463983249</v>
      </c>
      <c r="I25" s="363" t="s">
        <v>43</v>
      </c>
      <c r="J25" s="360">
        <v>2179.8040000000001</v>
      </c>
      <c r="K25" s="30">
        <v>2102.6190000000001</v>
      </c>
      <c r="L25" s="31">
        <v>3.6708980561861155</v>
      </c>
      <c r="M25" s="32">
        <v>1.8934598892219014</v>
      </c>
      <c r="N25" s="33">
        <v>1.6865394344440541</v>
      </c>
      <c r="O25" s="31">
        <v>12.268936649326319</v>
      </c>
    </row>
    <row r="26" spans="1:15" ht="18.75" x14ac:dyDescent="0.3">
      <c r="A26" s="146" t="s">
        <v>59</v>
      </c>
      <c r="B26" s="101"/>
      <c r="C26" s="95"/>
      <c r="D26" s="102"/>
      <c r="E26" s="102"/>
      <c r="F26" s="102"/>
      <c r="G26" s="103"/>
      <c r="I26" s="146" t="s">
        <v>59</v>
      </c>
      <c r="J26" s="101"/>
      <c r="K26" s="95"/>
      <c r="L26" s="102"/>
      <c r="M26" s="102"/>
      <c r="N26" s="102"/>
      <c r="O26" s="103"/>
    </row>
    <row r="27" spans="1:15" ht="15.75" x14ac:dyDescent="0.25">
      <c r="A27" s="361" t="s">
        <v>60</v>
      </c>
      <c r="B27" s="129">
        <v>3993.66</v>
      </c>
      <c r="C27" s="26">
        <v>3945.6550000000002</v>
      </c>
      <c r="D27" s="27">
        <v>1.2166547759497386</v>
      </c>
      <c r="E27" s="28">
        <v>0.3492035974486109</v>
      </c>
      <c r="F27" s="29">
        <v>0.27383969711717748</v>
      </c>
      <c r="G27" s="27">
        <v>27.52117429460375</v>
      </c>
      <c r="I27" s="361" t="s">
        <v>60</v>
      </c>
      <c r="J27" s="129">
        <v>4930.42</v>
      </c>
      <c r="K27" s="26">
        <v>5066.009</v>
      </c>
      <c r="L27" s="27">
        <v>-2.6764460939568</v>
      </c>
      <c r="M27" s="28">
        <v>0.49850144351767994</v>
      </c>
      <c r="N27" s="29">
        <v>0.48976860750250351</v>
      </c>
      <c r="O27" s="27">
        <v>1.7830534422588116</v>
      </c>
    </row>
    <row r="28" spans="1:15" ht="15.75" x14ac:dyDescent="0.25">
      <c r="A28" s="362" t="s">
        <v>44</v>
      </c>
      <c r="B28" s="360">
        <v>3732.2330000000002</v>
      </c>
      <c r="C28" s="30">
        <v>3715.7489999999998</v>
      </c>
      <c r="D28" s="31">
        <v>0.4436252287224024</v>
      </c>
      <c r="E28" s="32">
        <v>0.63804120206861636</v>
      </c>
      <c r="F28" s="33">
        <v>0.57577091923194956</v>
      </c>
      <c r="G28" s="31">
        <v>10.815114267968298</v>
      </c>
      <c r="I28" s="362" t="s">
        <v>44</v>
      </c>
      <c r="J28" s="360">
        <v>3978.1849999999999</v>
      </c>
      <c r="K28" s="30">
        <v>3972.442</v>
      </c>
      <c r="L28" s="31">
        <v>0.14457102205645639</v>
      </c>
      <c r="M28" s="32">
        <v>1.3727678012999165</v>
      </c>
      <c r="N28" s="33">
        <v>1.1560586204850887</v>
      </c>
      <c r="O28" s="31">
        <v>18.745518347840825</v>
      </c>
    </row>
    <row r="29" spans="1:15" ht="15.75" x14ac:dyDescent="0.25">
      <c r="A29" s="362" t="s">
        <v>45</v>
      </c>
      <c r="B29" s="364">
        <v>3789.38</v>
      </c>
      <c r="C29" s="44">
        <v>3846.9259999999999</v>
      </c>
      <c r="D29" s="31">
        <v>-1.4958956839824791</v>
      </c>
      <c r="E29" s="32">
        <v>0.17506719667736889</v>
      </c>
      <c r="F29" s="33">
        <v>0.18011934684395228</v>
      </c>
      <c r="G29" s="31">
        <v>-2.8048903436011003</v>
      </c>
      <c r="I29" s="362" t="s">
        <v>45</v>
      </c>
      <c r="J29" s="364">
        <v>3850.2890000000002</v>
      </c>
      <c r="K29" s="44">
        <v>3786.3110000000001</v>
      </c>
      <c r="L29" s="31">
        <v>1.6897185677563216</v>
      </c>
      <c r="M29" s="32">
        <v>0.46572833847862738</v>
      </c>
      <c r="N29" s="33">
        <v>0.54703049138029136</v>
      </c>
      <c r="O29" s="31">
        <v>-14.862453589473379</v>
      </c>
    </row>
    <row r="30" spans="1:15" ht="15.75" x14ac:dyDescent="0.25">
      <c r="A30" s="367" t="s">
        <v>46</v>
      </c>
      <c r="B30" s="365" t="s">
        <v>52</v>
      </c>
      <c r="C30" s="289" t="s">
        <v>52</v>
      </c>
      <c r="D30" s="86" t="s">
        <v>52</v>
      </c>
      <c r="E30" s="32" t="s">
        <v>52</v>
      </c>
      <c r="F30" s="33" t="s">
        <v>52</v>
      </c>
      <c r="G30" s="31" t="s">
        <v>52</v>
      </c>
      <c r="I30" s="367" t="s">
        <v>46</v>
      </c>
      <c r="J30" s="365" t="s">
        <v>66</v>
      </c>
      <c r="K30" s="289" t="s">
        <v>66</v>
      </c>
      <c r="L30" s="86" t="s">
        <v>52</v>
      </c>
      <c r="M30" s="32">
        <v>1.5761111583666484E-3</v>
      </c>
      <c r="N30" s="33">
        <v>3.0553250623986488E-4</v>
      </c>
      <c r="O30" s="31">
        <v>415.85711051291162</v>
      </c>
    </row>
    <row r="31" spans="1:15" ht="16.5" thickBot="1" x14ac:dyDescent="0.3">
      <c r="A31" s="368" t="s">
        <v>43</v>
      </c>
      <c r="B31" s="366">
        <v>1826.41</v>
      </c>
      <c r="C31" s="34" t="s">
        <v>66</v>
      </c>
      <c r="D31" s="35" t="s">
        <v>52</v>
      </c>
      <c r="E31" s="36">
        <v>9.8237751259143843E-2</v>
      </c>
      <c r="F31" s="37">
        <v>8.8786776195522638E-2</v>
      </c>
      <c r="G31" s="35">
        <v>10.644575091687813</v>
      </c>
      <c r="I31" s="368" t="s">
        <v>43</v>
      </c>
      <c r="J31" s="366" t="s">
        <v>66</v>
      </c>
      <c r="K31" s="34" t="s">
        <v>66</v>
      </c>
      <c r="L31" s="35" t="s">
        <v>52</v>
      </c>
      <c r="M31" s="36">
        <v>6.9549032067607649E-3</v>
      </c>
      <c r="N31" s="37">
        <v>3.870078412371622E-3</v>
      </c>
      <c r="O31" s="35">
        <v>79.709619953119557</v>
      </c>
    </row>
    <row r="32" spans="1:15" ht="18.75" x14ac:dyDescent="0.3">
      <c r="A32" s="146" t="s">
        <v>67</v>
      </c>
      <c r="B32" s="101"/>
      <c r="C32" s="95"/>
      <c r="D32" s="102"/>
      <c r="E32" s="102"/>
      <c r="F32" s="102"/>
      <c r="G32" s="103"/>
      <c r="I32" s="146" t="s">
        <v>67</v>
      </c>
      <c r="J32" s="101"/>
      <c r="K32" s="95"/>
      <c r="L32" s="102"/>
      <c r="M32" s="102"/>
      <c r="N32" s="102"/>
      <c r="O32" s="103"/>
    </row>
    <row r="33" spans="1:15" ht="15.75" x14ac:dyDescent="0.25">
      <c r="A33" s="361" t="s">
        <v>60</v>
      </c>
      <c r="B33" s="129">
        <v>7583.3630000000003</v>
      </c>
      <c r="C33" s="26">
        <v>6649.7359999999999</v>
      </c>
      <c r="D33" s="27">
        <v>14.040061139269294</v>
      </c>
      <c r="E33" s="28">
        <v>0.37257045300867175</v>
      </c>
      <c r="F33" s="29">
        <v>0.27596411869512061</v>
      </c>
      <c r="G33" s="27">
        <v>35.006846096640487</v>
      </c>
      <c r="I33" s="361" t="s">
        <v>60</v>
      </c>
      <c r="J33" s="129">
        <v>3255.7109999999998</v>
      </c>
      <c r="K33" s="26">
        <v>3421.6759999999999</v>
      </c>
      <c r="L33" s="27">
        <v>-4.8504007977377208</v>
      </c>
      <c r="M33" s="28">
        <v>0.89300456822059537</v>
      </c>
      <c r="N33" s="29">
        <v>0.95369425718555156</v>
      </c>
      <c r="O33" s="27">
        <v>-6.3636420695305036</v>
      </c>
    </row>
    <row r="34" spans="1:15" ht="15.75" x14ac:dyDescent="0.25">
      <c r="A34" s="362" t="s">
        <v>44</v>
      </c>
      <c r="B34" s="129">
        <v>6341.3590000000004</v>
      </c>
      <c r="C34" s="26">
        <v>6610.5439999999999</v>
      </c>
      <c r="D34" s="31">
        <v>-4.072055189406492</v>
      </c>
      <c r="E34" s="32">
        <v>1.6546254642102187</v>
      </c>
      <c r="F34" s="33">
        <v>1.3413527614320215</v>
      </c>
      <c r="G34" s="31">
        <v>23.354982506149152</v>
      </c>
      <c r="I34" s="362" t="s">
        <v>44</v>
      </c>
      <c r="J34" s="129">
        <v>1382.883</v>
      </c>
      <c r="K34" s="26">
        <v>1455.097</v>
      </c>
      <c r="L34" s="31">
        <v>-4.962830656650377</v>
      </c>
      <c r="M34" s="32">
        <v>2.3364722129101012</v>
      </c>
      <c r="N34" s="33">
        <v>2.3314167109476625</v>
      </c>
      <c r="O34" s="31">
        <v>0.21684248631742126</v>
      </c>
    </row>
    <row r="35" spans="1:15" ht="15.75" x14ac:dyDescent="0.25">
      <c r="A35" s="362" t="s">
        <v>45</v>
      </c>
      <c r="B35" s="129">
        <v>4746.7709999999997</v>
      </c>
      <c r="C35" s="26">
        <v>5447.9070000000002</v>
      </c>
      <c r="D35" s="31">
        <v>-12.869823218347898</v>
      </c>
      <c r="E35" s="32">
        <v>0.16304441622322968</v>
      </c>
      <c r="F35" s="33">
        <v>0.187001770468363</v>
      </c>
      <c r="G35" s="31">
        <v>-12.811298088317526</v>
      </c>
      <c r="I35" s="362" t="s">
        <v>45</v>
      </c>
      <c r="J35" s="129">
        <v>2705.02</v>
      </c>
      <c r="K35" s="26">
        <v>2659.6869999999999</v>
      </c>
      <c r="L35" s="31">
        <v>1.7044486813673974</v>
      </c>
      <c r="M35" s="32">
        <v>0.51846551819032416</v>
      </c>
      <c r="N35" s="33">
        <v>0.64031974995219687</v>
      </c>
      <c r="O35" s="31">
        <v>-19.030216039872229</v>
      </c>
    </row>
    <row r="36" spans="1:15" ht="15.75" x14ac:dyDescent="0.25">
      <c r="A36" s="367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  <c r="I36" s="367" t="s">
        <v>46</v>
      </c>
      <c r="J36" s="129" t="s">
        <v>52</v>
      </c>
      <c r="K36" s="26" t="s">
        <v>52</v>
      </c>
      <c r="L36" s="86" t="s">
        <v>52</v>
      </c>
      <c r="M36" s="32" t="s">
        <v>52</v>
      </c>
      <c r="N36" s="33" t="s">
        <v>52</v>
      </c>
      <c r="O36" s="31" t="s">
        <v>52</v>
      </c>
    </row>
    <row r="37" spans="1:15" ht="16.5" thickBot="1" x14ac:dyDescent="0.3">
      <c r="A37" s="368" t="s">
        <v>43</v>
      </c>
      <c r="B37" s="132" t="s">
        <v>66</v>
      </c>
      <c r="C37" s="38" t="s">
        <v>66</v>
      </c>
      <c r="D37" s="35" t="s">
        <v>52</v>
      </c>
      <c r="E37" s="36">
        <v>1.2740268965112028E-2</v>
      </c>
      <c r="F37" s="37">
        <v>2.5510616138440651E-2</v>
      </c>
      <c r="G37" s="35">
        <v>-50.058952335869442</v>
      </c>
      <c r="I37" s="368" t="s">
        <v>43</v>
      </c>
      <c r="J37" s="132">
        <v>996.57799999999997</v>
      </c>
      <c r="K37" s="38">
        <v>1374.472</v>
      </c>
      <c r="L37" s="148">
        <v>-27.493757602919523</v>
      </c>
      <c r="M37" s="36">
        <v>2.2037286286832214</v>
      </c>
      <c r="N37" s="37">
        <v>0.60391045962527967</v>
      </c>
      <c r="O37" s="35">
        <v>264.90982952184879</v>
      </c>
    </row>
    <row r="39" spans="1:15" ht="15.75" x14ac:dyDescent="0.2">
      <c r="A39" s="49" t="s">
        <v>22</v>
      </c>
      <c r="B39" s="81"/>
      <c r="C39" s="81"/>
      <c r="E39" s="81"/>
    </row>
    <row r="40" spans="1:15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2019-09-19T11:34:02Z</dcterms:modified>
</cp:coreProperties>
</file>