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3\"/>
    </mc:Choice>
  </mc:AlternateContent>
  <bookViews>
    <workbookView xWindow="-120" yWindow="-120" windowWidth="19440" windowHeight="15000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_organizacje producentów" sheetId="26" r:id="rId5"/>
    <sheet name="ceny zakupu_sieci handlowe" sheetId="19" r:id="rId6"/>
    <sheet name="sieci handlowe - owoce_wykr " sheetId="27" r:id="rId7"/>
    <sheet name="sieci handlowe - warzywa_wy" sheetId="28" r:id="rId8"/>
    <sheet name="handel zagraniczny_I_V_2023" sheetId="23" r:id="rId9"/>
    <sheet name="eksport_I_V_2023" sheetId="24" r:id="rId10"/>
    <sheet name="import_I_IV2023" sheetId="25" r:id="rId11"/>
    <sheet name="handel zagraniczny_2022" sheetId="18" r:id="rId12"/>
    <sheet name="eksport_2021" sheetId="16" r:id="rId13"/>
    <sheet name="import_2021" sheetId="17" r:id="rId14"/>
    <sheet name="Sł_Pol-Ang" sheetId="5" r:id="rId15"/>
    <sheet name="Moduł1" sheetId="10" state="veryHidden" r:id="rId16"/>
    <sheet name="Moduł2" sheetId="11" state="veryHidden" r:id="rId17"/>
    <sheet name="Moduł3" sheetId="12" state="veryHidden" r:id="rId18"/>
    <sheet name="Moduł4" sheetId="13" state="veryHidden" r:id="rId19"/>
    <sheet name="Moduł5" sheetId="14" state="veryHidden" r:id="rId20"/>
    <sheet name="Moduł6" sheetId="15" state="veryHidden" r:id="rId21"/>
  </sheets>
  <externalReferences>
    <externalReference r:id="rId22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 localSheetId="9">#REF!</definedName>
    <definedName name="Charakterystyka_tabela1_Lista" localSheetId="8">#REF!</definedName>
    <definedName name="Charakterystyka_tabela1_Lista" localSheetId="10">#REF!</definedName>
    <definedName name="Charakterystyka_tabela1_Lista">#REF!</definedName>
    <definedName name="fg" localSheetId="9">#REF!</definedName>
    <definedName name="fg" localSheetId="8">#REF!</definedName>
    <definedName name="fg" localSheetId="10">#REF!</definedName>
    <definedName name="fg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9" l="1"/>
  <c r="D26" i="19"/>
  <c r="D23" i="19"/>
  <c r="D22" i="19"/>
  <c r="D21" i="19"/>
  <c r="D18" i="19"/>
  <c r="D16" i="19"/>
  <c r="D14" i="19"/>
  <c r="Q13" i="19"/>
  <c r="L13" i="19"/>
  <c r="D13" i="19"/>
  <c r="Q12" i="19"/>
  <c r="L12" i="19"/>
  <c r="D12" i="19"/>
  <c r="Q11" i="19"/>
  <c r="L11" i="19"/>
  <c r="D11" i="19"/>
  <c r="Q10" i="19"/>
  <c r="L10" i="19"/>
  <c r="D10" i="19"/>
</calcChain>
</file>

<file path=xl/sharedStrings.xml><?xml version="1.0" encoding="utf-8"?>
<sst xmlns="http://schemas.openxmlformats.org/spreadsheetml/2006/main" count="990" uniqueCount="322">
  <si>
    <t>(podstawa prawna: ustawa o rolniczych badaniach rynkowych z dnia 30 marca 2001 r.)</t>
  </si>
  <si>
    <t xml:space="preserve"> 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</si>
  <si>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</si>
  <si>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</si>
  <si>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</si>
  <si>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</si>
  <si>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</si>
  <si>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</si>
  <si>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</si>
  <si>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</si>
  <si>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</si>
  <si>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</si>
  <si>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</si>
  <si>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</si>
  <si>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</si>
  <si>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</si>
  <si>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</si>
  <si>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</si>
  <si>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</si>
  <si>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</si>
  <si>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</si>
  <si>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</si>
  <si>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</si>
  <si>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</si>
  <si>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</si>
  <si>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</si>
  <si>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</si>
  <si>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</si>
  <si>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</si>
  <si>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</si>
  <si>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</si>
  <si>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</si>
  <si>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</si>
  <si>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</si>
  <si>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</si>
  <si>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</si>
  <si>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</si>
  <si>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</si>
  <si>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</si>
  <si>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</si>
  <si>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</si>
  <si>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</si>
  <si>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</si>
  <si>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</si>
  <si>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</si>
  <si>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</si>
  <si>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</si>
  <si>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</si>
  <si>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</si>
  <si>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</si>
  <si>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</si>
  <si>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</si>
  <si>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</si>
  <si>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</si>
  <si>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</si>
  <si>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</si>
  <si>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</si>
  <si>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</si>
  <si>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</si>
  <si>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</si>
  <si>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</si>
  <si>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</si>
  <si>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</si>
  <si>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</si>
  <si>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</si>
  <si>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</si>
  <si>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</si>
  <si>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</si>
  <si>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</si>
  <si>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</si>
  <si>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</si>
  <si>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</si>
  <si>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</si>
  <si>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</si>
  <si>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</si>
  <si>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</si>
  <si>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</si>
  <si>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</si>
  <si>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</si>
  <si>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</si>
  <si>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</si>
  <si>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</si>
  <si>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</si>
  <si>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</si>
  <si>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</si>
  <si>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</si>
  <si>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</si>
  <si>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</si>
  <si>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</si>
  <si>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</si>
  <si>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</si>
  <si>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</si>
  <si>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</si>
  <si>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</si>
  <si>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</si>
  <si>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</si>
  <si>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</si>
  <si>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</si>
  <si>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</si>
  <si>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</si>
  <si>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</si>
  <si>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</si>
  <si>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</si>
  <si>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</si>
  <si>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</si>
  <si>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</si>
  <si>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</si>
  <si>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</si>
  <si>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</si>
  <si>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</si>
  <si>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</si>
  <si>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Cena w zł/kg</t>
  </si>
  <si>
    <t>Champignons</t>
  </si>
  <si>
    <t>Jabłka:</t>
  </si>
  <si>
    <t>Pomidory malinowe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</si>
  <si>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</si>
  <si>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</si>
  <si>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</si>
  <si>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</si>
  <si>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</si>
  <si>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</si>
  <si>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</si>
  <si>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</si>
  <si>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</si>
  <si>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</si>
  <si>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</si>
  <si>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</si>
  <si>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</si>
  <si>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</si>
  <si>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</si>
  <si>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</si>
  <si>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</si>
  <si>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</si>
  <si>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</si>
  <si>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</si>
  <si>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</si>
  <si>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</si>
  <si>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</si>
  <si>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</si>
  <si>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</si>
  <si>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</si>
  <si>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</si>
  <si>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</si>
  <si>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</si>
  <si>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</si>
  <si>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</si>
  <si>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</si>
  <si>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</si>
  <si>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</si>
  <si>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</si>
  <si>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</si>
  <si>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</si>
  <si>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</si>
  <si>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</si>
  <si>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</si>
  <si>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</si>
  <si>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</si>
  <si>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</si>
  <si>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</si>
  <si>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</si>
  <si>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</si>
  <si>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</si>
  <si>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</si>
  <si>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</si>
  <si>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</si>
  <si>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</si>
  <si>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</si>
  <si>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</si>
  <si>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</si>
  <si>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</si>
  <si>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</si>
  <si>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</si>
  <si>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</si>
  <si>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</si>
  <si>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</si>
  <si>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</si>
  <si>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</si>
  <si>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</si>
  <si>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</si>
  <si>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</si>
  <si>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</si>
  <si>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</si>
  <si>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</si>
  <si>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</si>
  <si>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</si>
  <si>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</si>
  <si>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</si>
  <si>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</si>
  <si>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</si>
  <si>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</si>
  <si>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</si>
  <si>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</si>
  <si>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</si>
  <si>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</si>
  <si>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</si>
  <si>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</si>
  <si>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</si>
  <si>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</si>
  <si>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</si>
  <si>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</si>
  <si>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</si>
  <si>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</si>
  <si>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</si>
  <si>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</si>
  <si>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</si>
  <si>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</si>
  <si>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</si>
  <si>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</si>
  <si>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</si>
  <si>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</si>
  <si>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</si>
  <si>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</si>
  <si>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Poznań</t>
  </si>
  <si>
    <t>Departament Rynków Rolnych</t>
  </si>
  <si>
    <t>Bułgaria</t>
  </si>
  <si>
    <t>Zmiana  [%]</t>
  </si>
  <si>
    <t>Jabłka wg odmian (krajowe):</t>
  </si>
  <si>
    <t>krajowe</t>
  </si>
  <si>
    <t>Pomidory okrągłe</t>
  </si>
  <si>
    <t>Pomidory typu cherry</t>
  </si>
  <si>
    <t>Jonagold/jonagored</t>
  </si>
  <si>
    <t>OWOCE - luzem</t>
  </si>
  <si>
    <t>WARZYWA - luzem</t>
  </si>
  <si>
    <t>WARZYWA - opakowania do 2 kg</t>
  </si>
  <si>
    <t>Towar</t>
  </si>
  <si>
    <t>IMPORT</t>
  </si>
  <si>
    <t>Gala</t>
  </si>
  <si>
    <t>Golden delicious</t>
  </si>
  <si>
    <t>Zimbabwe</t>
  </si>
  <si>
    <t>Urugwaj</t>
  </si>
  <si>
    <t>+</t>
  </si>
  <si>
    <t>RYNEK OWOCÓW I WARZYW ŚWIEŻYCH</t>
  </si>
  <si>
    <t>Wydawca:</t>
  </si>
  <si>
    <t>ul. Wspólna 30</t>
  </si>
  <si>
    <t>00-930 Warszawa</t>
  </si>
  <si>
    <t xml:space="preserve">Ministerstwo Rolnictwa i Rozwoju Wsi, Departament Rynków Rolnych </t>
  </si>
  <si>
    <t>Idared</t>
  </si>
  <si>
    <t>2020r.</t>
  </si>
  <si>
    <t>2021r*.</t>
  </si>
  <si>
    <t>Mołdowa</t>
  </si>
  <si>
    <t xml:space="preserve">Średnie ceny zakupu warzyw (luzem) płacone przez podmioty handlu detalicznego </t>
  </si>
  <si>
    <t xml:space="preserve">Średnie ceny zakupu jabłek (luzem) płacone przez podmioty handlu detalicznego </t>
  </si>
  <si>
    <t>PLN/100kg</t>
  </si>
  <si>
    <t>Odmiana</t>
  </si>
  <si>
    <t>Jonagold/Jonagored</t>
  </si>
  <si>
    <t xml:space="preserve">Sprzedaż jabłek przez organizacje producentów  - główne odmiany </t>
  </si>
  <si>
    <t>* - odmiany jabłek, dla których pobierane są ceny:</t>
  </si>
  <si>
    <t>Średnia ważona (wszystkie odmiany)</t>
  </si>
  <si>
    <t xml:space="preserve">Autor: </t>
  </si>
  <si>
    <t>E-mail:</t>
  </si>
  <si>
    <t>tomasz.chruslinski@minrol.gov.pl</t>
  </si>
  <si>
    <t>tel: 22 623 27 67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</si>
  <si>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</si>
  <si>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</si>
  <si>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</si>
  <si>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Kalisz</t>
  </si>
  <si>
    <t>2021r.</t>
  </si>
  <si>
    <t>Lobo</t>
  </si>
  <si>
    <t xml:space="preserve">Tomasz Chruśliński </t>
  </si>
  <si>
    <t xml:space="preserve">Skup jabłek przez organizacje producentów  - główne odmiany </t>
  </si>
  <si>
    <t>tel. (022) 623-27-67</t>
  </si>
  <si>
    <t>Jonagored</t>
  </si>
  <si>
    <t>Pomidory na gałązkach</t>
  </si>
  <si>
    <r>
      <t xml:space="preserve">Biuletyn „Rynek owoców i warzyw świeżych”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</si>
  <si>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i Transformacji Energetycznej Obszarów Wiejskich</t>
  </si>
  <si>
    <t>Wydział Informacji Rynkowej</t>
  </si>
  <si>
    <t>Ligol*)</t>
  </si>
  <si>
    <t>Notowania z okresu:</t>
  </si>
  <si>
    <t>Węgry</t>
  </si>
  <si>
    <t>* - odmiana nie uwzględniona w zgłoszeniu</t>
  </si>
  <si>
    <t>Bronisze</t>
  </si>
  <si>
    <t>Ziemniaki młode</t>
  </si>
  <si>
    <t>2022r.*</t>
  </si>
  <si>
    <t>Irlandia</t>
  </si>
  <si>
    <t>Izrael</t>
  </si>
  <si>
    <t>Erytrea</t>
  </si>
  <si>
    <t>Namibia</t>
  </si>
  <si>
    <t>Brazylia</t>
  </si>
  <si>
    <t>nieokreślone</t>
  </si>
  <si>
    <t>Kapusta młoda</t>
  </si>
  <si>
    <t>Ogórki szklarniowe</t>
  </si>
  <si>
    <t>Maliny</t>
  </si>
  <si>
    <t>Morele</t>
  </si>
  <si>
    <t>Nektarynki</t>
  </si>
  <si>
    <t>WERSJA SKRÓCONA</t>
  </si>
  <si>
    <t>Buraki młode</t>
  </si>
  <si>
    <t>Cebula młoda</t>
  </si>
  <si>
    <t>Marchew młoda</t>
  </si>
  <si>
    <t>Pory młode</t>
  </si>
  <si>
    <t>Czereśnie</t>
  </si>
  <si>
    <t>"Boskoop, Cortland, Elstar, Gala, Gloster, Golden delicious, Idared, Jonagold/Jonagored, Ligol, Lobo, Red delicious, Shampion"</t>
  </si>
  <si>
    <t>Łódź</t>
  </si>
  <si>
    <t>Brzoskwinie (import):</t>
  </si>
  <si>
    <t>żółty miąższ</t>
  </si>
  <si>
    <t xml:space="preserve">Pomidory na gałązkach </t>
  </si>
  <si>
    <t>Kanada</t>
  </si>
  <si>
    <t>Warzywa importowane</t>
  </si>
  <si>
    <t>Agrest</t>
  </si>
  <si>
    <t>Nektaryny (import):</t>
  </si>
  <si>
    <t>Kraków</t>
  </si>
  <si>
    <t>Early Geneva</t>
  </si>
  <si>
    <t>Papierówki</t>
  </si>
  <si>
    <t>I-V 2022r.*</t>
  </si>
  <si>
    <t>I-V 2023r.*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</si>
  <si>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 xml:space="preserve"> analizowanego tygodnia)</t>
    </r>
  </si>
  <si>
    <t>Jabłka wg odmian (import):</t>
  </si>
  <si>
    <t>biały miąższ</t>
  </si>
  <si>
    <t>Pomidory gruntowe</t>
  </si>
  <si>
    <t>Piros</t>
  </si>
  <si>
    <t>Paulared</t>
  </si>
  <si>
    <t>24.07 -30.07.2023</t>
  </si>
  <si>
    <t>Granny smith</t>
  </si>
  <si>
    <t>Pomarańcze odmiany:</t>
  </si>
  <si>
    <t>NR 31/2023</t>
  </si>
  <si>
    <t>10 sierpnia 2023 r.</t>
  </si>
  <si>
    <t>Lublin</t>
  </si>
  <si>
    <t>Warzywa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</si>
  <si>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dniu 8 - 9.08.2023r</t>
    </r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</si>
  <si>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dniach 8 - 9.08.2023r</t>
    </r>
  </si>
  <si>
    <t>31.07 -06.08.2023</t>
  </si>
  <si>
    <t>Średnie ceny zakupu owoców i warzyw płacone przez podmioty handlu detalicznego w okresie 31 lipca - 06 sierpnia 2023r.</t>
  </si>
  <si>
    <t>30.07 - 09.08.2023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</si>
</sst>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77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FF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2"/>
      <color indexed="6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8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3"/>
      <color rgb="FF385623"/>
      <name val="Calibri"/>
      <family val="2"/>
      <charset val="238"/>
    </font>
    <font>
      <b/>
      <sz val="20"/>
      <color rgb="FFFF0000"/>
      <name val="Calibri"/>
      <family val="2"/>
      <charset val="238"/>
      <scheme val="minor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family val="1"/>
      <charset val="238"/>
    </font>
    <font>
      <i/>
      <sz val="16"/>
      <color indexed="8"/>
      <name val="Times New Roman CE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i/>
      <sz val="12"/>
      <color rgb="FF2F5597"/>
      <name val="Calibri"/>
      <family val="2"/>
      <charset val="238"/>
    </font>
    <font>
      <b/>
      <sz val="16"/>
      <color rgb="FFFF0000"/>
      <name val="Calibri"/>
      <family val="2"/>
      <charset val="238"/>
      <scheme val="minor"/>
    </font>
    <font>
      <b/>
      <sz val="11"/>
      <color indexed="63"/>
      <name val="Times New Roman"/>
      <family val="1"/>
      <charset val="238"/>
    </font>
    <font>
      <b/>
      <sz val="12"/>
      <color indexed="63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i/>
      <sz val="11"/>
      <color indexed="63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1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</cellStyleXfs>
  <cellXfs count="39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0" xfId="0" applyFont="1"/>
    <xf numFmtId="0" fontId="8" fillId="0" borderId="0" xfId="0" applyFont="1"/>
    <xf numFmtId="0" fontId="9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0" fillId="0" borderId="4" xfId="0" applyFont="1" applyBorder="1"/>
    <xf numFmtId="0" fontId="11" fillId="0" borderId="5" xfId="0" applyFont="1" applyBorder="1"/>
    <xf numFmtId="0" fontId="12" fillId="0" borderId="5" xfId="0" applyFont="1" applyBorder="1"/>
    <xf numFmtId="0" fontId="11" fillId="0" borderId="6" xfId="0" applyFont="1" applyBorder="1"/>
    <xf numFmtId="0" fontId="9" fillId="0" borderId="5" xfId="0" applyFont="1" applyBorder="1"/>
    <xf numFmtId="0" fontId="6" fillId="0" borderId="6" xfId="0" applyFont="1" applyBorder="1"/>
    <xf numFmtId="0" fontId="13" fillId="0" borderId="0" xfId="0" applyFont="1"/>
    <xf numFmtId="0" fontId="10" fillId="0" borderId="7" xfId="0" applyFont="1" applyBorder="1"/>
    <xf numFmtId="0" fontId="11" fillId="0" borderId="8" xfId="0" applyFont="1" applyBorder="1"/>
    <xf numFmtId="0" fontId="12" fillId="0" borderId="8" xfId="0" applyFont="1" applyBorder="1"/>
    <xf numFmtId="0" fontId="11" fillId="0" borderId="9" xfId="0" applyFont="1" applyBorder="1"/>
    <xf numFmtId="0" fontId="18" fillId="0" borderId="0" xfId="6"/>
    <xf numFmtId="2" fontId="16" fillId="0" borderId="0" xfId="0" applyNumberFormat="1" applyFont="1"/>
    <xf numFmtId="2" fontId="16" fillId="0" borderId="0" xfId="0" applyNumberFormat="1" applyFont="1" applyAlignment="1">
      <alignment horizontal="center"/>
    </xf>
    <xf numFmtId="0" fontId="19" fillId="0" borderId="0" xfId="0" applyFont="1"/>
    <xf numFmtId="0" fontId="22" fillId="0" borderId="0" xfId="0" applyFont="1"/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2" fontId="21" fillId="0" borderId="0" xfId="0" applyNumberFormat="1" applyFont="1" applyAlignment="1">
      <alignment horizontal="center"/>
    </xf>
    <xf numFmtId="2" fontId="21" fillId="0" borderId="0" xfId="0" applyNumberFormat="1" applyFont="1"/>
    <xf numFmtId="0" fontId="30" fillId="0" borderId="0" xfId="0" applyFont="1" applyFill="1" applyAlignment="1">
      <alignment vertical="center"/>
    </xf>
    <xf numFmtId="0" fontId="31" fillId="0" borderId="0" xfId="5" applyFont="1" applyFill="1"/>
    <xf numFmtId="0" fontId="20" fillId="0" borderId="17" xfId="0" applyFont="1" applyBorder="1" applyAlignment="1">
      <alignment horizontal="centerContinuous" vertical="center"/>
    </xf>
    <xf numFmtId="49" fontId="20" fillId="0" borderId="23" xfId="0" applyNumberFormat="1" applyFont="1" applyBorder="1" applyAlignment="1">
      <alignment horizontal="center"/>
    </xf>
    <xf numFmtId="0" fontId="20" fillId="0" borderId="85" xfId="0" applyFont="1" applyBorder="1" applyAlignment="1">
      <alignment horizontal="center"/>
    </xf>
    <xf numFmtId="0" fontId="22" fillId="0" borderId="0" xfId="6" applyFont="1"/>
    <xf numFmtId="0" fontId="32" fillId="0" borderId="0" xfId="5" applyFont="1" applyFill="1"/>
    <xf numFmtId="49" fontId="20" fillId="0" borderId="10" xfId="0" applyNumberFormat="1" applyFont="1" applyBorder="1"/>
    <xf numFmtId="0" fontId="20" fillId="0" borderId="83" xfId="0" applyFont="1" applyBorder="1"/>
    <xf numFmtId="0" fontId="20" fillId="0" borderId="84" xfId="0" applyFont="1" applyBorder="1" applyAlignment="1">
      <alignment horizontal="centerContinuous" vertical="center"/>
    </xf>
    <xf numFmtId="0" fontId="20" fillId="0" borderId="18" xfId="0" applyFont="1" applyBorder="1" applyAlignment="1">
      <alignment horizontal="centerContinuous" vertical="center"/>
    </xf>
    <xf numFmtId="0" fontId="20" fillId="0" borderId="26" xfId="0" applyFont="1" applyBorder="1" applyAlignment="1">
      <alignment horizontal="centerContinuous" vertical="center"/>
    </xf>
    <xf numFmtId="0" fontId="20" fillId="0" borderId="86" xfId="0" applyFont="1" applyBorder="1" applyAlignment="1">
      <alignment horizontal="centerContinuous" vertical="center"/>
    </xf>
    <xf numFmtId="0" fontId="20" fillId="0" borderId="14" xfId="0" applyFont="1" applyBorder="1" applyAlignment="1">
      <alignment horizontal="centerContinuous" vertical="center"/>
    </xf>
    <xf numFmtId="49" fontId="22" fillId="0" borderId="27" xfId="0" applyNumberFormat="1" applyFont="1" applyBorder="1" applyAlignment="1"/>
    <xf numFmtId="0" fontId="22" fillId="0" borderId="87" xfId="0" applyFont="1" applyBorder="1" applyAlignment="1"/>
    <xf numFmtId="0" fontId="27" fillId="0" borderId="15" xfId="0" applyFont="1" applyBorder="1" applyAlignment="1">
      <alignment horizontal="center"/>
    </xf>
    <xf numFmtId="0" fontId="27" fillId="3" borderId="15" xfId="0" applyFont="1" applyFill="1" applyBorder="1" applyAlignment="1">
      <alignment horizontal="center"/>
    </xf>
    <xf numFmtId="0" fontId="27" fillId="3" borderId="16" xfId="0" applyFont="1" applyFill="1" applyBorder="1" applyAlignment="1">
      <alignment horizontal="center"/>
    </xf>
    <xf numFmtId="49" fontId="22" fillId="0" borderId="88" xfId="0" applyNumberFormat="1" applyFont="1" applyBorder="1"/>
    <xf numFmtId="0" fontId="22" fillId="0" borderId="89" xfId="0" applyFont="1" applyBorder="1"/>
    <xf numFmtId="166" fontId="22" fillId="0" borderId="34" xfId="0" applyNumberFormat="1" applyFont="1" applyBorder="1"/>
    <xf numFmtId="166" fontId="22" fillId="3" borderId="34" xfId="0" applyNumberFormat="1" applyFont="1" applyFill="1" applyBorder="1"/>
    <xf numFmtId="166" fontId="22" fillId="3" borderId="89" xfId="0" applyNumberFormat="1" applyFont="1" applyFill="1" applyBorder="1"/>
    <xf numFmtId="166" fontId="22" fillId="3" borderId="65" xfId="0" applyNumberFormat="1" applyFont="1" applyFill="1" applyBorder="1"/>
    <xf numFmtId="49" fontId="22" fillId="0" borderId="90" xfId="0" applyNumberFormat="1" applyFont="1" applyBorder="1"/>
    <xf numFmtId="0" fontId="22" fillId="0" borderId="91" xfId="0" applyFont="1" applyBorder="1"/>
    <xf numFmtId="166" fontId="22" fillId="0" borderId="92" xfId="0" applyNumberFormat="1" applyFont="1" applyBorder="1"/>
    <xf numFmtId="166" fontId="22" fillId="3" borderId="92" xfId="0" applyNumberFormat="1" applyFont="1" applyFill="1" applyBorder="1"/>
    <xf numFmtId="166" fontId="22" fillId="3" borderId="91" xfId="0" applyNumberFormat="1" applyFont="1" applyFill="1" applyBorder="1"/>
    <xf numFmtId="166" fontId="22" fillId="3" borderId="93" xfId="0" applyNumberFormat="1" applyFont="1" applyFill="1" applyBorder="1"/>
    <xf numFmtId="0" fontId="33" fillId="0" borderId="0" xfId="5" applyFont="1"/>
    <xf numFmtId="0" fontId="28" fillId="0" borderId="1" xfId="4" applyFont="1" applyBorder="1" applyAlignment="1">
      <alignment horizontal="centerContinuous"/>
    </xf>
    <xf numFmtId="0" fontId="28" fillId="0" borderId="2" xfId="4" applyFont="1" applyBorder="1" applyAlignment="1">
      <alignment horizontal="centerContinuous"/>
    </xf>
    <xf numFmtId="0" fontId="28" fillId="0" borderId="33" xfId="4" applyFont="1" applyBorder="1" applyAlignment="1">
      <alignment horizontal="centerContinuous"/>
    </xf>
    <xf numFmtId="0" fontId="19" fillId="0" borderId="0" xfId="4" applyFont="1"/>
    <xf numFmtId="0" fontId="21" fillId="0" borderId="66" xfId="4" applyFont="1" applyBorder="1" applyAlignment="1">
      <alignment horizontal="centerContinuous"/>
    </xf>
    <xf numFmtId="0" fontId="21" fillId="0" borderId="67" xfId="4" applyFont="1" applyBorder="1" applyAlignment="1">
      <alignment horizontal="centerContinuous"/>
    </xf>
    <xf numFmtId="0" fontId="21" fillId="0" borderId="68" xfId="4" applyFont="1" applyBorder="1" applyAlignment="1">
      <alignment horizontal="centerContinuous"/>
    </xf>
    <xf numFmtId="0" fontId="23" fillId="0" borderId="69" xfId="4" applyFont="1" applyBorder="1"/>
    <xf numFmtId="0" fontId="20" fillId="0" borderId="70" xfId="4" applyFont="1" applyBorder="1" applyAlignment="1">
      <alignment horizontal="center" vertical="center"/>
    </xf>
    <xf numFmtId="0" fontId="20" fillId="0" borderId="72" xfId="4" applyFont="1" applyBorder="1" applyAlignment="1">
      <alignment horizontal="center" vertical="center" wrapText="1"/>
    </xf>
    <xf numFmtId="0" fontId="22" fillId="0" borderId="69" xfId="4" applyFont="1" applyBorder="1"/>
    <xf numFmtId="3" fontId="21" fillId="0" borderId="75" xfId="4" applyNumberFormat="1" applyFont="1" applyBorder="1" applyAlignment="1">
      <alignment vertical="center"/>
    </xf>
    <xf numFmtId="0" fontId="20" fillId="0" borderId="0" xfId="4" applyFont="1" applyBorder="1" applyAlignment="1">
      <alignment vertical="center"/>
    </xf>
    <xf numFmtId="3" fontId="23" fillId="0" borderId="78" xfId="4" applyNumberFormat="1" applyFont="1" applyBorder="1"/>
    <xf numFmtId="0" fontId="22" fillId="0" borderId="0" xfId="4" applyFont="1" applyBorder="1"/>
    <xf numFmtId="3" fontId="23" fillId="0" borderId="81" xfId="4" applyNumberFormat="1" applyFont="1" applyBorder="1"/>
    <xf numFmtId="0" fontId="22" fillId="0" borderId="97" xfId="4" applyFont="1" applyBorder="1"/>
    <xf numFmtId="0" fontId="30" fillId="0" borderId="0" xfId="5" applyFont="1"/>
    <xf numFmtId="0" fontId="20" fillId="3" borderId="71" xfId="4" applyFont="1" applyFill="1" applyBorder="1" applyAlignment="1">
      <alignment horizontal="center" vertical="center" wrapText="1"/>
    </xf>
    <xf numFmtId="3" fontId="21" fillId="3" borderId="74" xfId="4" applyNumberFormat="1" applyFont="1" applyFill="1" applyBorder="1" applyAlignment="1">
      <alignment vertical="center"/>
    </xf>
    <xf numFmtId="3" fontId="23" fillId="3" borderId="77" xfId="4" applyNumberFormat="1" applyFont="1" applyFill="1" applyBorder="1"/>
    <xf numFmtId="3" fontId="23" fillId="3" borderId="80" xfId="4" applyNumberFormat="1" applyFont="1" applyFill="1" applyBorder="1"/>
    <xf numFmtId="3" fontId="23" fillId="0" borderId="82" xfId="4" applyNumberFormat="1" applyFont="1" applyBorder="1"/>
    <xf numFmtId="0" fontId="22" fillId="0" borderId="69" xfId="4" applyFont="1" applyBorder="1" applyAlignment="1">
      <alignment wrapText="1"/>
    </xf>
    <xf numFmtId="0" fontId="20" fillId="0" borderId="70" xfId="4" applyFont="1" applyBorder="1" applyAlignment="1">
      <alignment horizontal="center" vertical="center" wrapText="1"/>
    </xf>
    <xf numFmtId="0" fontId="19" fillId="0" borderId="0" xfId="4" applyFont="1" applyAlignment="1">
      <alignment wrapText="1"/>
    </xf>
    <xf numFmtId="0" fontId="23" fillId="0" borderId="76" xfId="4" applyFont="1" applyBorder="1"/>
    <xf numFmtId="0" fontId="23" fillId="0" borderId="79" xfId="4" applyFont="1" applyBorder="1"/>
    <xf numFmtId="0" fontId="21" fillId="0" borderId="73" xfId="4" applyFont="1" applyBorder="1" applyAlignment="1">
      <alignment vertical="center"/>
    </xf>
    <xf numFmtId="0" fontId="34" fillId="0" borderId="0" xfId="5" applyFont="1"/>
    <xf numFmtId="0" fontId="35" fillId="0" borderId="0" xfId="0" applyFont="1"/>
    <xf numFmtId="0" fontId="20" fillId="0" borderId="103" xfId="4" applyFont="1" applyBorder="1" applyAlignment="1">
      <alignment horizontal="center" vertical="center"/>
    </xf>
    <xf numFmtId="0" fontId="20" fillId="0" borderId="104" xfId="4" applyFont="1" applyBorder="1" applyAlignment="1">
      <alignment horizontal="center" vertical="center" wrapText="1"/>
    </xf>
    <xf numFmtId="0" fontId="21" fillId="0" borderId="105" xfId="4" applyFont="1" applyBorder="1" applyAlignment="1">
      <alignment vertical="center"/>
    </xf>
    <xf numFmtId="3" fontId="21" fillId="0" borderId="106" xfId="4" applyNumberFormat="1" applyFont="1" applyBorder="1" applyAlignment="1">
      <alignment vertical="center"/>
    </xf>
    <xf numFmtId="0" fontId="23" fillId="0" borderId="107" xfId="4" applyFont="1" applyBorder="1"/>
    <xf numFmtId="0" fontId="23" fillId="0" borderId="108" xfId="4" applyFont="1" applyBorder="1"/>
    <xf numFmtId="3" fontId="23" fillId="3" borderId="109" xfId="4" applyNumberFormat="1" applyFont="1" applyFill="1" applyBorder="1"/>
    <xf numFmtId="3" fontId="23" fillId="0" borderId="110" xfId="4" applyNumberFormat="1" applyFont="1" applyBorder="1"/>
    <xf numFmtId="0" fontId="23" fillId="0" borderId="0" xfId="0" applyFont="1"/>
    <xf numFmtId="0" fontId="23" fillId="0" borderId="0" xfId="0" applyFont="1" applyBorder="1"/>
    <xf numFmtId="0" fontId="23" fillId="0" borderId="26" xfId="0" applyFont="1" applyBorder="1"/>
    <xf numFmtId="14" fontId="23" fillId="0" borderId="26" xfId="0" applyNumberFormat="1" applyFont="1" applyBorder="1"/>
    <xf numFmtId="14" fontId="23" fillId="0" borderId="0" xfId="0" applyNumberFormat="1" applyFont="1" applyBorder="1"/>
    <xf numFmtId="2" fontId="23" fillId="0" borderId="26" xfId="0" applyNumberFormat="1" applyFont="1" applyBorder="1"/>
    <xf numFmtId="2" fontId="23" fillId="0" borderId="0" xfId="0" applyNumberFormat="1" applyFont="1" applyBorder="1"/>
    <xf numFmtId="2" fontId="23" fillId="0" borderId="0" xfId="0" applyNumberFormat="1" applyFont="1"/>
    <xf numFmtId="49" fontId="21" fillId="0" borderId="10" xfId="0" applyNumberFormat="1" applyFont="1" applyBorder="1"/>
    <xf numFmtId="0" fontId="21" fillId="0" borderId="83" xfId="0" applyFont="1" applyBorder="1"/>
    <xf numFmtId="0" fontId="21" fillId="0" borderId="17" xfId="0" applyFont="1" applyBorder="1" applyAlignment="1">
      <alignment horizontal="centerContinuous" vertical="center"/>
    </xf>
    <xf numFmtId="0" fontId="21" fillId="0" borderId="84" xfId="0" applyFont="1" applyBorder="1" applyAlignment="1">
      <alignment horizontal="centerContinuous" vertical="center"/>
    </xf>
    <xf numFmtId="0" fontId="21" fillId="0" borderId="18" xfId="0" applyFont="1" applyBorder="1" applyAlignment="1">
      <alignment horizontal="centerContinuous" vertical="center"/>
    </xf>
    <xf numFmtId="49" fontId="21" fillId="0" borderId="23" xfId="0" applyNumberFormat="1" applyFont="1" applyBorder="1" applyAlignment="1">
      <alignment horizontal="center"/>
    </xf>
    <xf numFmtId="0" fontId="21" fillId="0" borderId="85" xfId="0" applyFont="1" applyBorder="1" applyAlignment="1">
      <alignment horizontal="center"/>
    </xf>
    <xf numFmtId="0" fontId="21" fillId="0" borderId="26" xfId="0" applyFont="1" applyBorder="1" applyAlignment="1">
      <alignment horizontal="centerContinuous" vertical="center"/>
    </xf>
    <xf numFmtId="0" fontId="21" fillId="0" borderId="86" xfId="0" applyFont="1" applyBorder="1" applyAlignment="1">
      <alignment horizontal="centerContinuous" vertical="center"/>
    </xf>
    <xf numFmtId="0" fontId="21" fillId="0" borderId="14" xfId="0" applyFont="1" applyBorder="1" applyAlignment="1">
      <alignment horizontal="centerContinuous" vertical="center"/>
    </xf>
    <xf numFmtId="49" fontId="23" fillId="0" borderId="27" xfId="0" applyNumberFormat="1" applyFont="1" applyBorder="1" applyAlignment="1"/>
    <xf numFmtId="0" fontId="23" fillId="0" borderId="87" xfId="0" applyFont="1" applyBorder="1" applyAlignment="1"/>
    <xf numFmtId="0" fontId="37" fillId="0" borderId="15" xfId="0" applyFont="1" applyBorder="1" applyAlignment="1">
      <alignment horizontal="center"/>
    </xf>
    <xf numFmtId="0" fontId="37" fillId="3" borderId="15" xfId="0" applyFont="1" applyFill="1" applyBorder="1" applyAlignment="1">
      <alignment horizontal="center"/>
    </xf>
    <xf numFmtId="0" fontId="37" fillId="3" borderId="16" xfId="0" applyFont="1" applyFill="1" applyBorder="1" applyAlignment="1">
      <alignment horizontal="center"/>
    </xf>
    <xf numFmtId="49" fontId="23" fillId="0" borderId="88" xfId="0" applyNumberFormat="1" applyFont="1" applyBorder="1"/>
    <xf numFmtId="0" fontId="23" fillId="0" borderId="89" xfId="0" applyFont="1" applyBorder="1"/>
    <xf numFmtId="166" fontId="23" fillId="0" borderId="34" xfId="0" applyNumberFormat="1" applyFont="1" applyBorder="1"/>
    <xf numFmtId="166" fontId="23" fillId="3" borderId="34" xfId="0" applyNumberFormat="1" applyFont="1" applyFill="1" applyBorder="1"/>
    <xf numFmtId="166" fontId="23" fillId="3" borderId="89" xfId="0" applyNumberFormat="1" applyFont="1" applyFill="1" applyBorder="1"/>
    <xf numFmtId="166" fontId="23" fillId="3" borderId="65" xfId="0" applyNumberFormat="1" applyFont="1" applyFill="1" applyBorder="1"/>
    <xf numFmtId="49" fontId="23" fillId="0" borderId="90" xfId="0" applyNumberFormat="1" applyFont="1" applyBorder="1"/>
    <xf numFmtId="0" fontId="23" fillId="0" borderId="91" xfId="0" applyFont="1" applyBorder="1"/>
    <xf numFmtId="166" fontId="23" fillId="0" borderId="92" xfId="0" applyNumberFormat="1" applyFont="1" applyBorder="1"/>
    <xf numFmtId="166" fontId="23" fillId="3" borderId="92" xfId="0" applyNumberFormat="1" applyFont="1" applyFill="1" applyBorder="1"/>
    <xf numFmtId="166" fontId="23" fillId="3" borderId="91" xfId="0" applyNumberFormat="1" applyFont="1" applyFill="1" applyBorder="1"/>
    <xf numFmtId="166" fontId="23" fillId="3" borderId="93" xfId="0" applyNumberFormat="1" applyFont="1" applyFill="1" applyBorder="1"/>
    <xf numFmtId="16" fontId="21" fillId="3" borderId="112" xfId="0" quotePrefix="1" applyNumberFormat="1" applyFont="1" applyFill="1" applyBorder="1" applyAlignment="1">
      <alignment horizontal="center" vertical="center"/>
    </xf>
    <xf numFmtId="16" fontId="21" fillId="3" borderId="112" xfId="0" applyNumberFormat="1" applyFont="1" applyFill="1" applyBorder="1" applyAlignment="1">
      <alignment horizontal="center" vertical="center"/>
    </xf>
    <xf numFmtId="0" fontId="38" fillId="0" borderId="0" xfId="0" applyFont="1"/>
    <xf numFmtId="0" fontId="21" fillId="3" borderId="1" xfId="0" applyFont="1" applyFill="1" applyBorder="1" applyAlignment="1">
      <alignment wrapText="1"/>
    </xf>
    <xf numFmtId="0" fontId="23" fillId="3" borderId="25" xfId="0" applyFont="1" applyFill="1" applyBorder="1"/>
    <xf numFmtId="164" fontId="39" fillId="5" borderId="14" xfId="0" applyNumberFormat="1" applyFont="1" applyFill="1" applyBorder="1"/>
    <xf numFmtId="164" fontId="23" fillId="0" borderId="14" xfId="0" applyNumberFormat="1" applyFont="1" applyBorder="1"/>
    <xf numFmtId="164" fontId="23" fillId="0" borderId="14" xfId="0" applyNumberFormat="1" applyFont="1" applyBorder="1" applyAlignment="1"/>
    <xf numFmtId="164" fontId="39" fillId="5" borderId="16" xfId="0" applyNumberFormat="1" applyFont="1" applyFill="1" applyBorder="1"/>
    <xf numFmtId="164" fontId="23" fillId="0" borderId="16" xfId="0" applyNumberFormat="1" applyFont="1" applyBorder="1"/>
    <xf numFmtId="0" fontId="39" fillId="5" borderId="113" xfId="0" applyFont="1" applyFill="1" applyBorder="1" applyAlignment="1">
      <alignment wrapText="1"/>
    </xf>
    <xf numFmtId="16" fontId="37" fillId="3" borderId="112" xfId="0" quotePrefix="1" applyNumberFormat="1" applyFont="1" applyFill="1" applyBorder="1" applyAlignment="1">
      <alignment horizontal="center" vertical="center"/>
    </xf>
    <xf numFmtId="164" fontId="37" fillId="0" borderId="14" xfId="0" applyNumberFormat="1" applyFont="1" applyBorder="1"/>
    <xf numFmtId="164" fontId="37" fillId="0" borderId="14" xfId="0" applyNumberFormat="1" applyFont="1" applyBorder="1" applyAlignment="1"/>
    <xf numFmtId="164" fontId="37" fillId="0" borderId="16" xfId="0" applyNumberFormat="1" applyFont="1" applyBorder="1"/>
    <xf numFmtId="0" fontId="23" fillId="0" borderId="0" xfId="6" applyFont="1"/>
    <xf numFmtId="0" fontId="36" fillId="0" borderId="0" xfId="0" applyFont="1" applyFill="1" applyBorder="1" applyAlignment="1">
      <alignment horizontal="left"/>
    </xf>
    <xf numFmtId="0" fontId="40" fillId="0" borderId="0" xfId="0" applyFont="1" applyFill="1" applyBorder="1" applyAlignment="1"/>
    <xf numFmtId="0" fontId="41" fillId="4" borderId="0" xfId="0" applyFont="1" applyFill="1" applyBorder="1" applyAlignment="1"/>
    <xf numFmtId="0" fontId="23" fillId="4" borderId="0" xfId="0" applyFont="1" applyFill="1" applyBorder="1"/>
    <xf numFmtId="0" fontId="41" fillId="0" borderId="11" xfId="0" applyFont="1" applyBorder="1" applyAlignment="1">
      <alignment horizontal="center" vertical="center"/>
    </xf>
    <xf numFmtId="0" fontId="41" fillId="0" borderId="24" xfId="0" applyFont="1" applyBorder="1" applyAlignment="1">
      <alignment vertical="center"/>
    </xf>
    <xf numFmtId="14" fontId="41" fillId="5" borderId="94" xfId="0" applyNumberFormat="1" applyFont="1" applyFill="1" applyBorder="1" applyAlignment="1">
      <alignment horizontal="center"/>
    </xf>
    <xf numFmtId="14" fontId="41" fillId="2" borderId="101" xfId="0" applyNumberFormat="1" applyFont="1" applyFill="1" applyBorder="1" applyAlignment="1">
      <alignment horizontal="center"/>
    </xf>
    <xf numFmtId="0" fontId="41" fillId="0" borderId="28" xfId="0" applyFont="1" applyBorder="1" applyAlignment="1">
      <alignment horizontal="center" vertical="center"/>
    </xf>
    <xf numFmtId="0" fontId="42" fillId="0" borderId="100" xfId="0" applyFont="1" applyBorder="1"/>
    <xf numFmtId="2" fontId="41" fillId="5" borderId="50" xfId="0" applyNumberFormat="1" applyFont="1" applyFill="1" applyBorder="1" applyAlignment="1"/>
    <xf numFmtId="164" fontId="40" fillId="0" borderId="16" xfId="0" applyNumberFormat="1" applyFont="1" applyBorder="1" applyAlignment="1"/>
    <xf numFmtId="0" fontId="42" fillId="0" borderId="99" xfId="0" applyFont="1" applyBorder="1"/>
    <xf numFmtId="2" fontId="42" fillId="2" borderId="14" xfId="0" applyNumberFormat="1" applyFont="1" applyFill="1" applyBorder="1" applyAlignment="1"/>
    <xf numFmtId="2" fontId="41" fillId="5" borderId="48" xfId="0" applyNumberFormat="1" applyFont="1" applyFill="1" applyBorder="1" applyAlignment="1"/>
    <xf numFmtId="164" fontId="40" fillId="0" borderId="14" xfId="0" applyNumberFormat="1" applyFont="1" applyBorder="1" applyAlignment="1"/>
    <xf numFmtId="2" fontId="42" fillId="2" borderId="16" xfId="0" applyNumberFormat="1" applyFont="1" applyFill="1" applyBorder="1" applyAlignment="1">
      <alignment horizontal="right"/>
    </xf>
    <xf numFmtId="0" fontId="43" fillId="0" borderId="0" xfId="0" applyFont="1"/>
    <xf numFmtId="0" fontId="44" fillId="0" borderId="0" xfId="0" applyFont="1"/>
    <xf numFmtId="0" fontId="24" fillId="6" borderId="0" xfId="7" applyFont="1" applyFill="1"/>
    <xf numFmtId="0" fontId="24" fillId="0" borderId="0" xfId="7" applyFont="1" applyFill="1"/>
    <xf numFmtId="0" fontId="25" fillId="3" borderId="0" xfId="7" applyFont="1" applyFill="1"/>
    <xf numFmtId="0" fontId="26" fillId="0" borderId="0" xfId="7" applyFont="1" applyFill="1"/>
    <xf numFmtId="0" fontId="25" fillId="0" borderId="0" xfId="7" applyFont="1" applyFill="1"/>
    <xf numFmtId="0" fontId="25" fillId="3" borderId="0" xfId="7" applyFont="1" applyFill="1" applyAlignment="1">
      <alignment horizontal="left"/>
    </xf>
    <xf numFmtId="0" fontId="26" fillId="3" borderId="0" xfId="7" applyFont="1" applyFill="1"/>
    <xf numFmtId="2" fontId="30" fillId="3" borderId="0" xfId="7" applyNumberFormat="1" applyFont="1" applyFill="1"/>
    <xf numFmtId="0" fontId="47" fillId="0" borderId="0" xfId="1" applyFont="1" applyAlignment="1" applyProtection="1"/>
    <xf numFmtId="0" fontId="38" fillId="0" borderId="0" xfId="0" applyFont="1" applyBorder="1" applyAlignment="1"/>
    <xf numFmtId="0" fontId="22" fillId="0" borderId="0" xfId="8" applyFont="1"/>
    <xf numFmtId="0" fontId="19" fillId="0" borderId="0" xfId="8" applyFont="1"/>
    <xf numFmtId="0" fontId="48" fillId="0" borderId="0" xfId="0" applyFont="1" applyAlignment="1">
      <alignment vertical="center"/>
    </xf>
    <xf numFmtId="0" fontId="49" fillId="0" borderId="0" xfId="8" applyFont="1"/>
    <xf numFmtId="0" fontId="50" fillId="0" borderId="0" xfId="8" applyFont="1"/>
    <xf numFmtId="0" fontId="51" fillId="0" borderId="0" xfId="0" applyFont="1" applyAlignment="1">
      <alignment horizontal="left" vertical="center" indent="3"/>
    </xf>
    <xf numFmtId="0" fontId="1" fillId="0" borderId="0" xfId="8"/>
    <xf numFmtId="0" fontId="1" fillId="0" borderId="0" xfId="8" applyFill="1"/>
    <xf numFmtId="0" fontId="19" fillId="0" borderId="0" xfId="8" applyFont="1" applyFill="1"/>
    <xf numFmtId="0" fontId="46" fillId="0" borderId="0" xfId="8" applyFont="1"/>
    <xf numFmtId="0" fontId="26" fillId="0" borderId="0" xfId="8" applyFont="1" applyFill="1"/>
    <xf numFmtId="0" fontId="46" fillId="0" borderId="0" xfId="8" applyFont="1" applyFill="1"/>
    <xf numFmtId="0" fontId="20" fillId="0" borderId="0" xfId="8" applyFont="1"/>
    <xf numFmtId="0" fontId="54" fillId="0" borderId="0" xfId="8" applyFont="1"/>
    <xf numFmtId="0" fontId="55" fillId="0" borderId="0" xfId="1" applyFont="1" applyAlignment="1" applyProtection="1"/>
    <xf numFmtId="2" fontId="27" fillId="0" borderId="10" xfId="2" applyNumberFormat="1" applyFont="1" applyBorder="1" applyAlignment="1">
      <alignment horizontal="centerContinuous"/>
    </xf>
    <xf numFmtId="2" fontId="20" fillId="0" borderId="31" xfId="2" applyNumberFormat="1" applyFont="1" applyBorder="1" applyAlignment="1">
      <alignment horizontal="centerContinuous"/>
    </xf>
    <xf numFmtId="2" fontId="20" fillId="0" borderId="12" xfId="2" applyNumberFormat="1" applyFont="1" applyBorder="1" applyAlignment="1">
      <alignment horizontal="centerContinuous"/>
    </xf>
    <xf numFmtId="2" fontId="56" fillId="0" borderId="30" xfId="2" applyNumberFormat="1" applyFont="1" applyBorder="1" applyAlignment="1">
      <alignment horizontal="centerContinuous"/>
    </xf>
    <xf numFmtId="2" fontId="56" fillId="0" borderId="31" xfId="2" applyNumberFormat="1" applyFont="1" applyBorder="1" applyAlignment="1">
      <alignment horizontal="centerContinuous"/>
    </xf>
    <xf numFmtId="2" fontId="56" fillId="0" borderId="13" xfId="2" applyNumberFormat="1" applyFont="1" applyBorder="1" applyAlignment="1">
      <alignment horizontal="centerContinuous"/>
    </xf>
    <xf numFmtId="2" fontId="56" fillId="0" borderId="32" xfId="2" applyNumberFormat="1" applyFont="1" applyBorder="1" applyAlignment="1">
      <alignment horizontal="centerContinuous"/>
    </xf>
    <xf numFmtId="14" fontId="27" fillId="0" borderId="19" xfId="2" applyNumberFormat="1" applyFont="1" applyBorder="1" applyAlignment="1">
      <alignment horizontal="centerContinuous"/>
    </xf>
    <xf numFmtId="14" fontId="20" fillId="0" borderId="17" xfId="2" applyNumberFormat="1" applyFont="1" applyBorder="1" applyAlignment="1">
      <alignment horizontal="centerContinuous"/>
    </xf>
    <xf numFmtId="14" fontId="20" fillId="0" borderId="22" xfId="2" applyNumberFormat="1" applyFont="1" applyBorder="1" applyAlignment="1">
      <alignment horizontal="centerContinuous"/>
    </xf>
    <xf numFmtId="14" fontId="56" fillId="0" borderId="17" xfId="2" applyNumberFormat="1" applyFont="1" applyBorder="1" applyAlignment="1">
      <alignment horizontal="centerContinuous"/>
    </xf>
    <xf numFmtId="14" fontId="56" fillId="0" borderId="18" xfId="2" applyNumberFormat="1" applyFont="1" applyBorder="1" applyAlignment="1">
      <alignment horizontal="centerContinuous"/>
    </xf>
    <xf numFmtId="2" fontId="20" fillId="0" borderId="44" xfId="2" applyNumberFormat="1" applyFont="1" applyBorder="1" applyAlignment="1">
      <alignment horizontal="centerContinuous"/>
    </xf>
    <xf numFmtId="2" fontId="20" fillId="0" borderId="94" xfId="2" applyNumberFormat="1" applyFont="1" applyBorder="1" applyAlignment="1">
      <alignment horizontal="center"/>
    </xf>
    <xf numFmtId="2" fontId="20" fillId="0" borderId="45" xfId="2" applyNumberFormat="1" applyFont="1" applyBorder="1" applyAlignment="1">
      <alignment horizontal="centerContinuous"/>
    </xf>
    <xf numFmtId="2" fontId="56" fillId="0" borderId="38" xfId="2" applyNumberFormat="1" applyFont="1" applyBorder="1" applyAlignment="1">
      <alignment horizontal="center"/>
    </xf>
    <xf numFmtId="2" fontId="56" fillId="0" borderId="39" xfId="2" applyNumberFormat="1" applyFont="1" applyBorder="1" applyAlignment="1">
      <alignment horizontal="center"/>
    </xf>
    <xf numFmtId="2" fontId="20" fillId="0" borderId="1" xfId="0" applyNumberFormat="1" applyFont="1" applyBorder="1" applyAlignment="1">
      <alignment horizontal="left"/>
    </xf>
    <xf numFmtId="2" fontId="20" fillId="0" borderId="2" xfId="0" applyNumberFormat="1" applyFont="1" applyBorder="1" applyAlignment="1">
      <alignment horizontal="left"/>
    </xf>
    <xf numFmtId="2" fontId="20" fillId="0" borderId="2" xfId="0" applyNumberFormat="1" applyFont="1" applyBorder="1"/>
    <xf numFmtId="2" fontId="54" fillId="0" borderId="2" xfId="2" applyNumberFormat="1" applyFont="1" applyBorder="1"/>
    <xf numFmtId="2" fontId="20" fillId="0" borderId="57" xfId="0" applyNumberFormat="1" applyFont="1" applyBorder="1" applyAlignment="1">
      <alignment horizontal="left"/>
    </xf>
    <xf numFmtId="2" fontId="20" fillId="0" borderId="55" xfId="0" applyNumberFormat="1" applyFont="1" applyBorder="1" applyAlignment="1">
      <alignment horizontal="left"/>
    </xf>
    <xf numFmtId="2" fontId="20" fillId="0" borderId="43" xfId="0" applyNumberFormat="1" applyFont="1" applyBorder="1"/>
    <xf numFmtId="2" fontId="54" fillId="0" borderId="42" xfId="2" applyNumberFormat="1" applyFont="1" applyBorder="1"/>
    <xf numFmtId="2" fontId="54" fillId="0" borderId="41" xfId="2" applyNumberFormat="1" applyFont="1" applyBorder="1"/>
    <xf numFmtId="2" fontId="54" fillId="0" borderId="58" xfId="2" applyNumberFormat="1" applyFont="1" applyBorder="1"/>
    <xf numFmtId="2" fontId="54" fillId="0" borderId="59" xfId="2" applyNumberFormat="1" applyFont="1" applyBorder="1"/>
    <xf numFmtId="2" fontId="20" fillId="0" borderId="1" xfId="2" applyNumberFormat="1" applyFont="1" applyBorder="1"/>
    <xf numFmtId="2" fontId="20" fillId="0" borderId="33" xfId="0" applyNumberFormat="1" applyFont="1" applyBorder="1"/>
    <xf numFmtId="2" fontId="20" fillId="0" borderId="60" xfId="2" applyNumberFormat="1" applyFont="1" applyBorder="1" applyAlignment="1">
      <alignment horizontal="centerContinuous"/>
    </xf>
    <xf numFmtId="2" fontId="20" fillId="0" borderId="15" xfId="2" applyNumberFormat="1" applyFont="1" applyBorder="1" applyAlignment="1">
      <alignment horizontal="center"/>
    </xf>
    <xf numFmtId="2" fontId="20" fillId="0" borderId="61" xfId="2" applyNumberFormat="1" applyFont="1" applyBorder="1" applyAlignment="1">
      <alignment horizontal="centerContinuous"/>
    </xf>
    <xf numFmtId="2" fontId="56" fillId="0" borderId="63" xfId="2" applyNumberFormat="1" applyFont="1" applyBorder="1" applyAlignment="1">
      <alignment horizontal="center"/>
    </xf>
    <xf numFmtId="2" fontId="56" fillId="0" borderId="62" xfId="2" applyNumberFormat="1" applyFont="1" applyBorder="1" applyAlignment="1">
      <alignment horizontal="center"/>
    </xf>
    <xf numFmtId="2" fontId="27" fillId="0" borderId="95" xfId="0" applyNumberFormat="1" applyFont="1" applyBorder="1" applyAlignment="1">
      <alignment horizontal="center"/>
    </xf>
    <xf numFmtId="0" fontId="22" fillId="0" borderId="23" xfId="0" applyFont="1" applyBorder="1"/>
    <xf numFmtId="0" fontId="41" fillId="0" borderId="19" xfId="0" applyFont="1" applyBorder="1" applyAlignment="1"/>
    <xf numFmtId="0" fontId="41" fillId="0" borderId="21" xfId="0" applyFont="1" applyBorder="1" applyAlignment="1"/>
    <xf numFmtId="0" fontId="41" fillId="0" borderId="22" xfId="0" applyFont="1" applyBorder="1" applyAlignment="1"/>
    <xf numFmtId="0" fontId="41" fillId="7" borderId="0" xfId="0" applyFont="1" applyFill="1" applyBorder="1" applyAlignment="1"/>
    <xf numFmtId="0" fontId="23" fillId="7" borderId="0" xfId="0" applyFont="1" applyFill="1"/>
    <xf numFmtId="2" fontId="54" fillId="0" borderId="34" xfId="2" applyNumberFormat="1" applyFont="1" applyBorder="1"/>
    <xf numFmtId="2" fontId="54" fillId="0" borderId="65" xfId="2" applyNumberFormat="1" applyFont="1" applyBorder="1"/>
    <xf numFmtId="2" fontId="20" fillId="0" borderId="88" xfId="0" applyNumberFormat="1" applyFont="1" applyBorder="1" applyAlignment="1">
      <alignment horizontal="left"/>
    </xf>
    <xf numFmtId="2" fontId="20" fillId="0" borderId="34" xfId="0" applyNumberFormat="1" applyFont="1" applyBorder="1" applyAlignment="1">
      <alignment horizontal="left"/>
    </xf>
    <xf numFmtId="2" fontId="20" fillId="0" borderId="34" xfId="0" applyNumberFormat="1" applyFont="1" applyBorder="1"/>
    <xf numFmtId="2" fontId="54" fillId="0" borderId="96" xfId="2" applyNumberFormat="1" applyFont="1" applyBorder="1"/>
    <xf numFmtId="2" fontId="54" fillId="0" borderId="114" xfId="2" applyNumberFormat="1" applyFont="1" applyBorder="1"/>
    <xf numFmtId="2" fontId="27" fillId="0" borderId="34" xfId="0" applyNumberFormat="1" applyFont="1" applyBorder="1" applyAlignment="1">
      <alignment horizontal="left"/>
    </xf>
    <xf numFmtId="2" fontId="20" fillId="0" borderId="90" xfId="0" applyNumberFormat="1" applyFont="1" applyBorder="1" applyAlignment="1">
      <alignment horizontal="left"/>
    </xf>
    <xf numFmtId="2" fontId="20" fillId="0" borderId="92" xfId="0" applyNumberFormat="1" applyFont="1" applyBorder="1" applyAlignment="1">
      <alignment horizontal="left"/>
    </xf>
    <xf numFmtId="2" fontId="20" fillId="0" borderId="92" xfId="0" applyNumberFormat="1" applyFont="1" applyBorder="1"/>
    <xf numFmtId="2" fontId="54" fillId="0" borderId="92" xfId="2" applyNumberFormat="1" applyFont="1" applyBorder="1"/>
    <xf numFmtId="2" fontId="54" fillId="0" borderId="93" xfId="2" applyNumberFormat="1" applyFont="1" applyBorder="1"/>
    <xf numFmtId="0" fontId="0" fillId="0" borderId="0" xfId="0" applyFill="1"/>
    <xf numFmtId="0" fontId="45" fillId="0" borderId="0" xfId="0" applyFont="1" applyFill="1" applyAlignment="1"/>
    <xf numFmtId="0" fontId="57" fillId="0" borderId="0" xfId="0" applyFont="1" applyFill="1" applyAlignment="1">
      <alignment vertical="center"/>
    </xf>
    <xf numFmtId="0" fontId="21" fillId="0" borderId="0" xfId="0" applyFont="1"/>
    <xf numFmtId="0" fontId="58" fillId="0" borderId="0" xfId="0" applyFont="1"/>
    <xf numFmtId="0" fontId="59" fillId="0" borderId="10" xfId="3" applyNumberFormat="1" applyFont="1" applyBorder="1" applyAlignment="1"/>
    <xf numFmtId="0" fontId="59" fillId="0" borderId="11" xfId="3" applyNumberFormat="1" applyFont="1" applyBorder="1" applyAlignment="1"/>
    <xf numFmtId="0" fontId="59" fillId="0" borderId="21" xfId="3" applyNumberFormat="1" applyFont="1" applyBorder="1" applyAlignment="1">
      <alignment horizontal="centerContinuous"/>
    </xf>
    <xf numFmtId="0" fontId="60" fillId="0" borderId="20" xfId="0" applyNumberFormat="1" applyFont="1" applyBorder="1" applyAlignment="1">
      <alignment horizontal="centerContinuous"/>
    </xf>
    <xf numFmtId="0" fontId="61" fillId="0" borderId="19" xfId="3" applyNumberFormat="1" applyFont="1" applyBorder="1" applyAlignment="1">
      <alignment horizontal="centerContinuous"/>
    </xf>
    <xf numFmtId="0" fontId="61" fillId="0" borderId="21" xfId="3" applyNumberFormat="1" applyFont="1" applyBorder="1" applyAlignment="1">
      <alignment horizontal="centerContinuous"/>
    </xf>
    <xf numFmtId="0" fontId="62" fillId="0" borderId="21" xfId="0" applyNumberFormat="1" applyFont="1" applyBorder="1" applyAlignment="1">
      <alignment horizontal="centerContinuous"/>
    </xf>
    <xf numFmtId="0" fontId="62" fillId="0" borderId="22" xfId="0" applyNumberFormat="1" applyFont="1" applyBorder="1"/>
    <xf numFmtId="165" fontId="59" fillId="0" borderId="23" xfId="3" applyNumberFormat="1" applyFont="1" applyBorder="1" applyAlignment="1">
      <alignment horizontal="center" vertical="top"/>
    </xf>
    <xf numFmtId="165" fontId="59" fillId="0" borderId="24" xfId="3" applyNumberFormat="1" applyFont="1" applyBorder="1" applyAlignment="1">
      <alignment horizontal="center" vertical="top"/>
    </xf>
    <xf numFmtId="14" fontId="63" fillId="0" borderId="48" xfId="3" applyNumberFormat="1" applyFont="1" applyBorder="1" applyAlignment="1">
      <alignment horizontal="centerContinuous" vertical="center"/>
    </xf>
    <xf numFmtId="14" fontId="63" fillId="0" borderId="25" xfId="3" applyNumberFormat="1" applyFont="1" applyBorder="1" applyAlignment="1">
      <alignment horizontal="centerContinuous" vertical="center"/>
    </xf>
    <xf numFmtId="14" fontId="63" fillId="0" borderId="26" xfId="3" applyNumberFormat="1" applyFont="1" applyBorder="1" applyAlignment="1">
      <alignment horizontal="centerContinuous" vertical="center"/>
    </xf>
    <xf numFmtId="165" fontId="60" fillId="0" borderId="49" xfId="0" applyNumberFormat="1" applyFont="1" applyBorder="1" applyAlignment="1">
      <alignment horizontal="centerContinuous"/>
    </xf>
    <xf numFmtId="165" fontId="64" fillId="0" borderId="25" xfId="3" applyNumberFormat="1" applyFont="1" applyBorder="1" applyAlignment="1">
      <alignment horizontal="centerContinuous" vertical="center" wrapText="1"/>
    </xf>
    <xf numFmtId="165" fontId="62" fillId="0" borderId="26" xfId="0" applyNumberFormat="1" applyFont="1" applyBorder="1" applyAlignment="1">
      <alignment horizontal="centerContinuous"/>
    </xf>
    <xf numFmtId="165" fontId="64" fillId="0" borderId="26" xfId="3" applyNumberFormat="1" applyFont="1" applyBorder="1" applyAlignment="1">
      <alignment horizontal="centerContinuous" vertical="center"/>
    </xf>
    <xf numFmtId="165" fontId="62" fillId="0" borderId="14" xfId="0" applyNumberFormat="1" applyFont="1" applyBorder="1" applyAlignment="1">
      <alignment horizontal="centerContinuous"/>
    </xf>
    <xf numFmtId="0" fontId="59" fillId="0" borderId="27" xfId="3" applyNumberFormat="1" applyFont="1" applyBorder="1" applyAlignment="1">
      <alignment vertical="top"/>
    </xf>
    <xf numFmtId="0" fontId="59" fillId="0" borderId="28" xfId="3" applyNumberFormat="1" applyFont="1" applyBorder="1" applyAlignment="1">
      <alignment vertical="top"/>
    </xf>
    <xf numFmtId="0" fontId="63" fillId="0" borderId="50" xfId="3" applyNumberFormat="1" applyFont="1" applyBorder="1" applyAlignment="1">
      <alignment horizontal="center" vertical="center" wrapText="1"/>
    </xf>
    <xf numFmtId="0" fontId="65" fillId="0" borderId="15" xfId="0" applyNumberFormat="1" applyFont="1" applyBorder="1" applyAlignment="1">
      <alignment horizontal="center"/>
    </xf>
    <xf numFmtId="0" fontId="63" fillId="0" borderId="15" xfId="3" applyNumberFormat="1" applyFont="1" applyBorder="1" applyAlignment="1">
      <alignment horizontal="center" vertical="center" wrapText="1"/>
    </xf>
    <xf numFmtId="0" fontId="65" fillId="0" borderId="51" xfId="0" applyNumberFormat="1" applyFont="1" applyBorder="1" applyAlignment="1">
      <alignment horizontal="center"/>
    </xf>
    <xf numFmtId="0" fontId="64" fillId="0" borderId="29" xfId="3" applyNumberFormat="1" applyFont="1" applyBorder="1" applyAlignment="1">
      <alignment horizontal="center" vertical="center" wrapText="1"/>
    </xf>
    <xf numFmtId="0" fontId="62" fillId="0" borderId="15" xfId="0" applyNumberFormat="1" applyFont="1" applyBorder="1" applyAlignment="1">
      <alignment horizontal="center"/>
    </xf>
    <xf numFmtId="0" fontId="64" fillId="0" borderId="15" xfId="3" applyNumberFormat="1" applyFont="1" applyBorder="1" applyAlignment="1">
      <alignment horizontal="center" vertical="center" wrapText="1"/>
    </xf>
    <xf numFmtId="0" fontId="62" fillId="0" borderId="16" xfId="0" applyNumberFormat="1" applyFont="1" applyBorder="1" applyAlignment="1">
      <alignment horizontal="center"/>
    </xf>
    <xf numFmtId="0" fontId="63" fillId="0" borderId="10" xfId="3" applyNumberFormat="1" applyFont="1" applyBorder="1" applyAlignment="1">
      <alignment horizontal="center" vertical="top"/>
    </xf>
    <xf numFmtId="0" fontId="63" fillId="0" borderId="11" xfId="3" applyNumberFormat="1" applyFont="1" applyBorder="1" applyAlignment="1">
      <alignment horizontal="center" vertical="top"/>
    </xf>
    <xf numFmtId="0" fontId="63" fillId="0" borderId="52" xfId="3" applyNumberFormat="1" applyFont="1" applyBorder="1" applyAlignment="1">
      <alignment horizontal="center" vertical="top"/>
    </xf>
    <xf numFmtId="0" fontId="63" fillId="0" borderId="31" xfId="3" applyNumberFormat="1" applyFont="1" applyBorder="1" applyAlignment="1">
      <alignment horizontal="center" vertical="top"/>
    </xf>
    <xf numFmtId="0" fontId="63" fillId="0" borderId="53" xfId="3" applyNumberFormat="1" applyFont="1" applyBorder="1" applyAlignment="1">
      <alignment horizontal="center" vertical="top"/>
    </xf>
    <xf numFmtId="0" fontId="64" fillId="0" borderId="30" xfId="3" applyNumberFormat="1" applyFont="1" applyBorder="1" applyAlignment="1">
      <alignment horizontal="center" vertical="top"/>
    </xf>
    <xf numFmtId="0" fontId="64" fillId="0" borderId="31" xfId="3" applyNumberFormat="1" applyFont="1" applyBorder="1" applyAlignment="1">
      <alignment horizontal="center" vertical="top"/>
    </xf>
    <xf numFmtId="0" fontId="64" fillId="0" borderId="32" xfId="3" applyNumberFormat="1" applyFont="1" applyBorder="1" applyAlignment="1">
      <alignment horizontal="center" vertical="top"/>
    </xf>
    <xf numFmtId="0" fontId="66" fillId="0" borderId="1" xfId="3" applyNumberFormat="1" applyFont="1" applyBorder="1"/>
    <xf numFmtId="0" fontId="67" fillId="0" borderId="54" xfId="3" applyNumberFormat="1" applyFont="1" applyBorder="1" applyAlignment="1">
      <alignment horizontal="left" vertical="top"/>
    </xf>
    <xf numFmtId="2" fontId="63" fillId="0" borderId="2" xfId="3" applyNumberFormat="1" applyFont="1" applyBorder="1" applyAlignment="1">
      <alignment horizontal="center" vertical="top"/>
    </xf>
    <xf numFmtId="164" fontId="64" fillId="0" borderId="1" xfId="3" applyNumberFormat="1" applyFont="1" applyBorder="1" applyAlignment="1">
      <alignment horizontal="center" vertical="top"/>
    </xf>
    <xf numFmtId="164" fontId="64" fillId="0" borderId="2" xfId="3" applyNumberFormat="1" applyFont="1" applyBorder="1" applyAlignment="1">
      <alignment horizontal="center" vertical="top"/>
    </xf>
    <xf numFmtId="164" fontId="64" fillId="0" borderId="33" xfId="3" applyNumberFormat="1" applyFont="1" applyBorder="1" applyAlignment="1">
      <alignment horizontal="center" vertical="top"/>
    </xf>
    <xf numFmtId="0" fontId="60" fillId="0" borderId="47" xfId="0" applyFont="1" applyFill="1" applyBorder="1"/>
    <xf numFmtId="0" fontId="67" fillId="0" borderId="40" xfId="3" applyNumberFormat="1" applyFont="1" applyBorder="1" applyAlignment="1">
      <alignment horizontal="left" vertical="top"/>
    </xf>
    <xf numFmtId="2" fontId="67" fillId="0" borderId="55" xfId="3" applyNumberFormat="1" applyFont="1" applyBorder="1" applyAlignment="1">
      <alignment horizontal="right" vertical="top"/>
    </xf>
    <xf numFmtId="2" fontId="67" fillId="0" borderId="36" xfId="3" applyNumberFormat="1" applyFont="1" applyBorder="1" applyAlignment="1">
      <alignment horizontal="right" vertical="top"/>
    </xf>
    <xf numFmtId="2" fontId="67" fillId="0" borderId="35" xfId="3" applyNumberFormat="1" applyFont="1" applyBorder="1" applyAlignment="1">
      <alignment horizontal="right" vertical="top"/>
    </xf>
    <xf numFmtId="2" fontId="67" fillId="0" borderId="56" xfId="3" applyNumberFormat="1" applyFont="1" applyBorder="1" applyAlignment="1">
      <alignment horizontal="right" vertical="top"/>
    </xf>
    <xf numFmtId="164" fontId="64" fillId="0" borderId="46" xfId="3" applyNumberFormat="1" applyFont="1" applyBorder="1" applyAlignment="1">
      <alignment horizontal="right" vertical="top"/>
    </xf>
    <xf numFmtId="164" fontId="64" fillId="0" borderId="36" xfId="3" applyNumberFormat="1" applyFont="1" applyBorder="1" applyAlignment="1">
      <alignment horizontal="right" vertical="top"/>
    </xf>
    <xf numFmtId="164" fontId="64" fillId="0" borderId="35" xfId="3" applyNumberFormat="1" applyFont="1" applyBorder="1" applyAlignment="1">
      <alignment horizontal="right" vertical="top"/>
    </xf>
    <xf numFmtId="164" fontId="64" fillId="0" borderId="37" xfId="3" applyNumberFormat="1" applyFont="1" applyBorder="1" applyAlignment="1">
      <alignment horizontal="right" vertical="top"/>
    </xf>
    <xf numFmtId="0" fontId="60" fillId="0" borderId="57" xfId="0" applyFont="1" applyFill="1" applyBorder="1"/>
    <xf numFmtId="0" fontId="60" fillId="0" borderId="57" xfId="0" applyNumberFormat="1" applyFont="1" applyBorder="1"/>
    <xf numFmtId="0" fontId="67" fillId="0" borderId="2" xfId="3" applyNumberFormat="1" applyFont="1" applyBorder="1" applyAlignment="1">
      <alignment horizontal="left" vertical="top"/>
    </xf>
    <xf numFmtId="0" fontId="66" fillId="0" borderId="64" xfId="3" applyNumberFormat="1" applyFont="1" applyBorder="1" applyAlignment="1">
      <alignment horizontal="right"/>
    </xf>
    <xf numFmtId="0" fontId="67" fillId="0" borderId="47" xfId="3" applyNumberFormat="1" applyFont="1" applyBorder="1"/>
    <xf numFmtId="2" fontId="67" fillId="0" borderId="115" xfId="3" applyNumberFormat="1" applyFont="1" applyBorder="1" applyAlignment="1">
      <alignment vertical="top"/>
    </xf>
    <xf numFmtId="164" fontId="37" fillId="0" borderId="0" xfId="0" applyNumberFormat="1" applyFont="1" applyBorder="1" applyAlignment="1"/>
    <xf numFmtId="0" fontId="68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67" fillId="0" borderId="117" xfId="3" applyNumberFormat="1" applyFont="1" applyBorder="1"/>
    <xf numFmtId="2" fontId="56" fillId="0" borderId="118" xfId="2" applyNumberFormat="1" applyFont="1" applyBorder="1" applyAlignment="1">
      <alignment horizontal="center"/>
    </xf>
    <xf numFmtId="2" fontId="54" fillId="0" borderId="33" xfId="2" applyNumberFormat="1" applyFont="1" applyBorder="1"/>
    <xf numFmtId="2" fontId="54" fillId="0" borderId="43" xfId="2" applyNumberFormat="1" applyFont="1" applyBorder="1"/>
    <xf numFmtId="0" fontId="69" fillId="0" borderId="0" xfId="0" applyFont="1"/>
    <xf numFmtId="2" fontId="56" fillId="0" borderId="119" xfId="2" applyNumberFormat="1" applyFont="1" applyBorder="1" applyAlignment="1">
      <alignment horizontal="center"/>
    </xf>
    <xf numFmtId="0" fontId="70" fillId="0" borderId="11" xfId="0" applyFont="1" applyBorder="1" applyAlignment="1">
      <alignment horizontal="center" vertical="center"/>
    </xf>
    <xf numFmtId="0" fontId="70" fillId="0" borderId="24" xfId="0" applyFont="1" applyBorder="1" applyAlignment="1">
      <alignment vertical="center"/>
    </xf>
    <xf numFmtId="14" fontId="70" fillId="5" borderId="94" xfId="0" applyNumberFormat="1" applyFont="1" applyFill="1" applyBorder="1" applyAlignment="1">
      <alignment horizontal="center"/>
    </xf>
    <xf numFmtId="14" fontId="70" fillId="2" borderId="101" xfId="0" applyNumberFormat="1" applyFont="1" applyFill="1" applyBorder="1" applyAlignment="1">
      <alignment horizontal="center"/>
    </xf>
    <xf numFmtId="0" fontId="72" fillId="0" borderId="99" xfId="0" applyFont="1" applyBorder="1"/>
    <xf numFmtId="2" fontId="73" fillId="5" borderId="48" xfId="0" quotePrefix="1" applyNumberFormat="1" applyFont="1" applyFill="1" applyBorder="1" applyAlignment="1"/>
    <xf numFmtId="2" fontId="72" fillId="2" borderId="14" xfId="0" applyNumberFormat="1" applyFont="1" applyFill="1" applyBorder="1" applyAlignment="1"/>
    <xf numFmtId="164" fontId="74" fillId="0" borderId="14" xfId="0" applyNumberFormat="1" applyFont="1" applyBorder="1" applyAlignment="1">
      <alignment horizontal="right"/>
    </xf>
    <xf numFmtId="0" fontId="75" fillId="0" borderId="99" xfId="0" applyFont="1" applyBorder="1"/>
    <xf numFmtId="2" fontId="73" fillId="5" borderId="48" xfId="0" applyNumberFormat="1" applyFont="1" applyFill="1" applyBorder="1" applyAlignment="1"/>
    <xf numFmtId="2" fontId="75" fillId="2" borderId="14" xfId="0" applyNumberFormat="1" applyFont="1" applyFill="1" applyBorder="1" applyAlignment="1"/>
    <xf numFmtId="164" fontId="76" fillId="0" borderId="14" xfId="0" applyNumberFormat="1" applyFont="1" applyBorder="1" applyAlignment="1"/>
    <xf numFmtId="0" fontId="75" fillId="0" borderId="100" xfId="0" applyFont="1" applyBorder="1"/>
    <xf numFmtId="2" fontId="73" fillId="5" borderId="50" xfId="0" applyNumberFormat="1" applyFont="1" applyFill="1" applyBorder="1" applyAlignment="1"/>
    <xf numFmtId="2" fontId="75" fillId="2" borderId="16" xfId="0" applyNumberFormat="1" applyFont="1" applyFill="1" applyBorder="1" applyAlignment="1"/>
    <xf numFmtId="164" fontId="76" fillId="0" borderId="16" xfId="0" applyNumberFormat="1" applyFont="1" applyBorder="1" applyAlignment="1"/>
    <xf numFmtId="2" fontId="70" fillId="5" borderId="48" xfId="0" applyNumberFormat="1" applyFont="1" applyFill="1" applyBorder="1" applyAlignment="1"/>
    <xf numFmtId="2" fontId="70" fillId="5" borderId="50" xfId="0" applyNumberFormat="1" applyFont="1" applyFill="1" applyBorder="1" applyAlignment="1"/>
    <xf numFmtId="0" fontId="72" fillId="0" borderId="100" xfId="0" applyFont="1" applyBorder="1"/>
    <xf numFmtId="2" fontId="72" fillId="2" borderId="16" xfId="0" applyNumberFormat="1" applyFont="1" applyFill="1" applyBorder="1" applyAlignment="1"/>
    <xf numFmtId="164" fontId="74" fillId="0" borderId="100" xfId="0" applyNumberFormat="1" applyFont="1" applyBorder="1" applyAlignment="1">
      <alignment horizontal="right"/>
    </xf>
    <xf numFmtId="2" fontId="75" fillId="8" borderId="14" xfId="0" applyNumberFormat="1" applyFont="1" applyFill="1" applyBorder="1" applyAlignment="1"/>
    <xf numFmtId="164" fontId="76" fillId="0" borderId="9" xfId="0" applyNumberFormat="1" applyFont="1" applyBorder="1" applyAlignment="1"/>
    <xf numFmtId="2" fontId="42" fillId="2" borderId="16" xfId="0" applyNumberFormat="1" applyFont="1" applyFill="1" applyBorder="1" applyAlignment="1"/>
    <xf numFmtId="0" fontId="9" fillId="0" borderId="120" xfId="0" applyFont="1" applyBorder="1" applyAlignment="1">
      <alignment horizontal="left"/>
    </xf>
    <xf numFmtId="0" fontId="9" fillId="0" borderId="121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0" fillId="0" borderId="23" xfId="0" applyBorder="1"/>
    <xf numFmtId="0" fontId="0" fillId="0" borderId="0" xfId="0" applyBorder="1"/>
    <xf numFmtId="0" fontId="0" fillId="0" borderId="122" xfId="0" applyBorder="1"/>
    <xf numFmtId="2" fontId="20" fillId="0" borderId="27" xfId="0" applyNumberFormat="1" applyFont="1" applyBorder="1" applyAlignment="1">
      <alignment horizontal="left"/>
    </xf>
    <xf numFmtId="2" fontId="20" fillId="0" borderId="116" xfId="0" applyNumberFormat="1" applyFont="1" applyBorder="1" applyAlignment="1">
      <alignment horizontal="left"/>
    </xf>
    <xf numFmtId="2" fontId="20" fillId="0" borderId="127" xfId="0" applyNumberFormat="1" applyFont="1" applyBorder="1"/>
    <xf numFmtId="2" fontId="54" fillId="0" borderId="125" xfId="2" applyNumberFormat="1" applyFont="1" applyBorder="1"/>
    <xf numFmtId="2" fontId="54" fillId="0" borderId="124" xfId="2" applyNumberFormat="1" applyFont="1" applyBorder="1"/>
    <xf numFmtId="2" fontId="54" fillId="0" borderId="127" xfId="2" applyNumberFormat="1" applyFont="1" applyBorder="1"/>
    <xf numFmtId="164" fontId="74" fillId="0" borderId="14" xfId="0" applyNumberFormat="1" applyFont="1" applyBorder="1" applyAlignment="1"/>
    <xf numFmtId="0" fontId="9" fillId="0" borderId="19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71" fillId="0" borderId="19" xfId="0" applyFont="1" applyBorder="1" applyAlignment="1">
      <alignment horizontal="left"/>
    </xf>
    <xf numFmtId="0" fontId="71" fillId="0" borderId="21" xfId="0" applyFont="1" applyBorder="1" applyAlignment="1">
      <alignment horizontal="left"/>
    </xf>
    <xf numFmtId="0" fontId="71" fillId="0" borderId="22" xfId="0" applyFont="1" applyBorder="1" applyAlignment="1">
      <alignment horizontal="left"/>
    </xf>
    <xf numFmtId="2" fontId="67" fillId="0" borderId="28" xfId="3" applyNumberFormat="1" applyFont="1" applyBorder="1" applyAlignment="1">
      <alignment vertical="top"/>
    </xf>
    <xf numFmtId="2" fontId="67" fillId="0" borderId="116" xfId="3" applyNumberFormat="1" applyFont="1" applyBorder="1" applyAlignment="1">
      <alignment horizontal="right" vertical="top"/>
    </xf>
    <xf numFmtId="2" fontId="67" fillId="0" borderId="128" xfId="3" applyNumberFormat="1" applyFont="1" applyBorder="1" applyAlignment="1">
      <alignment horizontal="right" vertical="top"/>
    </xf>
    <xf numFmtId="2" fontId="67" fillId="0" borderId="129" xfId="3" applyNumberFormat="1" applyFont="1" applyBorder="1" applyAlignment="1">
      <alignment horizontal="right" vertical="top"/>
    </xf>
    <xf numFmtId="2" fontId="67" fillId="0" borderId="130" xfId="3" applyNumberFormat="1" applyFont="1" applyBorder="1" applyAlignment="1">
      <alignment horizontal="right" vertical="top"/>
    </xf>
    <xf numFmtId="164" fontId="64" fillId="0" borderId="131" xfId="3" applyNumberFormat="1" applyFont="1" applyBorder="1" applyAlignment="1">
      <alignment horizontal="right" vertical="top"/>
    </xf>
    <xf numFmtId="164" fontId="64" fillId="0" borderId="128" xfId="3" applyNumberFormat="1" applyFont="1" applyBorder="1" applyAlignment="1">
      <alignment horizontal="right" vertical="top"/>
    </xf>
    <xf numFmtId="164" fontId="64" fillId="0" borderId="129" xfId="3" applyNumberFormat="1" applyFont="1" applyBorder="1" applyAlignment="1">
      <alignment horizontal="right" vertical="top"/>
    </xf>
    <xf numFmtId="164" fontId="64" fillId="0" borderId="132" xfId="3" applyNumberFormat="1" applyFont="1" applyBorder="1" applyAlignment="1">
      <alignment horizontal="right" vertical="top"/>
    </xf>
    <xf numFmtId="2" fontId="54" fillId="0" borderId="123" xfId="2" applyNumberFormat="1" applyFont="1" applyBorder="1"/>
    <xf numFmtId="2" fontId="54" fillId="0" borderId="126" xfId="2" applyNumberFormat="1" applyFont="1" applyBorder="1"/>
    <xf numFmtId="3" fontId="23" fillId="0" borderId="0" xfId="0" applyNumberFormat="1" applyFont="1"/>
    <xf numFmtId="0" fontId="23" fillId="0" borderId="0" xfId="0" applyFont="1" applyAlignment="1">
      <alignment horizontal="left" wrapText="1"/>
    </xf>
    <xf numFmtId="0" fontId="38" fillId="0" borderId="102" xfId="0" applyFont="1" applyBorder="1" applyAlignment="1">
      <alignment horizontal="center"/>
    </xf>
    <xf numFmtId="0" fontId="41" fillId="0" borderId="32" xfId="0" applyFont="1" applyBorder="1" applyAlignment="1">
      <alignment horizontal="center" vertical="center" wrapText="1"/>
    </xf>
    <xf numFmtId="0" fontId="41" fillId="0" borderId="111" xfId="0" applyFont="1" applyBorder="1" applyAlignment="1">
      <alignment horizontal="center" vertical="center" wrapText="1"/>
    </xf>
    <xf numFmtId="0" fontId="41" fillId="0" borderId="19" xfId="0" applyFont="1" applyBorder="1" applyAlignment="1">
      <alignment horizontal="center"/>
    </xf>
    <xf numFmtId="0" fontId="41" fillId="0" borderId="98" xfId="0" applyFont="1" applyBorder="1" applyAlignment="1">
      <alignment horizontal="center"/>
    </xf>
    <xf numFmtId="0" fontId="71" fillId="0" borderId="19" xfId="0" applyFont="1" applyBorder="1" applyAlignment="1">
      <alignment horizontal="left"/>
    </xf>
    <xf numFmtId="0" fontId="71" fillId="0" borderId="21" xfId="0" applyFont="1" applyBorder="1" applyAlignment="1">
      <alignment horizontal="left"/>
    </xf>
    <xf numFmtId="0" fontId="71" fillId="0" borderId="22" xfId="0" applyFont="1" applyBorder="1" applyAlignment="1">
      <alignment horizontal="left"/>
    </xf>
    <xf numFmtId="0" fontId="70" fillId="0" borderId="19" xfId="0" applyFont="1" applyBorder="1" applyAlignment="1">
      <alignment horizontal="center"/>
    </xf>
    <xf numFmtId="0" fontId="70" fillId="0" borderId="98" xfId="0" applyFont="1" applyBorder="1" applyAlignment="1">
      <alignment horizontal="center"/>
    </xf>
    <xf numFmtId="0" fontId="70" fillId="0" borderId="32" xfId="0" applyFont="1" applyBorder="1" applyAlignment="1">
      <alignment horizontal="center" vertical="center" wrapText="1"/>
    </xf>
    <xf numFmtId="0" fontId="70" fillId="0" borderId="111" xfId="0" applyFont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/>
    </xf>
  </cellXfs>
  <cellStyles count="9">
    <cellStyle name="Hiperłącze" xfId="1" builtinId="8"/>
    <cellStyle name="Normal_WK" xfId="2"/>
    <cellStyle name="Normalny" xfId="0" builtinId="0"/>
    <cellStyle name="Normalny 2" xfId="6"/>
    <cellStyle name="Normalny 3" xfId="8"/>
    <cellStyle name="Normalny 3 3" xfId="5"/>
    <cellStyle name="Normalny_DROB41_0" xfId="7"/>
    <cellStyle name="Normalny_MatrycaKRAJ" xfId="4"/>
    <cellStyle name="Normalny_tabela (2)" xfId="3"/>
  </cellStyles>
  <dxfs count="14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6600"/>
      <color rgb="FFFF9900"/>
      <color rgb="FFFF3300"/>
      <color rgb="FFFFFF99"/>
      <color rgb="FFFFCC00"/>
      <color rgb="FFFFCC66"/>
      <color rgb="FFCC0000"/>
      <color rgb="FF993300"/>
      <color rgb="FFCC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 '!$B$61</c:f>
              <c:strCache>
                <c:ptCount val="1"/>
                <c:pt idx="0">
                  <c:v>2023-08-06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'!$B$62:$B$67</c:f>
              <c:numCache>
                <c:formatCode>0.00</c:formatCode>
                <c:ptCount val="6"/>
                <c:pt idx="0">
                  <c:v>2.72</c:v>
                </c:pt>
                <c:pt idx="2">
                  <c:v>2.35</c:v>
                </c:pt>
                <c:pt idx="3">
                  <c:v>2.46</c:v>
                </c:pt>
                <c:pt idx="4">
                  <c:v>2.64</c:v>
                </c:pt>
                <c:pt idx="5">
                  <c:v>2.4500000000000002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4-49C7-BA8E-EBEC69DDCDFB}"/>
            </c:ext>
          </c:extLst>
        </c:ser>
        <c:ser>
          <c:idx val="1"/>
          <c:order val="1"/>
          <c:tx>
            <c:strRef>
              <c:f>'sieci handlowe - owoce_wykr '!$C$61</c:f>
              <c:strCache>
                <c:ptCount val="1"/>
                <c:pt idx="0">
                  <c:v>2023-07-30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'!$C$62:$C$67</c:f>
              <c:numCache>
                <c:formatCode>0.00</c:formatCode>
                <c:ptCount val="6"/>
                <c:pt idx="0">
                  <c:v>2.9</c:v>
                </c:pt>
                <c:pt idx="1">
                  <c:v>3.15</c:v>
                </c:pt>
                <c:pt idx="2">
                  <c:v>2.42</c:v>
                </c:pt>
                <c:pt idx="3">
                  <c:v>2.5499999999999998</c:v>
                </c:pt>
                <c:pt idx="4">
                  <c:v>2.75</c:v>
                </c:pt>
                <c:pt idx="5">
                  <c:v>2.58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E4-49C7-BA8E-EBEC69DDC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warzywa_wy'!$B$60</c:f>
              <c:strCache>
                <c:ptCount val="1"/>
                <c:pt idx="0">
                  <c:v>2023-08-06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warzywa_wy'!$A$61:$A$65</c:f>
              <c:strCache>
                <c:ptCount val="5"/>
                <c:pt idx="0">
                  <c:v>Marchew</c:v>
                </c:pt>
                <c:pt idx="1">
                  <c:v>Pomidory na gałązkach </c:v>
                </c:pt>
                <c:pt idx="2">
                  <c:v>Pomidory okrągłe</c:v>
                </c:pt>
                <c:pt idx="3">
                  <c:v>Pomidory typu cherry</c:v>
                </c:pt>
                <c:pt idx="4">
                  <c:v>Ziemniaki</c:v>
                </c:pt>
              </c:strCache>
            </c:strRef>
          </c:cat>
          <c:val>
            <c:numRef>
              <c:f>'sieci handlowe - warzywa_wy'!$B$61:$B$65</c:f>
              <c:numCache>
                <c:formatCode>0.00</c:formatCode>
                <c:ptCount val="5"/>
                <c:pt idx="0">
                  <c:v>2.19</c:v>
                </c:pt>
                <c:pt idx="1">
                  <c:v>3.39</c:v>
                </c:pt>
                <c:pt idx="2">
                  <c:v>4.3899999999999997</c:v>
                </c:pt>
                <c:pt idx="4" formatCode="General">
                  <c:v>2.0299999999999998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95-49BC-A642-5312A24BA0F5}"/>
            </c:ext>
          </c:extLst>
        </c:ser>
        <c:ser>
          <c:idx val="1"/>
          <c:order val="1"/>
          <c:tx>
            <c:strRef>
              <c:f>'sieci handlowe - warzywa_wy'!$C$60</c:f>
              <c:strCache>
                <c:ptCount val="1"/>
                <c:pt idx="0">
                  <c:v>2023-07-30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warzywa_wy'!$A$61:$A$65</c:f>
              <c:strCache>
                <c:ptCount val="5"/>
                <c:pt idx="0">
                  <c:v>Marchew</c:v>
                </c:pt>
                <c:pt idx="1">
                  <c:v>Pomidory na gałązkach </c:v>
                </c:pt>
                <c:pt idx="2">
                  <c:v>Pomidory okrągłe</c:v>
                </c:pt>
                <c:pt idx="3">
                  <c:v>Pomidory typu cherry</c:v>
                </c:pt>
                <c:pt idx="4">
                  <c:v>Ziemniaki</c:v>
                </c:pt>
              </c:strCache>
            </c:strRef>
          </c:cat>
          <c:val>
            <c:numRef>
              <c:f>'sieci handlowe - warzywa_wy'!$C$61:$C$65</c:f>
              <c:numCache>
                <c:formatCode>0.00</c:formatCode>
                <c:ptCount val="5"/>
                <c:pt idx="0">
                  <c:v>2.82</c:v>
                </c:pt>
                <c:pt idx="1">
                  <c:v>3.69</c:v>
                </c:pt>
                <c:pt idx="2">
                  <c:v>4.42</c:v>
                </c:pt>
                <c:pt idx="4" formatCode="General">
                  <c:v>2.04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95-49BC-A642-5312A24BA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952500</xdr:colOff>
      <xdr:row>3</xdr:row>
      <xdr:rowOff>89284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66675"/>
          <a:ext cx="2286000" cy="708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3</xdr:row>
      <xdr:rowOff>0</xdr:rowOff>
    </xdr:from>
    <xdr:to>
      <xdr:col>10</xdr:col>
      <xdr:colOff>504825</xdr:colOff>
      <xdr:row>26</xdr:row>
      <xdr:rowOff>38100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W34"/>
  <sheetViews>
    <sheetView showGridLines="0" tabSelected="1" workbookViewId="0">
      <selection activeCell="N10" sqref="N10"/>
    </sheetView>
  </sheetViews>
  <sheetFormatPr defaultColWidth="9.140625" defaultRowHeight="12.75" x14ac:dyDescent="0.2"/>
  <cols>
    <col min="1" max="1" width="9.140625" style="26"/>
    <col min="2" max="2" width="20" style="26" customWidth="1"/>
    <col min="3" max="3" width="16.5703125" style="26" customWidth="1"/>
    <col min="4" max="4" width="11" style="26" customWidth="1"/>
    <col min="5" max="5" width="9.7109375" style="26" customWidth="1"/>
    <col min="6" max="9" width="9.140625" style="26"/>
    <col min="10" max="10" width="6.140625" style="26" customWidth="1"/>
    <col min="11" max="11" width="18.42578125" style="26" customWidth="1"/>
    <col min="12" max="14" width="9.140625" style="26"/>
    <col min="15" max="15" width="13.85546875" style="26" customWidth="1"/>
    <col min="16" max="16384" width="9.140625" style="26"/>
  </cols>
  <sheetData>
    <row r="1" spans="1:23" ht="18" customHeight="1" x14ac:dyDescent="0.2">
      <c r="A1" s="190"/>
      <c r="B1" s="254"/>
      <c r="C1" s="254"/>
      <c r="D1" s="254"/>
      <c r="E1" s="28"/>
      <c r="F1" s="28"/>
      <c r="G1" s="254"/>
      <c r="H1"/>
      <c r="I1"/>
      <c r="J1" s="190"/>
      <c r="K1" s="190"/>
      <c r="L1"/>
      <c r="M1"/>
      <c r="N1"/>
      <c r="O1"/>
      <c r="P1"/>
    </row>
    <row r="2" spans="1:23" ht="18" customHeight="1" x14ac:dyDescent="0.25">
      <c r="A2" s="190"/>
      <c r="B2" s="254"/>
      <c r="C2" s="254"/>
      <c r="D2" s="255" t="s">
        <v>213</v>
      </c>
      <c r="E2" s="28"/>
      <c r="F2" s="28"/>
      <c r="G2" s="254"/>
      <c r="H2"/>
      <c r="I2"/>
      <c r="J2" s="190"/>
      <c r="K2" s="190"/>
      <c r="L2"/>
      <c r="M2"/>
      <c r="N2"/>
      <c r="O2"/>
      <c r="P2"/>
    </row>
    <row r="3" spans="1:23" ht="18" customHeight="1" x14ac:dyDescent="0.25">
      <c r="A3" s="190"/>
      <c r="B3" s="254"/>
      <c r="C3" s="254"/>
      <c r="D3" s="255" t="s">
        <v>264</v>
      </c>
      <c r="E3" s="254"/>
      <c r="F3" s="28"/>
      <c r="G3" s="28"/>
      <c r="H3"/>
      <c r="I3"/>
      <c r="J3" s="185"/>
      <c r="K3" s="190"/>
      <c r="L3"/>
      <c r="M3"/>
      <c r="N3"/>
      <c r="O3"/>
      <c r="P3"/>
    </row>
    <row r="4" spans="1:23" ht="18" customHeight="1" x14ac:dyDescent="0.2">
      <c r="A4" s="190"/>
      <c r="B4" s="28"/>
      <c r="C4" s="28"/>
      <c r="D4" s="256" t="s">
        <v>265</v>
      </c>
      <c r="E4" s="28"/>
      <c r="F4" s="28"/>
      <c r="G4" s="28"/>
      <c r="H4"/>
      <c r="I4"/>
      <c r="J4" s="185"/>
      <c r="K4" s="190"/>
      <c r="L4"/>
      <c r="M4"/>
      <c r="N4"/>
      <c r="O4"/>
      <c r="P4"/>
    </row>
    <row r="5" spans="1:23" s="28" customFormat="1" ht="18" customHeight="1" x14ac:dyDescent="0.2">
      <c r="A5" s="190"/>
      <c r="B5" s="318"/>
      <c r="C5"/>
      <c r="D5" s="26"/>
      <c r="E5" s="26"/>
      <c r="F5" s="26"/>
      <c r="G5" s="26"/>
      <c r="H5" s="319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/>
      <c r="V5"/>
      <c r="W5"/>
    </row>
    <row r="6" spans="1:23" ht="15" customHeight="1" x14ac:dyDescent="0.2">
      <c r="A6" s="190"/>
      <c r="B6" s="318"/>
      <c r="C6"/>
      <c r="H6" s="319"/>
      <c r="U6"/>
      <c r="V6"/>
      <c r="W6"/>
    </row>
    <row r="7" spans="1:23" ht="15" customHeight="1" x14ac:dyDescent="0.2">
      <c r="A7" s="190"/>
      <c r="B7" s="185" t="s">
        <v>0</v>
      </c>
      <c r="C7" s="185"/>
      <c r="D7" s="185"/>
      <c r="E7" s="185"/>
      <c r="F7" s="185"/>
      <c r="G7" s="192"/>
      <c r="H7" s="185"/>
      <c r="I7" s="185"/>
      <c r="J7" s="185"/>
      <c r="K7" s="190"/>
      <c r="L7"/>
      <c r="M7"/>
      <c r="N7"/>
      <c r="O7"/>
      <c r="P7"/>
    </row>
    <row r="8" spans="1:23" s="95" customFormat="1" ht="26.25" x14ac:dyDescent="0.4">
      <c r="A8" s="190"/>
      <c r="B8" s="185" t="s">
        <v>284</v>
      </c>
      <c r="C8" s="185"/>
      <c r="D8" s="185"/>
      <c r="E8" s="185"/>
      <c r="F8" s="185"/>
      <c r="G8" s="192"/>
      <c r="H8" s="185"/>
      <c r="I8" s="185"/>
      <c r="J8" s="185"/>
      <c r="K8" s="190"/>
      <c r="L8"/>
      <c r="M8"/>
      <c r="N8"/>
      <c r="O8"/>
      <c r="P8"/>
    </row>
    <row r="9" spans="1:23" s="95" customFormat="1" ht="31.5" x14ac:dyDescent="0.5">
      <c r="A9" s="191"/>
      <c r="B9" s="174" t="s">
        <v>231</v>
      </c>
      <c r="C9" s="174"/>
      <c r="D9" s="174"/>
      <c r="E9" s="174"/>
      <c r="F9" s="174"/>
      <c r="G9" s="174"/>
      <c r="H9" s="174"/>
      <c r="I9" s="192"/>
      <c r="J9" s="192"/>
      <c r="K9" s="191"/>
      <c r="L9"/>
      <c r="M9"/>
      <c r="N9"/>
      <c r="O9"/>
      <c r="P9"/>
    </row>
    <row r="10" spans="1:23" ht="37.5" customHeight="1" x14ac:dyDescent="0.5">
      <c r="A10" s="191"/>
      <c r="B10" s="175"/>
      <c r="C10" s="192"/>
      <c r="D10" s="192"/>
      <c r="E10" s="192"/>
      <c r="F10" s="192"/>
      <c r="G10" s="192"/>
      <c r="H10" s="192"/>
      <c r="I10" s="192"/>
      <c r="J10" s="192"/>
      <c r="K10" s="191"/>
      <c r="L10"/>
      <c r="M10"/>
      <c r="N10"/>
      <c r="O10"/>
      <c r="P10"/>
    </row>
    <row r="11" spans="1:23" ht="18" customHeight="1" x14ac:dyDescent="0.2">
      <c r="A11" s="190"/>
      <c r="B11" s="185"/>
      <c r="C11" s="185"/>
      <c r="D11" s="185"/>
      <c r="E11" s="185"/>
      <c r="F11" s="185"/>
      <c r="G11" s="192"/>
      <c r="H11" s="185"/>
      <c r="I11" s="185"/>
      <c r="J11" s="185"/>
      <c r="K11" s="190"/>
      <c r="L11"/>
      <c r="M11"/>
      <c r="N11"/>
      <c r="O11"/>
      <c r="P11"/>
    </row>
    <row r="12" spans="1:23" ht="23.25" customHeight="1" x14ac:dyDescent="0.35">
      <c r="A12" s="190"/>
      <c r="B12" s="176" t="s">
        <v>313</v>
      </c>
      <c r="C12" s="177"/>
      <c r="D12" s="193"/>
      <c r="E12" s="178" t="s">
        <v>314</v>
      </c>
      <c r="F12" s="194"/>
      <c r="G12" s="195"/>
      <c r="H12" s="190"/>
      <c r="I12" s="190"/>
      <c r="J12" s="190"/>
      <c r="K12" s="190"/>
      <c r="L12"/>
      <c r="M12"/>
      <c r="N12"/>
      <c r="O12"/>
      <c r="P12"/>
    </row>
    <row r="13" spans="1:23" x14ac:dyDescent="0.2">
      <c r="A13" s="190"/>
      <c r="B13" s="185"/>
      <c r="C13" s="185"/>
      <c r="D13" s="185"/>
      <c r="E13" s="185"/>
      <c r="F13" s="185"/>
      <c r="G13" s="192"/>
      <c r="H13" s="185"/>
      <c r="I13" s="185"/>
      <c r="J13" s="185"/>
      <c r="K13" s="190"/>
      <c r="L13"/>
      <c r="M13"/>
      <c r="N13"/>
      <c r="O13"/>
      <c r="P13"/>
    </row>
    <row r="14" spans="1:23" x14ac:dyDescent="0.2">
      <c r="A14" s="190"/>
      <c r="B14" s="185"/>
      <c r="C14" s="185"/>
      <c r="D14" s="185"/>
      <c r="E14" s="185"/>
      <c r="F14" s="185"/>
      <c r="G14" s="192"/>
      <c r="H14" s="185"/>
      <c r="I14" s="185"/>
      <c r="J14" s="185"/>
      <c r="K14" s="190"/>
      <c r="L14"/>
      <c r="M14"/>
      <c r="N14"/>
      <c r="O14"/>
      <c r="P14"/>
    </row>
    <row r="15" spans="1:23" ht="26.25" x14ac:dyDescent="0.4">
      <c r="A15" s="190"/>
      <c r="B15" s="179" t="s">
        <v>267</v>
      </c>
      <c r="C15" s="180"/>
      <c r="D15" s="181" t="s">
        <v>321</v>
      </c>
      <c r="E15" s="180"/>
      <c r="F15" s="180"/>
      <c r="G15" s="179"/>
      <c r="H15" s="185"/>
      <c r="I15" s="185"/>
      <c r="J15" s="185"/>
      <c r="K15" s="190"/>
      <c r="L15"/>
      <c r="M15"/>
      <c r="N15"/>
      <c r="O15"/>
      <c r="P15"/>
      <c r="Q15" s="104"/>
      <c r="R15" s="104"/>
    </row>
    <row r="16" spans="1:23" ht="15.75" x14ac:dyDescent="0.25">
      <c r="A16" s="190"/>
      <c r="B16" s="184"/>
      <c r="C16" s="184"/>
      <c r="D16" s="184"/>
      <c r="E16" s="184"/>
      <c r="F16" s="184"/>
      <c r="G16" s="192"/>
      <c r="H16" s="185"/>
      <c r="I16" s="185"/>
      <c r="J16" s="185"/>
      <c r="K16" s="190"/>
      <c r="L16"/>
      <c r="M16"/>
      <c r="N16"/>
      <c r="O16"/>
      <c r="P16"/>
      <c r="Q16" s="104"/>
      <c r="R16" s="104"/>
    </row>
    <row r="17" spans="1:18" ht="15.75" x14ac:dyDescent="0.25">
      <c r="A17" s="190"/>
      <c r="B17" s="184" t="s">
        <v>263</v>
      </c>
      <c r="C17" s="184"/>
      <c r="D17" s="184"/>
      <c r="E17" s="184"/>
      <c r="F17" s="184"/>
      <c r="G17" s="185"/>
      <c r="H17" s="185"/>
      <c r="I17" s="185"/>
      <c r="J17" s="185"/>
      <c r="K17" s="190"/>
      <c r="L17"/>
      <c r="M17"/>
      <c r="N17"/>
      <c r="O17"/>
      <c r="P17"/>
      <c r="Q17" s="104"/>
      <c r="R17" s="104"/>
    </row>
    <row r="18" spans="1:18" ht="15.75" x14ac:dyDescent="0.25">
      <c r="A18" s="190"/>
      <c r="B18" s="184" t="s">
        <v>232</v>
      </c>
      <c r="C18" s="184"/>
      <c r="D18" s="184"/>
      <c r="E18" s="184"/>
      <c r="F18" s="184"/>
      <c r="G18" s="185"/>
      <c r="H18" s="185"/>
      <c r="I18" s="185"/>
      <c r="J18" s="185"/>
      <c r="K18" s="190"/>
      <c r="L18"/>
      <c r="M18"/>
      <c r="N18"/>
      <c r="O18"/>
      <c r="P18"/>
      <c r="Q18" s="104"/>
      <c r="R18" s="104"/>
    </row>
    <row r="19" spans="1:18" ht="15.75" x14ac:dyDescent="0.25">
      <c r="A19" s="190"/>
      <c r="B19" s="196" t="s">
        <v>235</v>
      </c>
      <c r="C19" s="196"/>
      <c r="D19" s="196"/>
      <c r="E19" s="196"/>
      <c r="F19" s="196"/>
      <c r="G19" s="197"/>
      <c r="H19" s="197"/>
      <c r="I19" s="197"/>
      <c r="J19" s="197"/>
      <c r="K19" s="190"/>
      <c r="L19"/>
      <c r="M19"/>
      <c r="N19"/>
      <c r="O19"/>
      <c r="P19"/>
      <c r="Q19" s="104"/>
      <c r="R19" s="104"/>
    </row>
    <row r="20" spans="1:18" ht="15.75" x14ac:dyDescent="0.25">
      <c r="A20" s="190"/>
      <c r="B20" s="184" t="s">
        <v>233</v>
      </c>
      <c r="C20" s="184"/>
      <c r="D20" s="184"/>
      <c r="E20" s="184"/>
      <c r="F20" s="184"/>
      <c r="G20" s="185"/>
      <c r="H20" s="185"/>
      <c r="I20" s="185"/>
      <c r="J20" s="185"/>
      <c r="K20" s="190"/>
      <c r="L20"/>
      <c r="M20"/>
      <c r="N20"/>
      <c r="O20"/>
      <c r="P20"/>
      <c r="Q20" s="104"/>
      <c r="R20" s="104"/>
    </row>
    <row r="21" spans="1:18" ht="15.75" x14ac:dyDescent="0.25">
      <c r="A21" s="190"/>
      <c r="B21" s="184" t="s">
        <v>234</v>
      </c>
      <c r="C21" s="184"/>
      <c r="D21" s="184"/>
      <c r="E21" s="184"/>
      <c r="F21" s="184"/>
      <c r="G21" s="185"/>
      <c r="H21" s="185"/>
      <c r="I21" s="185"/>
      <c r="J21" s="185"/>
      <c r="K21" s="190"/>
      <c r="L21"/>
      <c r="M21"/>
      <c r="N21"/>
      <c r="O21"/>
      <c r="P21"/>
      <c r="Q21" s="104"/>
      <c r="R21" s="104"/>
    </row>
    <row r="22" spans="1:18" ht="15.75" x14ac:dyDescent="0.25">
      <c r="A22" s="190"/>
      <c r="B22" s="184" t="s">
        <v>260</v>
      </c>
      <c r="C22" s="184"/>
      <c r="D22" s="184"/>
      <c r="E22" s="184"/>
      <c r="F22" s="184"/>
      <c r="G22" s="185"/>
      <c r="H22" s="185"/>
      <c r="I22" s="185"/>
      <c r="J22" s="185"/>
      <c r="K22" s="190"/>
      <c r="L22"/>
      <c r="M22"/>
      <c r="N22"/>
      <c r="O22"/>
      <c r="P22"/>
      <c r="Q22" s="104"/>
      <c r="R22" s="104"/>
    </row>
    <row r="23" spans="1:18" ht="15.75" customHeight="1" x14ac:dyDescent="0.25">
      <c r="A23" s="190"/>
      <c r="B23" s="184"/>
      <c r="C23" s="184"/>
      <c r="D23" s="184"/>
      <c r="E23" s="184"/>
      <c r="F23" s="184"/>
      <c r="G23" s="185"/>
      <c r="H23" s="185"/>
      <c r="I23" s="185"/>
      <c r="J23" s="185"/>
      <c r="K23" s="190"/>
      <c r="L23"/>
      <c r="M23"/>
      <c r="N23"/>
      <c r="O23"/>
      <c r="P23"/>
      <c r="Q23" s="104"/>
      <c r="R23" s="104"/>
    </row>
    <row r="24" spans="1:18" ht="15.75" x14ac:dyDescent="0.25">
      <c r="A24" s="190"/>
      <c r="B24" s="184"/>
      <c r="C24" s="182"/>
      <c r="D24" s="184"/>
      <c r="E24" s="184"/>
      <c r="F24" s="184"/>
      <c r="G24" s="185"/>
      <c r="H24" s="185"/>
      <c r="I24" s="185"/>
      <c r="J24" s="185"/>
      <c r="K24" s="190"/>
      <c r="L24"/>
      <c r="M24"/>
      <c r="N24"/>
      <c r="O24"/>
      <c r="P24"/>
      <c r="Q24" s="105"/>
      <c r="R24" s="104"/>
    </row>
    <row r="25" spans="1:18" ht="15.75" x14ac:dyDescent="0.25">
      <c r="A25" s="190"/>
      <c r="B25" s="184"/>
      <c r="C25" s="182"/>
      <c r="D25" s="184"/>
      <c r="E25" s="184"/>
      <c r="F25" s="184"/>
      <c r="G25" s="185"/>
      <c r="H25" s="185"/>
      <c r="I25" s="185"/>
      <c r="J25" s="185"/>
      <c r="K25" s="190"/>
      <c r="L25"/>
      <c r="M25"/>
      <c r="N25"/>
      <c r="O25"/>
      <c r="P25"/>
      <c r="Q25" s="105"/>
      <c r="R25" s="104"/>
    </row>
    <row r="26" spans="1:18" ht="15.75" x14ac:dyDescent="0.25">
      <c r="A26" s="190"/>
      <c r="B26" s="196" t="s">
        <v>248</v>
      </c>
      <c r="C26" s="184"/>
      <c r="D26" s="184"/>
      <c r="E26" s="184"/>
      <c r="F26" s="184"/>
      <c r="G26" s="185"/>
      <c r="H26" s="185"/>
      <c r="I26" s="185"/>
      <c r="J26" s="185"/>
      <c r="K26" s="190"/>
      <c r="L26"/>
      <c r="M26"/>
      <c r="N26"/>
      <c r="O26"/>
      <c r="P26"/>
      <c r="Q26" s="104"/>
      <c r="R26" s="104"/>
    </row>
    <row r="27" spans="1:18" ht="15.75" x14ac:dyDescent="0.25">
      <c r="A27" s="190"/>
      <c r="B27" s="196" t="s">
        <v>258</v>
      </c>
      <c r="C27" s="196"/>
      <c r="D27" s="196"/>
      <c r="E27" s="196"/>
      <c r="F27" s="196"/>
      <c r="G27" s="197"/>
      <c r="H27" s="197"/>
      <c r="I27" s="197"/>
      <c r="J27" s="197"/>
      <c r="K27" s="190"/>
      <c r="L27"/>
      <c r="M27"/>
      <c r="N27"/>
      <c r="O27"/>
      <c r="P27"/>
      <c r="Q27" s="104"/>
      <c r="R27" s="104"/>
    </row>
    <row r="28" spans="1:18" ht="15.75" x14ac:dyDescent="0.25">
      <c r="A28" s="190"/>
      <c r="B28" s="184" t="s">
        <v>249</v>
      </c>
      <c r="C28" s="198" t="s">
        <v>250</v>
      </c>
      <c r="D28" s="184"/>
      <c r="E28" s="184"/>
      <c r="F28" s="184"/>
      <c r="G28" s="185"/>
      <c r="H28" s="185"/>
      <c r="I28" s="185"/>
      <c r="J28" s="185"/>
      <c r="K28" s="190"/>
      <c r="L28"/>
      <c r="M28"/>
      <c r="N28"/>
      <c r="O28"/>
      <c r="P28"/>
      <c r="Q28" s="104"/>
      <c r="R28" s="104"/>
    </row>
    <row r="29" spans="1:18" ht="15.75" x14ac:dyDescent="0.25">
      <c r="A29" s="190"/>
      <c r="B29" s="184" t="s">
        <v>251</v>
      </c>
      <c r="C29" s="184"/>
      <c r="D29" s="184"/>
      <c r="E29" s="184"/>
      <c r="F29" s="184"/>
      <c r="G29" s="185"/>
      <c r="H29" s="185"/>
      <c r="I29" s="185"/>
      <c r="J29" s="185"/>
      <c r="K29" s="190"/>
      <c r="L29"/>
      <c r="M29"/>
      <c r="N29"/>
      <c r="O29"/>
      <c r="P29"/>
      <c r="Q29" s="104"/>
      <c r="R29" s="104"/>
    </row>
    <row r="30" spans="1:18" ht="15" x14ac:dyDescent="0.25">
      <c r="A30" s="190"/>
      <c r="B30" s="184" t="s">
        <v>252</v>
      </c>
      <c r="C30" s="184"/>
      <c r="D30" s="184"/>
      <c r="E30" s="184"/>
      <c r="F30" s="184"/>
      <c r="G30" s="185"/>
      <c r="H30" s="185"/>
      <c r="I30" s="185"/>
      <c r="J30" s="185"/>
      <c r="K30" s="190"/>
      <c r="L30"/>
      <c r="M30"/>
      <c r="N30"/>
      <c r="O30"/>
      <c r="P30"/>
    </row>
    <row r="31" spans="1:18" ht="15" x14ac:dyDescent="0.25">
      <c r="A31" s="190"/>
      <c r="B31" s="186" t="s">
        <v>253</v>
      </c>
      <c r="C31" s="187"/>
      <c r="D31" s="187"/>
      <c r="E31" s="187"/>
      <c r="F31" s="187"/>
      <c r="G31" s="188"/>
      <c r="H31" s="188"/>
      <c r="I31" s="188"/>
      <c r="J31" s="188"/>
      <c r="K31" s="190"/>
    </row>
    <row r="32" spans="1:18" ht="15" x14ac:dyDescent="0.25">
      <c r="A32" s="190"/>
      <c r="B32" s="189" t="s">
        <v>254</v>
      </c>
      <c r="C32" s="187"/>
      <c r="D32" s="187"/>
      <c r="E32" s="187"/>
      <c r="F32" s="187"/>
      <c r="G32" s="188"/>
      <c r="H32" s="188"/>
      <c r="I32" s="188"/>
      <c r="J32" s="188"/>
      <c r="K32" s="190"/>
    </row>
    <row r="33" spans="2:10" ht="15" x14ac:dyDescent="0.25">
      <c r="B33" s="184"/>
      <c r="C33" s="184"/>
      <c r="D33" s="184"/>
      <c r="E33" s="184"/>
      <c r="F33" s="184"/>
      <c r="G33" s="185"/>
      <c r="H33" s="185"/>
      <c r="I33" s="185"/>
      <c r="J33" s="185"/>
    </row>
    <row r="34" spans="2:10" ht="15" x14ac:dyDescent="0.25">
      <c r="B34" s="27"/>
    </row>
  </sheetData>
  <phoneticPr fontId="14" type="noConversion"/>
  <hyperlinks>
    <hyperlink ref="C28" r:id="rId1"/>
  </hyperlinks>
  <pageMargins left="0.79" right="0.79" top="0.98" bottom="0.98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O37"/>
  <sheetViews>
    <sheetView topLeftCell="A4" workbookViewId="0">
      <selection activeCell="J29" sqref="J29"/>
    </sheetView>
  </sheetViews>
  <sheetFormatPr defaultRowHeight="12.75" x14ac:dyDescent="0.2"/>
  <cols>
    <col min="1" max="1" width="17.85546875" style="26" customWidth="1"/>
    <col min="2" max="2" width="12.140625" style="26" customWidth="1"/>
    <col min="3" max="3" width="12.28515625" style="26" customWidth="1"/>
    <col min="4" max="4" width="1.5703125" style="26" customWidth="1"/>
    <col min="5" max="5" width="16.85546875" style="26" customWidth="1"/>
    <col min="6" max="6" width="11.140625" style="26" customWidth="1"/>
    <col min="7" max="7" width="11.42578125" style="26" customWidth="1"/>
    <col min="8" max="8" width="9.140625" style="26"/>
    <col min="9" max="9" width="17.42578125" style="26" customWidth="1"/>
    <col min="10" max="10" width="11.28515625" style="26" customWidth="1"/>
    <col min="11" max="11" width="10.85546875" style="26" customWidth="1"/>
    <col min="12" max="12" width="1.5703125" style="26" customWidth="1"/>
    <col min="13" max="13" width="17.42578125" style="26" customWidth="1"/>
    <col min="14" max="14" width="11.42578125" style="26" customWidth="1"/>
    <col min="15" max="15" width="10.28515625" style="26" customWidth="1"/>
    <col min="16" max="16384" width="9.140625" style="26"/>
  </cols>
  <sheetData>
    <row r="1" spans="1:15" ht="15.75" x14ac:dyDescent="0.25">
      <c r="A1" s="34" t="s">
        <v>132</v>
      </c>
    </row>
    <row r="2" spans="1:15" ht="26.25" x14ac:dyDescent="0.4">
      <c r="A2" s="82" t="s">
        <v>115</v>
      </c>
    </row>
    <row r="3" spans="1:15" ht="15.75" x14ac:dyDescent="0.25">
      <c r="A3" s="64"/>
    </row>
    <row r="4" spans="1:15" ht="18.75" x14ac:dyDescent="0.3">
      <c r="A4" s="94" t="s">
        <v>133</v>
      </c>
      <c r="I4" s="94" t="s">
        <v>182</v>
      </c>
    </row>
    <row r="5" spans="1:15" ht="13.5" thickBot="1" x14ac:dyDescent="0.25"/>
    <row r="6" spans="1:15" ht="21.75" thickBot="1" x14ac:dyDescent="0.4">
      <c r="A6" s="65" t="s">
        <v>115</v>
      </c>
      <c r="B6" s="66"/>
      <c r="C6" s="66"/>
      <c r="D6" s="66"/>
      <c r="E6" s="66"/>
      <c r="F6" s="66"/>
      <c r="G6" s="67"/>
      <c r="H6" s="68"/>
      <c r="I6" s="65" t="s">
        <v>115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302</v>
      </c>
      <c r="B7" s="70"/>
      <c r="C7" s="71"/>
      <c r="D7" s="72"/>
      <c r="E7" s="69" t="s">
        <v>303</v>
      </c>
      <c r="F7" s="70"/>
      <c r="G7" s="71"/>
      <c r="H7" s="68"/>
      <c r="I7" s="69" t="s">
        <v>302</v>
      </c>
      <c r="J7" s="70"/>
      <c r="K7" s="71"/>
      <c r="L7" s="72"/>
      <c r="M7" s="69" t="s">
        <v>303</v>
      </c>
      <c r="N7" s="70"/>
      <c r="O7" s="71"/>
    </row>
    <row r="8" spans="1:15" ht="30" x14ac:dyDescent="0.25">
      <c r="A8" s="73" t="s">
        <v>116</v>
      </c>
      <c r="B8" s="83" t="s">
        <v>117</v>
      </c>
      <c r="C8" s="74" t="s">
        <v>118</v>
      </c>
      <c r="D8" s="88"/>
      <c r="E8" s="89" t="s">
        <v>116</v>
      </c>
      <c r="F8" s="83" t="s">
        <v>117</v>
      </c>
      <c r="G8" s="74" t="s">
        <v>118</v>
      </c>
      <c r="H8" s="90"/>
      <c r="I8" s="89" t="s">
        <v>116</v>
      </c>
      <c r="J8" s="83" t="s">
        <v>117</v>
      </c>
      <c r="K8" s="74" t="s">
        <v>118</v>
      </c>
      <c r="L8" s="88"/>
      <c r="M8" s="89" t="s">
        <v>116</v>
      </c>
      <c r="N8" s="83" t="s">
        <v>117</v>
      </c>
      <c r="O8" s="74" t="s">
        <v>118</v>
      </c>
    </row>
    <row r="9" spans="1:15" ht="15.75" x14ac:dyDescent="0.2">
      <c r="A9" s="93" t="s">
        <v>119</v>
      </c>
      <c r="B9" s="84">
        <v>150943.174</v>
      </c>
      <c r="C9" s="76">
        <v>365774.52299999999</v>
      </c>
      <c r="D9" s="77"/>
      <c r="E9" s="93" t="s">
        <v>119</v>
      </c>
      <c r="F9" s="84">
        <v>187267.53700000001</v>
      </c>
      <c r="G9" s="76">
        <v>393268.65100000001</v>
      </c>
      <c r="H9" s="68"/>
      <c r="I9" s="93" t="s">
        <v>119</v>
      </c>
      <c r="J9" s="84">
        <v>25489.705999999998</v>
      </c>
      <c r="K9" s="76">
        <v>16329.745999999999</v>
      </c>
      <c r="L9" s="77"/>
      <c r="M9" s="93"/>
      <c r="N9" s="84">
        <v>27436.806</v>
      </c>
      <c r="O9" s="76">
        <v>13397.963</v>
      </c>
    </row>
    <row r="10" spans="1:15" ht="15.75" x14ac:dyDescent="0.25">
      <c r="A10" s="91" t="s">
        <v>120</v>
      </c>
      <c r="B10" s="85">
        <v>19825.967000000001</v>
      </c>
      <c r="C10" s="78">
        <v>52366.506000000001</v>
      </c>
      <c r="D10" s="79"/>
      <c r="E10" s="91" t="s">
        <v>122</v>
      </c>
      <c r="F10" s="85">
        <v>18591.638999999999</v>
      </c>
      <c r="G10" s="78">
        <v>39725.374000000003</v>
      </c>
      <c r="H10" s="68"/>
      <c r="I10" s="91" t="s">
        <v>126</v>
      </c>
      <c r="J10" s="85">
        <v>7775.4409999999998</v>
      </c>
      <c r="K10" s="78">
        <v>2886.0880000000002</v>
      </c>
      <c r="L10" s="79"/>
      <c r="M10" s="91" t="s">
        <v>126</v>
      </c>
      <c r="N10" s="85">
        <v>16549.455000000002</v>
      </c>
      <c r="O10" s="78">
        <v>7071.3440000000001</v>
      </c>
    </row>
    <row r="11" spans="1:15" ht="15.75" x14ac:dyDescent="0.25">
      <c r="A11" s="91" t="s">
        <v>122</v>
      </c>
      <c r="B11" s="85">
        <v>14335.169</v>
      </c>
      <c r="C11" s="78">
        <v>32823.538</v>
      </c>
      <c r="D11" s="79"/>
      <c r="E11" s="91" t="s">
        <v>124</v>
      </c>
      <c r="F11" s="85">
        <v>14042.87</v>
      </c>
      <c r="G11" s="78">
        <v>37194.03</v>
      </c>
      <c r="H11" s="68"/>
      <c r="I11" s="91" t="s">
        <v>179</v>
      </c>
      <c r="J11" s="85">
        <v>7336.3440000000001</v>
      </c>
      <c r="K11" s="78">
        <v>7319.2550000000001</v>
      </c>
      <c r="L11" s="79"/>
      <c r="M11" s="91" t="s">
        <v>179</v>
      </c>
      <c r="N11" s="85">
        <v>3785.223</v>
      </c>
      <c r="O11" s="78">
        <v>2584.8960000000002</v>
      </c>
    </row>
    <row r="12" spans="1:15" ht="15.75" x14ac:dyDescent="0.25">
      <c r="A12" s="91" t="s">
        <v>124</v>
      </c>
      <c r="B12" s="85">
        <v>12087.171</v>
      </c>
      <c r="C12" s="78">
        <v>35759.06</v>
      </c>
      <c r="D12" s="79"/>
      <c r="E12" s="91" t="s">
        <v>120</v>
      </c>
      <c r="F12" s="85">
        <v>13602.634</v>
      </c>
      <c r="G12" s="78">
        <v>32032.125</v>
      </c>
      <c r="H12" s="68"/>
      <c r="I12" s="91" t="s">
        <v>129</v>
      </c>
      <c r="J12" s="85">
        <v>4478.5020000000004</v>
      </c>
      <c r="K12" s="78">
        <v>2287.0340000000001</v>
      </c>
      <c r="L12" s="79"/>
      <c r="M12" s="91" t="s">
        <v>129</v>
      </c>
      <c r="N12" s="85">
        <v>3494.826</v>
      </c>
      <c r="O12" s="78">
        <v>1445.5060000000001</v>
      </c>
    </row>
    <row r="13" spans="1:15" ht="15.75" x14ac:dyDescent="0.25">
      <c r="A13" s="91" t="s">
        <v>126</v>
      </c>
      <c r="B13" s="85">
        <v>10487.547</v>
      </c>
      <c r="C13" s="78">
        <v>29633.98</v>
      </c>
      <c r="D13" s="79"/>
      <c r="E13" s="91" t="s">
        <v>123</v>
      </c>
      <c r="F13" s="85">
        <v>13354.816999999999</v>
      </c>
      <c r="G13" s="78">
        <v>23559.773000000001</v>
      </c>
      <c r="H13" s="68"/>
      <c r="I13" s="91" t="s">
        <v>181</v>
      </c>
      <c r="J13" s="85">
        <v>2315.8409999999999</v>
      </c>
      <c r="K13" s="78">
        <v>1082.9749999999999</v>
      </c>
      <c r="L13" s="79"/>
      <c r="M13" s="91" t="s">
        <v>131</v>
      </c>
      <c r="N13" s="85">
        <v>744.173</v>
      </c>
      <c r="O13" s="78">
        <v>427.77600000000001</v>
      </c>
    </row>
    <row r="14" spans="1:15" ht="15.75" x14ac:dyDescent="0.25">
      <c r="A14" s="91" t="s">
        <v>121</v>
      </c>
      <c r="B14" s="85">
        <v>7937.0240000000003</v>
      </c>
      <c r="C14" s="78">
        <v>18372.076000000001</v>
      </c>
      <c r="D14" s="79"/>
      <c r="E14" s="91" t="s">
        <v>128</v>
      </c>
      <c r="F14" s="85">
        <v>11254.199000000001</v>
      </c>
      <c r="G14" s="78">
        <v>21147.278999999999</v>
      </c>
      <c r="H14" s="68"/>
      <c r="I14" s="91" t="s">
        <v>125</v>
      </c>
      <c r="J14" s="85">
        <v>553.15200000000004</v>
      </c>
      <c r="K14" s="78">
        <v>472.76900000000001</v>
      </c>
      <c r="L14" s="79"/>
      <c r="M14" s="91" t="s">
        <v>125</v>
      </c>
      <c r="N14" s="85">
        <v>663.60900000000004</v>
      </c>
      <c r="O14" s="78">
        <v>452.67200000000003</v>
      </c>
    </row>
    <row r="15" spans="1:15" ht="15.75" x14ac:dyDescent="0.25">
      <c r="A15" s="91" t="s">
        <v>125</v>
      </c>
      <c r="B15" s="85">
        <v>6309.4740000000002</v>
      </c>
      <c r="C15" s="78">
        <v>13803.069</v>
      </c>
      <c r="D15" s="79"/>
      <c r="E15" s="91" t="s">
        <v>130</v>
      </c>
      <c r="F15" s="85">
        <v>7758.7259999999997</v>
      </c>
      <c r="G15" s="78">
        <v>14092.893</v>
      </c>
      <c r="H15" s="68"/>
      <c r="I15" s="91" t="s">
        <v>136</v>
      </c>
      <c r="J15" s="85">
        <v>469.18400000000003</v>
      </c>
      <c r="K15" s="78">
        <v>294.05700000000002</v>
      </c>
      <c r="L15" s="79"/>
      <c r="M15" s="91" t="s">
        <v>181</v>
      </c>
      <c r="N15" s="85">
        <v>496.27600000000001</v>
      </c>
      <c r="O15" s="78">
        <v>154.43</v>
      </c>
    </row>
    <row r="16" spans="1:15" ht="15.75" x14ac:dyDescent="0.25">
      <c r="A16" s="91" t="s">
        <v>190</v>
      </c>
      <c r="B16" s="85">
        <v>5914.4380000000001</v>
      </c>
      <c r="C16" s="78">
        <v>15183.076999999999</v>
      </c>
      <c r="D16" s="79"/>
      <c r="E16" s="91" t="s">
        <v>121</v>
      </c>
      <c r="F16" s="85">
        <v>7443.08</v>
      </c>
      <c r="G16" s="78">
        <v>19255.600999999999</v>
      </c>
      <c r="H16" s="68"/>
      <c r="I16" s="91" t="s">
        <v>131</v>
      </c>
      <c r="J16" s="85">
        <v>396.89</v>
      </c>
      <c r="K16" s="78">
        <v>298.60399999999998</v>
      </c>
      <c r="L16" s="79"/>
      <c r="M16" s="91" t="s">
        <v>136</v>
      </c>
      <c r="N16" s="85">
        <v>479.24599999999998</v>
      </c>
      <c r="O16" s="78">
        <v>511.13400000000001</v>
      </c>
    </row>
    <row r="17" spans="1:15" ht="15.75" x14ac:dyDescent="0.25">
      <c r="A17" s="91" t="s">
        <v>123</v>
      </c>
      <c r="B17" s="85">
        <v>5116.0360000000001</v>
      </c>
      <c r="C17" s="78">
        <v>8953.0519999999997</v>
      </c>
      <c r="D17" s="79"/>
      <c r="E17" s="91" t="s">
        <v>126</v>
      </c>
      <c r="F17" s="85">
        <v>6683.7</v>
      </c>
      <c r="G17" s="78">
        <v>16781.18</v>
      </c>
      <c r="H17" s="68"/>
      <c r="I17" s="91" t="s">
        <v>142</v>
      </c>
      <c r="J17" s="85">
        <v>286.87599999999998</v>
      </c>
      <c r="K17" s="78">
        <v>182.24199999999999</v>
      </c>
      <c r="L17" s="79"/>
      <c r="M17" s="91" t="s">
        <v>142</v>
      </c>
      <c r="N17" s="85">
        <v>302.404</v>
      </c>
      <c r="O17" s="78">
        <v>207.79900000000001</v>
      </c>
    </row>
    <row r="18" spans="1:15" ht="15.75" x14ac:dyDescent="0.25">
      <c r="A18" s="91" t="s">
        <v>136</v>
      </c>
      <c r="B18" s="85">
        <v>5078.5929999999998</v>
      </c>
      <c r="C18" s="78">
        <v>13796.717000000001</v>
      </c>
      <c r="D18" s="79"/>
      <c r="E18" s="91" t="s">
        <v>129</v>
      </c>
      <c r="F18" s="85">
        <v>6598.0129999999999</v>
      </c>
      <c r="G18" s="78">
        <v>10657.175999999999</v>
      </c>
      <c r="H18" s="68"/>
      <c r="I18" s="91" t="s">
        <v>273</v>
      </c>
      <c r="J18" s="85">
        <v>257.64299999999997</v>
      </c>
      <c r="K18" s="78">
        <v>91.774000000000001</v>
      </c>
      <c r="L18" s="79"/>
      <c r="M18" s="91" t="s">
        <v>273</v>
      </c>
      <c r="N18" s="85">
        <v>138.803</v>
      </c>
      <c r="O18" s="78">
        <v>44.381</v>
      </c>
    </row>
    <row r="19" spans="1:15" ht="15.75" x14ac:dyDescent="0.25">
      <c r="A19" s="91" t="s">
        <v>130</v>
      </c>
      <c r="B19" s="85">
        <v>4823.3310000000001</v>
      </c>
      <c r="C19" s="78">
        <v>10079.876</v>
      </c>
      <c r="D19" s="79"/>
      <c r="E19" s="91" t="s">
        <v>268</v>
      </c>
      <c r="F19" s="85">
        <v>6486.5420000000004</v>
      </c>
      <c r="G19" s="78">
        <v>16495.222000000002</v>
      </c>
      <c r="H19" s="68"/>
      <c r="I19" s="91" t="s">
        <v>214</v>
      </c>
      <c r="J19" s="85">
        <v>245.93700000000001</v>
      </c>
      <c r="K19" s="78">
        <v>287.71199999999999</v>
      </c>
      <c r="L19" s="79"/>
      <c r="M19" s="91" t="s">
        <v>130</v>
      </c>
      <c r="N19" s="85">
        <v>115.54900000000001</v>
      </c>
      <c r="O19" s="78">
        <v>70.427000000000007</v>
      </c>
    </row>
    <row r="20" spans="1:15" ht="16.5" thickBot="1" x14ac:dyDescent="0.3">
      <c r="A20" s="92" t="s">
        <v>129</v>
      </c>
      <c r="B20" s="86">
        <v>4680.9570000000003</v>
      </c>
      <c r="C20" s="80">
        <v>8247.9840000000004</v>
      </c>
      <c r="D20" s="81"/>
      <c r="E20" s="92" t="s">
        <v>136</v>
      </c>
      <c r="F20" s="86">
        <v>6199.4219999999996</v>
      </c>
      <c r="G20" s="80">
        <v>14035.386</v>
      </c>
      <c r="I20" s="92" t="s">
        <v>122</v>
      </c>
      <c r="J20" s="86">
        <v>223.89099999999999</v>
      </c>
      <c r="K20" s="80">
        <v>200.06899999999999</v>
      </c>
      <c r="L20" s="81"/>
      <c r="M20" s="92" t="s">
        <v>268</v>
      </c>
      <c r="N20" s="86">
        <v>102.07599999999999</v>
      </c>
      <c r="O20" s="80">
        <v>69.177999999999997</v>
      </c>
    </row>
    <row r="22" spans="1:15" ht="19.5" thickBot="1" x14ac:dyDescent="0.35">
      <c r="A22" s="94" t="s">
        <v>188</v>
      </c>
    </row>
    <row r="23" spans="1:15" ht="21.75" thickBot="1" x14ac:dyDescent="0.4">
      <c r="A23" s="65" t="s">
        <v>115</v>
      </c>
      <c r="B23" s="66"/>
      <c r="C23" s="66"/>
      <c r="D23" s="66"/>
      <c r="E23" s="66"/>
      <c r="F23" s="66"/>
      <c r="G23" s="67"/>
    </row>
    <row r="24" spans="1:15" ht="16.5" thickBot="1" x14ac:dyDescent="0.3">
      <c r="A24" s="69" t="s">
        <v>302</v>
      </c>
      <c r="B24" s="70"/>
      <c r="C24" s="71"/>
      <c r="D24" s="72"/>
      <c r="E24" s="69" t="s">
        <v>303</v>
      </c>
      <c r="F24" s="70"/>
      <c r="G24" s="71"/>
    </row>
    <row r="25" spans="1:15" ht="30" x14ac:dyDescent="0.25">
      <c r="A25" s="73" t="s">
        <v>116</v>
      </c>
      <c r="B25" s="83" t="s">
        <v>117</v>
      </c>
      <c r="C25" s="74" t="s">
        <v>118</v>
      </c>
      <c r="D25" s="88"/>
      <c r="E25" s="89" t="s">
        <v>116</v>
      </c>
      <c r="F25" s="83" t="s">
        <v>117</v>
      </c>
      <c r="G25" s="74" t="s">
        <v>118</v>
      </c>
    </row>
    <row r="26" spans="1:15" ht="15.75" x14ac:dyDescent="0.2">
      <c r="A26" s="93" t="s">
        <v>119</v>
      </c>
      <c r="B26" s="84">
        <v>38793.370000000003</v>
      </c>
      <c r="C26" s="76">
        <v>85304.968999999997</v>
      </c>
      <c r="D26" s="77"/>
      <c r="E26" s="93" t="s">
        <v>119</v>
      </c>
      <c r="F26" s="84">
        <v>65740.288</v>
      </c>
      <c r="G26" s="76">
        <v>74568.838000000003</v>
      </c>
    </row>
    <row r="27" spans="1:15" ht="15.75" x14ac:dyDescent="0.25">
      <c r="A27" s="91" t="s">
        <v>190</v>
      </c>
      <c r="B27" s="85">
        <v>11542.483</v>
      </c>
      <c r="C27" s="78">
        <v>20941.309000000001</v>
      </c>
      <c r="D27" s="79"/>
      <c r="E27" s="91" t="s">
        <v>190</v>
      </c>
      <c r="F27" s="85">
        <v>16457.583999999999</v>
      </c>
      <c r="G27" s="78">
        <v>14630.093999999999</v>
      </c>
    </row>
    <row r="28" spans="1:15" ht="15.75" x14ac:dyDescent="0.25">
      <c r="A28" s="91" t="s">
        <v>129</v>
      </c>
      <c r="B28" s="85">
        <v>8000.2240000000002</v>
      </c>
      <c r="C28" s="78">
        <v>15046.344999999999</v>
      </c>
      <c r="D28" s="79"/>
      <c r="E28" s="91" t="s">
        <v>129</v>
      </c>
      <c r="F28" s="85">
        <v>14704.934999999999</v>
      </c>
      <c r="G28" s="78">
        <v>12824.819</v>
      </c>
    </row>
    <row r="29" spans="1:15" ht="15.75" x14ac:dyDescent="0.25">
      <c r="A29" s="91" t="s">
        <v>179</v>
      </c>
      <c r="B29" s="85">
        <v>6349.1220000000003</v>
      </c>
      <c r="C29" s="78">
        <v>23114.600999999999</v>
      </c>
      <c r="D29" s="79"/>
      <c r="E29" s="91" t="s">
        <v>179</v>
      </c>
      <c r="F29" s="85">
        <v>14404.154</v>
      </c>
      <c r="G29" s="78">
        <v>23853.550999999999</v>
      </c>
    </row>
    <row r="30" spans="1:15" ht="15.75" x14ac:dyDescent="0.25">
      <c r="A30" s="91" t="s">
        <v>126</v>
      </c>
      <c r="B30" s="85">
        <v>3953.2939999999999</v>
      </c>
      <c r="C30" s="78">
        <v>7334.7610000000004</v>
      </c>
      <c r="D30" s="79"/>
      <c r="E30" s="91" t="s">
        <v>126</v>
      </c>
      <c r="F30" s="85">
        <v>4374.2209999999995</v>
      </c>
      <c r="G30" s="78">
        <v>5193.5320000000002</v>
      </c>
    </row>
    <row r="31" spans="1:15" ht="15.75" x14ac:dyDescent="0.25">
      <c r="A31" s="91" t="s">
        <v>136</v>
      </c>
      <c r="B31" s="85">
        <v>1937.1469999999999</v>
      </c>
      <c r="C31" s="78">
        <v>3184.8980000000001</v>
      </c>
      <c r="D31" s="79"/>
      <c r="E31" s="91" t="s">
        <v>136</v>
      </c>
      <c r="F31" s="85">
        <v>3623.02</v>
      </c>
      <c r="G31" s="78">
        <v>4031.547</v>
      </c>
    </row>
    <row r="32" spans="1:15" ht="15.75" x14ac:dyDescent="0.25">
      <c r="A32" s="91" t="s">
        <v>134</v>
      </c>
      <c r="B32" s="85">
        <v>1368.2339999999999</v>
      </c>
      <c r="C32" s="78">
        <v>3021.8829999999998</v>
      </c>
      <c r="D32" s="79"/>
      <c r="E32" s="91" t="s">
        <v>134</v>
      </c>
      <c r="F32" s="85">
        <v>3237.326</v>
      </c>
      <c r="G32" s="78">
        <v>3301.0160000000001</v>
      </c>
    </row>
    <row r="33" spans="1:7" ht="15.75" x14ac:dyDescent="0.25">
      <c r="A33" s="91" t="s">
        <v>142</v>
      </c>
      <c r="B33" s="85">
        <v>961.20899999999995</v>
      </c>
      <c r="C33" s="78">
        <v>1445.2750000000001</v>
      </c>
      <c r="D33" s="79"/>
      <c r="E33" s="91" t="s">
        <v>142</v>
      </c>
      <c r="F33" s="85">
        <v>2038.482</v>
      </c>
      <c r="G33" s="78">
        <v>1846.1279999999999</v>
      </c>
    </row>
    <row r="34" spans="1:7" ht="15.75" x14ac:dyDescent="0.25">
      <c r="A34" s="91" t="s">
        <v>122</v>
      </c>
      <c r="B34" s="85">
        <v>815.49</v>
      </c>
      <c r="C34" s="78">
        <v>1807.4939999999999</v>
      </c>
      <c r="D34" s="79"/>
      <c r="E34" s="91" t="s">
        <v>122</v>
      </c>
      <c r="F34" s="85">
        <v>1653.096</v>
      </c>
      <c r="G34" s="78">
        <v>2184.5749999999998</v>
      </c>
    </row>
    <row r="35" spans="1:7" ht="15.75" x14ac:dyDescent="0.25">
      <c r="A35" s="91" t="s">
        <v>181</v>
      </c>
      <c r="B35" s="85">
        <v>732.15899999999999</v>
      </c>
      <c r="C35" s="78">
        <v>1849.829</v>
      </c>
      <c r="D35" s="79"/>
      <c r="E35" s="91" t="s">
        <v>131</v>
      </c>
      <c r="F35" s="85">
        <v>1025.838</v>
      </c>
      <c r="G35" s="78">
        <v>1232.473</v>
      </c>
    </row>
    <row r="36" spans="1:7" ht="15.75" x14ac:dyDescent="0.25">
      <c r="A36" s="91" t="s">
        <v>239</v>
      </c>
      <c r="B36" s="85">
        <v>557.83299999999997</v>
      </c>
      <c r="C36" s="78">
        <v>1868.5550000000001</v>
      </c>
      <c r="D36" s="79"/>
      <c r="E36" s="91" t="s">
        <v>180</v>
      </c>
      <c r="F36" s="85">
        <v>930.01900000000001</v>
      </c>
      <c r="G36" s="78">
        <v>1296.229</v>
      </c>
    </row>
    <row r="37" spans="1:7" ht="16.5" thickBot="1" x14ac:dyDescent="0.3">
      <c r="A37" s="92" t="s">
        <v>125</v>
      </c>
      <c r="B37" s="86">
        <v>531.63800000000003</v>
      </c>
      <c r="C37" s="80">
        <v>1239.633</v>
      </c>
      <c r="D37" s="81"/>
      <c r="E37" s="92" t="s">
        <v>125</v>
      </c>
      <c r="F37" s="86">
        <v>874.53399999999999</v>
      </c>
      <c r="G37" s="80">
        <v>1111.6320000000001</v>
      </c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Q23"/>
  <sheetViews>
    <sheetView workbookViewId="0">
      <selection activeCell="Q8" sqref="Q8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1" width="9.7109375" customWidth="1"/>
    <col min="12" max="12" width="9.85546875" customWidth="1"/>
    <col min="13" max="13" width="1" customWidth="1"/>
    <col min="14" max="14" width="28.7109375" customWidth="1"/>
    <col min="15" max="15" width="9.28515625" customWidth="1"/>
    <col min="16" max="16" width="10.1406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 t="s">
        <v>132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183</v>
      </c>
      <c r="B5" s="26"/>
      <c r="C5" s="26"/>
      <c r="D5" s="26"/>
      <c r="E5" s="26"/>
      <c r="F5" s="26"/>
      <c r="G5" s="26"/>
      <c r="H5" s="26"/>
      <c r="I5" s="26"/>
      <c r="J5" s="94" t="s">
        <v>178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225</v>
      </c>
      <c r="B6" s="66"/>
      <c r="C6" s="66"/>
      <c r="D6" s="66"/>
      <c r="E6" s="66"/>
      <c r="F6" s="66"/>
      <c r="G6" s="67"/>
      <c r="H6" s="26"/>
      <c r="I6" s="26"/>
      <c r="J6" s="65" t="s">
        <v>225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302</v>
      </c>
      <c r="B7" s="70"/>
      <c r="C7" s="71"/>
      <c r="D7" s="72"/>
      <c r="E7" s="69" t="s">
        <v>303</v>
      </c>
      <c r="F7" s="70"/>
      <c r="G7" s="71"/>
      <c r="H7" s="26"/>
      <c r="I7" s="26"/>
      <c r="J7" s="69" t="s">
        <v>302</v>
      </c>
      <c r="K7" s="70"/>
      <c r="L7" s="71"/>
      <c r="M7" s="72"/>
      <c r="N7" s="69" t="s">
        <v>303</v>
      </c>
      <c r="O7" s="70"/>
      <c r="P7" s="71"/>
      <c r="Q7" s="26"/>
    </row>
    <row r="8" spans="1:17" ht="45" x14ac:dyDescent="0.25">
      <c r="A8" s="73" t="s">
        <v>116</v>
      </c>
      <c r="B8" s="83" t="s">
        <v>117</v>
      </c>
      <c r="C8" s="74" t="s">
        <v>118</v>
      </c>
      <c r="D8" s="75"/>
      <c r="E8" s="73" t="s">
        <v>116</v>
      </c>
      <c r="F8" s="83" t="s">
        <v>117</v>
      </c>
      <c r="G8" s="74" t="s">
        <v>118</v>
      </c>
      <c r="H8" s="26"/>
      <c r="I8" s="26"/>
      <c r="J8" s="73" t="s">
        <v>116</v>
      </c>
      <c r="K8" s="83" t="s">
        <v>117</v>
      </c>
      <c r="L8" s="74" t="s">
        <v>118</v>
      </c>
      <c r="M8" s="79"/>
      <c r="N8" s="96" t="s">
        <v>116</v>
      </c>
      <c r="O8" s="83" t="s">
        <v>117</v>
      </c>
      <c r="P8" s="97" t="s">
        <v>118</v>
      </c>
      <c r="Q8" s="26"/>
    </row>
    <row r="9" spans="1:17" ht="15.75" x14ac:dyDescent="0.2">
      <c r="A9" s="93" t="s">
        <v>119</v>
      </c>
      <c r="B9" s="84">
        <v>63236.38</v>
      </c>
      <c r="C9" s="76">
        <v>97933.013999999996</v>
      </c>
      <c r="D9" s="77"/>
      <c r="E9" s="93" t="s">
        <v>119</v>
      </c>
      <c r="F9" s="84">
        <v>68231.070999999996</v>
      </c>
      <c r="G9" s="76">
        <v>86476.948999999993</v>
      </c>
      <c r="H9" s="26"/>
      <c r="I9" s="26"/>
      <c r="J9" s="93" t="s">
        <v>119</v>
      </c>
      <c r="K9" s="84">
        <v>76698.235000000001</v>
      </c>
      <c r="L9" s="76">
        <v>35984.019</v>
      </c>
      <c r="M9" s="77"/>
      <c r="N9" s="98" t="s">
        <v>119</v>
      </c>
      <c r="O9" s="84">
        <v>82659.350000000006</v>
      </c>
      <c r="P9" s="99">
        <v>35588.828000000001</v>
      </c>
      <c r="Q9" s="26"/>
    </row>
    <row r="10" spans="1:17" ht="15.75" x14ac:dyDescent="0.25">
      <c r="A10" s="91" t="s">
        <v>128</v>
      </c>
      <c r="B10" s="85">
        <v>35107.648999999998</v>
      </c>
      <c r="C10" s="87">
        <v>56146.523999999998</v>
      </c>
      <c r="D10" s="79"/>
      <c r="E10" s="91" t="s">
        <v>128</v>
      </c>
      <c r="F10" s="85">
        <v>26902.249</v>
      </c>
      <c r="G10" s="87">
        <v>32028.758000000002</v>
      </c>
      <c r="H10" s="26"/>
      <c r="I10" s="26"/>
      <c r="J10" s="91" t="s">
        <v>126</v>
      </c>
      <c r="K10" s="85">
        <v>13826.411</v>
      </c>
      <c r="L10" s="87">
        <v>5264.817</v>
      </c>
      <c r="M10" s="79">
        <v>0</v>
      </c>
      <c r="N10" s="100" t="s">
        <v>143</v>
      </c>
      <c r="O10" s="85">
        <v>15464.106</v>
      </c>
      <c r="P10" s="87">
        <v>6760.0320000000002</v>
      </c>
      <c r="Q10" s="26"/>
    </row>
    <row r="11" spans="1:17" ht="15.75" x14ac:dyDescent="0.25">
      <c r="A11" s="91" t="s">
        <v>126</v>
      </c>
      <c r="B11" s="85">
        <v>9542.7610000000004</v>
      </c>
      <c r="C11" s="78">
        <v>11892.162</v>
      </c>
      <c r="D11" s="79"/>
      <c r="E11" s="91" t="s">
        <v>120</v>
      </c>
      <c r="F11" s="85">
        <v>13384.703</v>
      </c>
      <c r="G11" s="78">
        <v>20373.45</v>
      </c>
      <c r="H11" s="26"/>
      <c r="I11" s="26"/>
      <c r="J11" s="91" t="s">
        <v>143</v>
      </c>
      <c r="K11" s="85">
        <v>13004.554</v>
      </c>
      <c r="L11" s="78">
        <v>6033.8919999999998</v>
      </c>
      <c r="M11" s="79">
        <v>0</v>
      </c>
      <c r="N11" s="100" t="s">
        <v>190</v>
      </c>
      <c r="O11" s="85">
        <v>15203.439</v>
      </c>
      <c r="P11" s="87">
        <v>5958.8119999999999</v>
      </c>
      <c r="Q11" s="26"/>
    </row>
    <row r="12" spans="1:17" ht="15.75" x14ac:dyDescent="0.25">
      <c r="A12" s="91" t="s">
        <v>120</v>
      </c>
      <c r="B12" s="85">
        <v>7551.2219999999998</v>
      </c>
      <c r="C12" s="78">
        <v>13500.715</v>
      </c>
      <c r="D12" s="79"/>
      <c r="E12" s="91" t="s">
        <v>137</v>
      </c>
      <c r="F12" s="85">
        <v>12578.404</v>
      </c>
      <c r="G12" s="78">
        <v>17825.580999999998</v>
      </c>
      <c r="H12" s="26"/>
      <c r="I12" s="26"/>
      <c r="J12" s="91" t="s">
        <v>190</v>
      </c>
      <c r="K12" s="85">
        <v>12467.313</v>
      </c>
      <c r="L12" s="78">
        <v>4979.4610000000002</v>
      </c>
      <c r="M12" s="79">
        <v>0</v>
      </c>
      <c r="N12" s="100" t="s">
        <v>126</v>
      </c>
      <c r="O12" s="85">
        <v>15174.334999999999</v>
      </c>
      <c r="P12" s="87">
        <v>5278.1229999999996</v>
      </c>
      <c r="Q12" s="26"/>
    </row>
    <row r="13" spans="1:17" ht="15.75" x14ac:dyDescent="0.25">
      <c r="A13" s="91" t="s">
        <v>137</v>
      </c>
      <c r="B13" s="85">
        <v>7100.8360000000002</v>
      </c>
      <c r="C13" s="78">
        <v>11790.749</v>
      </c>
      <c r="D13" s="79"/>
      <c r="E13" s="91" t="s">
        <v>126</v>
      </c>
      <c r="F13" s="85">
        <v>12319.063</v>
      </c>
      <c r="G13" s="78">
        <v>13079.92</v>
      </c>
      <c r="H13" s="26"/>
      <c r="I13" s="26"/>
      <c r="J13" s="91" t="s">
        <v>140</v>
      </c>
      <c r="K13" s="85">
        <v>10215.977000000001</v>
      </c>
      <c r="L13" s="78">
        <v>5141.9269999999997</v>
      </c>
      <c r="M13" s="79">
        <v>0</v>
      </c>
      <c r="N13" s="100" t="s">
        <v>140</v>
      </c>
      <c r="O13" s="85">
        <v>10016.224</v>
      </c>
      <c r="P13" s="87">
        <v>4500.1940000000004</v>
      </c>
      <c r="Q13" s="26"/>
    </row>
    <row r="14" spans="1:17" ht="15.75" x14ac:dyDescent="0.25">
      <c r="A14" s="91" t="s">
        <v>139</v>
      </c>
      <c r="B14" s="85">
        <v>1780.3920000000001</v>
      </c>
      <c r="C14" s="78">
        <v>2314.5219999999999</v>
      </c>
      <c r="D14" s="79"/>
      <c r="E14" s="91" t="s">
        <v>142</v>
      </c>
      <c r="F14" s="85">
        <v>1559.6569999999999</v>
      </c>
      <c r="G14" s="78">
        <v>1443.729</v>
      </c>
      <c r="H14" s="26"/>
      <c r="I14" s="26"/>
      <c r="J14" s="91" t="s">
        <v>123</v>
      </c>
      <c r="K14" s="85">
        <v>8257.4449999999997</v>
      </c>
      <c r="L14" s="78">
        <v>4788.1610000000001</v>
      </c>
      <c r="M14" s="79">
        <v>0</v>
      </c>
      <c r="N14" s="100" t="s">
        <v>135</v>
      </c>
      <c r="O14" s="85">
        <v>8506.51</v>
      </c>
      <c r="P14" s="87">
        <v>4205.7280000000001</v>
      </c>
      <c r="Q14" s="26"/>
    </row>
    <row r="15" spans="1:17" ht="15.75" x14ac:dyDescent="0.25">
      <c r="A15" s="91" t="s">
        <v>142</v>
      </c>
      <c r="B15" s="85">
        <v>1458.576</v>
      </c>
      <c r="C15" s="78">
        <v>1599.6869999999999</v>
      </c>
      <c r="D15" s="79"/>
      <c r="E15" s="91" t="s">
        <v>139</v>
      </c>
      <c r="F15" s="85">
        <v>416.815</v>
      </c>
      <c r="G15" s="78">
        <v>406.01</v>
      </c>
      <c r="H15" s="26"/>
      <c r="I15" s="26"/>
      <c r="J15" s="91" t="s">
        <v>135</v>
      </c>
      <c r="K15" s="85">
        <v>8023.8580000000002</v>
      </c>
      <c r="L15" s="78">
        <v>4225.5169999999998</v>
      </c>
      <c r="M15" s="79">
        <v>0</v>
      </c>
      <c r="N15" s="100" t="s">
        <v>123</v>
      </c>
      <c r="O15" s="85">
        <v>7877.0029999999997</v>
      </c>
      <c r="P15" s="87">
        <v>4046.9650000000001</v>
      </c>
      <c r="Q15" s="26"/>
    </row>
    <row r="16" spans="1:17" ht="15.75" x14ac:dyDescent="0.25">
      <c r="A16" s="91" t="s">
        <v>190</v>
      </c>
      <c r="B16" s="85">
        <v>329.64499999999998</v>
      </c>
      <c r="C16" s="78">
        <v>172.18100000000001</v>
      </c>
      <c r="D16" s="79"/>
      <c r="E16" s="91" t="s">
        <v>141</v>
      </c>
      <c r="F16" s="85">
        <v>311.57100000000003</v>
      </c>
      <c r="G16" s="78">
        <v>482.642</v>
      </c>
      <c r="H16" s="26"/>
      <c r="I16" s="26"/>
      <c r="J16" s="91" t="s">
        <v>128</v>
      </c>
      <c r="K16" s="85">
        <v>5919.9610000000002</v>
      </c>
      <c r="L16" s="78">
        <v>2554.7249999999999</v>
      </c>
      <c r="M16" s="79">
        <v>0</v>
      </c>
      <c r="N16" s="100" t="s">
        <v>128</v>
      </c>
      <c r="O16" s="85">
        <v>4028.3530000000001</v>
      </c>
      <c r="P16" s="87">
        <v>1570.5029999999999</v>
      </c>
      <c r="Q16" s="26"/>
    </row>
    <row r="17" spans="1:17" ht="15.75" x14ac:dyDescent="0.25">
      <c r="A17" s="91" t="s">
        <v>138</v>
      </c>
      <c r="B17" s="85">
        <v>142.17400000000001</v>
      </c>
      <c r="C17" s="78">
        <v>141.5</v>
      </c>
      <c r="D17" s="79"/>
      <c r="E17" s="91" t="s">
        <v>274</v>
      </c>
      <c r="F17" s="85">
        <v>241.529</v>
      </c>
      <c r="G17" s="78">
        <v>371.73399999999998</v>
      </c>
      <c r="H17" s="26"/>
      <c r="I17" s="26"/>
      <c r="J17" s="91" t="s">
        <v>181</v>
      </c>
      <c r="K17" s="85">
        <v>1695.1669999999999</v>
      </c>
      <c r="L17" s="78">
        <v>727.65499999999997</v>
      </c>
      <c r="M17" s="79">
        <v>0</v>
      </c>
      <c r="N17" s="100" t="s">
        <v>276</v>
      </c>
      <c r="O17" s="85">
        <v>1603.9359999999999</v>
      </c>
      <c r="P17" s="87">
        <v>762.70399999999995</v>
      </c>
      <c r="Q17" s="26"/>
    </row>
    <row r="18" spans="1:17" ht="15.75" x14ac:dyDescent="0.25">
      <c r="A18" s="91" t="s">
        <v>141</v>
      </c>
      <c r="B18" s="85">
        <v>139.54599999999999</v>
      </c>
      <c r="C18" s="78">
        <v>235.458</v>
      </c>
      <c r="D18" s="79"/>
      <c r="E18" s="91" t="s">
        <v>190</v>
      </c>
      <c r="F18" s="85">
        <v>172.56299999999999</v>
      </c>
      <c r="G18" s="78">
        <v>190.05799999999999</v>
      </c>
      <c r="H18" s="26"/>
      <c r="I18" s="26"/>
      <c r="J18" s="91" t="s">
        <v>276</v>
      </c>
      <c r="K18" s="85">
        <v>1255.587</v>
      </c>
      <c r="L18" s="78">
        <v>496.99900000000002</v>
      </c>
      <c r="M18" s="79">
        <v>0</v>
      </c>
      <c r="N18" s="100" t="s">
        <v>277</v>
      </c>
      <c r="O18" s="85">
        <v>1339.066</v>
      </c>
      <c r="P18" s="87">
        <v>531.13499999999999</v>
      </c>
      <c r="Q18" s="26"/>
    </row>
    <row r="19" spans="1:17" ht="15.75" x14ac:dyDescent="0.25">
      <c r="A19" s="91" t="s">
        <v>295</v>
      </c>
      <c r="B19" s="85">
        <v>31.753</v>
      </c>
      <c r="C19" s="78">
        <v>57.165999999999997</v>
      </c>
      <c r="D19" s="79"/>
      <c r="E19" s="91" t="s">
        <v>138</v>
      </c>
      <c r="F19" s="85">
        <v>161.22999999999999</v>
      </c>
      <c r="G19" s="78">
        <v>66.932000000000002</v>
      </c>
      <c r="H19" s="26"/>
      <c r="I19" s="26"/>
      <c r="J19" s="91" t="s">
        <v>239</v>
      </c>
      <c r="K19" s="85">
        <v>1228.3409999999999</v>
      </c>
      <c r="L19" s="78">
        <v>1274.6590000000001</v>
      </c>
      <c r="M19" s="79">
        <v>0</v>
      </c>
      <c r="N19" s="100" t="s">
        <v>181</v>
      </c>
      <c r="O19" s="85">
        <v>1185.704</v>
      </c>
      <c r="P19" s="87">
        <v>595.43200000000002</v>
      </c>
      <c r="Q19" s="26"/>
    </row>
    <row r="20" spans="1:17" ht="16.5" thickBot="1" x14ac:dyDescent="0.3">
      <c r="A20" s="92" t="s">
        <v>275</v>
      </c>
      <c r="B20" s="86">
        <v>14.744</v>
      </c>
      <c r="C20" s="80">
        <v>41.378999999999998</v>
      </c>
      <c r="D20" s="79"/>
      <c r="E20" s="92" t="s">
        <v>140</v>
      </c>
      <c r="F20" s="86">
        <v>66.167000000000002</v>
      </c>
      <c r="G20" s="80">
        <v>73.403000000000006</v>
      </c>
      <c r="H20" s="26"/>
      <c r="I20" s="26"/>
      <c r="J20" s="92" t="s">
        <v>142</v>
      </c>
      <c r="K20" s="86">
        <v>282.666</v>
      </c>
      <c r="L20" s="80">
        <v>150.548</v>
      </c>
      <c r="M20" s="79">
        <v>0</v>
      </c>
      <c r="N20" s="101" t="s">
        <v>239</v>
      </c>
      <c r="O20" s="102">
        <v>846.81200000000001</v>
      </c>
      <c r="P20" s="103">
        <v>673.95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0.39997558519241921"/>
  </sheetPr>
  <dimension ref="A1:L31"/>
  <sheetViews>
    <sheetView showGridLines="0" showZeros="0" zoomScale="90" workbookViewId="0">
      <selection activeCell="P39" sqref="P39"/>
    </sheetView>
  </sheetViews>
  <sheetFormatPr defaultColWidth="9.140625" defaultRowHeight="12.75" x14ac:dyDescent="0.2"/>
  <cols>
    <col min="1" max="1" width="5.85546875" style="23" customWidth="1"/>
    <col min="2" max="2" width="53.7109375" style="23" bestFit="1" customWidth="1"/>
    <col min="3" max="12" width="16.42578125" style="23" customWidth="1"/>
    <col min="13" max="16384" width="9.140625" style="23"/>
  </cols>
  <sheetData>
    <row r="1" spans="1:12" ht="15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x14ac:dyDescent="0.25">
      <c r="A2" s="39"/>
      <c r="B2" s="27"/>
      <c r="C2" s="27"/>
      <c r="D2" s="27"/>
      <c r="E2" s="27"/>
      <c r="F2" s="27"/>
      <c r="G2" s="27"/>
      <c r="H2" s="38"/>
      <c r="I2" s="38"/>
      <c r="J2" s="38"/>
      <c r="K2" s="38"/>
      <c r="L2" s="38"/>
    </row>
    <row r="3" spans="1:12" ht="15.75" thickBo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5" x14ac:dyDescent="0.25">
      <c r="A4" s="40"/>
      <c r="B4" s="41"/>
      <c r="C4" s="35" t="s">
        <v>144</v>
      </c>
      <c r="D4" s="35"/>
      <c r="E4" s="35"/>
      <c r="F4" s="42"/>
      <c r="G4" s="35" t="s">
        <v>145</v>
      </c>
      <c r="H4" s="35"/>
      <c r="I4" s="35"/>
      <c r="J4" s="42"/>
      <c r="K4" s="35" t="s">
        <v>146</v>
      </c>
      <c r="L4" s="43"/>
    </row>
    <row r="5" spans="1:12" ht="15" x14ac:dyDescent="0.25">
      <c r="A5" s="36" t="s">
        <v>147</v>
      </c>
      <c r="B5" s="37" t="s">
        <v>148</v>
      </c>
      <c r="C5" s="44" t="s">
        <v>117</v>
      </c>
      <c r="D5" s="44"/>
      <c r="E5" s="44" t="s">
        <v>149</v>
      </c>
      <c r="F5" s="45"/>
      <c r="G5" s="44" t="s">
        <v>117</v>
      </c>
      <c r="H5" s="44"/>
      <c r="I5" s="44" t="s">
        <v>149</v>
      </c>
      <c r="J5" s="45"/>
      <c r="K5" s="44" t="s">
        <v>117</v>
      </c>
      <c r="L5" s="46"/>
    </row>
    <row r="6" spans="1:12" ht="15.75" thickBot="1" x14ac:dyDescent="0.3">
      <c r="A6" s="47"/>
      <c r="B6" s="48"/>
      <c r="C6" s="49" t="s">
        <v>256</v>
      </c>
      <c r="D6" s="50" t="s">
        <v>272</v>
      </c>
      <c r="E6" s="49" t="s">
        <v>256</v>
      </c>
      <c r="F6" s="50" t="s">
        <v>272</v>
      </c>
      <c r="G6" s="49" t="s">
        <v>256</v>
      </c>
      <c r="H6" s="50" t="s">
        <v>272</v>
      </c>
      <c r="I6" s="49" t="s">
        <v>256</v>
      </c>
      <c r="J6" s="50" t="s">
        <v>272</v>
      </c>
      <c r="K6" s="49" t="s">
        <v>256</v>
      </c>
      <c r="L6" s="51" t="s">
        <v>272</v>
      </c>
    </row>
    <row r="7" spans="1:12" ht="15" x14ac:dyDescent="0.25">
      <c r="A7" s="52" t="s">
        <v>150</v>
      </c>
      <c r="B7" s="53" t="s">
        <v>151</v>
      </c>
      <c r="C7" s="54">
        <v>16787.57</v>
      </c>
      <c r="D7" s="55">
        <v>13258.174000000001</v>
      </c>
      <c r="E7" s="54">
        <v>105895.29700000001</v>
      </c>
      <c r="F7" s="56">
        <v>38022.177000000003</v>
      </c>
      <c r="G7" s="54">
        <v>35160.595000000001</v>
      </c>
      <c r="H7" s="55">
        <v>54128.264000000003</v>
      </c>
      <c r="I7" s="54">
        <v>137742.32</v>
      </c>
      <c r="J7" s="56">
        <v>183746.149</v>
      </c>
      <c r="K7" s="54">
        <v>-18373.025000000001</v>
      </c>
      <c r="L7" s="57">
        <v>-40870.090000000004</v>
      </c>
    </row>
    <row r="8" spans="1:12" ht="15" x14ac:dyDescent="0.25">
      <c r="A8" s="52" t="s">
        <v>152</v>
      </c>
      <c r="B8" s="53" t="s">
        <v>153</v>
      </c>
      <c r="C8" s="54">
        <v>75431.267999999996</v>
      </c>
      <c r="D8" s="55">
        <v>99238.876000000004</v>
      </c>
      <c r="E8" s="54">
        <v>67427.035999999993</v>
      </c>
      <c r="F8" s="56">
        <v>82464.304999999993</v>
      </c>
      <c r="G8" s="54">
        <v>269175.54700000002</v>
      </c>
      <c r="H8" s="55">
        <v>312852.36300000001</v>
      </c>
      <c r="I8" s="54">
        <v>173639.71400000001</v>
      </c>
      <c r="J8" s="56">
        <v>180795.65299999999</v>
      </c>
      <c r="K8" s="54">
        <v>-193744.27900000004</v>
      </c>
      <c r="L8" s="57">
        <v>-213613.48700000002</v>
      </c>
    </row>
    <row r="9" spans="1:12" ht="15" x14ac:dyDescent="0.25">
      <c r="A9" s="52" t="s">
        <v>154</v>
      </c>
      <c r="B9" s="53" t="s">
        <v>155</v>
      </c>
      <c r="C9" s="54">
        <v>73226.471999999994</v>
      </c>
      <c r="D9" s="55">
        <v>116527.428</v>
      </c>
      <c r="E9" s="54">
        <v>149887.462</v>
      </c>
      <c r="F9" s="56">
        <v>207173.55</v>
      </c>
      <c r="G9" s="54">
        <v>70572.687000000005</v>
      </c>
      <c r="H9" s="55">
        <v>92541.680999999997</v>
      </c>
      <c r="I9" s="54">
        <v>189788.26199999999</v>
      </c>
      <c r="J9" s="56">
        <v>268110.04200000002</v>
      </c>
      <c r="K9" s="54">
        <v>2653.7849999999889</v>
      </c>
      <c r="L9" s="57">
        <v>23985.747000000003</v>
      </c>
    </row>
    <row r="10" spans="1:12" ht="15" x14ac:dyDescent="0.25">
      <c r="A10" s="52" t="s">
        <v>156</v>
      </c>
      <c r="B10" s="53" t="s">
        <v>157</v>
      </c>
      <c r="C10" s="54">
        <v>49452.589</v>
      </c>
      <c r="D10" s="55">
        <v>66434.701000000001</v>
      </c>
      <c r="E10" s="54">
        <v>89797.813999999998</v>
      </c>
      <c r="F10" s="56">
        <v>108145.416</v>
      </c>
      <c r="G10" s="54">
        <v>68289.707999999999</v>
      </c>
      <c r="H10" s="55">
        <v>72199.070999999996</v>
      </c>
      <c r="I10" s="54">
        <v>68943.441999999995</v>
      </c>
      <c r="J10" s="56">
        <v>73367.244000000006</v>
      </c>
      <c r="K10" s="54">
        <v>-18837.118999999999</v>
      </c>
      <c r="L10" s="57">
        <v>-5764.3699999999953</v>
      </c>
    </row>
    <row r="11" spans="1:12" ht="15" x14ac:dyDescent="0.25">
      <c r="A11" s="52" t="s">
        <v>158</v>
      </c>
      <c r="B11" s="53" t="s">
        <v>159</v>
      </c>
      <c r="C11" s="54">
        <v>21309.914000000001</v>
      </c>
      <c r="D11" s="55">
        <v>24092.29</v>
      </c>
      <c r="E11" s="54">
        <v>19927.731</v>
      </c>
      <c r="F11" s="56">
        <v>19281.030999999999</v>
      </c>
      <c r="G11" s="54">
        <v>70489.919999999998</v>
      </c>
      <c r="H11" s="55">
        <v>82531.101999999999</v>
      </c>
      <c r="I11" s="54">
        <v>59399.245999999999</v>
      </c>
      <c r="J11" s="56">
        <v>61074.836000000003</v>
      </c>
      <c r="K11" s="54">
        <v>-49180.005999999994</v>
      </c>
      <c r="L11" s="57">
        <v>-58438.811999999998</v>
      </c>
    </row>
    <row r="12" spans="1:12" ht="15" x14ac:dyDescent="0.25">
      <c r="A12" s="52" t="s">
        <v>160</v>
      </c>
      <c r="B12" s="53" t="s">
        <v>161</v>
      </c>
      <c r="C12" s="54">
        <v>25324.026999999998</v>
      </c>
      <c r="D12" s="55">
        <v>34954.154999999999</v>
      </c>
      <c r="E12" s="54">
        <v>59022.580999999998</v>
      </c>
      <c r="F12" s="56">
        <v>86436.986999999994</v>
      </c>
      <c r="G12" s="54">
        <v>44470.857000000004</v>
      </c>
      <c r="H12" s="55">
        <v>50962.817999999999</v>
      </c>
      <c r="I12" s="54">
        <v>67635.073000000004</v>
      </c>
      <c r="J12" s="56">
        <v>90149.938999999998</v>
      </c>
      <c r="K12" s="54">
        <v>-19146.830000000005</v>
      </c>
      <c r="L12" s="57">
        <v>-16008.663</v>
      </c>
    </row>
    <row r="13" spans="1:12" ht="15" x14ac:dyDescent="0.25">
      <c r="A13" s="52" t="s">
        <v>162</v>
      </c>
      <c r="B13" s="53" t="s">
        <v>163</v>
      </c>
      <c r="C13" s="54">
        <v>18808.517</v>
      </c>
      <c r="D13" s="55">
        <v>23202.338</v>
      </c>
      <c r="E13" s="54">
        <v>20080.376</v>
      </c>
      <c r="F13" s="56">
        <v>19553.958999999999</v>
      </c>
      <c r="G13" s="54">
        <v>79431.998000000007</v>
      </c>
      <c r="H13" s="55">
        <v>97197.62</v>
      </c>
      <c r="I13" s="54">
        <v>73144.892000000007</v>
      </c>
      <c r="J13" s="56">
        <v>79435.290999999997</v>
      </c>
      <c r="K13" s="54">
        <v>-60623.481000000007</v>
      </c>
      <c r="L13" s="57">
        <v>-73995.281999999992</v>
      </c>
    </row>
    <row r="14" spans="1:12" ht="15" x14ac:dyDescent="0.25">
      <c r="A14" s="52" t="s">
        <v>164</v>
      </c>
      <c r="B14" s="53" t="s">
        <v>165</v>
      </c>
      <c r="C14" s="54">
        <v>9962.5319999999992</v>
      </c>
      <c r="D14" s="55">
        <v>12034.767</v>
      </c>
      <c r="E14" s="54">
        <v>19869.791000000001</v>
      </c>
      <c r="F14" s="56">
        <v>19132.164000000001</v>
      </c>
      <c r="G14" s="54">
        <v>2942.761</v>
      </c>
      <c r="H14" s="55">
        <v>2636.2669999999998</v>
      </c>
      <c r="I14" s="54">
        <v>2025.165</v>
      </c>
      <c r="J14" s="56">
        <v>1008.407</v>
      </c>
      <c r="K14" s="54">
        <v>7019.7709999999988</v>
      </c>
      <c r="L14" s="57">
        <v>9398.5</v>
      </c>
    </row>
    <row r="15" spans="1:12" ht="15" x14ac:dyDescent="0.25">
      <c r="A15" s="52" t="s">
        <v>196</v>
      </c>
      <c r="B15" s="53" t="s">
        <v>197</v>
      </c>
      <c r="C15" s="54">
        <v>499362.65700000001</v>
      </c>
      <c r="D15" s="55">
        <v>581487.45600000001</v>
      </c>
      <c r="E15" s="54">
        <v>311112.45699999999</v>
      </c>
      <c r="F15" s="56">
        <v>339788.72600000002</v>
      </c>
      <c r="G15" s="54">
        <v>260377.60399999999</v>
      </c>
      <c r="H15" s="55">
        <v>281105.38799999998</v>
      </c>
      <c r="I15" s="54">
        <v>153449.87700000001</v>
      </c>
      <c r="J15" s="56">
        <v>153422.61300000001</v>
      </c>
      <c r="K15" s="54">
        <v>238985.05300000001</v>
      </c>
      <c r="L15" s="57">
        <v>300382.06800000003</v>
      </c>
    </row>
    <row r="16" spans="1:12" ht="15" x14ac:dyDescent="0.25">
      <c r="A16" s="52" t="s">
        <v>198</v>
      </c>
      <c r="B16" s="53" t="s">
        <v>199</v>
      </c>
      <c r="C16" s="54">
        <v>305683.44400000002</v>
      </c>
      <c r="D16" s="55">
        <v>385749.70799999998</v>
      </c>
      <c r="E16" s="54">
        <v>436482.86</v>
      </c>
      <c r="F16" s="56">
        <v>460105.01799999998</v>
      </c>
      <c r="G16" s="54">
        <v>65685.608999999997</v>
      </c>
      <c r="H16" s="55">
        <v>69702.769</v>
      </c>
      <c r="I16" s="54">
        <v>76441.505000000005</v>
      </c>
      <c r="J16" s="56">
        <v>70273.237999999998</v>
      </c>
      <c r="K16" s="54">
        <v>239997.83500000002</v>
      </c>
      <c r="L16" s="57">
        <v>316046.93900000001</v>
      </c>
    </row>
    <row r="17" spans="1:12" ht="15" x14ac:dyDescent="0.25">
      <c r="A17" s="52" t="s">
        <v>200</v>
      </c>
      <c r="B17" s="53" t="s">
        <v>201</v>
      </c>
      <c r="C17" s="54">
        <v>18713.811000000002</v>
      </c>
      <c r="D17" s="55">
        <v>22085.643</v>
      </c>
      <c r="E17" s="54">
        <v>11955.108</v>
      </c>
      <c r="F17" s="56">
        <v>12465.305</v>
      </c>
      <c r="G17" s="54">
        <v>19421.489000000001</v>
      </c>
      <c r="H17" s="55">
        <v>23062.57</v>
      </c>
      <c r="I17" s="54">
        <v>18119.161</v>
      </c>
      <c r="J17" s="56">
        <v>16249.392</v>
      </c>
      <c r="K17" s="54">
        <v>-707.67799999999988</v>
      </c>
      <c r="L17" s="57">
        <v>-976.92699999999968</v>
      </c>
    </row>
    <row r="18" spans="1:12" ht="15" x14ac:dyDescent="0.25">
      <c r="A18" s="52" t="s">
        <v>202</v>
      </c>
      <c r="B18" s="53" t="s">
        <v>203</v>
      </c>
      <c r="C18" s="54">
        <v>99384.664000000004</v>
      </c>
      <c r="D18" s="55">
        <v>116907.401</v>
      </c>
      <c r="E18" s="54">
        <v>32409.468000000001</v>
      </c>
      <c r="F18" s="56">
        <v>41405.091999999997</v>
      </c>
      <c r="G18" s="54">
        <v>59554.574000000001</v>
      </c>
      <c r="H18" s="55">
        <v>68040.902000000002</v>
      </c>
      <c r="I18" s="54">
        <v>19354.554</v>
      </c>
      <c r="J18" s="56">
        <v>18375.074000000001</v>
      </c>
      <c r="K18" s="54">
        <v>39830.090000000004</v>
      </c>
      <c r="L18" s="57">
        <v>48866.498999999996</v>
      </c>
    </row>
    <row r="19" spans="1:12" ht="15" x14ac:dyDescent="0.25">
      <c r="A19" s="52" t="s">
        <v>204</v>
      </c>
      <c r="B19" s="53" t="s">
        <v>205</v>
      </c>
      <c r="C19" s="54">
        <v>43970.402999999998</v>
      </c>
      <c r="D19" s="55">
        <v>51094.122000000003</v>
      </c>
      <c r="E19" s="54">
        <v>69687.058999999994</v>
      </c>
      <c r="F19" s="56">
        <v>68833.672999999995</v>
      </c>
      <c r="G19" s="54">
        <v>29767.201000000001</v>
      </c>
      <c r="H19" s="55">
        <v>40083.599999999999</v>
      </c>
      <c r="I19" s="54">
        <v>40541.927000000003</v>
      </c>
      <c r="J19" s="56">
        <v>49157.972999999998</v>
      </c>
      <c r="K19" s="54">
        <v>14203.201999999997</v>
      </c>
      <c r="L19" s="57">
        <v>11010.522000000004</v>
      </c>
    </row>
    <row r="20" spans="1:12" ht="15" x14ac:dyDescent="0.25">
      <c r="A20" s="52" t="s">
        <v>206</v>
      </c>
      <c r="B20" s="53" t="s">
        <v>207</v>
      </c>
      <c r="C20" s="54">
        <v>426.858</v>
      </c>
      <c r="D20" s="55">
        <v>659.995</v>
      </c>
      <c r="E20" s="54">
        <v>597.49400000000003</v>
      </c>
      <c r="F20" s="56">
        <v>1522.7270000000001</v>
      </c>
      <c r="G20" s="54">
        <v>10763.806</v>
      </c>
      <c r="H20" s="55">
        <v>10686.225</v>
      </c>
      <c r="I20" s="54">
        <v>8508.8940000000002</v>
      </c>
      <c r="J20" s="56">
        <v>8611.7999999999993</v>
      </c>
      <c r="K20" s="54">
        <v>-10336.948</v>
      </c>
      <c r="L20" s="57">
        <v>-10026.23</v>
      </c>
    </row>
    <row r="21" spans="1:12" ht="15" x14ac:dyDescent="0.25">
      <c r="A21" s="52" t="s">
        <v>208</v>
      </c>
      <c r="B21" s="53" t="s">
        <v>209</v>
      </c>
      <c r="C21" s="54">
        <v>6049.3670000000002</v>
      </c>
      <c r="D21" s="55">
        <v>4455.6099999999997</v>
      </c>
      <c r="E21" s="54">
        <v>1718.8130000000001</v>
      </c>
      <c r="F21" s="56">
        <v>1066.4259999999999</v>
      </c>
      <c r="G21" s="54">
        <v>92932.085000000006</v>
      </c>
      <c r="H21" s="55">
        <v>91965.129000000001</v>
      </c>
      <c r="I21" s="54">
        <v>21978.030999999999</v>
      </c>
      <c r="J21" s="56">
        <v>19047.555</v>
      </c>
      <c r="K21" s="54">
        <v>-86882.718000000008</v>
      </c>
      <c r="L21" s="57">
        <v>-87509.519</v>
      </c>
    </row>
    <row r="22" spans="1:12" ht="15" x14ac:dyDescent="0.25">
      <c r="A22" s="52" t="s">
        <v>210</v>
      </c>
      <c r="B22" s="53" t="s">
        <v>211</v>
      </c>
      <c r="C22" s="54">
        <v>15586.749</v>
      </c>
      <c r="D22" s="55">
        <v>12952.07</v>
      </c>
      <c r="E22" s="54">
        <v>4408.6009999999997</v>
      </c>
      <c r="F22" s="56">
        <v>3851.107</v>
      </c>
      <c r="G22" s="54">
        <v>169352.11</v>
      </c>
      <c r="H22" s="55">
        <v>164139.35699999999</v>
      </c>
      <c r="I22" s="54">
        <v>24436.210999999999</v>
      </c>
      <c r="J22" s="56">
        <v>23422.26</v>
      </c>
      <c r="K22" s="54">
        <v>-153765.36099999998</v>
      </c>
      <c r="L22" s="57">
        <v>-151187.28699999998</v>
      </c>
    </row>
    <row r="23" spans="1:12" ht="15" x14ac:dyDescent="0.25">
      <c r="A23" s="52" t="s">
        <v>166</v>
      </c>
      <c r="B23" s="53" t="s">
        <v>29</v>
      </c>
      <c r="C23" s="54">
        <v>50842.786999999997</v>
      </c>
      <c r="D23" s="55">
        <v>50031.355000000003</v>
      </c>
      <c r="E23" s="54">
        <v>69545.73</v>
      </c>
      <c r="F23" s="56">
        <v>57356.576000000001</v>
      </c>
      <c r="G23" s="54">
        <v>286983.37199999997</v>
      </c>
      <c r="H23" s="55">
        <v>325142.10700000002</v>
      </c>
      <c r="I23" s="54">
        <v>523174.125</v>
      </c>
      <c r="J23" s="56">
        <v>469251.53899999999</v>
      </c>
      <c r="K23" s="54">
        <v>-236140.58499999996</v>
      </c>
      <c r="L23" s="57">
        <v>-275110.75200000004</v>
      </c>
    </row>
    <row r="24" spans="1:12" ht="15" x14ac:dyDescent="0.25">
      <c r="A24" s="52" t="s">
        <v>184</v>
      </c>
      <c r="B24" s="53" t="s">
        <v>185</v>
      </c>
      <c r="C24" s="54">
        <v>22883.925999999999</v>
      </c>
      <c r="D24" s="55">
        <v>20676.708999999999</v>
      </c>
      <c r="E24" s="54">
        <v>18495.04</v>
      </c>
      <c r="F24" s="56">
        <v>12963.834000000001</v>
      </c>
      <c r="G24" s="54">
        <v>137712.93700000001</v>
      </c>
      <c r="H24" s="55">
        <v>139069.61499999999</v>
      </c>
      <c r="I24" s="54">
        <v>74926.240999999995</v>
      </c>
      <c r="J24" s="56">
        <v>71713.375</v>
      </c>
      <c r="K24" s="54">
        <v>-114829.011</v>
      </c>
      <c r="L24" s="57">
        <v>-118392.90599999999</v>
      </c>
    </row>
    <row r="25" spans="1:12" ht="15" x14ac:dyDescent="0.25">
      <c r="A25" s="52" t="s">
        <v>167</v>
      </c>
      <c r="B25" s="53" t="s">
        <v>168</v>
      </c>
      <c r="C25" s="54">
        <v>21205.499</v>
      </c>
      <c r="D25" s="55">
        <v>28300.754000000001</v>
      </c>
      <c r="E25" s="54">
        <v>31826.77</v>
      </c>
      <c r="F25" s="56">
        <v>32627.485000000001</v>
      </c>
      <c r="G25" s="54">
        <v>440174.03200000001</v>
      </c>
      <c r="H25" s="55">
        <v>470555.83500000002</v>
      </c>
      <c r="I25" s="54">
        <v>524053.23599999998</v>
      </c>
      <c r="J25" s="56">
        <v>500233.74900000001</v>
      </c>
      <c r="K25" s="54">
        <v>-418968.533</v>
      </c>
      <c r="L25" s="57">
        <v>-442255.08100000001</v>
      </c>
    </row>
    <row r="26" spans="1:12" ht="15" x14ac:dyDescent="0.25">
      <c r="A26" s="52" t="s">
        <v>169</v>
      </c>
      <c r="B26" s="53" t="s">
        <v>170</v>
      </c>
      <c r="C26" s="54">
        <v>5504.1840000000002</v>
      </c>
      <c r="D26" s="55">
        <v>4772.0309999999999</v>
      </c>
      <c r="E26" s="54">
        <v>3565.2440000000001</v>
      </c>
      <c r="F26" s="56">
        <v>2812.9679999999998</v>
      </c>
      <c r="G26" s="54">
        <v>213411.9</v>
      </c>
      <c r="H26" s="55">
        <v>218449.774</v>
      </c>
      <c r="I26" s="54">
        <v>150047.53899999999</v>
      </c>
      <c r="J26" s="56">
        <v>140278.932</v>
      </c>
      <c r="K26" s="54">
        <v>-207907.71599999999</v>
      </c>
      <c r="L26" s="57">
        <v>-213677.74300000002</v>
      </c>
    </row>
    <row r="27" spans="1:12" ht="15" x14ac:dyDescent="0.25">
      <c r="A27" s="52" t="s">
        <v>171</v>
      </c>
      <c r="B27" s="53" t="s">
        <v>172</v>
      </c>
      <c r="C27" s="54">
        <v>2084.3389999999999</v>
      </c>
      <c r="D27" s="55">
        <v>3515.7489999999998</v>
      </c>
      <c r="E27" s="54">
        <v>3912.2339999999999</v>
      </c>
      <c r="F27" s="56">
        <v>5046.442</v>
      </c>
      <c r="G27" s="54">
        <v>103664.43799999999</v>
      </c>
      <c r="H27" s="55">
        <v>112063.889</v>
      </c>
      <c r="I27" s="54">
        <v>212204.788</v>
      </c>
      <c r="J27" s="56">
        <v>182225.91200000001</v>
      </c>
      <c r="K27" s="54">
        <v>-101580.09899999999</v>
      </c>
      <c r="L27" s="57">
        <v>-108548.14</v>
      </c>
    </row>
    <row r="28" spans="1:12" ht="15" x14ac:dyDescent="0.25">
      <c r="A28" s="52" t="s">
        <v>173</v>
      </c>
      <c r="B28" s="53" t="s">
        <v>174</v>
      </c>
      <c r="C28" s="54">
        <v>402233.01</v>
      </c>
      <c r="D28" s="55">
        <v>345442.85800000001</v>
      </c>
      <c r="E28" s="54">
        <v>1059638.7420000001</v>
      </c>
      <c r="F28" s="56">
        <v>840932.78300000005</v>
      </c>
      <c r="G28" s="54">
        <v>40734.01</v>
      </c>
      <c r="H28" s="55">
        <v>42341.146999999997</v>
      </c>
      <c r="I28" s="54">
        <v>48983.642</v>
      </c>
      <c r="J28" s="56">
        <v>47571.089</v>
      </c>
      <c r="K28" s="54">
        <v>361499</v>
      </c>
      <c r="L28" s="57">
        <v>303101.71100000001</v>
      </c>
    </row>
    <row r="29" spans="1:12" ht="15" x14ac:dyDescent="0.25">
      <c r="A29" s="52" t="s">
        <v>175</v>
      </c>
      <c r="B29" s="53" t="s">
        <v>176</v>
      </c>
      <c r="C29" s="54">
        <v>26975.958999999999</v>
      </c>
      <c r="D29" s="55">
        <v>26058.667000000001</v>
      </c>
      <c r="E29" s="54">
        <v>32747.482</v>
      </c>
      <c r="F29" s="56">
        <v>27288.167000000001</v>
      </c>
      <c r="G29" s="54">
        <v>142417.10399999999</v>
      </c>
      <c r="H29" s="55">
        <v>131356.81400000001</v>
      </c>
      <c r="I29" s="54">
        <v>111374.534</v>
      </c>
      <c r="J29" s="56">
        <v>94368.197</v>
      </c>
      <c r="K29" s="54">
        <v>-115441.14499999999</v>
      </c>
      <c r="L29" s="57">
        <v>-105298.14700000001</v>
      </c>
    </row>
    <row r="30" spans="1:12" ht="15.75" thickBot="1" x14ac:dyDescent="0.3">
      <c r="A30" s="58" t="s">
        <v>186</v>
      </c>
      <c r="B30" s="59" t="s">
        <v>187</v>
      </c>
      <c r="C30" s="60">
        <v>198650.50200000001</v>
      </c>
      <c r="D30" s="61">
        <v>216298.58100000001</v>
      </c>
      <c r="E30" s="60">
        <v>74572.303</v>
      </c>
      <c r="F30" s="62">
        <v>66610.78</v>
      </c>
      <c r="G30" s="60">
        <v>240633.87700000001</v>
      </c>
      <c r="H30" s="61">
        <v>292544.75599999999</v>
      </c>
      <c r="I30" s="60">
        <v>92082.153000000006</v>
      </c>
      <c r="J30" s="62">
        <v>101541.06</v>
      </c>
      <c r="K30" s="60">
        <v>-41983.375</v>
      </c>
      <c r="L30" s="63">
        <v>-76246.174999999988</v>
      </c>
    </row>
    <row r="31" spans="1:12" ht="15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O41"/>
  <sheetViews>
    <sheetView workbookViewId="0">
      <selection activeCell="R18" sqref="R18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 t="s">
        <v>132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133</v>
      </c>
      <c r="B4" s="26"/>
      <c r="C4" s="26"/>
      <c r="D4" s="26"/>
      <c r="E4" s="26"/>
      <c r="F4" s="26"/>
      <c r="G4" s="26"/>
      <c r="H4" s="26"/>
      <c r="I4" s="94" t="s">
        <v>182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115</v>
      </c>
      <c r="B6" s="66"/>
      <c r="C6" s="66"/>
      <c r="D6" s="66"/>
      <c r="E6" s="66"/>
      <c r="F6" s="66"/>
      <c r="G6" s="67"/>
      <c r="H6" s="68"/>
      <c r="I6" s="65" t="s">
        <v>115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237</v>
      </c>
      <c r="B7" s="70"/>
      <c r="C7" s="71"/>
      <c r="D7" s="72"/>
      <c r="E7" s="69" t="s">
        <v>238</v>
      </c>
      <c r="F7" s="70"/>
      <c r="G7" s="71"/>
      <c r="H7" s="68"/>
      <c r="I7" s="69" t="s">
        <v>237</v>
      </c>
      <c r="J7" s="70"/>
      <c r="K7" s="71"/>
      <c r="L7" s="72"/>
      <c r="M7" s="69" t="s">
        <v>238</v>
      </c>
      <c r="N7" s="70"/>
      <c r="O7" s="71"/>
    </row>
    <row r="8" spans="1:15" ht="30" x14ac:dyDescent="0.25">
      <c r="A8" s="73" t="s">
        <v>116</v>
      </c>
      <c r="B8" s="83" t="s">
        <v>117</v>
      </c>
      <c r="C8" s="74" t="s">
        <v>118</v>
      </c>
      <c r="D8" s="88"/>
      <c r="E8" s="89" t="s">
        <v>116</v>
      </c>
      <c r="F8" s="83" t="s">
        <v>117</v>
      </c>
      <c r="G8" s="74" t="s">
        <v>118</v>
      </c>
      <c r="H8" s="90"/>
      <c r="I8" s="89" t="s">
        <v>116</v>
      </c>
      <c r="J8" s="83" t="s">
        <v>117</v>
      </c>
      <c r="K8" s="74" t="s">
        <v>118</v>
      </c>
      <c r="L8" s="88"/>
      <c r="M8" s="89" t="s">
        <v>116</v>
      </c>
      <c r="N8" s="83" t="s">
        <v>117</v>
      </c>
      <c r="O8" s="74" t="s">
        <v>118</v>
      </c>
    </row>
    <row r="9" spans="1:15" ht="15.75" x14ac:dyDescent="0.2">
      <c r="A9" s="93" t="s">
        <v>119</v>
      </c>
      <c r="B9" s="84">
        <v>303087.05599999998</v>
      </c>
      <c r="C9" s="76">
        <v>659693.06000000006</v>
      </c>
      <c r="D9" s="77"/>
      <c r="E9" s="93" t="s">
        <v>119</v>
      </c>
      <c r="F9" s="84">
        <v>354462.56900000002</v>
      </c>
      <c r="G9" s="76">
        <v>921862.81400000001</v>
      </c>
      <c r="H9" s="68"/>
      <c r="I9" s="93" t="s">
        <v>119</v>
      </c>
      <c r="J9" s="84">
        <v>60181.919999999998</v>
      </c>
      <c r="K9" s="76">
        <v>72075.951000000001</v>
      </c>
      <c r="L9" s="77"/>
      <c r="M9" s="93" t="s">
        <v>119</v>
      </c>
      <c r="N9" s="84">
        <v>75300.698000000004</v>
      </c>
      <c r="O9" s="76">
        <v>67290.058000000005</v>
      </c>
    </row>
    <row r="10" spans="1:15" ht="15.75" x14ac:dyDescent="0.25">
      <c r="A10" s="91" t="s">
        <v>121</v>
      </c>
      <c r="B10" s="85">
        <v>46468.442999999999</v>
      </c>
      <c r="C10" s="78">
        <v>121544.07</v>
      </c>
      <c r="D10" s="79"/>
      <c r="E10" s="91" t="s">
        <v>120</v>
      </c>
      <c r="F10" s="85">
        <v>67928.585999999996</v>
      </c>
      <c r="G10" s="78">
        <v>154188.592</v>
      </c>
      <c r="H10" s="68"/>
      <c r="I10" s="91" t="s">
        <v>126</v>
      </c>
      <c r="J10" s="85">
        <v>12402.137000000001</v>
      </c>
      <c r="K10" s="78">
        <v>14118.383</v>
      </c>
      <c r="L10" s="79"/>
      <c r="M10" s="91" t="s">
        <v>126</v>
      </c>
      <c r="N10" s="85">
        <v>25109.23</v>
      </c>
      <c r="O10" s="78">
        <v>16365.438</v>
      </c>
    </row>
    <row r="11" spans="1:15" ht="15.75" x14ac:dyDescent="0.25">
      <c r="A11" s="91" t="s">
        <v>120</v>
      </c>
      <c r="B11" s="85">
        <v>35328.017999999996</v>
      </c>
      <c r="C11" s="78">
        <v>74629.513000000006</v>
      </c>
      <c r="D11" s="79"/>
      <c r="E11" s="91" t="s">
        <v>121</v>
      </c>
      <c r="F11" s="85">
        <v>37360.542000000001</v>
      </c>
      <c r="G11" s="78">
        <v>118490.37300000001</v>
      </c>
      <c r="H11" s="68"/>
      <c r="I11" s="91" t="s">
        <v>129</v>
      </c>
      <c r="J11" s="85">
        <v>11623.945</v>
      </c>
      <c r="K11" s="78">
        <v>9598.6270000000004</v>
      </c>
      <c r="L11" s="79"/>
      <c r="M11" s="91" t="s">
        <v>129</v>
      </c>
      <c r="N11" s="85">
        <v>14425.663</v>
      </c>
      <c r="O11" s="78">
        <v>11943.263999999999</v>
      </c>
    </row>
    <row r="12" spans="1:15" ht="15.75" x14ac:dyDescent="0.25">
      <c r="A12" s="91" t="s">
        <v>122</v>
      </c>
      <c r="B12" s="85">
        <v>32876.313999999998</v>
      </c>
      <c r="C12" s="78">
        <v>56283.944000000003</v>
      </c>
      <c r="D12" s="79"/>
      <c r="E12" s="91" t="s">
        <v>122</v>
      </c>
      <c r="F12" s="85">
        <v>32243.580999999998</v>
      </c>
      <c r="G12" s="78">
        <v>69799.994000000006</v>
      </c>
      <c r="H12" s="68"/>
      <c r="I12" s="91" t="s">
        <v>179</v>
      </c>
      <c r="J12" s="85">
        <v>8816.58</v>
      </c>
      <c r="K12" s="78">
        <v>12764.606</v>
      </c>
      <c r="L12" s="79"/>
      <c r="M12" s="91" t="s">
        <v>181</v>
      </c>
      <c r="N12" s="85">
        <v>4206.2430000000004</v>
      </c>
      <c r="O12" s="78">
        <v>3870.4470000000001</v>
      </c>
    </row>
    <row r="13" spans="1:15" ht="15.75" x14ac:dyDescent="0.25">
      <c r="A13" s="91" t="s">
        <v>126</v>
      </c>
      <c r="B13" s="85">
        <v>22997.273000000001</v>
      </c>
      <c r="C13" s="78">
        <v>76405.59</v>
      </c>
      <c r="D13" s="79"/>
      <c r="E13" s="91" t="s">
        <v>126</v>
      </c>
      <c r="F13" s="85">
        <v>29408.386999999999</v>
      </c>
      <c r="G13" s="78">
        <v>123822.47900000001</v>
      </c>
      <c r="H13" s="68"/>
      <c r="I13" s="91" t="s">
        <v>121</v>
      </c>
      <c r="J13" s="85">
        <v>4847.1859999999997</v>
      </c>
      <c r="K13" s="78">
        <v>7433.5039999999999</v>
      </c>
      <c r="L13" s="79"/>
      <c r="M13" s="91" t="s">
        <v>137</v>
      </c>
      <c r="N13" s="85">
        <v>4025.2109999999998</v>
      </c>
      <c r="O13" s="78">
        <v>3782.33</v>
      </c>
    </row>
    <row r="14" spans="1:15" ht="15.75" x14ac:dyDescent="0.25">
      <c r="A14" s="91" t="s">
        <v>124</v>
      </c>
      <c r="B14" s="85">
        <v>21063.642</v>
      </c>
      <c r="C14" s="78">
        <v>48604.572</v>
      </c>
      <c r="D14" s="79"/>
      <c r="E14" s="91" t="s">
        <v>190</v>
      </c>
      <c r="F14" s="85">
        <v>19401.483</v>
      </c>
      <c r="G14" s="78">
        <v>54360.112000000001</v>
      </c>
      <c r="H14" s="68"/>
      <c r="I14" s="91" t="s">
        <v>125</v>
      </c>
      <c r="J14" s="85">
        <v>2956.5340000000001</v>
      </c>
      <c r="K14" s="78">
        <v>3998.518</v>
      </c>
      <c r="L14" s="79"/>
      <c r="M14" s="91" t="s">
        <v>179</v>
      </c>
      <c r="N14" s="85">
        <v>3521.7719999999999</v>
      </c>
      <c r="O14" s="78">
        <v>4687.0879999999997</v>
      </c>
    </row>
    <row r="15" spans="1:15" ht="15.75" x14ac:dyDescent="0.25">
      <c r="A15" s="91" t="s">
        <v>125</v>
      </c>
      <c r="B15" s="85">
        <v>16523.072</v>
      </c>
      <c r="C15" s="78">
        <v>26764.100999999999</v>
      </c>
      <c r="D15" s="79"/>
      <c r="E15" s="91" t="s">
        <v>124</v>
      </c>
      <c r="F15" s="85">
        <v>18383.662</v>
      </c>
      <c r="G15" s="78">
        <v>54798.254999999997</v>
      </c>
      <c r="H15" s="68"/>
      <c r="I15" s="91" t="s">
        <v>137</v>
      </c>
      <c r="J15" s="85">
        <v>2374.4450000000002</v>
      </c>
      <c r="K15" s="78">
        <v>2859.752</v>
      </c>
      <c r="L15" s="79"/>
      <c r="M15" s="91" t="s">
        <v>125</v>
      </c>
      <c r="N15" s="85">
        <v>3438.7109999999998</v>
      </c>
      <c r="O15" s="78">
        <v>3772.1039999999998</v>
      </c>
    </row>
    <row r="16" spans="1:15" ht="15.75" x14ac:dyDescent="0.25">
      <c r="A16" s="91" t="s">
        <v>131</v>
      </c>
      <c r="B16" s="85">
        <v>11653.816999999999</v>
      </c>
      <c r="C16" s="78">
        <v>21386.600999999999</v>
      </c>
      <c r="D16" s="79"/>
      <c r="E16" s="91" t="s">
        <v>125</v>
      </c>
      <c r="F16" s="85">
        <v>13751.592000000001</v>
      </c>
      <c r="G16" s="78">
        <v>28924.833999999999</v>
      </c>
      <c r="H16" s="68"/>
      <c r="I16" s="91" t="s">
        <v>136</v>
      </c>
      <c r="J16" s="85">
        <v>2244.3020000000001</v>
      </c>
      <c r="K16" s="78">
        <v>2687.1219999999998</v>
      </c>
      <c r="L16" s="79"/>
      <c r="M16" s="91" t="s">
        <v>136</v>
      </c>
      <c r="N16" s="85">
        <v>3367.741</v>
      </c>
      <c r="O16" s="78">
        <v>3534.8209999999999</v>
      </c>
    </row>
    <row r="17" spans="1:15" ht="15.75" x14ac:dyDescent="0.25">
      <c r="A17" s="91" t="s">
        <v>130</v>
      </c>
      <c r="B17" s="85">
        <v>10674.727000000001</v>
      </c>
      <c r="C17" s="78">
        <v>18755.266</v>
      </c>
      <c r="D17" s="79"/>
      <c r="E17" s="91" t="s">
        <v>128</v>
      </c>
      <c r="F17" s="85">
        <v>13391.468000000001</v>
      </c>
      <c r="G17" s="78">
        <v>25646.134999999998</v>
      </c>
      <c r="H17" s="68"/>
      <c r="I17" s="91" t="s">
        <v>142</v>
      </c>
      <c r="J17" s="85">
        <v>1892.7370000000001</v>
      </c>
      <c r="K17" s="78">
        <v>2498.15</v>
      </c>
      <c r="L17" s="79"/>
      <c r="M17" s="91" t="s">
        <v>131</v>
      </c>
      <c r="N17" s="85">
        <v>2958.0239999999999</v>
      </c>
      <c r="O17" s="78">
        <v>3213.3069999999998</v>
      </c>
    </row>
    <row r="18" spans="1:15" ht="15.75" x14ac:dyDescent="0.25">
      <c r="A18" s="91" t="s">
        <v>190</v>
      </c>
      <c r="B18" s="85">
        <v>10029.481</v>
      </c>
      <c r="C18" s="78">
        <v>31692.51</v>
      </c>
      <c r="D18" s="79"/>
      <c r="E18" s="91" t="s">
        <v>136</v>
      </c>
      <c r="F18" s="85">
        <v>12094.739</v>
      </c>
      <c r="G18" s="78">
        <v>37793.883999999998</v>
      </c>
      <c r="H18" s="68"/>
      <c r="I18" s="91" t="s">
        <v>214</v>
      </c>
      <c r="J18" s="85">
        <v>1781.7149999999999</v>
      </c>
      <c r="K18" s="78">
        <v>3920.55</v>
      </c>
      <c r="L18" s="79"/>
      <c r="M18" s="91" t="s">
        <v>121</v>
      </c>
      <c r="N18" s="85">
        <v>2649.9609999999998</v>
      </c>
      <c r="O18" s="78">
        <v>3909.4189999999999</v>
      </c>
    </row>
    <row r="19" spans="1:15" ht="15.75" x14ac:dyDescent="0.25">
      <c r="A19" s="91" t="s">
        <v>127</v>
      </c>
      <c r="B19" s="85">
        <v>9489.5139999999992</v>
      </c>
      <c r="C19" s="78">
        <v>17887.850999999999</v>
      </c>
      <c r="D19" s="79"/>
      <c r="E19" s="91" t="s">
        <v>130</v>
      </c>
      <c r="F19" s="85">
        <v>9865.5509999999995</v>
      </c>
      <c r="G19" s="78">
        <v>20397.843000000001</v>
      </c>
      <c r="H19" s="68"/>
      <c r="I19" s="91" t="s">
        <v>131</v>
      </c>
      <c r="J19" s="85">
        <v>1775.509</v>
      </c>
      <c r="K19" s="78">
        <v>1916.0429999999999</v>
      </c>
      <c r="L19" s="79"/>
      <c r="M19" s="91" t="s">
        <v>142</v>
      </c>
      <c r="N19" s="85">
        <v>2309.2860000000001</v>
      </c>
      <c r="O19" s="78">
        <v>2425.1619999999998</v>
      </c>
    </row>
    <row r="20" spans="1:15" ht="16.5" thickBot="1" x14ac:dyDescent="0.3">
      <c r="A20" s="92" t="s">
        <v>180</v>
      </c>
      <c r="B20" s="86">
        <v>8505.5390000000007</v>
      </c>
      <c r="C20" s="80">
        <v>14381.754999999999</v>
      </c>
      <c r="D20" s="81"/>
      <c r="E20" s="92" t="s">
        <v>129</v>
      </c>
      <c r="F20" s="86">
        <v>9533.0480000000007</v>
      </c>
      <c r="G20" s="80">
        <v>15434.629000000001</v>
      </c>
      <c r="H20" s="26"/>
      <c r="I20" s="92" t="s">
        <v>181</v>
      </c>
      <c r="J20" s="86">
        <v>1761.884</v>
      </c>
      <c r="K20" s="80">
        <v>1976.857</v>
      </c>
      <c r="L20" s="81"/>
      <c r="M20" s="92" t="s">
        <v>190</v>
      </c>
      <c r="N20" s="86">
        <v>1995.579</v>
      </c>
      <c r="O20" s="80">
        <v>1839.2750000000001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188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115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237</v>
      </c>
      <c r="B24" s="70"/>
      <c r="C24" s="71"/>
      <c r="D24" s="72"/>
      <c r="E24" s="69" t="s">
        <v>238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116</v>
      </c>
      <c r="B25" s="83" t="s">
        <v>117</v>
      </c>
      <c r="C25" s="74" t="s">
        <v>118</v>
      </c>
      <c r="D25" s="88"/>
      <c r="E25" s="89" t="s">
        <v>116</v>
      </c>
      <c r="F25" s="83" t="s">
        <v>117</v>
      </c>
      <c r="G25" s="74" t="s">
        <v>118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119</v>
      </c>
      <c r="B26" s="84">
        <v>77312.428</v>
      </c>
      <c r="C26" s="76">
        <v>155964.96799999999</v>
      </c>
      <c r="D26" s="77"/>
      <c r="E26" s="93" t="s">
        <v>119</v>
      </c>
      <c r="F26" s="84">
        <v>65525.220999999998</v>
      </c>
      <c r="G26" s="76">
        <v>142065.49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129</v>
      </c>
      <c r="B27" s="85">
        <v>22704.579000000002</v>
      </c>
      <c r="C27" s="78">
        <v>37743.514000000003</v>
      </c>
      <c r="D27" s="79"/>
      <c r="E27" s="91" t="s">
        <v>190</v>
      </c>
      <c r="F27" s="85">
        <v>21853.396000000001</v>
      </c>
      <c r="G27" s="78">
        <v>45040.269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190</v>
      </c>
      <c r="B28" s="85">
        <v>19614.018</v>
      </c>
      <c r="C28" s="78">
        <v>38917.262000000002</v>
      </c>
      <c r="D28" s="79"/>
      <c r="E28" s="91" t="s">
        <v>129</v>
      </c>
      <c r="F28" s="85">
        <v>17902.665000000001</v>
      </c>
      <c r="G28" s="78">
        <v>36759.919999999998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136</v>
      </c>
      <c r="B29" s="85">
        <v>9139.3850000000002</v>
      </c>
      <c r="C29" s="78">
        <v>16545.23</v>
      </c>
      <c r="D29" s="79"/>
      <c r="E29" s="91" t="s">
        <v>136</v>
      </c>
      <c r="F29" s="85">
        <v>5360.8909999999996</v>
      </c>
      <c r="G29" s="78">
        <v>9146.6110000000008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126</v>
      </c>
      <c r="B30" s="85">
        <v>5611.2520000000004</v>
      </c>
      <c r="C30" s="78">
        <v>12507.406000000001</v>
      </c>
      <c r="D30" s="79"/>
      <c r="E30" s="91" t="s">
        <v>126</v>
      </c>
      <c r="F30" s="85">
        <v>5319.8</v>
      </c>
      <c r="G30" s="78">
        <v>11774.11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134</v>
      </c>
      <c r="B31" s="85">
        <v>4844.0810000000001</v>
      </c>
      <c r="C31" s="78">
        <v>13419.446</v>
      </c>
      <c r="D31" s="79"/>
      <c r="E31" s="91" t="s">
        <v>134</v>
      </c>
      <c r="F31" s="85">
        <v>3881.5070000000001</v>
      </c>
      <c r="G31" s="78">
        <v>11945.245000000001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179</v>
      </c>
      <c r="B32" s="85">
        <v>3939.0390000000002</v>
      </c>
      <c r="C32" s="78">
        <v>9881.7510000000002</v>
      </c>
      <c r="D32" s="79"/>
      <c r="E32" s="91" t="s">
        <v>122</v>
      </c>
      <c r="F32" s="85">
        <v>2466.5680000000002</v>
      </c>
      <c r="G32" s="78">
        <v>6734.4889999999996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122</v>
      </c>
      <c r="B33" s="85">
        <v>2202.2080000000001</v>
      </c>
      <c r="C33" s="78">
        <v>5413.0230000000001</v>
      </c>
      <c r="D33" s="79"/>
      <c r="E33" s="91" t="s">
        <v>142</v>
      </c>
      <c r="F33" s="85">
        <v>2141.1469999999999</v>
      </c>
      <c r="G33" s="78">
        <v>3995.9540000000002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142</v>
      </c>
      <c r="B34" s="85">
        <v>1903.4680000000001</v>
      </c>
      <c r="C34" s="78">
        <v>3197.4580000000001</v>
      </c>
      <c r="D34" s="79"/>
      <c r="E34" s="91" t="s">
        <v>179</v>
      </c>
      <c r="F34" s="85">
        <v>1518.279</v>
      </c>
      <c r="G34" s="78">
        <v>2526.8539999999998</v>
      </c>
      <c r="H34" s="26"/>
      <c r="I34" s="26"/>
      <c r="J34" s="26"/>
      <c r="K34" s="26"/>
      <c r="L34" s="26"/>
      <c r="M34" s="26"/>
      <c r="N34" s="26"/>
      <c r="O34" s="26"/>
    </row>
    <row r="35" spans="1:15" ht="16.5" thickBot="1" x14ac:dyDescent="0.3">
      <c r="A35" s="92" t="s">
        <v>125</v>
      </c>
      <c r="B35" s="86">
        <v>1377.8589999999999</v>
      </c>
      <c r="C35" s="80">
        <v>3825.895</v>
      </c>
      <c r="D35" s="81"/>
      <c r="E35" s="92" t="s">
        <v>125</v>
      </c>
      <c r="F35" s="86">
        <v>1392.3030000000001</v>
      </c>
      <c r="G35" s="80">
        <v>3413.6610000000001</v>
      </c>
      <c r="H35" s="26"/>
      <c r="I35" s="26"/>
      <c r="J35" s="26"/>
      <c r="K35" s="26"/>
      <c r="L35" s="26"/>
      <c r="M35" s="26"/>
      <c r="N35" s="26"/>
      <c r="O35" s="26"/>
    </row>
    <row r="36" spans="1:15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R23"/>
  <sheetViews>
    <sheetView workbookViewId="0">
      <selection activeCell="R18" sqref="R18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3" max="13" width="1.140625" customWidth="1"/>
    <col min="14" max="14" width="28.7109375" customWidth="1"/>
  </cols>
  <sheetData>
    <row r="1" spans="1:18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8" ht="15.75" x14ac:dyDescent="0.25">
      <c r="A2" s="34" t="s">
        <v>132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8" ht="26.25" x14ac:dyDescent="0.4">
      <c r="A3" s="82" t="s">
        <v>177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8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8" ht="19.5" thickBot="1" x14ac:dyDescent="0.35">
      <c r="A5" s="94" t="s">
        <v>183</v>
      </c>
      <c r="B5" s="26"/>
      <c r="C5" s="26"/>
      <c r="D5" s="26"/>
      <c r="E5" s="26"/>
      <c r="F5" s="26"/>
      <c r="G5" s="26"/>
      <c r="H5" s="26"/>
      <c r="I5" s="26"/>
      <c r="J5" s="94" t="s">
        <v>178</v>
      </c>
      <c r="K5" s="26"/>
      <c r="L5" s="26"/>
      <c r="M5" s="26"/>
      <c r="N5" s="26"/>
      <c r="O5" s="26"/>
      <c r="P5" s="26"/>
      <c r="Q5" s="26"/>
    </row>
    <row r="6" spans="1:18" ht="21.75" thickBot="1" x14ac:dyDescent="0.4">
      <c r="A6" s="65" t="s">
        <v>225</v>
      </c>
      <c r="B6" s="66"/>
      <c r="C6" s="66"/>
      <c r="D6" s="66"/>
      <c r="E6" s="66"/>
      <c r="F6" s="66"/>
      <c r="G6" s="67"/>
      <c r="H6" s="26"/>
      <c r="I6" s="26"/>
      <c r="J6" s="65" t="s">
        <v>225</v>
      </c>
      <c r="K6" s="66"/>
      <c r="L6" s="66"/>
      <c r="M6" s="66"/>
      <c r="N6" s="66"/>
      <c r="O6" s="66"/>
      <c r="P6" s="67"/>
      <c r="Q6" s="26"/>
    </row>
    <row r="7" spans="1:18" ht="16.5" thickBot="1" x14ac:dyDescent="0.3">
      <c r="A7" s="69" t="s">
        <v>237</v>
      </c>
      <c r="B7" s="70"/>
      <c r="C7" s="71"/>
      <c r="D7" s="72"/>
      <c r="E7" s="69" t="s">
        <v>238</v>
      </c>
      <c r="F7" s="70"/>
      <c r="G7" s="71"/>
      <c r="H7" s="26"/>
      <c r="I7" s="26"/>
      <c r="J7" s="69" t="s">
        <v>237</v>
      </c>
      <c r="K7" s="70"/>
      <c r="L7" s="71"/>
      <c r="M7" s="72"/>
      <c r="N7" s="69" t="s">
        <v>238</v>
      </c>
      <c r="O7" s="70"/>
      <c r="P7" s="71"/>
      <c r="Q7" s="26"/>
    </row>
    <row r="8" spans="1:18" ht="45" x14ac:dyDescent="0.25">
      <c r="A8" s="73" t="s">
        <v>116</v>
      </c>
      <c r="B8" s="83" t="s">
        <v>117</v>
      </c>
      <c r="C8" s="74" t="s">
        <v>118</v>
      </c>
      <c r="D8" s="75"/>
      <c r="E8" s="73" t="s">
        <v>116</v>
      </c>
      <c r="F8" s="83" t="s">
        <v>117</v>
      </c>
      <c r="G8" s="74" t="s">
        <v>118</v>
      </c>
      <c r="H8" s="26"/>
      <c r="I8" s="26"/>
      <c r="J8" s="73" t="s">
        <v>116</v>
      </c>
      <c r="K8" s="83" t="s">
        <v>117</v>
      </c>
      <c r="L8" s="74" t="s">
        <v>118</v>
      </c>
      <c r="M8" s="75"/>
      <c r="N8" s="73" t="s">
        <v>116</v>
      </c>
      <c r="O8" s="83" t="s">
        <v>117</v>
      </c>
      <c r="P8" s="74" t="s">
        <v>118</v>
      </c>
      <c r="Q8" s="26"/>
    </row>
    <row r="9" spans="1:18" ht="15.75" x14ac:dyDescent="0.2">
      <c r="A9" s="93" t="s">
        <v>119</v>
      </c>
      <c r="B9" s="84">
        <v>113927.966</v>
      </c>
      <c r="C9" s="76">
        <v>155984.541</v>
      </c>
      <c r="D9" s="77"/>
      <c r="E9" s="93" t="s">
        <v>119</v>
      </c>
      <c r="F9" s="84">
        <v>114762.712</v>
      </c>
      <c r="G9" s="76">
        <v>167025.655</v>
      </c>
      <c r="H9" s="26"/>
      <c r="I9" s="26"/>
      <c r="J9" s="93" t="s">
        <v>119</v>
      </c>
      <c r="K9" s="84">
        <v>178497.196</v>
      </c>
      <c r="L9" s="76">
        <v>128013.208</v>
      </c>
      <c r="M9" s="77"/>
      <c r="N9" s="93" t="s">
        <v>119</v>
      </c>
      <c r="O9" s="84">
        <v>188370.81899999999</v>
      </c>
      <c r="P9" s="76">
        <v>132324.79399999999</v>
      </c>
      <c r="Q9" s="26"/>
      <c r="R9" t="s">
        <v>230</v>
      </c>
    </row>
    <row r="10" spans="1:18" ht="15.75" x14ac:dyDescent="0.25">
      <c r="A10" s="91" t="s">
        <v>128</v>
      </c>
      <c r="B10" s="85">
        <v>56611.377999999997</v>
      </c>
      <c r="C10" s="87">
        <v>80717.383000000002</v>
      </c>
      <c r="D10" s="79"/>
      <c r="E10" s="91" t="s">
        <v>128</v>
      </c>
      <c r="F10" s="85">
        <v>48798.248</v>
      </c>
      <c r="G10" s="87">
        <v>71026.403999999995</v>
      </c>
      <c r="H10" s="26"/>
      <c r="I10" s="26"/>
      <c r="J10" s="91" t="s">
        <v>142</v>
      </c>
      <c r="K10" s="85">
        <v>65136.832999999999</v>
      </c>
      <c r="L10" s="87">
        <v>58215.671000000002</v>
      </c>
      <c r="M10" s="79"/>
      <c r="N10" s="91" t="s">
        <v>142</v>
      </c>
      <c r="O10" s="85">
        <v>74061.156000000003</v>
      </c>
      <c r="P10" s="87">
        <v>64286.326000000001</v>
      </c>
      <c r="Q10" s="26"/>
    </row>
    <row r="11" spans="1:18" ht="15.75" x14ac:dyDescent="0.25">
      <c r="A11" s="91" t="s">
        <v>126</v>
      </c>
      <c r="B11" s="85">
        <v>15210.704</v>
      </c>
      <c r="C11" s="78">
        <v>18100.68</v>
      </c>
      <c r="D11" s="79"/>
      <c r="E11" s="91" t="s">
        <v>137</v>
      </c>
      <c r="F11" s="85">
        <v>17662.725999999999</v>
      </c>
      <c r="G11" s="78">
        <v>28749.901000000002</v>
      </c>
      <c r="H11" s="26"/>
      <c r="I11" s="26"/>
      <c r="J11" s="91" t="s">
        <v>126</v>
      </c>
      <c r="K11" s="85">
        <v>20921.342000000001</v>
      </c>
      <c r="L11" s="78">
        <v>10837.442999999999</v>
      </c>
      <c r="M11" s="79"/>
      <c r="N11" s="91" t="s">
        <v>126</v>
      </c>
      <c r="O11" s="85">
        <v>25073.187000000002</v>
      </c>
      <c r="P11" s="78">
        <v>13208.21</v>
      </c>
      <c r="Q11" s="26"/>
    </row>
    <row r="12" spans="1:18" ht="15.75" x14ac:dyDescent="0.25">
      <c r="A12" s="91" t="s">
        <v>137</v>
      </c>
      <c r="B12" s="85">
        <v>12988.642</v>
      </c>
      <c r="C12" s="78">
        <v>22144.032999999999</v>
      </c>
      <c r="D12" s="79"/>
      <c r="E12" s="91" t="s">
        <v>126</v>
      </c>
      <c r="F12" s="85">
        <v>15952.538</v>
      </c>
      <c r="G12" s="78">
        <v>19900.007000000001</v>
      </c>
      <c r="H12" s="26"/>
      <c r="I12" s="26"/>
      <c r="J12" s="91" t="s">
        <v>143</v>
      </c>
      <c r="K12" s="85">
        <v>20274.505000000001</v>
      </c>
      <c r="L12" s="78">
        <v>10248.186</v>
      </c>
      <c r="M12" s="79"/>
      <c r="N12" s="91" t="s">
        <v>143</v>
      </c>
      <c r="O12" s="85">
        <v>17112.673999999999</v>
      </c>
      <c r="P12" s="78">
        <v>9419.3469999999998</v>
      </c>
      <c r="Q12" s="26"/>
    </row>
    <row r="13" spans="1:18" ht="15.75" x14ac:dyDescent="0.25">
      <c r="A13" s="91" t="s">
        <v>140</v>
      </c>
      <c r="B13" s="85">
        <v>11466.377</v>
      </c>
      <c r="C13" s="78">
        <v>13633.302</v>
      </c>
      <c r="D13" s="79"/>
      <c r="E13" s="91" t="s">
        <v>120</v>
      </c>
      <c r="F13" s="85">
        <v>10122.052</v>
      </c>
      <c r="G13" s="78">
        <v>19241.642</v>
      </c>
      <c r="H13" s="26"/>
      <c r="I13" s="26"/>
      <c r="J13" s="91" t="s">
        <v>128</v>
      </c>
      <c r="K13" s="85">
        <v>12761.598</v>
      </c>
      <c r="L13" s="78">
        <v>7286.2489999999998</v>
      </c>
      <c r="M13" s="79"/>
      <c r="N13" s="91" t="s">
        <v>190</v>
      </c>
      <c r="O13" s="85">
        <v>16982.297999999999</v>
      </c>
      <c r="P13" s="78">
        <v>7537.3850000000002</v>
      </c>
      <c r="Q13" s="26"/>
    </row>
    <row r="14" spans="1:18" ht="15.75" x14ac:dyDescent="0.25">
      <c r="A14" s="91" t="s">
        <v>120</v>
      </c>
      <c r="B14" s="85">
        <v>6810.3429999999998</v>
      </c>
      <c r="C14" s="78">
        <v>9549.3760000000002</v>
      </c>
      <c r="D14" s="79"/>
      <c r="E14" s="91" t="s">
        <v>140</v>
      </c>
      <c r="F14" s="85">
        <v>8629.8269999999993</v>
      </c>
      <c r="G14" s="78">
        <v>11554.757</v>
      </c>
      <c r="H14" s="26"/>
      <c r="I14" s="26"/>
      <c r="J14" s="91" t="s">
        <v>135</v>
      </c>
      <c r="K14" s="85">
        <v>11468.235000000001</v>
      </c>
      <c r="L14" s="78">
        <v>7163.2370000000001</v>
      </c>
      <c r="M14" s="79"/>
      <c r="N14" s="91" t="s">
        <v>135</v>
      </c>
      <c r="O14" s="85">
        <v>7796.5770000000002</v>
      </c>
      <c r="P14" s="78">
        <v>4832.326</v>
      </c>
      <c r="Q14" s="26"/>
    </row>
    <row r="15" spans="1:18" ht="15.75" x14ac:dyDescent="0.25">
      <c r="A15" s="91" t="s">
        <v>190</v>
      </c>
      <c r="B15" s="85">
        <v>3836.174</v>
      </c>
      <c r="C15" s="78">
        <v>3244.2440000000001</v>
      </c>
      <c r="D15" s="79"/>
      <c r="E15" s="91" t="s">
        <v>190</v>
      </c>
      <c r="F15" s="85">
        <v>4396.3630000000003</v>
      </c>
      <c r="G15" s="78">
        <v>4539.1459999999997</v>
      </c>
      <c r="H15" s="26"/>
      <c r="I15" s="26"/>
      <c r="J15" s="91" t="s">
        <v>140</v>
      </c>
      <c r="K15" s="85">
        <v>11020.232</v>
      </c>
      <c r="L15" s="78">
        <v>4669.7479999999996</v>
      </c>
      <c r="M15" s="79"/>
      <c r="N15" s="91" t="s">
        <v>128</v>
      </c>
      <c r="O15" s="85">
        <v>8955.3580000000002</v>
      </c>
      <c r="P15" s="78">
        <v>4811.7439999999997</v>
      </c>
      <c r="Q15" s="26"/>
    </row>
    <row r="16" spans="1:18" ht="15.75" x14ac:dyDescent="0.25">
      <c r="A16" s="91" t="s">
        <v>139</v>
      </c>
      <c r="B16" s="85">
        <v>2799.22</v>
      </c>
      <c r="C16" s="78">
        <v>3299.674</v>
      </c>
      <c r="D16" s="79"/>
      <c r="E16" s="91" t="s">
        <v>139</v>
      </c>
      <c r="F16" s="85">
        <v>2726.8919999999998</v>
      </c>
      <c r="G16" s="78">
        <v>3386.3760000000002</v>
      </c>
      <c r="H16" s="26"/>
      <c r="I16" s="26"/>
      <c r="J16" s="91" t="s">
        <v>190</v>
      </c>
      <c r="K16" s="85">
        <v>10303.078</v>
      </c>
      <c r="L16" s="78">
        <v>5031.0200000000004</v>
      </c>
      <c r="M16" s="79"/>
      <c r="N16" s="91" t="s">
        <v>123</v>
      </c>
      <c r="O16" s="85">
        <v>7801.2610000000004</v>
      </c>
      <c r="P16" s="78">
        <v>4619.5789999999997</v>
      </c>
      <c r="Q16" s="26"/>
    </row>
    <row r="17" spans="1:17" ht="15.75" x14ac:dyDescent="0.25">
      <c r="A17" s="91" t="s">
        <v>142</v>
      </c>
      <c r="B17" s="85">
        <v>1493.3240000000001</v>
      </c>
      <c r="C17" s="78">
        <v>1693.252</v>
      </c>
      <c r="D17" s="79"/>
      <c r="E17" s="91" t="s">
        <v>142</v>
      </c>
      <c r="F17" s="85">
        <v>2502.5210000000002</v>
      </c>
      <c r="G17" s="78">
        <v>3292.4940000000001</v>
      </c>
      <c r="H17" s="26"/>
      <c r="I17" s="26"/>
      <c r="J17" s="91" t="s">
        <v>123</v>
      </c>
      <c r="K17" s="85">
        <v>6557.7860000000001</v>
      </c>
      <c r="L17" s="78">
        <v>5880.0379999999996</v>
      </c>
      <c r="M17" s="79"/>
      <c r="N17" s="91" t="s">
        <v>137</v>
      </c>
      <c r="O17" s="85">
        <v>4101.6229999999996</v>
      </c>
      <c r="P17" s="78">
        <v>4551.8519999999999</v>
      </c>
      <c r="Q17" s="26"/>
    </row>
    <row r="18" spans="1:17" ht="15.75" x14ac:dyDescent="0.25">
      <c r="A18" s="91" t="s">
        <v>141</v>
      </c>
      <c r="B18" s="85">
        <v>668.87</v>
      </c>
      <c r="C18" s="78">
        <v>1014.663</v>
      </c>
      <c r="D18" s="79"/>
      <c r="E18" s="91" t="s">
        <v>228</v>
      </c>
      <c r="F18" s="85">
        <v>2100.3420000000001</v>
      </c>
      <c r="G18" s="78">
        <v>3110.4140000000002</v>
      </c>
      <c r="H18" s="26"/>
      <c r="I18" s="26"/>
      <c r="J18" s="91" t="s">
        <v>141</v>
      </c>
      <c r="K18" s="85">
        <v>6043.683</v>
      </c>
      <c r="L18" s="78">
        <v>7005.6130000000003</v>
      </c>
      <c r="M18" s="79"/>
      <c r="N18" s="91" t="s">
        <v>141</v>
      </c>
      <c r="O18" s="85">
        <v>4480.6790000000001</v>
      </c>
      <c r="P18" s="78">
        <v>4509.5129999999999</v>
      </c>
      <c r="Q18" s="26"/>
    </row>
    <row r="19" spans="1:17" ht="15.75" x14ac:dyDescent="0.25">
      <c r="A19" s="91" t="s">
        <v>228</v>
      </c>
      <c r="B19" s="85">
        <v>616.81799999999998</v>
      </c>
      <c r="C19" s="78">
        <v>584.11599999999999</v>
      </c>
      <c r="D19" s="79"/>
      <c r="E19" s="91" t="s">
        <v>138</v>
      </c>
      <c r="F19" s="85">
        <v>652.26499999999999</v>
      </c>
      <c r="G19" s="78">
        <v>805.87699999999995</v>
      </c>
      <c r="H19" s="26"/>
      <c r="I19" s="26"/>
      <c r="J19" s="91" t="s">
        <v>137</v>
      </c>
      <c r="K19" s="85">
        <v>4065.1640000000002</v>
      </c>
      <c r="L19" s="78">
        <v>4740.5929999999998</v>
      </c>
      <c r="M19" s="79"/>
      <c r="N19" s="91" t="s">
        <v>140</v>
      </c>
      <c r="O19" s="85">
        <v>7072.7169999999996</v>
      </c>
      <c r="P19" s="78">
        <v>3956.7220000000002</v>
      </c>
      <c r="Q19" s="26"/>
    </row>
    <row r="20" spans="1:17" ht="16.5" thickBot="1" x14ac:dyDescent="0.3">
      <c r="A20" s="92" t="s">
        <v>138</v>
      </c>
      <c r="B20" s="86">
        <v>422.82499999999999</v>
      </c>
      <c r="C20" s="80">
        <v>644.69600000000003</v>
      </c>
      <c r="D20" s="79"/>
      <c r="E20" s="92" t="s">
        <v>229</v>
      </c>
      <c r="F20" s="86">
        <v>276.178</v>
      </c>
      <c r="G20" s="80">
        <v>413.46699999999998</v>
      </c>
      <c r="H20" s="26"/>
      <c r="I20" s="26"/>
      <c r="J20" s="92" t="s">
        <v>120</v>
      </c>
      <c r="K20" s="86">
        <v>2014.749</v>
      </c>
      <c r="L20" s="80">
        <v>1411.4590000000001</v>
      </c>
      <c r="M20" s="79"/>
      <c r="N20" s="92" t="s">
        <v>239</v>
      </c>
      <c r="O20" s="86">
        <v>2335.1410000000001</v>
      </c>
      <c r="P20" s="80">
        <v>2721.6869999999999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E8" sqref="E8"/>
    </sheetView>
  </sheetViews>
  <sheetFormatPr defaultColWidth="18" defaultRowHeight="18.75" x14ac:dyDescent="0.3"/>
  <cols>
    <col min="1" max="1" width="22.42578125" style="2" customWidth="1"/>
    <col min="2" max="2" width="24.7109375" style="2" customWidth="1"/>
    <col min="3" max="3" width="21.85546875" style="2" customWidth="1"/>
    <col min="4" max="4" width="17.42578125" style="3" customWidth="1"/>
    <col min="5" max="16384" width="18" style="2"/>
  </cols>
  <sheetData>
    <row r="1" spans="1:6" ht="19.5" thickBot="1" x14ac:dyDescent="0.35">
      <c r="A1" s="4" t="s">
        <v>45</v>
      </c>
      <c r="B1" s="5"/>
      <c r="C1" s="5"/>
      <c r="D1" s="6"/>
      <c r="F1" s="7"/>
    </row>
    <row r="2" spans="1:6" s="8" customFormat="1" x14ac:dyDescent="0.3">
      <c r="A2" s="9" t="s">
        <v>46</v>
      </c>
      <c r="B2" s="10" t="s">
        <v>47</v>
      </c>
      <c r="C2" s="10" t="s">
        <v>48</v>
      </c>
      <c r="D2" s="11" t="s">
        <v>49</v>
      </c>
      <c r="E2" s="7"/>
      <c r="F2" s="7"/>
    </row>
    <row r="3" spans="1:6" x14ac:dyDescent="0.3">
      <c r="A3" s="12" t="s">
        <v>50</v>
      </c>
      <c r="B3" s="13" t="s">
        <v>51</v>
      </c>
      <c r="C3" s="14" t="s">
        <v>28</v>
      </c>
      <c r="D3" s="15" t="s">
        <v>52</v>
      </c>
      <c r="F3" s="7"/>
    </row>
    <row r="4" spans="1:6" x14ac:dyDescent="0.3">
      <c r="A4" s="12" t="s">
        <v>7</v>
      </c>
      <c r="B4" s="13" t="s">
        <v>53</v>
      </c>
      <c r="C4" s="14" t="s">
        <v>29</v>
      </c>
      <c r="D4" s="15" t="s">
        <v>54</v>
      </c>
      <c r="F4" s="7"/>
    </row>
    <row r="5" spans="1:6" x14ac:dyDescent="0.3">
      <c r="A5" s="12" t="s">
        <v>21</v>
      </c>
      <c r="B5" s="13" t="s">
        <v>55</v>
      </c>
      <c r="C5" s="14" t="s">
        <v>30</v>
      </c>
      <c r="D5" s="15" t="s">
        <v>56</v>
      </c>
      <c r="F5" s="7"/>
    </row>
    <row r="6" spans="1:6" x14ac:dyDescent="0.3">
      <c r="A6" s="12" t="s">
        <v>22</v>
      </c>
      <c r="B6" s="13" t="s">
        <v>57</v>
      </c>
      <c r="C6" s="14" t="s">
        <v>31</v>
      </c>
      <c r="D6" s="15" t="s">
        <v>58</v>
      </c>
      <c r="F6" s="7"/>
    </row>
    <row r="7" spans="1:6" x14ac:dyDescent="0.3">
      <c r="A7" s="12" t="s">
        <v>8</v>
      </c>
      <c r="B7" s="13" t="s">
        <v>59</v>
      </c>
      <c r="C7" s="14" t="s">
        <v>60</v>
      </c>
      <c r="D7" s="15" t="s">
        <v>61</v>
      </c>
      <c r="F7" s="7"/>
    </row>
    <row r="8" spans="1:6" x14ac:dyDescent="0.3">
      <c r="A8" s="12" t="s">
        <v>9</v>
      </c>
      <c r="B8" s="13" t="s">
        <v>62</v>
      </c>
      <c r="C8" s="14" t="s">
        <v>63</v>
      </c>
      <c r="D8" s="15" t="s">
        <v>64</v>
      </c>
      <c r="F8" s="7"/>
    </row>
    <row r="9" spans="1:6" x14ac:dyDescent="0.3">
      <c r="A9" s="12" t="s">
        <v>10</v>
      </c>
      <c r="B9" s="13" t="s">
        <v>65</v>
      </c>
      <c r="C9" s="14" t="s">
        <v>33</v>
      </c>
      <c r="D9" s="15" t="s">
        <v>66</v>
      </c>
      <c r="F9" s="7"/>
    </row>
    <row r="10" spans="1:6" x14ac:dyDescent="0.3">
      <c r="A10" s="12" t="s">
        <v>12</v>
      </c>
      <c r="B10" s="13" t="s">
        <v>67</v>
      </c>
      <c r="C10" s="14" t="s">
        <v>68</v>
      </c>
      <c r="D10" s="15" t="s">
        <v>69</v>
      </c>
      <c r="F10" s="7"/>
    </row>
    <row r="11" spans="1:6" x14ac:dyDescent="0.3">
      <c r="A11" s="12" t="s">
        <v>11</v>
      </c>
      <c r="B11" s="13" t="s">
        <v>70</v>
      </c>
      <c r="C11" s="14" t="s">
        <v>34</v>
      </c>
      <c r="D11" s="15" t="s">
        <v>71</v>
      </c>
      <c r="F11" s="7"/>
    </row>
    <row r="12" spans="1:6" x14ac:dyDescent="0.3">
      <c r="A12" s="12" t="s">
        <v>23</v>
      </c>
      <c r="B12" s="13" t="s">
        <v>72</v>
      </c>
      <c r="C12" s="14" t="s">
        <v>73</v>
      </c>
      <c r="D12" s="15" t="s">
        <v>74</v>
      </c>
      <c r="F12" s="7"/>
    </row>
    <row r="13" spans="1:6" x14ac:dyDescent="0.3">
      <c r="A13" s="12" t="s">
        <v>25</v>
      </c>
      <c r="B13" s="13" t="s">
        <v>75</v>
      </c>
      <c r="C13" s="14" t="s">
        <v>35</v>
      </c>
      <c r="D13" s="15" t="s">
        <v>76</v>
      </c>
      <c r="F13" s="7"/>
    </row>
    <row r="14" spans="1:6" x14ac:dyDescent="0.3">
      <c r="A14" s="12" t="s">
        <v>24</v>
      </c>
      <c r="B14" s="13" t="s">
        <v>77</v>
      </c>
      <c r="C14" s="14" t="s">
        <v>78</v>
      </c>
      <c r="D14" s="15" t="s">
        <v>79</v>
      </c>
      <c r="F14" s="7"/>
    </row>
    <row r="15" spans="1:6" x14ac:dyDescent="0.3">
      <c r="A15" s="12" t="s">
        <v>14</v>
      </c>
      <c r="B15" s="13" t="s">
        <v>80</v>
      </c>
      <c r="C15" s="14" t="s">
        <v>81</v>
      </c>
      <c r="D15" s="15" t="s">
        <v>82</v>
      </c>
      <c r="F15" s="7"/>
    </row>
    <row r="16" spans="1:6" x14ac:dyDescent="0.3">
      <c r="A16" s="12" t="s">
        <v>83</v>
      </c>
      <c r="B16" s="13" t="s">
        <v>84</v>
      </c>
      <c r="C16" s="14" t="s">
        <v>44</v>
      </c>
      <c r="D16" s="15" t="s">
        <v>85</v>
      </c>
      <c r="F16" s="7"/>
    </row>
    <row r="17" spans="1:6" x14ac:dyDescent="0.3">
      <c r="A17" s="12" t="s">
        <v>86</v>
      </c>
      <c r="B17" s="13" t="s">
        <v>87</v>
      </c>
      <c r="C17" s="14" t="s">
        <v>43</v>
      </c>
      <c r="D17" s="15" t="s">
        <v>88</v>
      </c>
      <c r="F17" s="7"/>
    </row>
    <row r="18" spans="1:6" x14ac:dyDescent="0.3">
      <c r="A18" s="12" t="s">
        <v>26</v>
      </c>
      <c r="B18" s="13" t="s">
        <v>89</v>
      </c>
      <c r="C18" s="14" t="s">
        <v>36</v>
      </c>
      <c r="D18" s="15" t="s">
        <v>90</v>
      </c>
      <c r="F18" s="7"/>
    </row>
    <row r="19" spans="1:6" x14ac:dyDescent="0.3">
      <c r="A19" s="12" t="s">
        <v>16</v>
      </c>
      <c r="B19" s="13" t="s">
        <v>91</v>
      </c>
      <c r="C19" s="14" t="s">
        <v>92</v>
      </c>
      <c r="D19" s="15" t="s">
        <v>93</v>
      </c>
      <c r="F19" s="7"/>
    </row>
    <row r="20" spans="1:6" x14ac:dyDescent="0.3">
      <c r="A20" s="12" t="s">
        <v>17</v>
      </c>
      <c r="B20" s="13" t="s">
        <v>94</v>
      </c>
      <c r="C20" s="16" t="s">
        <v>95</v>
      </c>
      <c r="D20" s="17" t="s">
        <v>96</v>
      </c>
      <c r="E20" s="18"/>
      <c r="F20" s="7"/>
    </row>
    <row r="21" spans="1:6" x14ac:dyDescent="0.3">
      <c r="A21" s="12" t="s">
        <v>40</v>
      </c>
      <c r="B21" s="13" t="s">
        <v>97</v>
      </c>
      <c r="C21" s="14" t="s">
        <v>6</v>
      </c>
      <c r="D21" s="15" t="s">
        <v>98</v>
      </c>
      <c r="F21" s="7"/>
    </row>
    <row r="22" spans="1:6" ht="19.5" thickBot="1" x14ac:dyDescent="0.35">
      <c r="A22" s="19" t="s">
        <v>19</v>
      </c>
      <c r="B22" s="20" t="s">
        <v>99</v>
      </c>
      <c r="C22" s="21" t="s">
        <v>13</v>
      </c>
      <c r="D22" s="22" t="s">
        <v>112</v>
      </c>
    </row>
    <row r="31" spans="1:6" x14ac:dyDescent="0.3">
      <c r="D31" s="3" t="s">
        <v>100</v>
      </c>
    </row>
  </sheetData>
  <phoneticPr fontId="14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autoPageBreaks="0" fitToPage="1"/>
  </sheetPr>
  <dimension ref="A1:P140"/>
  <sheetViews>
    <sheetView showGridLines="0" zoomScale="90" zoomScaleNormal="90" workbookViewId="0">
      <selection activeCell="B2" sqref="B2:O67"/>
    </sheetView>
  </sheetViews>
  <sheetFormatPr defaultColWidth="9.140625" defaultRowHeight="21" x14ac:dyDescent="0.35"/>
  <cols>
    <col min="1" max="1" width="4.42578125" style="173" customWidth="1"/>
    <col min="2" max="2" width="27.28515625" style="173" customWidth="1"/>
    <col min="3" max="3" width="10.140625" style="173" customWidth="1"/>
    <col min="4" max="6" width="10.140625" style="173" bestFit="1" customWidth="1"/>
    <col min="7" max="7" width="11.42578125" style="173" customWidth="1"/>
    <col min="8" max="8" width="10.140625" style="173" customWidth="1"/>
    <col min="9" max="9" width="10.5703125" style="173" customWidth="1"/>
    <col min="10" max="10" width="12.140625" style="173" customWidth="1"/>
    <col min="11" max="11" width="11.140625" style="173" customWidth="1"/>
    <col min="12" max="12" width="11.7109375" style="173" customWidth="1"/>
    <col min="13" max="13" width="10.28515625" style="173" customWidth="1"/>
    <col min="14" max="14" width="10.7109375" style="173" customWidth="1"/>
    <col min="15" max="15" width="10" style="173" customWidth="1"/>
    <col min="16" max="22" width="9.140625" style="173"/>
    <col min="23" max="23" width="10.7109375" style="173" bestFit="1" customWidth="1"/>
    <col min="24" max="16384" width="9.140625" style="173"/>
  </cols>
  <sheetData>
    <row r="1" spans="2:15" s="26" customFormat="1" ht="45" customHeight="1" thickBot="1" x14ac:dyDescent="0.25">
      <c r="B1" s="33" t="s">
        <v>193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5" x14ac:dyDescent="0.35">
      <c r="B2" s="259"/>
      <c r="C2" s="260"/>
      <c r="D2" s="261" t="s">
        <v>101</v>
      </c>
      <c r="E2" s="262"/>
      <c r="F2" s="261"/>
      <c r="G2" s="261"/>
      <c r="H2" s="263" t="s">
        <v>102</v>
      </c>
      <c r="I2" s="264"/>
      <c r="J2" s="264"/>
      <c r="K2" s="264"/>
      <c r="L2" s="265"/>
      <c r="M2" s="265"/>
      <c r="N2" s="265"/>
      <c r="O2" s="266"/>
    </row>
    <row r="3" spans="2:15" ht="60.75" x14ac:dyDescent="0.35">
      <c r="B3" s="267" t="s">
        <v>103</v>
      </c>
      <c r="C3" s="268" t="s">
        <v>2</v>
      </c>
      <c r="D3" s="269">
        <v>45148</v>
      </c>
      <c r="E3" s="270"/>
      <c r="F3" s="271">
        <v>45141</v>
      </c>
      <c r="G3" s="272"/>
      <c r="H3" s="273" t="s">
        <v>104</v>
      </c>
      <c r="I3" s="274"/>
      <c r="J3" s="275" t="s">
        <v>105</v>
      </c>
      <c r="K3" s="274"/>
      <c r="L3" s="275" t="s">
        <v>106</v>
      </c>
      <c r="M3" s="274"/>
      <c r="N3" s="275" t="s">
        <v>107</v>
      </c>
      <c r="O3" s="276"/>
    </row>
    <row r="4" spans="2:15" ht="21.75" thickBot="1" x14ac:dyDescent="0.4">
      <c r="B4" s="277"/>
      <c r="C4" s="278"/>
      <c r="D4" s="279" t="s">
        <v>3</v>
      </c>
      <c r="E4" s="280" t="s">
        <v>4</v>
      </c>
      <c r="F4" s="281" t="s">
        <v>3</v>
      </c>
      <c r="G4" s="282" t="s">
        <v>4</v>
      </c>
      <c r="H4" s="283" t="s">
        <v>3</v>
      </c>
      <c r="I4" s="284" t="s">
        <v>4</v>
      </c>
      <c r="J4" s="285" t="s">
        <v>3</v>
      </c>
      <c r="K4" s="284" t="s">
        <v>4</v>
      </c>
      <c r="L4" s="285" t="s">
        <v>3</v>
      </c>
      <c r="M4" s="284" t="s">
        <v>4</v>
      </c>
      <c r="N4" s="285" t="s">
        <v>3</v>
      </c>
      <c r="O4" s="286" t="s">
        <v>4</v>
      </c>
    </row>
    <row r="5" spans="2:15" ht="21.75" thickBot="1" x14ac:dyDescent="0.4">
      <c r="B5" s="287">
        <v>1</v>
      </c>
      <c r="C5" s="288">
        <v>2</v>
      </c>
      <c r="D5" s="289">
        <v>3</v>
      </c>
      <c r="E5" s="290">
        <v>4</v>
      </c>
      <c r="F5" s="290">
        <v>5</v>
      </c>
      <c r="G5" s="291">
        <v>6</v>
      </c>
      <c r="H5" s="292">
        <v>7</v>
      </c>
      <c r="I5" s="293">
        <v>8</v>
      </c>
      <c r="J5" s="293">
        <v>9</v>
      </c>
      <c r="K5" s="293">
        <v>10</v>
      </c>
      <c r="L5" s="293">
        <v>11</v>
      </c>
      <c r="M5" s="293">
        <v>12</v>
      </c>
      <c r="N5" s="293">
        <v>13</v>
      </c>
      <c r="O5" s="294">
        <v>14</v>
      </c>
    </row>
    <row r="6" spans="2:15" ht="21.75" thickBot="1" x14ac:dyDescent="0.4">
      <c r="B6" s="295" t="s">
        <v>108</v>
      </c>
      <c r="C6" s="296"/>
      <c r="D6" s="297"/>
      <c r="E6" s="297"/>
      <c r="F6" s="297"/>
      <c r="G6" s="297"/>
      <c r="H6" s="298"/>
      <c r="I6" s="299"/>
      <c r="J6" s="299"/>
      <c r="K6" s="299"/>
      <c r="L6" s="299"/>
      <c r="M6" s="299"/>
      <c r="N6" s="299"/>
      <c r="O6" s="300"/>
    </row>
    <row r="7" spans="2:15" x14ac:dyDescent="0.35">
      <c r="B7" s="301" t="s">
        <v>6</v>
      </c>
      <c r="C7" s="302" t="s">
        <v>5</v>
      </c>
      <c r="D7" s="303">
        <v>19.89</v>
      </c>
      <c r="E7" s="304">
        <v>22.5</v>
      </c>
      <c r="F7" s="305">
        <v>20.333333333333332</v>
      </c>
      <c r="G7" s="306">
        <v>24.166666666666668</v>
      </c>
      <c r="H7" s="307">
        <v>-2.1803278688524506</v>
      </c>
      <c r="I7" s="308">
        <v>-6.896551724137935</v>
      </c>
      <c r="J7" s="309">
        <v>-2.1803278688524506</v>
      </c>
      <c r="K7" s="308">
        <v>-6.896551724137935</v>
      </c>
      <c r="L7" s="309">
        <v>-2.1803278688524506</v>
      </c>
      <c r="M7" s="308">
        <v>-12.90322580645161</v>
      </c>
      <c r="N7" s="309">
        <v>-0.38813071240766528</v>
      </c>
      <c r="O7" s="310">
        <v>-1.4993980518769885</v>
      </c>
    </row>
    <row r="8" spans="2:15" x14ac:dyDescent="0.35">
      <c r="B8" s="311" t="s">
        <v>109</v>
      </c>
      <c r="C8" s="302" t="s">
        <v>5</v>
      </c>
      <c r="D8" s="303">
        <v>1.58</v>
      </c>
      <c r="E8" s="304">
        <v>1.92</v>
      </c>
      <c r="F8" s="305">
        <v>1.5999999999999999</v>
      </c>
      <c r="G8" s="306">
        <v>1.9833333333333334</v>
      </c>
      <c r="H8" s="307">
        <v>-1.2499999999999873</v>
      </c>
      <c r="I8" s="308">
        <v>-3.1932773109243766</v>
      </c>
      <c r="J8" s="309">
        <v>-11.235955056179773</v>
      </c>
      <c r="K8" s="308">
        <v>-13.513513513513505</v>
      </c>
      <c r="L8" s="309">
        <v>-11.235955056179773</v>
      </c>
      <c r="M8" s="308">
        <v>-28.888888888888886</v>
      </c>
      <c r="N8" s="309">
        <v>-1.2499999999999873</v>
      </c>
      <c r="O8" s="310">
        <v>-7.0967741935483994</v>
      </c>
    </row>
    <row r="9" spans="2:15" x14ac:dyDescent="0.35">
      <c r="B9" s="311" t="s">
        <v>285</v>
      </c>
      <c r="C9" s="302" t="s">
        <v>5</v>
      </c>
      <c r="D9" s="303">
        <v>1.2</v>
      </c>
      <c r="E9" s="304">
        <v>2.2000000000000002</v>
      </c>
      <c r="F9" s="305">
        <v>1.5</v>
      </c>
      <c r="G9" s="306">
        <v>2.5</v>
      </c>
      <c r="H9" s="307">
        <v>-20.000000000000004</v>
      </c>
      <c r="I9" s="308">
        <v>-11.999999999999993</v>
      </c>
      <c r="J9" s="309">
        <v>-40</v>
      </c>
      <c r="K9" s="308">
        <v>-11.999999999999993</v>
      </c>
      <c r="L9" s="309">
        <v>-40</v>
      </c>
      <c r="M9" s="308">
        <v>-11.999999999999993</v>
      </c>
      <c r="N9" s="309">
        <v>-48.571428571428577</v>
      </c>
      <c r="O9" s="310">
        <v>-37.142857142857139</v>
      </c>
    </row>
    <row r="10" spans="2:15" x14ac:dyDescent="0.35">
      <c r="B10" s="311" t="s">
        <v>7</v>
      </c>
      <c r="C10" s="302" t="s">
        <v>5</v>
      </c>
      <c r="D10" s="303">
        <v>2.3266666666666667</v>
      </c>
      <c r="E10" s="304">
        <v>2.8806666666666669</v>
      </c>
      <c r="F10" s="305">
        <v>2.3938888888888887</v>
      </c>
      <c r="G10" s="306">
        <v>3.0555555555555554</v>
      </c>
      <c r="H10" s="307">
        <v>-2.8080761197493556</v>
      </c>
      <c r="I10" s="308">
        <v>-5.7236363636363485</v>
      </c>
      <c r="J10" s="309">
        <v>-10.032223415682068</v>
      </c>
      <c r="K10" s="308">
        <v>-11.212328767123267</v>
      </c>
      <c r="L10" s="309">
        <v>-10.032223415682068</v>
      </c>
      <c r="M10" s="308">
        <v>-5.2931506849314935</v>
      </c>
      <c r="N10" s="309">
        <v>-38.0578093306288</v>
      </c>
      <c r="O10" s="310">
        <v>-31.722347629796836</v>
      </c>
    </row>
    <row r="11" spans="2:15" x14ac:dyDescent="0.35">
      <c r="B11" s="311" t="s">
        <v>286</v>
      </c>
      <c r="C11" s="302" t="s">
        <v>5</v>
      </c>
      <c r="D11" s="303">
        <v>2.7666666666666671</v>
      </c>
      <c r="E11" s="304">
        <v>3.9333333333333336</v>
      </c>
      <c r="F11" s="305">
        <v>2.8333333333333335</v>
      </c>
      <c r="G11" s="306">
        <v>4</v>
      </c>
      <c r="H11" s="307">
        <v>-2.3529411764705799</v>
      </c>
      <c r="I11" s="308">
        <v>-1.6666666666666607</v>
      </c>
      <c r="J11" s="309">
        <v>-5.1428571428571246</v>
      </c>
      <c r="K11" s="308">
        <v>-5.6000000000000005</v>
      </c>
      <c r="L11" s="309">
        <v>-5.1428571428571246</v>
      </c>
      <c r="M11" s="308">
        <v>-18.620689655172402</v>
      </c>
      <c r="N11" s="309">
        <v>-36.153846153846139</v>
      </c>
      <c r="O11" s="310">
        <v>-21.333333333333329</v>
      </c>
    </row>
    <row r="12" spans="2:15" x14ac:dyDescent="0.35">
      <c r="B12" s="311" t="s">
        <v>22</v>
      </c>
      <c r="C12" s="302" t="s">
        <v>18</v>
      </c>
      <c r="D12" s="303">
        <v>4.416666666666667</v>
      </c>
      <c r="E12" s="304">
        <v>6.5166666666666666</v>
      </c>
      <c r="F12" s="305">
        <v>4</v>
      </c>
      <c r="G12" s="306">
        <v>5.9285714285714288</v>
      </c>
      <c r="H12" s="307">
        <v>10.416666666666675</v>
      </c>
      <c r="I12" s="308">
        <v>9.9196787148594332</v>
      </c>
      <c r="J12" s="309">
        <v>12.424242424242438</v>
      </c>
      <c r="K12" s="308">
        <v>3.6742424242424256</v>
      </c>
      <c r="L12" s="309">
        <v>12.424242424242438</v>
      </c>
      <c r="M12" s="308">
        <v>16.716417910447767</v>
      </c>
      <c r="N12" s="309">
        <v>-3.1963470319634637</v>
      </c>
      <c r="O12" s="310">
        <v>7.491408934707902</v>
      </c>
    </row>
    <row r="13" spans="2:15" x14ac:dyDescent="0.35">
      <c r="B13" s="311" t="s">
        <v>8</v>
      </c>
      <c r="C13" s="302" t="s">
        <v>5</v>
      </c>
      <c r="D13" s="303">
        <v>1.3333333333333333</v>
      </c>
      <c r="E13" s="304">
        <v>1.6833333333333333</v>
      </c>
      <c r="F13" s="305">
        <v>1.3333333333333333</v>
      </c>
      <c r="G13" s="306">
        <v>1.75</v>
      </c>
      <c r="H13" s="307">
        <v>0</v>
      </c>
      <c r="I13" s="308">
        <v>-3.8095238095238084</v>
      </c>
      <c r="J13" s="309">
        <v>-40.740740740740748</v>
      </c>
      <c r="K13" s="308">
        <v>-42.937853107344637</v>
      </c>
      <c r="L13" s="309">
        <v>-40.740740740740748</v>
      </c>
      <c r="M13" s="308">
        <v>-50.970873786407765</v>
      </c>
      <c r="N13" s="309">
        <v>-51.734539969834096</v>
      </c>
      <c r="O13" s="310">
        <v>-50.851581508515807</v>
      </c>
    </row>
    <row r="14" spans="2:15" x14ac:dyDescent="0.35">
      <c r="B14" s="311" t="s">
        <v>9</v>
      </c>
      <c r="C14" s="302" t="s">
        <v>5</v>
      </c>
      <c r="D14" s="303">
        <v>1.95</v>
      </c>
      <c r="E14" s="304">
        <v>2.35</v>
      </c>
      <c r="F14" s="305">
        <v>2.04</v>
      </c>
      <c r="G14" s="306">
        <v>2.62</v>
      </c>
      <c r="H14" s="307">
        <v>-4.4117647058823568</v>
      </c>
      <c r="I14" s="308">
        <v>-10.305343511450381</v>
      </c>
      <c r="J14" s="309">
        <v>-4.4117647058823568</v>
      </c>
      <c r="K14" s="308">
        <v>-13.602941176470576</v>
      </c>
      <c r="L14" s="309">
        <v>-4.4117647058823568</v>
      </c>
      <c r="M14" s="308">
        <v>-30.37037037037037</v>
      </c>
      <c r="N14" s="309">
        <v>-41.791044776119399</v>
      </c>
      <c r="O14" s="310">
        <v>-38.293216630196937</v>
      </c>
    </row>
    <row r="15" spans="2:15" x14ac:dyDescent="0.35">
      <c r="B15" s="311" t="s">
        <v>287</v>
      </c>
      <c r="C15" s="302" t="s">
        <v>5</v>
      </c>
      <c r="D15" s="303">
        <v>1.85</v>
      </c>
      <c r="E15" s="304">
        <v>2.5</v>
      </c>
      <c r="F15" s="305">
        <v>1.75</v>
      </c>
      <c r="G15" s="306">
        <v>2.5</v>
      </c>
      <c r="H15" s="307">
        <v>5.7142857142857197</v>
      </c>
      <c r="I15" s="308">
        <v>0</v>
      </c>
      <c r="J15" s="309">
        <v>-30.188679245283012</v>
      </c>
      <c r="K15" s="308">
        <v>-28.571428571428569</v>
      </c>
      <c r="L15" s="309">
        <v>-30.188679245283012</v>
      </c>
      <c r="M15" s="308">
        <v>-35.897435897435898</v>
      </c>
      <c r="N15" s="309">
        <v>-43.076923076923073</v>
      </c>
      <c r="O15" s="310">
        <v>-41.17647058823529</v>
      </c>
    </row>
    <row r="16" spans="2:15" x14ac:dyDescent="0.35">
      <c r="B16" s="311" t="s">
        <v>11</v>
      </c>
      <c r="C16" s="302" t="s">
        <v>5</v>
      </c>
      <c r="D16" s="303">
        <v>4.5</v>
      </c>
      <c r="E16" s="304">
        <v>6.1416666666666666</v>
      </c>
      <c r="F16" s="305">
        <v>4.0714285714285712</v>
      </c>
      <c r="G16" s="306">
        <v>5.3285714285714283</v>
      </c>
      <c r="H16" s="307">
        <v>10.52631578947369</v>
      </c>
      <c r="I16" s="308">
        <v>15.259159964253802</v>
      </c>
      <c r="J16" s="309">
        <v>18.867924528301891</v>
      </c>
      <c r="K16" s="308">
        <v>30.277777777777775</v>
      </c>
      <c r="L16" s="309">
        <v>18.867924528301891</v>
      </c>
      <c r="M16" s="308">
        <v>39.583333333333321</v>
      </c>
      <c r="N16" s="309">
        <v>31.707317073170739</v>
      </c>
      <c r="O16" s="310">
        <v>24.915254237288124</v>
      </c>
    </row>
    <row r="17" spans="2:15" x14ac:dyDescent="0.35">
      <c r="B17" s="311" t="s">
        <v>280</v>
      </c>
      <c r="C17" s="302" t="s">
        <v>5</v>
      </c>
      <c r="D17" s="303">
        <v>3.4166666666666665</v>
      </c>
      <c r="E17" s="304">
        <v>4.4416666666666664</v>
      </c>
      <c r="F17" s="305">
        <v>2.8000000000000003</v>
      </c>
      <c r="G17" s="306">
        <v>3.8071428571428569</v>
      </c>
      <c r="H17" s="307">
        <v>22.023809523809508</v>
      </c>
      <c r="I17" s="308">
        <v>16.666666666666664</v>
      </c>
      <c r="J17" s="309">
        <v>32.136279926335156</v>
      </c>
      <c r="K17" s="308">
        <v>21.451822916666664</v>
      </c>
      <c r="L17" s="309">
        <v>32.136279926335156</v>
      </c>
      <c r="M17" s="308">
        <v>16.375545851528386</v>
      </c>
      <c r="N17" s="309">
        <v>13.349131121642985</v>
      </c>
      <c r="O17" s="310">
        <v>15.154320987654312</v>
      </c>
    </row>
    <row r="18" spans="2:15" x14ac:dyDescent="0.35">
      <c r="B18" s="311" t="s">
        <v>23</v>
      </c>
      <c r="C18" s="302" t="s">
        <v>5</v>
      </c>
      <c r="D18" s="303">
        <v>5</v>
      </c>
      <c r="E18" s="304">
        <v>6.68</v>
      </c>
      <c r="F18" s="305">
        <v>5.333333333333333</v>
      </c>
      <c r="G18" s="306">
        <v>6.8999999999999995</v>
      </c>
      <c r="H18" s="307">
        <v>-6.2499999999999947</v>
      </c>
      <c r="I18" s="308">
        <v>-3.1884057971014457</v>
      </c>
      <c r="J18" s="309">
        <v>-25.65055762081785</v>
      </c>
      <c r="K18" s="308">
        <v>-12.869565217391314</v>
      </c>
      <c r="L18" s="309">
        <v>-25.65055762081785</v>
      </c>
      <c r="M18" s="308">
        <v>-15.443037974683552</v>
      </c>
      <c r="N18" s="309">
        <v>-33.333333333333329</v>
      </c>
      <c r="O18" s="310">
        <v>-19.840000000000011</v>
      </c>
    </row>
    <row r="19" spans="2:15" x14ac:dyDescent="0.35">
      <c r="B19" s="311" t="s">
        <v>24</v>
      </c>
      <c r="C19" s="302" t="s">
        <v>5</v>
      </c>
      <c r="D19" s="303">
        <v>4.6333333333333337</v>
      </c>
      <c r="E19" s="304">
        <v>5.166666666666667</v>
      </c>
      <c r="F19" s="305">
        <v>3.94</v>
      </c>
      <c r="G19" s="306">
        <v>4.7799999999999994</v>
      </c>
      <c r="H19" s="307">
        <v>17.59729272419629</v>
      </c>
      <c r="I19" s="308">
        <v>8.0892608089261024</v>
      </c>
      <c r="J19" s="309">
        <v>2.9629629629629721</v>
      </c>
      <c r="K19" s="308">
        <v>-4.3209876543209891</v>
      </c>
      <c r="L19" s="309">
        <v>2.9629629629629721</v>
      </c>
      <c r="M19" s="308">
        <v>-13.888888888888884</v>
      </c>
      <c r="N19" s="309">
        <v>-25.268817204301069</v>
      </c>
      <c r="O19" s="310">
        <v>-22.499999999999996</v>
      </c>
    </row>
    <row r="20" spans="2:15" x14ac:dyDescent="0.35">
      <c r="B20" s="311" t="s">
        <v>25</v>
      </c>
      <c r="C20" s="302" t="s">
        <v>5</v>
      </c>
      <c r="D20" s="303">
        <v>5.8</v>
      </c>
      <c r="E20" s="304">
        <v>7.2</v>
      </c>
      <c r="F20" s="305">
        <v>5.7</v>
      </c>
      <c r="G20" s="306">
        <v>7</v>
      </c>
      <c r="H20" s="307">
        <v>1.7543859649122744</v>
      </c>
      <c r="I20" s="308">
        <v>2.8571428571428599</v>
      </c>
      <c r="J20" s="309">
        <v>-8.6614173228346427</v>
      </c>
      <c r="K20" s="308">
        <v>-2.7027027027027049</v>
      </c>
      <c r="L20" s="309">
        <v>-8.6614173228346427</v>
      </c>
      <c r="M20" s="308">
        <v>-11.111111111111105</v>
      </c>
      <c r="N20" s="309">
        <v>-28.39506172839506</v>
      </c>
      <c r="O20" s="310">
        <v>-23.404255319148938</v>
      </c>
    </row>
    <row r="21" spans="2:15" x14ac:dyDescent="0.35">
      <c r="B21" s="311" t="s">
        <v>14</v>
      </c>
      <c r="C21" s="302" t="s">
        <v>5</v>
      </c>
      <c r="D21" s="303">
        <v>7.916666666666667</v>
      </c>
      <c r="E21" s="304">
        <v>9.2666666666666675</v>
      </c>
      <c r="F21" s="305">
        <v>8.3571428571428577</v>
      </c>
      <c r="G21" s="306">
        <v>10.5</v>
      </c>
      <c r="H21" s="307">
        <v>-5.270655270655273</v>
      </c>
      <c r="I21" s="308">
        <v>-11.746031746031738</v>
      </c>
      <c r="J21" s="309">
        <v>-16.666666666666664</v>
      </c>
      <c r="K21" s="308">
        <v>-22.777777777777771</v>
      </c>
      <c r="L21" s="309">
        <v>-16.666666666666664</v>
      </c>
      <c r="M21" s="308">
        <v>-25.86666666666666</v>
      </c>
      <c r="N21" s="309">
        <v>-26.782273603082849</v>
      </c>
      <c r="O21" s="310">
        <v>-28.025889967637536</v>
      </c>
    </row>
    <row r="22" spans="2:15" x14ac:dyDescent="0.35">
      <c r="B22" s="311" t="s">
        <v>15</v>
      </c>
      <c r="C22" s="302" t="s">
        <v>5</v>
      </c>
      <c r="D22" s="303">
        <v>3.3972222222222221</v>
      </c>
      <c r="E22" s="304">
        <v>4.2233333333333336</v>
      </c>
      <c r="F22" s="305">
        <v>3.4285714285714284</v>
      </c>
      <c r="G22" s="306">
        <v>4.3571428571428568</v>
      </c>
      <c r="H22" s="307">
        <v>-0.91435185185184864</v>
      </c>
      <c r="I22" s="308">
        <v>-3.0710382513661054</v>
      </c>
      <c r="J22" s="309">
        <v>-2.2716894977168871</v>
      </c>
      <c r="K22" s="308">
        <v>-5.6489361702127612</v>
      </c>
      <c r="L22" s="309">
        <v>-2.2716894977168871</v>
      </c>
      <c r="M22" s="308">
        <v>1.3599999999999994</v>
      </c>
      <c r="N22" s="309">
        <v>-11.40570103951611</v>
      </c>
      <c r="O22" s="310">
        <v>-12.635752456473012</v>
      </c>
    </row>
    <row r="23" spans="2:15" x14ac:dyDescent="0.35">
      <c r="B23" s="311" t="s">
        <v>307</v>
      </c>
      <c r="C23" s="302" t="s">
        <v>5</v>
      </c>
      <c r="D23" s="303">
        <v>3.3194444444444446</v>
      </c>
      <c r="E23" s="304">
        <v>4.5138888888888893</v>
      </c>
      <c r="F23" s="305">
        <v>3.4444444444444446</v>
      </c>
      <c r="G23" s="306">
        <v>4.8888888888888893</v>
      </c>
      <c r="H23" s="307">
        <v>-3.6290322580645156</v>
      </c>
      <c r="I23" s="308">
        <v>-7.6704545454545441</v>
      </c>
      <c r="J23" s="309">
        <v>-10.820895522388057</v>
      </c>
      <c r="K23" s="308">
        <v>-18.749999999999989</v>
      </c>
      <c r="L23" s="309">
        <v>-10.820895522388057</v>
      </c>
      <c r="M23" s="308">
        <v>-26.136363636363626</v>
      </c>
      <c r="N23" s="309"/>
      <c r="O23" s="310"/>
    </row>
    <row r="24" spans="2:15" x14ac:dyDescent="0.35">
      <c r="B24" s="312" t="s">
        <v>114</v>
      </c>
      <c r="C24" s="302" t="s">
        <v>5</v>
      </c>
      <c r="D24" s="303">
        <v>3.4222222222222225</v>
      </c>
      <c r="E24" s="304">
        <v>4.5277777777777777</v>
      </c>
      <c r="F24" s="305">
        <v>3.2777777777777781</v>
      </c>
      <c r="G24" s="306">
        <v>4.666666666666667</v>
      </c>
      <c r="H24" s="307">
        <v>4.4067796610169463</v>
      </c>
      <c r="I24" s="308">
        <v>-2.9761904761904843</v>
      </c>
      <c r="J24" s="309">
        <v>-1.4399999999999822</v>
      </c>
      <c r="K24" s="308">
        <v>2.5157232704402421</v>
      </c>
      <c r="L24" s="309">
        <v>-1.4399999999999822</v>
      </c>
      <c r="M24" s="308">
        <v>0.6172839506172817</v>
      </c>
      <c r="N24" s="309">
        <v>-10.702451954937038</v>
      </c>
      <c r="O24" s="310">
        <v>-8.5737179487179702</v>
      </c>
    </row>
    <row r="25" spans="2:15" x14ac:dyDescent="0.35">
      <c r="B25" s="311" t="s">
        <v>26</v>
      </c>
      <c r="C25" s="302" t="s">
        <v>18</v>
      </c>
      <c r="D25" s="303">
        <v>2.4333333333333331</v>
      </c>
      <c r="E25" s="304">
        <v>2.9</v>
      </c>
      <c r="F25" s="305">
        <v>2.2666666666666666</v>
      </c>
      <c r="G25" s="306">
        <v>2.9</v>
      </c>
      <c r="H25" s="307">
        <v>7.3529411764705817</v>
      </c>
      <c r="I25" s="308">
        <v>0</v>
      </c>
      <c r="J25" s="309">
        <v>4.2857142857142705</v>
      </c>
      <c r="K25" s="308">
        <v>2.3529411764705799</v>
      </c>
      <c r="L25" s="309">
        <v>4.2857142857142705</v>
      </c>
      <c r="M25" s="308">
        <v>8.7500000000000018</v>
      </c>
      <c r="N25" s="309">
        <v>-13.095238095238097</v>
      </c>
      <c r="O25" s="310">
        <v>-12.121212121212119</v>
      </c>
    </row>
    <row r="26" spans="2:15" x14ac:dyDescent="0.35">
      <c r="B26" s="311" t="s">
        <v>288</v>
      </c>
      <c r="C26" s="302" t="s">
        <v>18</v>
      </c>
      <c r="D26" s="303">
        <v>2.5</v>
      </c>
      <c r="E26" s="304">
        <v>3.65</v>
      </c>
      <c r="F26" s="305">
        <v>2.25</v>
      </c>
      <c r="G26" s="306">
        <v>3.2749999999999999</v>
      </c>
      <c r="H26" s="307">
        <v>11.111111111111111</v>
      </c>
      <c r="I26" s="308">
        <v>11.450381679389313</v>
      </c>
      <c r="J26" s="309">
        <v>11.111111111111111</v>
      </c>
      <c r="K26" s="308">
        <v>7.3529411764705888</v>
      </c>
      <c r="L26" s="309">
        <v>11.111111111111111</v>
      </c>
      <c r="M26" s="308">
        <v>7.3529411764705888</v>
      </c>
      <c r="N26" s="309">
        <v>11.111111111111111</v>
      </c>
      <c r="O26" s="310">
        <v>7.3529411764705888</v>
      </c>
    </row>
    <row r="27" spans="2:15" x14ac:dyDescent="0.35">
      <c r="B27" s="311" t="s">
        <v>16</v>
      </c>
      <c r="C27" s="302" t="s">
        <v>194</v>
      </c>
      <c r="D27" s="303">
        <v>1.4416666666666664</v>
      </c>
      <c r="E27" s="304">
        <v>1.9166666666666667</v>
      </c>
      <c r="F27" s="305">
        <v>1.3642857142857143</v>
      </c>
      <c r="G27" s="306">
        <v>1.8571428571428572</v>
      </c>
      <c r="H27" s="307">
        <v>5.6719022687608875</v>
      </c>
      <c r="I27" s="308">
        <v>3.2051282051282057</v>
      </c>
      <c r="J27" s="309">
        <v>5.6719022687608875</v>
      </c>
      <c r="K27" s="308">
        <v>-2.777777777777779</v>
      </c>
      <c r="L27" s="309">
        <v>5.6719022687608875</v>
      </c>
      <c r="M27" s="308">
        <v>-6.5040650406504152</v>
      </c>
      <c r="N27" s="309">
        <v>-6.6126855600539933</v>
      </c>
      <c r="O27" s="310">
        <v>-8.7301587301587311</v>
      </c>
    </row>
    <row r="28" spans="2:15" x14ac:dyDescent="0.35">
      <c r="B28" s="311" t="s">
        <v>17</v>
      </c>
      <c r="C28" s="302" t="s">
        <v>18</v>
      </c>
      <c r="D28" s="303">
        <v>2.0277777777777777</v>
      </c>
      <c r="E28" s="304">
        <v>2.65</v>
      </c>
      <c r="F28" s="305">
        <v>1.9238095238095239</v>
      </c>
      <c r="G28" s="306">
        <v>2.6333333333333333</v>
      </c>
      <c r="H28" s="307">
        <v>5.4042904290428968</v>
      </c>
      <c r="I28" s="308">
        <v>0.632911392405061</v>
      </c>
      <c r="J28" s="309">
        <v>2.8582930756843696</v>
      </c>
      <c r="K28" s="308">
        <v>1.6438356164383505</v>
      </c>
      <c r="L28" s="309">
        <v>2.8582930756843696</v>
      </c>
      <c r="M28" s="308">
        <v>-2.1538461538461626</v>
      </c>
      <c r="N28" s="309">
        <v>-3.6303630363036485</v>
      </c>
      <c r="O28" s="310">
        <v>-6.8131868131868165</v>
      </c>
    </row>
    <row r="29" spans="2:15" x14ac:dyDescent="0.35">
      <c r="B29" s="311" t="s">
        <v>40</v>
      </c>
      <c r="C29" s="302" t="s">
        <v>5</v>
      </c>
      <c r="D29" s="303">
        <v>4.8600000000000003</v>
      </c>
      <c r="E29" s="304">
        <v>5.7</v>
      </c>
      <c r="F29" s="305">
        <v>5.0333333333333332</v>
      </c>
      <c r="G29" s="306">
        <v>6.416666666666667</v>
      </c>
      <c r="H29" s="307">
        <v>-3.4437086092715146</v>
      </c>
      <c r="I29" s="308">
        <v>-11.16883116883117</v>
      </c>
      <c r="J29" s="309">
        <v>1.6027874564460021</v>
      </c>
      <c r="K29" s="308">
        <v>-8.7999999999999972</v>
      </c>
      <c r="L29" s="309">
        <v>1.6027874564460021</v>
      </c>
      <c r="M29" s="308">
        <v>-6.301369863013691</v>
      </c>
      <c r="N29" s="309">
        <v>-6.7625899280575537</v>
      </c>
      <c r="O29" s="310">
        <v>-7.8787878787878753</v>
      </c>
    </row>
    <row r="30" spans="2:15" x14ac:dyDescent="0.35">
      <c r="B30" s="311" t="s">
        <v>19</v>
      </c>
      <c r="C30" s="302" t="s">
        <v>5</v>
      </c>
      <c r="D30" s="303">
        <v>1.4111111111111108</v>
      </c>
      <c r="E30" s="304">
        <v>2.1166666666666667</v>
      </c>
      <c r="F30" s="305">
        <v>1.5583333333333331</v>
      </c>
      <c r="G30" s="306">
        <v>2.3624999999999998</v>
      </c>
      <c r="H30" s="307">
        <v>-9.4474153297682815</v>
      </c>
      <c r="I30" s="308">
        <v>-10.405643738977064</v>
      </c>
      <c r="J30" s="309">
        <v>-7.971014492753639</v>
      </c>
      <c r="K30" s="308">
        <v>-11.805555555555552</v>
      </c>
      <c r="L30" s="309">
        <v>-7.971014492753639</v>
      </c>
      <c r="M30" s="308">
        <v>-0.78125000000001787</v>
      </c>
      <c r="N30" s="309">
        <v>-17.263843648208496</v>
      </c>
      <c r="O30" s="310">
        <v>-2.3076923076922995</v>
      </c>
    </row>
    <row r="31" spans="2:15" ht="21.75" thickBot="1" x14ac:dyDescent="0.4">
      <c r="B31" s="311" t="s">
        <v>271</v>
      </c>
      <c r="C31" s="302" t="s">
        <v>5</v>
      </c>
      <c r="D31" s="303">
        <v>1.7808333333333333</v>
      </c>
      <c r="E31" s="304">
        <v>2.1333333333333333</v>
      </c>
      <c r="F31" s="305">
        <v>1.6866666666666668</v>
      </c>
      <c r="G31" s="306">
        <v>2.2266666666666661</v>
      </c>
      <c r="H31" s="307">
        <v>5.583003952569161</v>
      </c>
      <c r="I31" s="308">
        <v>-4.1916167664670443</v>
      </c>
      <c r="J31" s="309">
        <v>1.5684410646387752</v>
      </c>
      <c r="K31" s="308">
        <v>-4.1916167664670825</v>
      </c>
      <c r="L31" s="309">
        <v>1.5684410646387752</v>
      </c>
      <c r="M31" s="308">
        <v>-8.961593172119505</v>
      </c>
      <c r="N31" s="309">
        <v>-14.775672981056843</v>
      </c>
      <c r="O31" s="310">
        <v>-16.202945990180037</v>
      </c>
    </row>
    <row r="32" spans="2:15" ht="21.75" thickBot="1" x14ac:dyDescent="0.4">
      <c r="B32" s="295" t="s">
        <v>189</v>
      </c>
      <c r="C32" s="313"/>
      <c r="D32" s="297"/>
      <c r="E32" s="297"/>
      <c r="F32" s="297"/>
      <c r="G32" s="297"/>
      <c r="H32" s="299"/>
      <c r="I32" s="299"/>
      <c r="J32" s="299"/>
      <c r="K32" s="299"/>
      <c r="L32" s="299"/>
      <c r="M32" s="299"/>
      <c r="N32" s="299"/>
      <c r="O32" s="300"/>
    </row>
    <row r="33" spans="1:16" x14ac:dyDescent="0.35">
      <c r="B33" s="311" t="s">
        <v>30</v>
      </c>
      <c r="C33" s="302" t="s">
        <v>5</v>
      </c>
      <c r="D33" s="303">
        <v>4.5166666666666666</v>
      </c>
      <c r="E33" s="304">
        <v>5.666666666666667</v>
      </c>
      <c r="F33" s="305">
        <v>4.3285714285714283</v>
      </c>
      <c r="G33" s="306">
        <v>6.2857142857142856</v>
      </c>
      <c r="H33" s="307">
        <v>4.3454345434543509</v>
      </c>
      <c r="I33" s="308">
        <v>-9.8484848484848424</v>
      </c>
      <c r="J33" s="309">
        <v>0.37037037037036902</v>
      </c>
      <c r="K33" s="308">
        <v>-9.3333333333333286</v>
      </c>
      <c r="L33" s="309">
        <v>0.37037037037036902</v>
      </c>
      <c r="M33" s="308">
        <v>-5.55555555555555</v>
      </c>
      <c r="N33" s="309">
        <v>-33.578431372549019</v>
      </c>
      <c r="O33" s="310">
        <v>-29.166666666666664</v>
      </c>
    </row>
    <row r="34" spans="1:16" x14ac:dyDescent="0.35">
      <c r="B34" s="311" t="s">
        <v>289</v>
      </c>
      <c r="C34" s="302" t="s">
        <v>5</v>
      </c>
      <c r="D34" s="303">
        <v>13.5</v>
      </c>
      <c r="E34" s="304">
        <v>19.2</v>
      </c>
      <c r="F34" s="305">
        <v>10.714285714285714</v>
      </c>
      <c r="G34" s="306">
        <v>15.142857142857142</v>
      </c>
      <c r="H34" s="307">
        <v>26.000000000000007</v>
      </c>
      <c r="I34" s="308">
        <v>26.79245283018868</v>
      </c>
      <c r="J34" s="309">
        <v>54.918032786885263</v>
      </c>
      <c r="K34" s="308">
        <v>34.399999999999984</v>
      </c>
      <c r="L34" s="309">
        <v>54.918032786885263</v>
      </c>
      <c r="M34" s="308">
        <v>33.953488372093013</v>
      </c>
      <c r="N34" s="309">
        <v>84.090909090909093</v>
      </c>
      <c r="O34" s="310">
        <v>42.222222222222214</v>
      </c>
    </row>
    <row r="35" spans="1:16" x14ac:dyDescent="0.35">
      <c r="B35" s="311" t="s">
        <v>20</v>
      </c>
      <c r="C35" s="302" t="s">
        <v>5</v>
      </c>
      <c r="D35" s="303">
        <v>4.25</v>
      </c>
      <c r="E35" s="304">
        <v>5.75</v>
      </c>
      <c r="F35" s="305">
        <v>3.6666666666666665</v>
      </c>
      <c r="G35" s="306">
        <v>6</v>
      </c>
      <c r="H35" s="307">
        <v>15.909090909090914</v>
      </c>
      <c r="I35" s="308">
        <v>-4.1666666666666661</v>
      </c>
      <c r="J35" s="309">
        <v>-5.5555555555555554</v>
      </c>
      <c r="K35" s="308">
        <v>-11.538461538461538</v>
      </c>
      <c r="L35" s="309">
        <v>-5.5555555555555554</v>
      </c>
      <c r="M35" s="308">
        <v>-17.857142857142858</v>
      </c>
      <c r="N35" s="309">
        <v>-15</v>
      </c>
      <c r="O35" s="310">
        <v>-17.857142857142858</v>
      </c>
    </row>
    <row r="36" spans="1:16" x14ac:dyDescent="0.35">
      <c r="B36" s="311" t="s">
        <v>297</v>
      </c>
      <c r="C36" s="302" t="s">
        <v>5</v>
      </c>
      <c r="D36" s="303">
        <v>12</v>
      </c>
      <c r="E36" s="304">
        <v>13.666666666666666</v>
      </c>
      <c r="F36" s="305">
        <v>7.6666666666666661</v>
      </c>
      <c r="G36" s="306">
        <v>10.4</v>
      </c>
      <c r="H36" s="307">
        <v>56.521739130434788</v>
      </c>
      <c r="I36" s="308">
        <v>31.410256410256398</v>
      </c>
      <c r="J36" s="309">
        <v>78.723404255319139</v>
      </c>
      <c r="K36" s="308">
        <v>29.279279279279276</v>
      </c>
      <c r="L36" s="309">
        <v>78.723404255319139</v>
      </c>
      <c r="M36" s="308">
        <v>17.478510028653293</v>
      </c>
      <c r="N36" s="309">
        <v>71.428571428571431</v>
      </c>
      <c r="O36" s="310">
        <v>30.692167577413471</v>
      </c>
    </row>
    <row r="37" spans="1:16" x14ac:dyDescent="0.35">
      <c r="B37" s="311" t="s">
        <v>297</v>
      </c>
      <c r="C37" s="302" t="s">
        <v>5</v>
      </c>
      <c r="D37" s="303">
        <v>12</v>
      </c>
      <c r="E37" s="304">
        <v>13.666666666666666</v>
      </c>
      <c r="F37" s="305">
        <v>7.6666666666666661</v>
      </c>
      <c r="G37" s="306">
        <v>10.4</v>
      </c>
      <c r="H37" s="307">
        <v>56.521739130434788</v>
      </c>
      <c r="I37" s="308">
        <v>31.410256410256398</v>
      </c>
      <c r="J37" s="309">
        <v>78.723404255319139</v>
      </c>
      <c r="K37" s="308">
        <v>29.279279279279276</v>
      </c>
      <c r="L37" s="309">
        <v>78.723404255319139</v>
      </c>
      <c r="M37" s="308">
        <v>17.478510028653293</v>
      </c>
      <c r="N37" s="309">
        <v>71.428571428571431</v>
      </c>
      <c r="O37" s="310">
        <v>30.692167577413471</v>
      </c>
    </row>
    <row r="38" spans="1:16" x14ac:dyDescent="0.35">
      <c r="B38" s="311" t="s">
        <v>289</v>
      </c>
      <c r="C38" s="302" t="s">
        <v>5</v>
      </c>
      <c r="D38" s="303">
        <v>13.5</v>
      </c>
      <c r="E38" s="304">
        <v>19.2</v>
      </c>
      <c r="F38" s="305">
        <v>10.714285714285714</v>
      </c>
      <c r="G38" s="306">
        <v>15.142857142857142</v>
      </c>
      <c r="H38" s="307">
        <v>26.000000000000007</v>
      </c>
      <c r="I38" s="308">
        <v>26.79245283018868</v>
      </c>
      <c r="J38" s="309">
        <v>54.918032786885263</v>
      </c>
      <c r="K38" s="308">
        <v>34.399999999999984</v>
      </c>
      <c r="L38" s="309">
        <v>54.918032786885263</v>
      </c>
      <c r="M38" s="308">
        <v>33.953488372093013</v>
      </c>
      <c r="N38" s="309">
        <v>84.090909090909093</v>
      </c>
      <c r="O38" s="310">
        <v>42.222222222222214</v>
      </c>
    </row>
    <row r="39" spans="1:16" x14ac:dyDescent="0.35">
      <c r="B39" s="311" t="s">
        <v>281</v>
      </c>
      <c r="C39" s="302" t="s">
        <v>5</v>
      </c>
      <c r="D39" s="303">
        <v>27.833333333333332</v>
      </c>
      <c r="E39" s="304">
        <v>31.45</v>
      </c>
      <c r="F39" s="305">
        <v>23.857142857142858</v>
      </c>
      <c r="G39" s="306">
        <v>30.571428571428573</v>
      </c>
      <c r="H39" s="307">
        <v>16.666666666666661</v>
      </c>
      <c r="I39" s="308">
        <v>2.8738317757009271</v>
      </c>
      <c r="J39" s="309">
        <v>59.047619047619037</v>
      </c>
      <c r="K39" s="308">
        <v>45.153846153846146</v>
      </c>
      <c r="L39" s="309">
        <v>59.047619047619037</v>
      </c>
      <c r="M39" s="308">
        <v>40.401785714285722</v>
      </c>
      <c r="N39" s="309">
        <v>97.050147492625356</v>
      </c>
      <c r="O39" s="310">
        <v>63.376623376623378</v>
      </c>
    </row>
    <row r="40" spans="1:16" x14ac:dyDescent="0.35">
      <c r="B40" s="311" t="s">
        <v>282</v>
      </c>
      <c r="C40" s="302" t="s">
        <v>5</v>
      </c>
      <c r="D40" s="303">
        <v>7.5</v>
      </c>
      <c r="E40" s="304">
        <v>11.5</v>
      </c>
      <c r="F40" s="305">
        <v>6</v>
      </c>
      <c r="G40" s="306">
        <v>11.25</v>
      </c>
      <c r="H40" s="307">
        <v>25</v>
      </c>
      <c r="I40" s="308">
        <v>2.2222222222222223</v>
      </c>
      <c r="J40" s="309">
        <v>7.1428571428571423</v>
      </c>
      <c r="K40" s="308">
        <v>15</v>
      </c>
      <c r="L40" s="309">
        <v>7.1428571428571423</v>
      </c>
      <c r="M40" s="308">
        <v>15</v>
      </c>
      <c r="N40" s="309">
        <v>-25</v>
      </c>
      <c r="O40" s="310">
        <v>-4.1666666666666661</v>
      </c>
    </row>
    <row r="41" spans="1:16" x14ac:dyDescent="0.35">
      <c r="B41" s="311" t="s">
        <v>283</v>
      </c>
      <c r="C41" s="302" t="s">
        <v>5</v>
      </c>
      <c r="D41" s="303">
        <v>5</v>
      </c>
      <c r="E41" s="304">
        <v>6.666666666666667</v>
      </c>
      <c r="F41" s="305">
        <v>5.25</v>
      </c>
      <c r="G41" s="306">
        <v>6.5</v>
      </c>
      <c r="H41" s="307">
        <v>-4.7619047619047619</v>
      </c>
      <c r="I41" s="308">
        <v>2.5641025641025683</v>
      </c>
      <c r="J41" s="309">
        <v>-9.0909090909090917</v>
      </c>
      <c r="K41" s="308">
        <v>-4.7619047619047574</v>
      </c>
      <c r="L41" s="309">
        <v>-9.0909090909090917</v>
      </c>
      <c r="M41" s="308"/>
      <c r="N41" s="309"/>
      <c r="O41" s="310"/>
    </row>
    <row r="42" spans="1:16" x14ac:dyDescent="0.35">
      <c r="B42" s="311" t="s">
        <v>44</v>
      </c>
      <c r="C42" s="302" t="s">
        <v>5</v>
      </c>
      <c r="D42" s="303">
        <v>3</v>
      </c>
      <c r="E42" s="304">
        <v>5</v>
      </c>
      <c r="F42" s="305">
        <v>3.6</v>
      </c>
      <c r="G42" s="306">
        <v>5.5</v>
      </c>
      <c r="H42" s="307">
        <v>-16.666666666666668</v>
      </c>
      <c r="I42" s="308">
        <v>-9.0909090909090917</v>
      </c>
      <c r="J42" s="309">
        <v>-26.829268292682922</v>
      </c>
      <c r="K42" s="308">
        <v>-5.660377358490563</v>
      </c>
      <c r="L42" s="309">
        <v>-26.829268292682922</v>
      </c>
      <c r="M42" s="308">
        <v>-25.000000000000007</v>
      </c>
      <c r="N42" s="309"/>
      <c r="O42" s="310"/>
    </row>
    <row r="43" spans="1:16" x14ac:dyDescent="0.35">
      <c r="B43" s="311" t="s">
        <v>43</v>
      </c>
      <c r="C43" s="302" t="s">
        <v>5</v>
      </c>
      <c r="D43" s="303">
        <v>14.7</v>
      </c>
      <c r="E43" s="304">
        <v>18.2</v>
      </c>
      <c r="F43" s="305">
        <v>12.428571428571429</v>
      </c>
      <c r="G43" s="306">
        <v>14.785714285714286</v>
      </c>
      <c r="H43" s="307">
        <v>18.275862068965509</v>
      </c>
      <c r="I43" s="308">
        <v>23.091787439613515</v>
      </c>
      <c r="J43" s="309">
        <v>18.275862068965509</v>
      </c>
      <c r="K43" s="308">
        <v>26.766169154228848</v>
      </c>
      <c r="L43" s="309">
        <v>18.275862068965509</v>
      </c>
      <c r="M43" s="308">
        <v>9.7487437185929693</v>
      </c>
      <c r="N43" s="309">
        <v>34.399999999999991</v>
      </c>
      <c r="O43" s="310">
        <v>16.947791164658629</v>
      </c>
    </row>
    <row r="44" spans="1:16" x14ac:dyDescent="0.35">
      <c r="B44" s="311" t="s">
        <v>78</v>
      </c>
      <c r="C44" s="302" t="s">
        <v>5</v>
      </c>
      <c r="D44" s="303">
        <v>7.25</v>
      </c>
      <c r="E44" s="304">
        <v>9.7916666666666661</v>
      </c>
      <c r="F44" s="305">
        <v>6.5714285714285712</v>
      </c>
      <c r="G44" s="306">
        <v>7.9285714285714288</v>
      </c>
      <c r="H44" s="307">
        <v>10.326086956521744</v>
      </c>
      <c r="I44" s="308">
        <v>23.498498498498488</v>
      </c>
      <c r="J44" s="309">
        <v>18.023255813953483</v>
      </c>
      <c r="K44" s="308">
        <v>25.764525993883787</v>
      </c>
      <c r="L44" s="309">
        <v>18.023255813953483</v>
      </c>
      <c r="M44" s="308">
        <v>12.98076923076921</v>
      </c>
      <c r="N44" s="309">
        <v>-16.34615384615384</v>
      </c>
      <c r="O44" s="310">
        <v>-13.602941176470598</v>
      </c>
    </row>
    <row r="45" spans="1:16" x14ac:dyDescent="0.35">
      <c r="B45" s="311" t="s">
        <v>81</v>
      </c>
      <c r="C45" s="302" t="s">
        <v>5</v>
      </c>
      <c r="D45" s="303">
        <v>5.875</v>
      </c>
      <c r="E45" s="304">
        <v>6.9166666666666661</v>
      </c>
      <c r="F45" s="305">
        <v>4.8999999999999995</v>
      </c>
      <c r="G45" s="306">
        <v>6</v>
      </c>
      <c r="H45" s="307">
        <v>19.897959183673482</v>
      </c>
      <c r="I45" s="308">
        <v>15.277777777777768</v>
      </c>
      <c r="J45" s="309">
        <v>19.897959183673482</v>
      </c>
      <c r="K45" s="308">
        <v>14.370078740157458</v>
      </c>
      <c r="L45" s="309">
        <v>19.897959183673482</v>
      </c>
      <c r="M45" s="308">
        <v>2.7227722772276994</v>
      </c>
      <c r="N45" s="309">
        <v>-13.602941176470587</v>
      </c>
      <c r="O45" s="310">
        <v>-26.418439716312065</v>
      </c>
    </row>
    <row r="46" spans="1:16" ht="21.75" thickBot="1" x14ac:dyDescent="0.4">
      <c r="B46" s="311" t="s">
        <v>92</v>
      </c>
      <c r="C46" s="302" t="s">
        <v>5</v>
      </c>
      <c r="D46" s="303">
        <v>5.25</v>
      </c>
      <c r="E46" s="304">
        <v>7.7288888888888891</v>
      </c>
      <c r="F46" s="305">
        <v>4.9285714285714288</v>
      </c>
      <c r="G46" s="306">
        <v>6.3238095238095244</v>
      </c>
      <c r="H46" s="307">
        <v>6.5217391304347769</v>
      </c>
      <c r="I46" s="308">
        <v>22.218875502008022</v>
      </c>
      <c r="J46" s="309">
        <v>3.5211267605633854</v>
      </c>
      <c r="K46" s="308">
        <v>21.305430991529644</v>
      </c>
      <c r="L46" s="309">
        <v>3.5211267605633854</v>
      </c>
      <c r="M46" s="308">
        <v>-9.0718954248365993</v>
      </c>
      <c r="N46" s="309">
        <v>-32.692307692307693</v>
      </c>
      <c r="O46" s="310">
        <v>-21.133786848072567</v>
      </c>
    </row>
    <row r="47" spans="1:16" ht="21.75" thickBot="1" x14ac:dyDescent="0.4">
      <c r="A47"/>
      <c r="B47" s="295" t="s">
        <v>113</v>
      </c>
      <c r="C47" s="313"/>
      <c r="D47" s="297"/>
      <c r="E47" s="297"/>
      <c r="F47" s="297"/>
      <c r="G47" s="297"/>
      <c r="H47" s="299"/>
      <c r="I47" s="299"/>
      <c r="J47" s="299"/>
      <c r="K47" s="299"/>
      <c r="L47" s="299"/>
      <c r="M47" s="299"/>
      <c r="N47" s="299"/>
      <c r="O47" s="300"/>
      <c r="P47"/>
    </row>
    <row r="48" spans="1:16" x14ac:dyDescent="0.35">
      <c r="A48"/>
      <c r="B48" s="314" t="s">
        <v>300</v>
      </c>
      <c r="C48" s="302" t="s">
        <v>5</v>
      </c>
      <c r="D48" s="303">
        <v>2.8888888888888888</v>
      </c>
      <c r="E48" s="304">
        <v>4</v>
      </c>
      <c r="F48" s="305">
        <v>2.6666666666666665</v>
      </c>
      <c r="G48" s="306">
        <v>3.915</v>
      </c>
      <c r="H48" s="307">
        <v>8.3333333333333375</v>
      </c>
      <c r="I48" s="308">
        <v>2.1711366538952737</v>
      </c>
      <c r="J48" s="309">
        <v>-14.049586776859508</v>
      </c>
      <c r="K48" s="308">
        <v>12.535167239762423</v>
      </c>
      <c r="L48" s="309">
        <v>-14.049586776859508</v>
      </c>
      <c r="M48" s="308">
        <v>12.535167239762423</v>
      </c>
      <c r="N48" s="309">
        <v>-2.3474178403755785</v>
      </c>
      <c r="O48" s="310">
        <v>20.000000000000011</v>
      </c>
      <c r="P48"/>
    </row>
    <row r="49" spans="1:16" x14ac:dyDescent="0.35">
      <c r="A49"/>
      <c r="B49" s="314" t="s">
        <v>261</v>
      </c>
      <c r="C49" s="302" t="s">
        <v>5</v>
      </c>
      <c r="D49" s="303">
        <v>1.8388888888888892</v>
      </c>
      <c r="E49" s="304">
        <v>2.5544444444444445</v>
      </c>
      <c r="F49" s="305">
        <v>1.8388888888888892</v>
      </c>
      <c r="G49" s="306">
        <v>2.5544444444444445</v>
      </c>
      <c r="H49" s="307">
        <v>0</v>
      </c>
      <c r="I49" s="308">
        <v>0</v>
      </c>
      <c r="J49" s="309">
        <v>2.4149866396680144E-14</v>
      </c>
      <c r="K49" s="308">
        <v>0</v>
      </c>
      <c r="L49" s="309">
        <v>2.4149866396680144E-14</v>
      </c>
      <c r="M49" s="308">
        <v>0</v>
      </c>
      <c r="N49" s="309">
        <v>3.5669586983729733</v>
      </c>
      <c r="O49" s="310">
        <v>0</v>
      </c>
      <c r="P49"/>
    </row>
    <row r="50" spans="1:16" x14ac:dyDescent="0.35">
      <c r="A50"/>
      <c r="B50" s="314" t="s">
        <v>191</v>
      </c>
      <c r="C50" s="302" t="s">
        <v>5</v>
      </c>
      <c r="D50" s="303">
        <v>1.9149999999999998</v>
      </c>
      <c r="E50" s="304">
        <v>2.8333333333333335</v>
      </c>
      <c r="F50" s="305">
        <v>1.915</v>
      </c>
      <c r="G50" s="306">
        <v>2.8333333333333335</v>
      </c>
      <c r="H50" s="307">
        <v>-1.1595018533944192E-14</v>
      </c>
      <c r="I50" s="308">
        <v>0</v>
      </c>
      <c r="J50" s="309">
        <v>0</v>
      </c>
      <c r="K50" s="308">
        <v>0</v>
      </c>
      <c r="L50" s="309">
        <v>0</v>
      </c>
      <c r="M50" s="308">
        <v>0</v>
      </c>
      <c r="N50" s="309">
        <v>-4.1861240827218307</v>
      </c>
      <c r="O50" s="310">
        <v>-2.5229357798165108</v>
      </c>
      <c r="P50"/>
    </row>
    <row r="51" spans="1:16" x14ac:dyDescent="0.35">
      <c r="A51"/>
      <c r="B51" s="314" t="s">
        <v>257</v>
      </c>
      <c r="C51" s="302" t="s">
        <v>5</v>
      </c>
      <c r="D51" s="303">
        <v>2.1666666666666665</v>
      </c>
      <c r="E51" s="304">
        <v>2.833333333333333</v>
      </c>
      <c r="F51" s="305">
        <v>2.1666666666666665</v>
      </c>
      <c r="G51" s="306">
        <v>2.833333333333333</v>
      </c>
      <c r="H51" s="307">
        <v>0</v>
      </c>
      <c r="I51" s="308">
        <v>0</v>
      </c>
      <c r="J51" s="309">
        <v>0</v>
      </c>
      <c r="K51" s="308">
        <v>0</v>
      </c>
      <c r="L51" s="309">
        <v>0</v>
      </c>
      <c r="M51" s="308">
        <v>0</v>
      </c>
      <c r="N51" s="309">
        <v>2.6315789473684115</v>
      </c>
      <c r="O51" s="310">
        <v>-4.1353383458646764</v>
      </c>
      <c r="P51"/>
    </row>
    <row r="52" spans="1:16" x14ac:dyDescent="0.35">
      <c r="A52"/>
      <c r="B52" s="314" t="s">
        <v>301</v>
      </c>
      <c r="C52" s="302" t="s">
        <v>5</v>
      </c>
      <c r="D52" s="303">
        <v>3.1326666666666667</v>
      </c>
      <c r="E52" s="304">
        <v>4.083333333333333</v>
      </c>
      <c r="F52" s="305">
        <v>3.0833333333333335</v>
      </c>
      <c r="G52" s="306">
        <v>4.229166666666667</v>
      </c>
      <c r="H52" s="307">
        <v>1.5999999999999965</v>
      </c>
      <c r="I52" s="308">
        <v>-3.4482758620689795</v>
      </c>
      <c r="J52" s="309">
        <v>-2.7793103448275747</v>
      </c>
      <c r="K52" s="308">
        <v>-11.445783132530137</v>
      </c>
      <c r="L52" s="309">
        <v>-2.7793103448275747</v>
      </c>
      <c r="M52" s="308">
        <v>-5.7208825038481397</v>
      </c>
      <c r="N52" s="309">
        <v>-3.6102564102564085</v>
      </c>
      <c r="O52" s="310">
        <v>-3.9215686274509873</v>
      </c>
      <c r="P52"/>
    </row>
    <row r="53" spans="1:16" x14ac:dyDescent="0.35">
      <c r="A53"/>
      <c r="B53" s="314" t="s">
        <v>308</v>
      </c>
      <c r="C53" s="302" t="s">
        <v>5</v>
      </c>
      <c r="D53" s="303">
        <v>2.749166666666667</v>
      </c>
      <c r="E53" s="304">
        <v>3.9991666666666665</v>
      </c>
      <c r="F53" s="305">
        <v>3.3055555555555558</v>
      </c>
      <c r="G53" s="306">
        <v>4.3055555555555562</v>
      </c>
      <c r="H53" s="307">
        <v>-16.831932773109241</v>
      </c>
      <c r="I53" s="308">
        <v>-7.1161290322580824</v>
      </c>
      <c r="J53" s="309">
        <v>-29.053763440860209</v>
      </c>
      <c r="K53" s="308">
        <v>-5.9019607843137285</v>
      </c>
      <c r="L53" s="309">
        <v>-29.053763440860209</v>
      </c>
      <c r="M53" s="308"/>
      <c r="N53" s="309"/>
      <c r="O53" s="310"/>
      <c r="P53"/>
    </row>
    <row r="54" spans="1:16" ht="21.75" thickBot="1" x14ac:dyDescent="0.4">
      <c r="A54"/>
      <c r="B54" s="314" t="s">
        <v>192</v>
      </c>
      <c r="C54" s="302" t="s">
        <v>5</v>
      </c>
      <c r="D54" s="303">
        <v>2.0966666666666667</v>
      </c>
      <c r="E54" s="304">
        <v>2.666666666666667</v>
      </c>
      <c r="F54" s="305">
        <v>2.0966666666666667</v>
      </c>
      <c r="G54" s="306">
        <v>2.666666666666667</v>
      </c>
      <c r="H54" s="307">
        <v>0</v>
      </c>
      <c r="I54" s="308">
        <v>0</v>
      </c>
      <c r="J54" s="309">
        <v>-3.6261491317671242</v>
      </c>
      <c r="K54" s="308">
        <v>-4.0000000000000018</v>
      </c>
      <c r="L54" s="309">
        <v>-3.6261491317671242</v>
      </c>
      <c r="M54" s="308">
        <v>-4.0000000000000018</v>
      </c>
      <c r="N54" s="309">
        <v>-3.1562740569668986</v>
      </c>
      <c r="O54" s="310">
        <v>-7.5144508670520267</v>
      </c>
      <c r="P54"/>
    </row>
    <row r="55" spans="1:16" ht="21.75" thickBot="1" x14ac:dyDescent="0.4">
      <c r="A55"/>
      <c r="B55" s="295" t="s">
        <v>296</v>
      </c>
      <c r="C55" s="313"/>
      <c r="D55" s="297"/>
      <c r="E55" s="297"/>
      <c r="F55" s="297"/>
      <c r="G55" s="297"/>
      <c r="H55" s="299"/>
      <c r="I55" s="299"/>
      <c r="J55" s="299"/>
      <c r="K55" s="299"/>
      <c r="L55" s="299"/>
      <c r="M55" s="299"/>
      <c r="N55" s="299"/>
      <c r="O55" s="300"/>
      <c r="P55"/>
    </row>
    <row r="56" spans="1:16" ht="21.75" thickBot="1" x14ac:dyDescent="0.4">
      <c r="A56"/>
      <c r="B56" s="315" t="s">
        <v>21</v>
      </c>
      <c r="C56" s="316" t="s">
        <v>5</v>
      </c>
      <c r="D56" s="303">
        <v>11.33</v>
      </c>
      <c r="E56" s="304">
        <v>19.633333333333333</v>
      </c>
      <c r="F56" s="305">
        <v>9.495000000000001</v>
      </c>
      <c r="G56" s="306">
        <v>14</v>
      </c>
      <c r="H56" s="307">
        <v>19.325961032122159</v>
      </c>
      <c r="I56" s="308">
        <v>40.238095238095234</v>
      </c>
      <c r="J56" s="309">
        <v>3.0312215822976549</v>
      </c>
      <c r="K56" s="308">
        <v>40.238095238095234</v>
      </c>
      <c r="L56" s="309">
        <v>17.247326664367016</v>
      </c>
      <c r="M56" s="308">
        <v>47.249999999999993</v>
      </c>
      <c r="N56" s="309">
        <v>-2.8579594169762839</v>
      </c>
      <c r="O56" s="310">
        <v>11.132075471698103</v>
      </c>
      <c r="P56"/>
    </row>
    <row r="57" spans="1:16" ht="21.75" thickBot="1" x14ac:dyDescent="0.4">
      <c r="A57"/>
      <c r="B57" s="295" t="s">
        <v>195</v>
      </c>
      <c r="C57" s="313"/>
      <c r="D57" s="297"/>
      <c r="E57" s="297"/>
      <c r="F57" s="297"/>
      <c r="G57" s="297"/>
      <c r="H57" s="299"/>
      <c r="I57" s="299"/>
      <c r="J57" s="299"/>
      <c r="K57" s="299"/>
      <c r="L57" s="299"/>
      <c r="M57" s="299"/>
      <c r="N57" s="299"/>
      <c r="O57" s="300"/>
      <c r="P57"/>
    </row>
    <row r="58" spans="1:16" x14ac:dyDescent="0.35">
      <c r="A58"/>
      <c r="B58" s="315" t="s">
        <v>27</v>
      </c>
      <c r="C58" s="316" t="s">
        <v>18</v>
      </c>
      <c r="D58" s="303">
        <v>5.71</v>
      </c>
      <c r="E58" s="304">
        <v>8.75</v>
      </c>
      <c r="F58" s="305">
        <v>5.5916666666666659</v>
      </c>
      <c r="G58" s="306">
        <v>7.5</v>
      </c>
      <c r="H58" s="307">
        <v>2.1162444113263916</v>
      </c>
      <c r="I58" s="308">
        <v>16.666666666666664</v>
      </c>
      <c r="J58" s="309">
        <v>2.1162444113263916</v>
      </c>
      <c r="K58" s="308">
        <v>0.96153846153846834</v>
      </c>
      <c r="L58" s="309">
        <v>-6.546644844517191</v>
      </c>
      <c r="M58" s="308">
        <v>-12.5</v>
      </c>
      <c r="N58" s="309">
        <v>-2.6309378806333679</v>
      </c>
      <c r="O58" s="310">
        <v>2.0833333333333361</v>
      </c>
      <c r="P58"/>
    </row>
    <row r="59" spans="1:16" x14ac:dyDescent="0.35">
      <c r="A59"/>
      <c r="B59" s="315" t="s">
        <v>29</v>
      </c>
      <c r="C59" s="316" t="s">
        <v>5</v>
      </c>
      <c r="D59" s="303">
        <v>3.6379629629629626</v>
      </c>
      <c r="E59" s="304">
        <v>4.5694444444444446</v>
      </c>
      <c r="F59" s="305">
        <v>3.9007936507936507</v>
      </c>
      <c r="G59" s="306">
        <v>4.8849206349206344</v>
      </c>
      <c r="H59" s="307">
        <v>-6.7378772465242518</v>
      </c>
      <c r="I59" s="308">
        <v>-6.4581640942323189</v>
      </c>
      <c r="J59" s="309">
        <v>-10.296803652968041</v>
      </c>
      <c r="K59" s="308">
        <v>-6.4581640942323189</v>
      </c>
      <c r="L59" s="309">
        <v>-9.4700460829493291</v>
      </c>
      <c r="M59" s="308">
        <v>-6.0894386298763159</v>
      </c>
      <c r="N59" s="309">
        <v>-13.809367116376006</v>
      </c>
      <c r="O59" s="310">
        <v>-7.4542897327707411</v>
      </c>
      <c r="P59"/>
    </row>
    <row r="60" spans="1:16" x14ac:dyDescent="0.35">
      <c r="A60"/>
      <c r="B60" s="315" t="s">
        <v>30</v>
      </c>
      <c r="C60" s="316" t="s">
        <v>5</v>
      </c>
      <c r="D60" s="303">
        <v>6.6166666666666671</v>
      </c>
      <c r="E60" s="304">
        <v>7.333333333333333</v>
      </c>
      <c r="F60" s="305">
        <v>6.5</v>
      </c>
      <c r="G60" s="306">
        <v>7.5</v>
      </c>
      <c r="H60" s="307">
        <v>1.794871794871802</v>
      </c>
      <c r="I60" s="308">
        <v>-2.2222222222222263</v>
      </c>
      <c r="J60" s="309">
        <v>4.4736842105263284</v>
      </c>
      <c r="K60" s="308">
        <v>0</v>
      </c>
      <c r="L60" s="309">
        <v>10.277777777777786</v>
      </c>
      <c r="M60" s="308">
        <v>4.7619047619047574</v>
      </c>
      <c r="N60" s="309">
        <v>18.154761904761919</v>
      </c>
      <c r="O60" s="310">
        <v>4.7619047619047574</v>
      </c>
      <c r="P60"/>
    </row>
    <row r="61" spans="1:16" x14ac:dyDescent="0.35">
      <c r="A61"/>
      <c r="B61" s="315" t="s">
        <v>31</v>
      </c>
      <c r="C61" s="316" t="s">
        <v>5</v>
      </c>
      <c r="D61" s="303">
        <v>6.75</v>
      </c>
      <c r="E61" s="304">
        <v>7.95</v>
      </c>
      <c r="F61" s="305">
        <v>6.5714285714285712</v>
      </c>
      <c r="G61" s="306">
        <v>7.7857142857142856</v>
      </c>
      <c r="H61" s="307">
        <v>2.7173913043478302</v>
      </c>
      <c r="I61" s="308">
        <v>2.1100917431192698</v>
      </c>
      <c r="J61" s="309">
        <v>4.9999999999999964</v>
      </c>
      <c r="K61" s="308">
        <v>-0.62499999999999778</v>
      </c>
      <c r="L61" s="309">
        <v>3.8461538461538463</v>
      </c>
      <c r="M61" s="308">
        <v>-2.6530612244897869</v>
      </c>
      <c r="N61" s="309">
        <v>1.313320825515953</v>
      </c>
      <c r="O61" s="310">
        <v>-2.1538461538461515</v>
      </c>
      <c r="P61"/>
    </row>
    <row r="62" spans="1:16" x14ac:dyDescent="0.35">
      <c r="A62"/>
      <c r="B62" s="315" t="s">
        <v>32</v>
      </c>
      <c r="C62" s="316" t="s">
        <v>5</v>
      </c>
      <c r="D62" s="303">
        <v>5.5371148459383761</v>
      </c>
      <c r="E62" s="304">
        <v>6.8613445378151257</v>
      </c>
      <c r="F62" s="305">
        <v>5.4603841536614643</v>
      </c>
      <c r="G62" s="306">
        <v>7.0954381752701083</v>
      </c>
      <c r="H62" s="307">
        <v>1.4052251658055952</v>
      </c>
      <c r="I62" s="308">
        <v>-3.2992132645292376</v>
      </c>
      <c r="J62" s="309">
        <v>1.4052251658055788</v>
      </c>
      <c r="K62" s="308">
        <v>-3.2992132645292376</v>
      </c>
      <c r="L62" s="309">
        <v>-1.4826812858210605</v>
      </c>
      <c r="M62" s="308">
        <v>-28.612021857923501</v>
      </c>
      <c r="N62" s="309">
        <v>-0.95202304897907719</v>
      </c>
      <c r="O62" s="310">
        <v>-22.871649545400878</v>
      </c>
      <c r="P62"/>
    </row>
    <row r="63" spans="1:16" x14ac:dyDescent="0.35">
      <c r="A63"/>
      <c r="B63" s="315" t="s">
        <v>20</v>
      </c>
      <c r="C63" s="316" t="s">
        <v>5</v>
      </c>
      <c r="D63" s="303">
        <v>6.9375</v>
      </c>
      <c r="E63" s="304">
        <v>8.4375</v>
      </c>
      <c r="F63" s="305">
        <v>7.1875</v>
      </c>
      <c r="G63" s="306">
        <v>8.9791666666666661</v>
      </c>
      <c r="H63" s="307">
        <v>-3.4782608695652173</v>
      </c>
      <c r="I63" s="308">
        <v>-6.0324825986078823</v>
      </c>
      <c r="J63" s="309">
        <v>0</v>
      </c>
      <c r="K63" s="308">
        <v>5.7441253263707654</v>
      </c>
      <c r="L63" s="309">
        <v>-13.28125</v>
      </c>
      <c r="M63" s="308">
        <v>-10.989010989010984</v>
      </c>
      <c r="N63" s="309">
        <v>-13.28125</v>
      </c>
      <c r="O63" s="310">
        <v>-6.0760667903524963</v>
      </c>
      <c r="P63"/>
    </row>
    <row r="64" spans="1:16" x14ac:dyDescent="0.35">
      <c r="A64"/>
      <c r="B64" s="315" t="s">
        <v>34</v>
      </c>
      <c r="C64" s="316" t="s">
        <v>5</v>
      </c>
      <c r="D64" s="303">
        <v>6.125</v>
      </c>
      <c r="E64" s="304">
        <v>9.4124999999999996</v>
      </c>
      <c r="F64" s="305">
        <v>8</v>
      </c>
      <c r="G64" s="306">
        <v>10.928571428571429</v>
      </c>
      <c r="H64" s="307">
        <v>-2.083333333333337</v>
      </c>
      <c r="I64" s="308">
        <v>6.2200435729847552</v>
      </c>
      <c r="J64" s="309">
        <v>-2.083333333333337</v>
      </c>
      <c r="K64" s="308">
        <v>6.2200435729847552</v>
      </c>
      <c r="L64" s="309">
        <v>0</v>
      </c>
      <c r="M64" s="308">
        <v>4.7368421052631611</v>
      </c>
      <c r="N64" s="309">
        <v>-6.4676616915422924</v>
      </c>
      <c r="O64" s="310">
        <v>0.94202898550725456</v>
      </c>
      <c r="P64"/>
    </row>
    <row r="65" spans="1:16" x14ac:dyDescent="0.35">
      <c r="A65"/>
      <c r="B65" s="315" t="s">
        <v>282</v>
      </c>
      <c r="C65" s="316" t="s">
        <v>5</v>
      </c>
      <c r="D65" s="303">
        <v>11.4</v>
      </c>
      <c r="E65" s="304">
        <v>12</v>
      </c>
      <c r="F65" s="305">
        <v>11.4</v>
      </c>
      <c r="G65" s="306">
        <v>13</v>
      </c>
      <c r="H65" s="307">
        <v>0</v>
      </c>
      <c r="I65" s="308">
        <v>-7.6923076923076925</v>
      </c>
      <c r="J65" s="309">
        <v>0</v>
      </c>
      <c r="K65" s="308">
        <v>-7.6923076923076925</v>
      </c>
      <c r="L65" s="309">
        <v>48.695652173913039</v>
      </c>
      <c r="M65" s="308">
        <v>5.8823529411764648</v>
      </c>
      <c r="N65" s="309">
        <v>42.500000000000007</v>
      </c>
      <c r="O65" s="310">
        <v>16.129032258064509</v>
      </c>
      <c r="P65"/>
    </row>
    <row r="66" spans="1:16" x14ac:dyDescent="0.35">
      <c r="A66"/>
      <c r="B66" s="315" t="s">
        <v>283</v>
      </c>
      <c r="C66" s="316" t="s">
        <v>5</v>
      </c>
      <c r="D66" s="303">
        <v>6.35</v>
      </c>
      <c r="E66" s="304">
        <v>8.375</v>
      </c>
      <c r="F66" s="305">
        <v>7</v>
      </c>
      <c r="G66" s="306">
        <v>8.75</v>
      </c>
      <c r="H66" s="307">
        <v>-9.28571428571429</v>
      </c>
      <c r="I66" s="308">
        <v>-4.2857142857142856</v>
      </c>
      <c r="J66" s="309">
        <v>0.2631578947368412</v>
      </c>
      <c r="K66" s="308">
        <v>6.9148936170212814</v>
      </c>
      <c r="L66" s="309">
        <v>5.8333333333333268</v>
      </c>
      <c r="M66" s="308">
        <v>9.8360655737704921</v>
      </c>
      <c r="N66" s="309">
        <v>-4.7500000000000098</v>
      </c>
      <c r="O66" s="310">
        <v>1.5151515151515151</v>
      </c>
      <c r="P66"/>
    </row>
    <row r="67" spans="1:16" ht="21.75" thickBot="1" x14ac:dyDescent="0.4">
      <c r="A67"/>
      <c r="B67" s="320" t="s">
        <v>36</v>
      </c>
      <c r="C67" s="369" t="s">
        <v>5</v>
      </c>
      <c r="D67" s="370">
        <v>10.638888888888889</v>
      </c>
      <c r="E67" s="371">
        <v>14.370370370370372</v>
      </c>
      <c r="F67" s="372">
        <v>11.492063492063492</v>
      </c>
      <c r="G67" s="373">
        <v>15.095238095238097</v>
      </c>
      <c r="H67" s="374">
        <v>0.97809157927524071</v>
      </c>
      <c r="I67" s="375">
        <v>-0.75969723015499502</v>
      </c>
      <c r="J67" s="376">
        <v>4.647058823529397</v>
      </c>
      <c r="K67" s="375">
        <v>-1.262959472196052</v>
      </c>
      <c r="L67" s="376">
        <v>2.8637912798213505</v>
      </c>
      <c r="M67" s="375">
        <v>1.7472876296963018</v>
      </c>
      <c r="N67" s="376">
        <v>5.1562443683546375</v>
      </c>
      <c r="O67" s="377">
        <v>2.3827231121281289</v>
      </c>
      <c r="P67"/>
    </row>
    <row r="68" spans="1:16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spans="1:16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spans="1:16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</row>
    <row r="106" spans="1:16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</row>
    <row r="107" spans="1:16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</row>
    <row r="108" spans="1:16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</row>
    <row r="109" spans="1:16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</row>
    <row r="110" spans="1:16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</row>
    <row r="111" spans="1:16" x14ac:dyDescent="0.3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</row>
    <row r="112" spans="1:16" x14ac:dyDescent="0.3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</row>
    <row r="113" spans="1:16" x14ac:dyDescent="0.3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</row>
    <row r="114" spans="1:16" x14ac:dyDescent="0.3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</row>
    <row r="115" spans="1:16" x14ac:dyDescent="0.3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</row>
    <row r="116" spans="1:16" x14ac:dyDescent="0.3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</row>
    <row r="117" spans="1:16" x14ac:dyDescent="0.3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</row>
    <row r="118" spans="1:16" x14ac:dyDescent="0.3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</row>
    <row r="119" spans="1:16" x14ac:dyDescent="0.3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</row>
    <row r="120" spans="1:16" x14ac:dyDescent="0.3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</row>
    <row r="121" spans="1:16" x14ac:dyDescent="0.3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</row>
    <row r="122" spans="1:16" x14ac:dyDescent="0.3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</row>
    <row r="123" spans="1:16" x14ac:dyDescent="0.3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</row>
    <row r="124" spans="1:16" x14ac:dyDescent="0.3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</row>
    <row r="125" spans="1:16" x14ac:dyDescent="0.3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</row>
    <row r="126" spans="1:16" x14ac:dyDescent="0.3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</row>
    <row r="127" spans="1:16" x14ac:dyDescent="0.3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</row>
    <row r="128" spans="1:16" x14ac:dyDescent="0.3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</row>
    <row r="129" spans="1:16" x14ac:dyDescent="0.3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</row>
    <row r="130" spans="1:16" x14ac:dyDescent="0.3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</row>
    <row r="131" spans="1:16" x14ac:dyDescent="0.3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</row>
    <row r="132" spans="1:16" x14ac:dyDescent="0.3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</row>
    <row r="133" spans="1:16" x14ac:dyDescent="0.3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</row>
    <row r="134" spans="1:16" x14ac:dyDescent="0.3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</row>
    <row r="135" spans="1:16" x14ac:dyDescent="0.3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</row>
    <row r="136" spans="1:16" x14ac:dyDescent="0.3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</row>
    <row r="137" spans="1:16" x14ac:dyDescent="0.3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</row>
    <row r="138" spans="1:16" x14ac:dyDescent="0.3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</row>
    <row r="139" spans="1:16" x14ac:dyDescent="0.3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</row>
    <row r="140" spans="1:16" x14ac:dyDescent="0.3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</row>
  </sheetData>
  <phoneticPr fontId="14" type="noConversion"/>
  <conditionalFormatting sqref="H24:I27 H7:I19 H35:I39 H41:I42">
    <cfRule type="cellIs" dxfId="145" priority="505" operator="lessThan">
      <formula>0</formula>
    </cfRule>
    <cfRule type="cellIs" dxfId="144" priority="506" operator="greaterThan">
      <formula>0</formula>
    </cfRule>
  </conditionalFormatting>
  <conditionalFormatting sqref="H45:I45">
    <cfRule type="cellIs" dxfId="143" priority="497" operator="lessThan">
      <formula>0</formula>
    </cfRule>
    <cfRule type="cellIs" dxfId="142" priority="498" operator="greaterThan">
      <formula>0</formula>
    </cfRule>
  </conditionalFormatting>
  <conditionalFormatting sqref="H45:I46">
    <cfRule type="cellIs" dxfId="141" priority="467" operator="lessThan">
      <formula>0</formula>
    </cfRule>
    <cfRule type="cellIs" dxfId="140" priority="468" operator="greaterThan">
      <formula>0</formula>
    </cfRule>
  </conditionalFormatting>
  <conditionalFormatting sqref="H46">
    <cfRule type="cellIs" dxfId="139" priority="469" operator="lessThan">
      <formula>0</formula>
    </cfRule>
    <cfRule type="cellIs" dxfId="138" priority="470" operator="greaterThan">
      <formula>0</formula>
    </cfRule>
  </conditionalFormatting>
  <conditionalFormatting sqref="H37:I37">
    <cfRule type="cellIs" dxfId="137" priority="407" operator="lessThan">
      <formula>0</formula>
    </cfRule>
    <cfRule type="cellIs" dxfId="136" priority="408" operator="greaterThan">
      <formula>0</formula>
    </cfRule>
  </conditionalFormatting>
  <conditionalFormatting sqref="H36:I36">
    <cfRule type="cellIs" dxfId="135" priority="411" operator="lessThan">
      <formula>0</formula>
    </cfRule>
    <cfRule type="cellIs" dxfId="134" priority="412" operator="greaterThan">
      <formula>0</formula>
    </cfRule>
  </conditionalFormatting>
  <conditionalFormatting sqref="H30:I30">
    <cfRule type="cellIs" dxfId="133" priority="387" operator="lessThan">
      <formula>0</formula>
    </cfRule>
    <cfRule type="cellIs" dxfId="132" priority="388" operator="greaterThan">
      <formula>0</formula>
    </cfRule>
  </conditionalFormatting>
  <conditionalFormatting sqref="H38:I38">
    <cfRule type="cellIs" dxfId="131" priority="385" operator="lessThan">
      <formula>0</formula>
    </cfRule>
    <cfRule type="cellIs" dxfId="130" priority="386" operator="greaterThan">
      <formula>0</formula>
    </cfRule>
  </conditionalFormatting>
  <conditionalFormatting sqref="H39:I39">
    <cfRule type="cellIs" dxfId="129" priority="383" operator="lessThan">
      <formula>0</formula>
    </cfRule>
    <cfRule type="cellIs" dxfId="128" priority="384" operator="greaterThan">
      <formula>0</formula>
    </cfRule>
  </conditionalFormatting>
  <conditionalFormatting sqref="H35:I35">
    <cfRule type="cellIs" dxfId="127" priority="319" operator="lessThan">
      <formula>0</formula>
    </cfRule>
    <cfRule type="cellIs" dxfId="126" priority="320" operator="greaterThan">
      <formula>0</formula>
    </cfRule>
  </conditionalFormatting>
  <conditionalFormatting sqref="H45:I46">
    <cfRule type="cellIs" dxfId="125" priority="313" operator="lessThan">
      <formula>0</formula>
    </cfRule>
    <cfRule type="cellIs" dxfId="124" priority="314" operator="greaterThan">
      <formula>0</formula>
    </cfRule>
  </conditionalFormatting>
  <conditionalFormatting sqref="H36:I36">
    <cfRule type="cellIs" dxfId="123" priority="317" operator="lessThan">
      <formula>0</formula>
    </cfRule>
    <cfRule type="cellIs" dxfId="122" priority="318" operator="greaterThan">
      <formula>0</formula>
    </cfRule>
  </conditionalFormatting>
  <conditionalFormatting sqref="H28">
    <cfRule type="cellIs" dxfId="121" priority="299" operator="lessThan">
      <formula>0</formula>
    </cfRule>
    <cfRule type="cellIs" dxfId="120" priority="300" operator="greaterThan">
      <formula>0</formula>
    </cfRule>
  </conditionalFormatting>
  <conditionalFormatting sqref="I28">
    <cfRule type="cellIs" dxfId="119" priority="297" operator="lessThan">
      <formula>0</formula>
    </cfRule>
    <cfRule type="cellIs" dxfId="118" priority="298" operator="greaterThan">
      <formula>0</formula>
    </cfRule>
  </conditionalFormatting>
  <conditionalFormatting sqref="H29:I29">
    <cfRule type="cellIs" dxfId="117" priority="193" operator="lessThan">
      <formula>0</formula>
    </cfRule>
    <cfRule type="cellIs" dxfId="116" priority="194" operator="greaterThan">
      <formula>0</formula>
    </cfRule>
  </conditionalFormatting>
  <conditionalFormatting sqref="H43:I43">
    <cfRule type="cellIs" dxfId="115" priority="163" operator="lessThan">
      <formula>0</formula>
    </cfRule>
    <cfRule type="cellIs" dxfId="114" priority="164" operator="greaterThan">
      <formula>0</formula>
    </cfRule>
  </conditionalFormatting>
  <conditionalFormatting sqref="H43:I43">
    <cfRule type="cellIs" dxfId="113" priority="161" operator="lessThan">
      <formula>0</formula>
    </cfRule>
    <cfRule type="cellIs" dxfId="112" priority="162" operator="greaterThan">
      <formula>0</formula>
    </cfRule>
  </conditionalFormatting>
  <conditionalFormatting sqref="H43:I43">
    <cfRule type="cellIs" dxfId="111" priority="165" operator="lessThan">
      <formula>0</formula>
    </cfRule>
    <cfRule type="cellIs" dxfId="110" priority="166" operator="greaterThan">
      <formula>0</formula>
    </cfRule>
  </conditionalFormatting>
  <conditionalFormatting sqref="H42:I42">
    <cfRule type="cellIs" dxfId="109" priority="159" operator="lessThan">
      <formula>0</formula>
    </cfRule>
    <cfRule type="cellIs" dxfId="108" priority="160" operator="greaterThan">
      <formula>0</formula>
    </cfRule>
  </conditionalFormatting>
  <conditionalFormatting sqref="H41:I41">
    <cfRule type="cellIs" dxfId="107" priority="155" operator="lessThan">
      <formula>0</formula>
    </cfRule>
    <cfRule type="cellIs" dxfId="106" priority="156" operator="greaterThan">
      <formula>0</formula>
    </cfRule>
  </conditionalFormatting>
  <conditionalFormatting sqref="H31 H33">
    <cfRule type="cellIs" dxfId="105" priority="151" operator="lessThan">
      <formula>0</formula>
    </cfRule>
    <cfRule type="cellIs" dxfId="104" priority="152" operator="greaterThan">
      <formula>0</formula>
    </cfRule>
  </conditionalFormatting>
  <conditionalFormatting sqref="I31 I33">
    <cfRule type="cellIs" dxfId="103" priority="149" operator="lessThan">
      <formula>0</formula>
    </cfRule>
    <cfRule type="cellIs" dxfId="102" priority="150" operator="greaterThan">
      <formula>0</formula>
    </cfRule>
  </conditionalFormatting>
  <conditionalFormatting sqref="H32:I32">
    <cfRule type="cellIs" dxfId="101" priority="147" operator="lessThan">
      <formula>0</formula>
    </cfRule>
    <cfRule type="cellIs" dxfId="100" priority="148" operator="greaterThan">
      <formula>0</formula>
    </cfRule>
  </conditionalFormatting>
  <conditionalFormatting sqref="H20:I20">
    <cfRule type="cellIs" dxfId="99" priority="139" operator="lessThan">
      <formula>0</formula>
    </cfRule>
    <cfRule type="cellIs" dxfId="98" priority="140" operator="greaterThan">
      <formula>0</formula>
    </cfRule>
  </conditionalFormatting>
  <conditionalFormatting sqref="I34">
    <cfRule type="cellIs" dxfId="97" priority="123" operator="lessThan">
      <formula>0</formula>
    </cfRule>
    <cfRule type="cellIs" dxfId="96" priority="124" operator="greaterThan">
      <formula>0</formula>
    </cfRule>
  </conditionalFormatting>
  <conditionalFormatting sqref="H34">
    <cfRule type="cellIs" dxfId="95" priority="125" operator="lessThan">
      <formula>0</formula>
    </cfRule>
    <cfRule type="cellIs" dxfId="94" priority="126" operator="greaterThan">
      <formula>0</formula>
    </cfRule>
  </conditionalFormatting>
  <conditionalFormatting sqref="H40:I40">
    <cfRule type="cellIs" dxfId="93" priority="121" operator="lessThan">
      <formula>0</formula>
    </cfRule>
    <cfRule type="cellIs" dxfId="92" priority="122" operator="greaterThan">
      <formula>0</formula>
    </cfRule>
  </conditionalFormatting>
  <conditionalFormatting sqref="H40:I40">
    <cfRule type="cellIs" dxfId="91" priority="119" operator="lessThan">
      <formula>0</formula>
    </cfRule>
    <cfRule type="cellIs" dxfId="90" priority="120" operator="greaterThan">
      <formula>0</formula>
    </cfRule>
  </conditionalFormatting>
  <conditionalFormatting sqref="H44:I44">
    <cfRule type="cellIs" dxfId="89" priority="117" operator="lessThan">
      <formula>0</formula>
    </cfRule>
    <cfRule type="cellIs" dxfId="88" priority="118" operator="greaterThan">
      <formula>0</formula>
    </cfRule>
  </conditionalFormatting>
  <conditionalFormatting sqref="H44:I44">
    <cfRule type="cellIs" dxfId="87" priority="115" operator="lessThan">
      <formula>0</formula>
    </cfRule>
    <cfRule type="cellIs" dxfId="86" priority="116" operator="greaterThan">
      <formula>0</formula>
    </cfRule>
  </conditionalFormatting>
  <conditionalFormatting sqref="H21:I21 H23:I23">
    <cfRule type="cellIs" dxfId="85" priority="113" operator="lessThan">
      <formula>0</formula>
    </cfRule>
    <cfRule type="cellIs" dxfId="84" priority="114" operator="greaterThan">
      <formula>0</formula>
    </cfRule>
  </conditionalFormatting>
  <conditionalFormatting sqref="H22:I22">
    <cfRule type="cellIs" dxfId="83" priority="111" operator="lessThan">
      <formula>0</formula>
    </cfRule>
    <cfRule type="cellIs" dxfId="82" priority="112" operator="greaterThan">
      <formula>0</formula>
    </cfRule>
  </conditionalFormatting>
  <conditionalFormatting sqref="H47:I47">
    <cfRule type="cellIs" dxfId="81" priority="101" operator="lessThan">
      <formula>0</formula>
    </cfRule>
    <cfRule type="cellIs" dxfId="80" priority="102" operator="greaterThan">
      <formula>0</formula>
    </cfRule>
  </conditionalFormatting>
  <conditionalFormatting sqref="H49:I49">
    <cfRule type="cellIs" dxfId="79" priority="105" operator="lessThan">
      <formula>0</formula>
    </cfRule>
    <cfRule type="cellIs" dxfId="78" priority="106" operator="greaterThan">
      <formula>0</formula>
    </cfRule>
  </conditionalFormatting>
  <conditionalFormatting sqref="H49">
    <cfRule type="cellIs" dxfId="77" priority="107" operator="lessThan">
      <formula>0</formula>
    </cfRule>
    <cfRule type="cellIs" dxfId="76" priority="108" operator="greaterThan">
      <formula>0</formula>
    </cfRule>
  </conditionalFormatting>
  <conditionalFormatting sqref="H49:I49">
    <cfRule type="cellIs" dxfId="75" priority="103" operator="lessThan">
      <formula>0</formula>
    </cfRule>
    <cfRule type="cellIs" dxfId="74" priority="104" operator="greaterThan">
      <formula>0</formula>
    </cfRule>
  </conditionalFormatting>
  <conditionalFormatting sqref="H47:I48">
    <cfRule type="cellIs" dxfId="73" priority="97" operator="lessThan">
      <formula>0</formula>
    </cfRule>
    <cfRule type="cellIs" dxfId="72" priority="98" operator="greaterThan">
      <formula>0</formula>
    </cfRule>
  </conditionalFormatting>
  <conditionalFormatting sqref="H48">
    <cfRule type="cellIs" dxfId="71" priority="99" operator="lessThan">
      <formula>0</formula>
    </cfRule>
    <cfRule type="cellIs" dxfId="70" priority="100" operator="greaterThan">
      <formula>0</formula>
    </cfRule>
  </conditionalFormatting>
  <conditionalFormatting sqref="H47:I48">
    <cfRule type="cellIs" dxfId="69" priority="95" operator="lessThan">
      <formula>0</formula>
    </cfRule>
    <cfRule type="cellIs" dxfId="68" priority="96" operator="greaterThan">
      <formula>0</formula>
    </cfRule>
  </conditionalFormatting>
  <conditionalFormatting sqref="H50:I50">
    <cfRule type="cellIs" dxfId="67" priority="91" operator="lessThan">
      <formula>0</formula>
    </cfRule>
    <cfRule type="cellIs" dxfId="66" priority="92" operator="greaterThan">
      <formula>0</formula>
    </cfRule>
  </conditionalFormatting>
  <conditionalFormatting sqref="H50">
    <cfRule type="cellIs" dxfId="65" priority="93" operator="lessThan">
      <formula>0</formula>
    </cfRule>
    <cfRule type="cellIs" dxfId="64" priority="94" operator="greaterThan">
      <formula>0</formula>
    </cfRule>
  </conditionalFormatting>
  <conditionalFormatting sqref="H50:I50">
    <cfRule type="cellIs" dxfId="63" priority="89" operator="lessThan">
      <formula>0</formula>
    </cfRule>
    <cfRule type="cellIs" dxfId="62" priority="90" operator="greaterThan">
      <formula>0</formula>
    </cfRule>
  </conditionalFormatting>
  <conditionalFormatting sqref="H51">
    <cfRule type="cellIs" dxfId="61" priority="87" operator="lessThan">
      <formula>0</formula>
    </cfRule>
    <cfRule type="cellIs" dxfId="60" priority="88" operator="greaterThan">
      <formula>0</formula>
    </cfRule>
  </conditionalFormatting>
  <conditionalFormatting sqref="H51">
    <cfRule type="cellIs" dxfId="59" priority="85" operator="lessThan">
      <formula>0</formula>
    </cfRule>
    <cfRule type="cellIs" dxfId="58" priority="86" operator="greaterThan">
      <formula>0</formula>
    </cfRule>
  </conditionalFormatting>
  <conditionalFormatting sqref="I51">
    <cfRule type="cellIs" dxfId="57" priority="83" operator="lessThan">
      <formula>0</formula>
    </cfRule>
    <cfRule type="cellIs" dxfId="56" priority="84" operator="greaterThan">
      <formula>0</formula>
    </cfRule>
  </conditionalFormatting>
  <conditionalFormatting sqref="I51">
    <cfRule type="cellIs" dxfId="55" priority="81" operator="lessThan">
      <formula>0</formula>
    </cfRule>
    <cfRule type="cellIs" dxfId="54" priority="82" operator="greaterThan">
      <formula>0</formula>
    </cfRule>
  </conditionalFormatting>
  <conditionalFormatting sqref="H52:H53">
    <cfRule type="cellIs" dxfId="53" priority="79" operator="lessThan">
      <formula>0</formula>
    </cfRule>
    <cfRule type="cellIs" dxfId="52" priority="80" operator="greaterThan">
      <formula>0</formula>
    </cfRule>
  </conditionalFormatting>
  <conditionalFormatting sqref="H52:H53">
    <cfRule type="cellIs" dxfId="51" priority="77" operator="lessThan">
      <formula>0</formula>
    </cfRule>
    <cfRule type="cellIs" dxfId="50" priority="78" operator="greaterThan">
      <formula>0</formula>
    </cfRule>
  </conditionalFormatting>
  <conditionalFormatting sqref="I52:I53">
    <cfRule type="cellIs" dxfId="49" priority="75" operator="lessThan">
      <formula>0</formula>
    </cfRule>
    <cfRule type="cellIs" dxfId="48" priority="76" operator="greaterThan">
      <formula>0</formula>
    </cfRule>
  </conditionalFormatting>
  <conditionalFormatting sqref="I52:I53">
    <cfRule type="cellIs" dxfId="47" priority="73" operator="lessThan">
      <formula>0</formula>
    </cfRule>
    <cfRule type="cellIs" dxfId="46" priority="74" operator="greaterThan">
      <formula>0</formula>
    </cfRule>
  </conditionalFormatting>
  <conditionalFormatting sqref="H54:I55">
    <cfRule type="cellIs" dxfId="45" priority="69" operator="lessThan">
      <formula>0</formula>
    </cfRule>
    <cfRule type="cellIs" dxfId="44" priority="70" operator="greaterThan">
      <formula>0</formula>
    </cfRule>
  </conditionalFormatting>
  <conditionalFormatting sqref="H54:H55">
    <cfRule type="cellIs" dxfId="43" priority="71" operator="lessThan">
      <formula>0</formula>
    </cfRule>
    <cfRule type="cellIs" dxfId="42" priority="72" operator="greaterThan">
      <formula>0</formula>
    </cfRule>
  </conditionalFormatting>
  <conditionalFormatting sqref="H54:I55">
    <cfRule type="cellIs" dxfId="41" priority="67" operator="lessThan">
      <formula>0</formula>
    </cfRule>
    <cfRule type="cellIs" dxfId="40" priority="68" operator="greaterThan">
      <formula>0</formula>
    </cfRule>
  </conditionalFormatting>
  <conditionalFormatting sqref="H56:I56">
    <cfRule type="cellIs" dxfId="39" priority="63" operator="lessThan">
      <formula>0</formula>
    </cfRule>
    <cfRule type="cellIs" dxfId="38" priority="64" operator="greaterThan">
      <formula>0</formula>
    </cfRule>
  </conditionalFormatting>
  <conditionalFormatting sqref="H56">
    <cfRule type="cellIs" dxfId="37" priority="65" operator="lessThan">
      <formula>0</formula>
    </cfRule>
    <cfRule type="cellIs" dxfId="36" priority="66" operator="greaterThan">
      <formula>0</formula>
    </cfRule>
  </conditionalFormatting>
  <conditionalFormatting sqref="H56:I56">
    <cfRule type="cellIs" dxfId="35" priority="61" operator="lessThan">
      <formula>0</formula>
    </cfRule>
    <cfRule type="cellIs" dxfId="34" priority="62" operator="greaterThan">
      <formula>0</formula>
    </cfRule>
  </conditionalFormatting>
  <conditionalFormatting sqref="H57:I58">
    <cfRule type="cellIs" dxfId="33" priority="59" operator="lessThan">
      <formula>0</formula>
    </cfRule>
    <cfRule type="cellIs" dxfId="32" priority="60" operator="greaterThan">
      <formula>0</formula>
    </cfRule>
  </conditionalFormatting>
  <conditionalFormatting sqref="H59:I59">
    <cfRule type="cellIs" dxfId="31" priority="55" operator="lessThan">
      <formula>0</formula>
    </cfRule>
    <cfRule type="cellIs" dxfId="30" priority="56" operator="greaterThan">
      <formula>0</formula>
    </cfRule>
  </conditionalFormatting>
  <conditionalFormatting sqref="H59">
    <cfRule type="cellIs" dxfId="29" priority="57" operator="lessThan">
      <formula>0</formula>
    </cfRule>
    <cfRule type="cellIs" dxfId="28" priority="58" operator="greaterThan">
      <formula>0</formula>
    </cfRule>
  </conditionalFormatting>
  <conditionalFormatting sqref="H59:I59">
    <cfRule type="cellIs" dxfId="27" priority="53" operator="lessThan">
      <formula>0</formula>
    </cfRule>
    <cfRule type="cellIs" dxfId="26" priority="54" operator="greaterThan">
      <formula>0</formula>
    </cfRule>
  </conditionalFormatting>
  <conditionalFormatting sqref="H60:I60">
    <cfRule type="cellIs" dxfId="25" priority="51" operator="lessThan">
      <formula>0</formula>
    </cfRule>
    <cfRule type="cellIs" dxfId="24" priority="52" operator="greaterThan">
      <formula>0</formula>
    </cfRule>
  </conditionalFormatting>
  <conditionalFormatting sqref="H60:I60">
    <cfRule type="cellIs" dxfId="23" priority="49" operator="lessThan">
      <formula>0</formula>
    </cfRule>
    <cfRule type="cellIs" dxfId="22" priority="50" operator="greaterThan">
      <formula>0</formula>
    </cfRule>
  </conditionalFormatting>
  <conditionalFormatting sqref="H61:I62">
    <cfRule type="cellIs" dxfId="21" priority="41" operator="lessThan">
      <formula>0</formula>
    </cfRule>
    <cfRule type="cellIs" dxfId="20" priority="42" operator="greaterThan">
      <formula>0</formula>
    </cfRule>
  </conditionalFormatting>
  <conditionalFormatting sqref="H64:I64">
    <cfRule type="cellIs" dxfId="19" priority="39" operator="lessThan">
      <formula>0</formula>
    </cfRule>
    <cfRule type="cellIs" dxfId="18" priority="40" operator="greaterThan">
      <formula>0</formula>
    </cfRule>
  </conditionalFormatting>
  <conditionalFormatting sqref="H61:I62">
    <cfRule type="cellIs" dxfId="17" priority="43" operator="lessThan">
      <formula>0</formula>
    </cfRule>
    <cfRule type="cellIs" dxfId="16" priority="44" operator="greaterThan">
      <formula>0</formula>
    </cfRule>
  </conditionalFormatting>
  <conditionalFormatting sqref="H64:I64">
    <cfRule type="cellIs" dxfId="15" priority="37" operator="lessThan">
      <formula>0</formula>
    </cfRule>
    <cfRule type="cellIs" dxfId="14" priority="38" operator="greaterThan">
      <formula>0</formula>
    </cfRule>
  </conditionalFormatting>
  <conditionalFormatting sqref="H65:I66">
    <cfRule type="cellIs" dxfId="13" priority="35" operator="lessThan">
      <formula>0</formula>
    </cfRule>
    <cfRule type="cellIs" dxfId="12" priority="36" operator="greaterThan">
      <formula>0</formula>
    </cfRule>
  </conditionalFormatting>
  <conditionalFormatting sqref="H65:I66">
    <cfRule type="cellIs" dxfId="11" priority="33" operator="lessThan">
      <formula>0</formula>
    </cfRule>
    <cfRule type="cellIs" dxfId="10" priority="34" operator="greaterThan">
      <formula>0</formula>
    </cfRule>
  </conditionalFormatting>
  <conditionalFormatting sqref="H67:I67">
    <cfRule type="cellIs" dxfId="9" priority="29" operator="lessThan">
      <formula>0</formula>
    </cfRule>
    <cfRule type="cellIs" dxfId="8" priority="30" operator="greaterThan">
      <formula>0</formula>
    </cfRule>
  </conditionalFormatting>
  <conditionalFormatting sqref="H67:I67">
    <cfRule type="cellIs" dxfId="7" priority="27" operator="lessThan">
      <formula>0</formula>
    </cfRule>
    <cfRule type="cellIs" dxfId="6" priority="28" operator="greaterThan">
      <formula>0</formula>
    </cfRule>
  </conditionalFormatting>
  <conditionalFormatting sqref="H63:I63">
    <cfRule type="cellIs" dxfId="5" priority="3" operator="lessThan">
      <formula>0</formula>
    </cfRule>
    <cfRule type="cellIs" dxfId="4" priority="4" operator="greaterThan">
      <formula>0</formula>
    </cfRule>
  </conditionalFormatting>
  <conditionalFormatting sqref="H63:I63">
    <cfRule type="cellIs" dxfId="3" priority="1" operator="lessThan">
      <formula>0</formula>
    </cfRule>
    <cfRule type="cellIs" dxfId="2" priority="2" operator="greaterThan">
      <formula>0</formula>
    </cfRule>
  </conditionalFormatting>
  <conditionalFormatting sqref="H63">
    <cfRule type="cellIs" dxfId="1" priority="5" operator="lessThan">
      <formula>0</formula>
    </cfRule>
    <cfRule type="cellIs" dxfId="0" priority="6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2:O34"/>
  <sheetViews>
    <sheetView showGridLines="0" showZeros="0" zoomScaleNormal="100" workbookViewId="0">
      <selection activeCell="A3" sqref="A3:O34"/>
    </sheetView>
  </sheetViews>
  <sheetFormatPr defaultColWidth="9.140625" defaultRowHeight="18.75" x14ac:dyDescent="0.3"/>
  <cols>
    <col min="1" max="1" width="17.42578125" style="172" customWidth="1"/>
    <col min="2" max="2" width="9.42578125" style="172" customWidth="1"/>
    <col min="3" max="3" width="8.42578125" style="172" customWidth="1"/>
    <col min="4" max="11" width="11.7109375" style="172" customWidth="1"/>
    <col min="12" max="16384" width="9.140625" style="172"/>
  </cols>
  <sheetData>
    <row r="2" spans="1:15" ht="21.75" thickBot="1" x14ac:dyDescent="0.35">
      <c r="A2" s="30" t="s">
        <v>318</v>
      </c>
      <c r="B2" s="31"/>
      <c r="C2" s="32"/>
      <c r="D2" s="32"/>
      <c r="E2" s="32"/>
      <c r="F2" s="32"/>
      <c r="G2" s="32"/>
      <c r="H2" s="32"/>
      <c r="I2" s="32"/>
      <c r="J2" s="32"/>
      <c r="K2" s="32"/>
    </row>
    <row r="3" spans="1:15" ht="19.5" thickBot="1" x14ac:dyDescent="0.35">
      <c r="A3" s="199" t="s">
        <v>1</v>
      </c>
      <c r="B3" s="200"/>
      <c r="C3" s="201"/>
      <c r="D3" s="202" t="s">
        <v>270</v>
      </c>
      <c r="E3" s="203"/>
      <c r="F3" s="204" t="s">
        <v>255</v>
      </c>
      <c r="G3" s="203"/>
      <c r="H3" s="204" t="s">
        <v>299</v>
      </c>
      <c r="I3" s="203"/>
      <c r="J3" s="204" t="s">
        <v>315</v>
      </c>
      <c r="K3" s="203"/>
      <c r="L3" s="204" t="s">
        <v>291</v>
      </c>
      <c r="M3" s="203"/>
      <c r="N3" s="204" t="s">
        <v>212</v>
      </c>
      <c r="O3" s="205"/>
    </row>
    <row r="4" spans="1:15" x14ac:dyDescent="0.3">
      <c r="A4" s="206" t="s">
        <v>38</v>
      </c>
      <c r="B4" s="207"/>
      <c r="C4" s="208"/>
      <c r="D4" s="209">
        <v>45147</v>
      </c>
      <c r="E4" s="209"/>
      <c r="F4" s="209">
        <v>45147</v>
      </c>
      <c r="G4" s="209"/>
      <c r="H4" s="209">
        <v>45146</v>
      </c>
      <c r="I4" s="209"/>
      <c r="J4" s="209">
        <v>45146</v>
      </c>
      <c r="K4" s="209"/>
      <c r="L4" s="209">
        <v>45147</v>
      </c>
      <c r="M4" s="209"/>
      <c r="N4" s="209">
        <v>45146</v>
      </c>
      <c r="O4" s="210"/>
    </row>
    <row r="5" spans="1:15" ht="19.5" thickBot="1" x14ac:dyDescent="0.35">
      <c r="A5" s="211" t="s">
        <v>316</v>
      </c>
      <c r="B5" s="212"/>
      <c r="C5" s="213"/>
      <c r="D5" s="215" t="s">
        <v>4</v>
      </c>
      <c r="E5" s="214" t="s">
        <v>3</v>
      </c>
      <c r="F5" s="215" t="s">
        <v>4</v>
      </c>
      <c r="G5" s="214" t="s">
        <v>3</v>
      </c>
      <c r="H5" s="215" t="s">
        <v>4</v>
      </c>
      <c r="I5" s="214" t="s">
        <v>3</v>
      </c>
      <c r="J5" s="215" t="s">
        <v>4</v>
      </c>
      <c r="K5" s="214" t="s">
        <v>3</v>
      </c>
      <c r="L5" s="215" t="s">
        <v>4</v>
      </c>
      <c r="M5" s="214" t="s">
        <v>3</v>
      </c>
      <c r="N5" s="215" t="s">
        <v>4</v>
      </c>
      <c r="O5" s="321" t="s">
        <v>3</v>
      </c>
    </row>
    <row r="6" spans="1:15" ht="19.5" thickBot="1" x14ac:dyDescent="0.35">
      <c r="A6" s="216" t="s">
        <v>39</v>
      </c>
      <c r="B6" s="217"/>
      <c r="C6" s="218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322"/>
    </row>
    <row r="7" spans="1:15" x14ac:dyDescent="0.3">
      <c r="A7" s="220" t="s">
        <v>109</v>
      </c>
      <c r="B7" s="221"/>
      <c r="C7" s="222" t="s">
        <v>5</v>
      </c>
      <c r="D7" s="225">
        <v>1.2</v>
      </c>
      <c r="E7" s="226">
        <v>1.6</v>
      </c>
      <c r="F7" s="225">
        <v>1.5</v>
      </c>
      <c r="G7" s="226">
        <v>1.8</v>
      </c>
      <c r="H7" s="225">
        <v>1</v>
      </c>
      <c r="I7" s="226">
        <v>1.2</v>
      </c>
      <c r="J7" s="225">
        <v>1.8</v>
      </c>
      <c r="K7" s="226">
        <v>2</v>
      </c>
      <c r="L7" s="225"/>
      <c r="M7" s="226"/>
      <c r="N7" s="225">
        <v>2.4</v>
      </c>
      <c r="O7" s="323">
        <v>3</v>
      </c>
    </row>
    <row r="8" spans="1:15" x14ac:dyDescent="0.3">
      <c r="A8" s="220" t="s">
        <v>7</v>
      </c>
      <c r="B8" s="221"/>
      <c r="C8" s="222" t="s">
        <v>5</v>
      </c>
      <c r="D8" s="225">
        <v>1.8</v>
      </c>
      <c r="E8" s="226">
        <v>2.33</v>
      </c>
      <c r="F8" s="225">
        <v>2</v>
      </c>
      <c r="G8" s="226">
        <v>2.4</v>
      </c>
      <c r="H8" s="225">
        <v>4.5</v>
      </c>
      <c r="I8" s="226">
        <v>5</v>
      </c>
      <c r="J8" s="225">
        <v>2</v>
      </c>
      <c r="K8" s="226">
        <v>2.34</v>
      </c>
      <c r="L8" s="225">
        <v>1.3333333333333333</v>
      </c>
      <c r="M8" s="226">
        <v>2.3333333333333335</v>
      </c>
      <c r="N8" s="225"/>
      <c r="O8" s="323"/>
    </row>
    <row r="9" spans="1:15" x14ac:dyDescent="0.3">
      <c r="A9" s="220" t="s">
        <v>286</v>
      </c>
      <c r="B9" s="221"/>
      <c r="C9" s="222" t="s">
        <v>5</v>
      </c>
      <c r="D9" s="225">
        <v>3</v>
      </c>
      <c r="E9" s="226">
        <v>4</v>
      </c>
      <c r="F9" s="225"/>
      <c r="G9" s="226"/>
      <c r="H9" s="225"/>
      <c r="I9" s="226"/>
      <c r="J9" s="225"/>
      <c r="K9" s="226"/>
      <c r="L9" s="225">
        <v>3</v>
      </c>
      <c r="M9" s="226">
        <v>5</v>
      </c>
      <c r="N9" s="225">
        <v>2.2999999999999998</v>
      </c>
      <c r="O9" s="323">
        <v>2.8</v>
      </c>
    </row>
    <row r="10" spans="1:15" x14ac:dyDescent="0.3">
      <c r="A10" s="220" t="s">
        <v>22</v>
      </c>
      <c r="B10" s="221"/>
      <c r="C10" s="222" t="s">
        <v>18</v>
      </c>
      <c r="D10" s="225">
        <v>5</v>
      </c>
      <c r="E10" s="226">
        <v>7</v>
      </c>
      <c r="F10" s="225">
        <v>5</v>
      </c>
      <c r="G10" s="226">
        <v>5.5</v>
      </c>
      <c r="H10" s="225">
        <v>3</v>
      </c>
      <c r="I10" s="226">
        <v>6</v>
      </c>
      <c r="J10" s="225">
        <v>5</v>
      </c>
      <c r="K10" s="226">
        <v>8.1</v>
      </c>
      <c r="L10" s="225">
        <v>3</v>
      </c>
      <c r="M10" s="226">
        <v>6</v>
      </c>
      <c r="N10" s="225">
        <v>5.5</v>
      </c>
      <c r="O10" s="323">
        <v>6.5</v>
      </c>
    </row>
    <row r="11" spans="1:15" x14ac:dyDescent="0.3">
      <c r="A11" s="220" t="s">
        <v>8</v>
      </c>
      <c r="B11" s="221"/>
      <c r="C11" s="222" t="s">
        <v>5</v>
      </c>
      <c r="D11" s="225">
        <v>1.2</v>
      </c>
      <c r="E11" s="226">
        <v>1.5</v>
      </c>
      <c r="F11" s="225">
        <v>1.8</v>
      </c>
      <c r="G11" s="226">
        <v>1.8</v>
      </c>
      <c r="H11" s="225"/>
      <c r="I11" s="226"/>
      <c r="J11" s="225"/>
      <c r="K11" s="226"/>
      <c r="L11" s="225">
        <v>1</v>
      </c>
      <c r="M11" s="226">
        <v>1.75</v>
      </c>
      <c r="N11" s="225"/>
      <c r="O11" s="323"/>
    </row>
    <row r="12" spans="1:15" x14ac:dyDescent="0.3">
      <c r="A12" s="220" t="s">
        <v>279</v>
      </c>
      <c r="B12" s="221"/>
      <c r="C12" s="222" t="s">
        <v>18</v>
      </c>
      <c r="D12" s="225">
        <v>3</v>
      </c>
      <c r="E12" s="226">
        <v>4</v>
      </c>
      <c r="F12" s="225">
        <v>4</v>
      </c>
      <c r="G12" s="226">
        <v>6</v>
      </c>
      <c r="H12" s="225">
        <v>4</v>
      </c>
      <c r="I12" s="226">
        <v>5</v>
      </c>
      <c r="J12" s="225">
        <v>3.99</v>
      </c>
      <c r="K12" s="226">
        <v>5</v>
      </c>
      <c r="L12" s="225">
        <v>4</v>
      </c>
      <c r="M12" s="226">
        <v>6</v>
      </c>
      <c r="N12" s="225">
        <v>5</v>
      </c>
      <c r="O12" s="323">
        <v>5.5</v>
      </c>
    </row>
    <row r="13" spans="1:15" x14ac:dyDescent="0.3">
      <c r="A13" s="220" t="s">
        <v>9</v>
      </c>
      <c r="B13" s="221"/>
      <c r="C13" s="222" t="s">
        <v>5</v>
      </c>
      <c r="D13" s="225">
        <v>1</v>
      </c>
      <c r="E13" s="226">
        <v>1.6</v>
      </c>
      <c r="F13" s="225">
        <v>1.5</v>
      </c>
      <c r="G13" s="226">
        <v>1.8</v>
      </c>
      <c r="H13" s="225">
        <v>3.7</v>
      </c>
      <c r="I13" s="226">
        <v>4</v>
      </c>
      <c r="J13" s="225">
        <v>1.6</v>
      </c>
      <c r="K13" s="226">
        <v>2</v>
      </c>
      <c r="L13" s="225"/>
      <c r="M13" s="226"/>
      <c r="N13" s="225"/>
      <c r="O13" s="323"/>
    </row>
    <row r="14" spans="1:15" x14ac:dyDescent="0.3">
      <c r="A14" s="220" t="s">
        <v>287</v>
      </c>
      <c r="B14" s="221"/>
      <c r="C14" s="222" t="s">
        <v>5</v>
      </c>
      <c r="D14" s="225"/>
      <c r="E14" s="226"/>
      <c r="F14" s="225"/>
      <c r="G14" s="226"/>
      <c r="H14" s="225"/>
      <c r="I14" s="226"/>
      <c r="J14" s="225"/>
      <c r="K14" s="226"/>
      <c r="L14" s="225">
        <v>1.5</v>
      </c>
      <c r="M14" s="226">
        <v>2.5</v>
      </c>
      <c r="N14" s="225">
        <v>2.2000000000000002</v>
      </c>
      <c r="O14" s="323">
        <v>2.5</v>
      </c>
    </row>
    <row r="15" spans="1:15" x14ac:dyDescent="0.3">
      <c r="A15" s="220" t="s">
        <v>11</v>
      </c>
      <c r="B15" s="221"/>
      <c r="C15" s="222" t="s">
        <v>5</v>
      </c>
      <c r="D15" s="225">
        <v>3</v>
      </c>
      <c r="E15" s="226">
        <v>6</v>
      </c>
      <c r="F15" s="225">
        <v>4</v>
      </c>
      <c r="G15" s="226">
        <v>4</v>
      </c>
      <c r="H15" s="225">
        <v>4</v>
      </c>
      <c r="I15" s="226">
        <v>4</v>
      </c>
      <c r="J15" s="225">
        <v>4</v>
      </c>
      <c r="K15" s="226">
        <v>7.45</v>
      </c>
      <c r="L15" s="225">
        <v>7</v>
      </c>
      <c r="M15" s="226">
        <v>10</v>
      </c>
      <c r="N15" s="225">
        <v>5</v>
      </c>
      <c r="O15" s="323">
        <v>5.4</v>
      </c>
    </row>
    <row r="16" spans="1:15" x14ac:dyDescent="0.3">
      <c r="A16" s="220" t="s">
        <v>280</v>
      </c>
      <c r="B16" s="221"/>
      <c r="C16" s="222" t="s">
        <v>5</v>
      </c>
      <c r="D16" s="225">
        <v>3</v>
      </c>
      <c r="E16" s="226">
        <v>4.5</v>
      </c>
      <c r="F16" s="225">
        <v>3</v>
      </c>
      <c r="G16" s="226">
        <v>4</v>
      </c>
      <c r="H16" s="225">
        <v>4.5</v>
      </c>
      <c r="I16" s="226">
        <v>5</v>
      </c>
      <c r="J16" s="225">
        <v>4</v>
      </c>
      <c r="K16" s="226">
        <v>4.3499999999999996</v>
      </c>
      <c r="L16" s="225">
        <v>2</v>
      </c>
      <c r="M16" s="226">
        <v>4</v>
      </c>
      <c r="N16" s="225">
        <v>4</v>
      </c>
      <c r="O16" s="323">
        <v>4.8</v>
      </c>
    </row>
    <row r="17" spans="1:15" x14ac:dyDescent="0.3">
      <c r="A17" s="220" t="s">
        <v>23</v>
      </c>
      <c r="B17" s="221"/>
      <c r="C17" s="222" t="s">
        <v>5</v>
      </c>
      <c r="D17" s="225">
        <v>4</v>
      </c>
      <c r="E17" s="226">
        <v>6</v>
      </c>
      <c r="F17" s="225">
        <v>5</v>
      </c>
      <c r="G17" s="226">
        <v>6</v>
      </c>
      <c r="H17" s="225">
        <v>5</v>
      </c>
      <c r="I17" s="226">
        <v>6</v>
      </c>
      <c r="J17" s="225"/>
      <c r="K17" s="226"/>
      <c r="L17" s="225">
        <v>4</v>
      </c>
      <c r="M17" s="226">
        <v>8</v>
      </c>
      <c r="N17" s="225">
        <v>7</v>
      </c>
      <c r="O17" s="323">
        <v>7.4</v>
      </c>
    </row>
    <row r="18" spans="1:15" x14ac:dyDescent="0.3">
      <c r="A18" s="220" t="s">
        <v>24</v>
      </c>
      <c r="B18" s="221"/>
      <c r="C18" s="222" t="s">
        <v>5</v>
      </c>
      <c r="D18" s="225">
        <v>3.5</v>
      </c>
      <c r="E18" s="226">
        <v>4.5</v>
      </c>
      <c r="F18" s="225">
        <v>5</v>
      </c>
      <c r="G18" s="226">
        <v>5</v>
      </c>
      <c r="H18" s="225"/>
      <c r="I18" s="226"/>
      <c r="J18" s="225"/>
      <c r="K18" s="226"/>
      <c r="L18" s="225"/>
      <c r="M18" s="226"/>
      <c r="N18" s="225">
        <v>5.4</v>
      </c>
      <c r="O18" s="323">
        <v>6</v>
      </c>
    </row>
    <row r="19" spans="1:15" x14ac:dyDescent="0.3">
      <c r="A19" s="220" t="s">
        <v>25</v>
      </c>
      <c r="B19" s="221"/>
      <c r="C19" s="222" t="s">
        <v>5</v>
      </c>
      <c r="D19" s="225">
        <v>4</v>
      </c>
      <c r="E19" s="226">
        <v>6</v>
      </c>
      <c r="F19" s="225">
        <v>6</v>
      </c>
      <c r="G19" s="226">
        <v>6</v>
      </c>
      <c r="H19" s="225">
        <v>5</v>
      </c>
      <c r="I19" s="226">
        <v>6</v>
      </c>
      <c r="J19" s="225">
        <v>6</v>
      </c>
      <c r="K19" s="226">
        <v>9</v>
      </c>
      <c r="L19" s="225"/>
      <c r="M19" s="226"/>
      <c r="N19" s="225">
        <v>8</v>
      </c>
      <c r="O19" s="323">
        <v>9</v>
      </c>
    </row>
    <row r="20" spans="1:15" x14ac:dyDescent="0.3">
      <c r="A20" s="220" t="s">
        <v>14</v>
      </c>
      <c r="B20" s="221"/>
      <c r="C20" s="222" t="s">
        <v>5</v>
      </c>
      <c r="D20" s="225">
        <v>6</v>
      </c>
      <c r="E20" s="226">
        <v>7.5</v>
      </c>
      <c r="F20" s="225">
        <v>10</v>
      </c>
      <c r="G20" s="226">
        <v>10</v>
      </c>
      <c r="H20" s="225">
        <v>5.5</v>
      </c>
      <c r="I20" s="226">
        <v>6</v>
      </c>
      <c r="J20" s="225">
        <v>9</v>
      </c>
      <c r="K20" s="226">
        <v>9.1</v>
      </c>
      <c r="L20" s="225">
        <v>8</v>
      </c>
      <c r="M20" s="226">
        <v>13</v>
      </c>
      <c r="N20" s="225">
        <v>9</v>
      </c>
      <c r="O20" s="323">
        <v>10</v>
      </c>
    </row>
    <row r="21" spans="1:15" x14ac:dyDescent="0.3">
      <c r="A21" s="220" t="s">
        <v>15</v>
      </c>
      <c r="B21" s="221"/>
      <c r="C21" s="222" t="s">
        <v>5</v>
      </c>
      <c r="D21" s="225">
        <v>3</v>
      </c>
      <c r="E21" s="226">
        <v>4</v>
      </c>
      <c r="F21" s="225">
        <v>3</v>
      </c>
      <c r="G21" s="226">
        <v>3</v>
      </c>
      <c r="H21" s="225">
        <v>3</v>
      </c>
      <c r="I21" s="226">
        <v>4</v>
      </c>
      <c r="J21" s="225">
        <v>4.05</v>
      </c>
      <c r="K21" s="226">
        <v>4.34</v>
      </c>
      <c r="L21" s="225">
        <v>3.3333333333333335</v>
      </c>
      <c r="M21" s="226">
        <v>5</v>
      </c>
      <c r="N21" s="225">
        <v>4</v>
      </c>
      <c r="O21" s="323">
        <v>5</v>
      </c>
    </row>
    <row r="22" spans="1:15" x14ac:dyDescent="0.3">
      <c r="A22" s="220" t="s">
        <v>307</v>
      </c>
      <c r="B22" s="221"/>
      <c r="C22" s="222" t="s">
        <v>5</v>
      </c>
      <c r="D22" s="225">
        <v>2.75</v>
      </c>
      <c r="E22" s="226">
        <v>3.75</v>
      </c>
      <c r="F22" s="225"/>
      <c r="G22" s="226"/>
      <c r="H22" s="225"/>
      <c r="I22" s="226"/>
      <c r="J22" s="225"/>
      <c r="K22" s="226"/>
      <c r="L22" s="225">
        <v>3.8888888888888888</v>
      </c>
      <c r="M22" s="226">
        <v>5.2777777777777777</v>
      </c>
      <c r="N22" s="225"/>
      <c r="O22" s="323"/>
    </row>
    <row r="23" spans="1:15" x14ac:dyDescent="0.3">
      <c r="A23" s="220" t="s">
        <v>114</v>
      </c>
      <c r="B23" s="221"/>
      <c r="C23" s="222" t="s">
        <v>5</v>
      </c>
      <c r="D23" s="225">
        <v>3</v>
      </c>
      <c r="E23" s="226">
        <v>4.5</v>
      </c>
      <c r="F23" s="225">
        <v>2.6666666666666665</v>
      </c>
      <c r="G23" s="226">
        <v>2.6666666666666665</v>
      </c>
      <c r="H23" s="225">
        <v>3.5</v>
      </c>
      <c r="I23" s="226">
        <v>5</v>
      </c>
      <c r="J23" s="225">
        <v>3.7</v>
      </c>
      <c r="K23" s="226">
        <v>5</v>
      </c>
      <c r="L23" s="225">
        <v>3.3333333333333335</v>
      </c>
      <c r="M23" s="226">
        <v>5</v>
      </c>
      <c r="N23" s="225">
        <v>4.333333333333333</v>
      </c>
      <c r="O23" s="323">
        <v>5</v>
      </c>
    </row>
    <row r="24" spans="1:15" x14ac:dyDescent="0.3">
      <c r="A24" s="220" t="s">
        <v>26</v>
      </c>
      <c r="B24" s="221"/>
      <c r="C24" s="222" t="s">
        <v>18</v>
      </c>
      <c r="D24" s="225"/>
      <c r="E24" s="226"/>
      <c r="F24" s="225">
        <v>2</v>
      </c>
      <c r="G24" s="226">
        <v>2.5</v>
      </c>
      <c r="H24" s="225"/>
      <c r="I24" s="226"/>
      <c r="J24" s="225">
        <v>3</v>
      </c>
      <c r="K24" s="226">
        <v>3.5</v>
      </c>
      <c r="L24" s="225"/>
      <c r="M24" s="226"/>
      <c r="N24" s="225">
        <v>2.2999999999999998</v>
      </c>
      <c r="O24" s="323">
        <v>2.7</v>
      </c>
    </row>
    <row r="25" spans="1:15" x14ac:dyDescent="0.3">
      <c r="A25" s="220" t="s">
        <v>288</v>
      </c>
      <c r="B25" s="221"/>
      <c r="C25" s="222" t="s">
        <v>18</v>
      </c>
      <c r="D25" s="225">
        <v>2.5</v>
      </c>
      <c r="E25" s="226">
        <v>3.5</v>
      </c>
      <c r="F25" s="225"/>
      <c r="G25" s="226"/>
      <c r="H25" s="225"/>
      <c r="I25" s="226"/>
      <c r="J25" s="225"/>
      <c r="K25" s="226"/>
      <c r="L25" s="225">
        <v>2.5</v>
      </c>
      <c r="M25" s="226">
        <v>3.8</v>
      </c>
      <c r="N25" s="225"/>
      <c r="O25" s="323"/>
    </row>
    <row r="26" spans="1:15" x14ac:dyDescent="0.3">
      <c r="A26" s="220" t="s">
        <v>16</v>
      </c>
      <c r="B26" s="221"/>
      <c r="C26" s="222" t="s">
        <v>194</v>
      </c>
      <c r="D26" s="225">
        <v>1.75</v>
      </c>
      <c r="E26" s="226">
        <v>2.5</v>
      </c>
      <c r="F26" s="225">
        <v>1.5</v>
      </c>
      <c r="G26" s="226">
        <v>1.5</v>
      </c>
      <c r="H26" s="225">
        <v>0.7</v>
      </c>
      <c r="I26" s="226">
        <v>1.5</v>
      </c>
      <c r="J26" s="225">
        <v>1.6</v>
      </c>
      <c r="K26" s="226">
        <v>1.8</v>
      </c>
      <c r="L26" s="225">
        <v>1.5</v>
      </c>
      <c r="M26" s="226">
        <v>2.2000000000000002</v>
      </c>
      <c r="N26" s="225">
        <v>1.6</v>
      </c>
      <c r="O26" s="323">
        <v>2</v>
      </c>
    </row>
    <row r="27" spans="1:15" x14ac:dyDescent="0.3">
      <c r="A27" s="220" t="s">
        <v>17</v>
      </c>
      <c r="B27" s="221"/>
      <c r="C27" s="222" t="s">
        <v>18</v>
      </c>
      <c r="D27" s="225">
        <v>2</v>
      </c>
      <c r="E27" s="226">
        <v>2.85</v>
      </c>
      <c r="F27" s="225">
        <v>1.6666666666666667</v>
      </c>
      <c r="G27" s="226">
        <v>2</v>
      </c>
      <c r="H27" s="225">
        <v>1.5</v>
      </c>
      <c r="I27" s="226">
        <v>2</v>
      </c>
      <c r="J27" s="225">
        <v>2.5</v>
      </c>
      <c r="K27" s="226">
        <v>2.5499999999999998</v>
      </c>
      <c r="L27" s="225">
        <v>2</v>
      </c>
      <c r="M27" s="226">
        <v>3.5</v>
      </c>
      <c r="N27" s="225">
        <v>2.5</v>
      </c>
      <c r="O27" s="323">
        <v>3</v>
      </c>
    </row>
    <row r="28" spans="1:15" x14ac:dyDescent="0.3">
      <c r="A28" s="220" t="s">
        <v>40</v>
      </c>
      <c r="B28" s="221"/>
      <c r="C28" s="222" t="s">
        <v>5</v>
      </c>
      <c r="D28" s="225">
        <v>5</v>
      </c>
      <c r="E28" s="226">
        <v>6</v>
      </c>
      <c r="F28" s="225">
        <v>5</v>
      </c>
      <c r="G28" s="226">
        <v>5</v>
      </c>
      <c r="H28" s="225">
        <v>3.2</v>
      </c>
      <c r="I28" s="226">
        <v>3.5</v>
      </c>
      <c r="J28" s="225">
        <v>5.5</v>
      </c>
      <c r="K28" s="226">
        <v>7</v>
      </c>
      <c r="L28" s="225">
        <v>5.6</v>
      </c>
      <c r="M28" s="226">
        <v>7</v>
      </c>
      <c r="N28" s="225"/>
      <c r="O28" s="323"/>
    </row>
    <row r="29" spans="1:15" x14ac:dyDescent="0.3">
      <c r="A29" s="220" t="s">
        <v>19</v>
      </c>
      <c r="B29" s="221"/>
      <c r="C29" s="222" t="s">
        <v>5</v>
      </c>
      <c r="D29" s="225">
        <v>1.5</v>
      </c>
      <c r="E29" s="226">
        <v>2.75</v>
      </c>
      <c r="F29" s="225"/>
      <c r="G29" s="226"/>
      <c r="H29" s="225">
        <v>1.4</v>
      </c>
      <c r="I29" s="226">
        <v>1.6</v>
      </c>
      <c r="J29" s="225"/>
      <c r="K29" s="226"/>
      <c r="L29" s="225">
        <v>1.3333333333333333</v>
      </c>
      <c r="M29" s="226">
        <v>2</v>
      </c>
      <c r="N29" s="225"/>
      <c r="O29" s="323"/>
    </row>
    <row r="30" spans="1:15" x14ac:dyDescent="0.3">
      <c r="A30" s="220" t="s">
        <v>271</v>
      </c>
      <c r="B30" s="221"/>
      <c r="C30" s="222" t="s">
        <v>5</v>
      </c>
      <c r="D30" s="223"/>
      <c r="E30" s="224"/>
      <c r="F30" s="225">
        <v>1.6666666666666667</v>
      </c>
      <c r="G30" s="226">
        <v>1.8666666666666667</v>
      </c>
      <c r="H30" s="225">
        <v>1.6</v>
      </c>
      <c r="I30" s="226">
        <v>1.8</v>
      </c>
      <c r="J30" s="225">
        <v>1.99</v>
      </c>
      <c r="K30" s="226">
        <v>2.2000000000000002</v>
      </c>
      <c r="L30" s="225"/>
      <c r="M30" s="226"/>
      <c r="N30" s="225">
        <v>1.8666666666666667</v>
      </c>
      <c r="O30" s="323">
        <v>2.6666666666666665</v>
      </c>
    </row>
    <row r="31" spans="1:15" x14ac:dyDescent="0.3">
      <c r="A31" s="220" t="s">
        <v>6</v>
      </c>
      <c r="B31" s="221"/>
      <c r="C31" s="222" t="s">
        <v>5</v>
      </c>
      <c r="D31" s="225">
        <v>13.5</v>
      </c>
      <c r="E31" s="226">
        <v>20</v>
      </c>
      <c r="F31" s="225"/>
      <c r="G31" s="226"/>
      <c r="H31" s="225"/>
      <c r="I31" s="226"/>
      <c r="J31" s="225">
        <v>18.670000000000002</v>
      </c>
      <c r="K31" s="226">
        <v>20</v>
      </c>
      <c r="L31" s="225"/>
      <c r="M31" s="226"/>
      <c r="N31" s="225">
        <v>27.5</v>
      </c>
      <c r="O31" s="323">
        <v>27.5</v>
      </c>
    </row>
    <row r="32" spans="1:15" ht="19.5" thickBot="1" x14ac:dyDescent="0.35">
      <c r="A32" s="356" t="s">
        <v>13</v>
      </c>
      <c r="B32" s="357"/>
      <c r="C32" s="358" t="s">
        <v>5</v>
      </c>
      <c r="D32" s="359">
        <v>8</v>
      </c>
      <c r="E32" s="360">
        <v>11</v>
      </c>
      <c r="F32" s="359">
        <v>8</v>
      </c>
      <c r="G32" s="360">
        <v>8</v>
      </c>
      <c r="H32" s="359">
        <v>7</v>
      </c>
      <c r="I32" s="360">
        <v>10</v>
      </c>
      <c r="J32" s="359">
        <v>5.5</v>
      </c>
      <c r="K32" s="360">
        <v>9.67</v>
      </c>
      <c r="L32" s="359">
        <v>8.6666666666666661</v>
      </c>
      <c r="M32" s="360">
        <v>10.666666666666666</v>
      </c>
      <c r="N32" s="359">
        <v>10</v>
      </c>
      <c r="O32" s="361">
        <v>11</v>
      </c>
    </row>
    <row r="33" spans="1:15" ht="19.5" thickBot="1" x14ac:dyDescent="0.35">
      <c r="A33" s="227" t="s">
        <v>110</v>
      </c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28"/>
    </row>
    <row r="34" spans="1:15" ht="19.5" thickBot="1" x14ac:dyDescent="0.35">
      <c r="A34" s="356" t="s">
        <v>21</v>
      </c>
      <c r="B34" s="357"/>
      <c r="C34" s="358" t="s">
        <v>5</v>
      </c>
      <c r="D34" s="378">
        <v>8.99</v>
      </c>
      <c r="E34" s="379">
        <v>13</v>
      </c>
      <c r="F34" s="359"/>
      <c r="G34" s="360"/>
      <c r="H34" s="359">
        <v>10</v>
      </c>
      <c r="I34" s="360">
        <v>15</v>
      </c>
      <c r="J34" s="359">
        <v>15</v>
      </c>
      <c r="K34" s="360">
        <v>30.9</v>
      </c>
      <c r="L34" s="359"/>
      <c r="M34" s="360"/>
      <c r="N34" s="359"/>
      <c r="O34" s="361"/>
    </row>
  </sheetData>
  <phoneticPr fontId="14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O40"/>
  <sheetViews>
    <sheetView showGridLines="0" showZeros="0" topLeftCell="A2" zoomScaleNormal="100" workbookViewId="0">
      <selection activeCell="A2" sqref="A2:O40"/>
    </sheetView>
  </sheetViews>
  <sheetFormatPr defaultColWidth="9.140625" defaultRowHeight="15.75" x14ac:dyDescent="0.25"/>
  <cols>
    <col min="1" max="1" width="20.42578125" style="24" customWidth="1"/>
    <col min="2" max="2" width="13.5703125" style="25" customWidth="1"/>
    <col min="3" max="3" width="6.5703125" style="24" customWidth="1"/>
    <col min="4" max="11" width="11.5703125" style="24" customWidth="1"/>
    <col min="12" max="16384" width="9.140625" style="1"/>
  </cols>
  <sheetData>
    <row r="1" spans="1:15" ht="36" customHeight="1" thickBot="1" x14ac:dyDescent="0.3">
      <c r="A1" s="30" t="s">
        <v>317</v>
      </c>
      <c r="B1" s="31"/>
      <c r="C1" s="32"/>
      <c r="D1" s="32"/>
      <c r="E1" s="32"/>
      <c r="F1" s="32"/>
      <c r="G1" s="32"/>
      <c r="H1" s="32"/>
      <c r="I1" s="32"/>
      <c r="J1" s="32"/>
      <c r="K1" s="32"/>
    </row>
    <row r="2" spans="1:15" ht="16.5" thickBot="1" x14ac:dyDescent="0.3">
      <c r="A2" s="199" t="s">
        <v>37</v>
      </c>
      <c r="B2" s="200"/>
      <c r="C2" s="201"/>
      <c r="D2" s="203" t="s">
        <v>270</v>
      </c>
      <c r="E2" s="203"/>
      <c r="F2" s="204" t="s">
        <v>255</v>
      </c>
      <c r="G2" s="203"/>
      <c r="H2" s="204" t="s">
        <v>299</v>
      </c>
      <c r="I2" s="203"/>
      <c r="J2" s="204" t="s">
        <v>315</v>
      </c>
      <c r="K2" s="203"/>
      <c r="L2" s="204" t="s">
        <v>291</v>
      </c>
      <c r="M2" s="203"/>
      <c r="N2" s="204" t="s">
        <v>212</v>
      </c>
      <c r="O2" s="205"/>
    </row>
    <row r="3" spans="1:15" x14ac:dyDescent="0.25">
      <c r="A3" s="206" t="s">
        <v>38</v>
      </c>
      <c r="B3" s="207"/>
      <c r="C3" s="208"/>
      <c r="D3" s="209">
        <v>45147</v>
      </c>
      <c r="E3" s="209"/>
      <c r="F3" s="209">
        <v>45147</v>
      </c>
      <c r="G3" s="209"/>
      <c r="H3" s="209">
        <v>45146</v>
      </c>
      <c r="I3" s="209"/>
      <c r="J3" s="209">
        <v>45146</v>
      </c>
      <c r="K3" s="209"/>
      <c r="L3" s="209">
        <v>45147</v>
      </c>
      <c r="M3" s="209"/>
      <c r="N3" s="209">
        <v>45146</v>
      </c>
      <c r="O3" s="210"/>
    </row>
    <row r="4" spans="1:15" ht="16.5" thickBot="1" x14ac:dyDescent="0.3">
      <c r="A4" s="229" t="s">
        <v>41</v>
      </c>
      <c r="B4" s="230" t="s">
        <v>42</v>
      </c>
      <c r="C4" s="231" t="s">
        <v>2</v>
      </c>
      <c r="D4" s="232" t="s">
        <v>3</v>
      </c>
      <c r="E4" s="233" t="s">
        <v>4</v>
      </c>
      <c r="F4" s="232" t="s">
        <v>3</v>
      </c>
      <c r="G4" s="233" t="s">
        <v>4</v>
      </c>
      <c r="H4" s="232" t="s">
        <v>3</v>
      </c>
      <c r="I4" s="233" t="s">
        <v>4</v>
      </c>
      <c r="J4" s="232" t="s">
        <v>3</v>
      </c>
      <c r="K4" s="233" t="s">
        <v>4</v>
      </c>
      <c r="L4" s="232" t="s">
        <v>3</v>
      </c>
      <c r="M4" s="233" t="s">
        <v>4</v>
      </c>
      <c r="N4" s="232" t="s">
        <v>3</v>
      </c>
      <c r="O4" s="325" t="s">
        <v>4</v>
      </c>
    </row>
    <row r="5" spans="1:15" ht="16.5" thickBot="1" x14ac:dyDescent="0.3">
      <c r="A5" s="227" t="s">
        <v>39</v>
      </c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28"/>
    </row>
    <row r="6" spans="1:15" x14ac:dyDescent="0.25">
      <c r="A6" s="243" t="s">
        <v>297</v>
      </c>
      <c r="B6" s="244"/>
      <c r="C6" s="245" t="s">
        <v>5</v>
      </c>
      <c r="D6" s="241"/>
      <c r="E6" s="241"/>
      <c r="F6" s="241">
        <v>12</v>
      </c>
      <c r="G6" s="241">
        <v>12</v>
      </c>
      <c r="H6" s="241">
        <v>4</v>
      </c>
      <c r="I6" s="241">
        <v>5</v>
      </c>
      <c r="J6" s="241"/>
      <c r="K6" s="241"/>
      <c r="L6" s="241"/>
      <c r="M6" s="241"/>
      <c r="N6" s="241">
        <v>20</v>
      </c>
      <c r="O6" s="242">
        <v>24</v>
      </c>
    </row>
    <row r="7" spans="1:15" x14ac:dyDescent="0.25">
      <c r="A7" s="243" t="s">
        <v>30</v>
      </c>
      <c r="B7" s="244"/>
      <c r="C7" s="245" t="s">
        <v>5</v>
      </c>
      <c r="D7" s="241">
        <v>2.5</v>
      </c>
      <c r="E7" s="241">
        <v>5</v>
      </c>
      <c r="F7" s="241">
        <v>4</v>
      </c>
      <c r="G7" s="241">
        <v>5</v>
      </c>
      <c r="H7" s="241">
        <v>3.3</v>
      </c>
      <c r="I7" s="241">
        <v>4</v>
      </c>
      <c r="J7" s="241">
        <v>6</v>
      </c>
      <c r="K7" s="241">
        <v>6</v>
      </c>
      <c r="L7" s="241">
        <v>5.3</v>
      </c>
      <c r="M7" s="241">
        <v>6</v>
      </c>
      <c r="N7" s="241">
        <v>6</v>
      </c>
      <c r="O7" s="242">
        <v>8</v>
      </c>
    </row>
    <row r="8" spans="1:15" x14ac:dyDescent="0.25">
      <c r="A8" s="243" t="s">
        <v>289</v>
      </c>
      <c r="B8" s="244"/>
      <c r="C8" s="245" t="s">
        <v>5</v>
      </c>
      <c r="D8" s="241">
        <v>13</v>
      </c>
      <c r="E8" s="241">
        <v>22</v>
      </c>
      <c r="F8" s="241">
        <v>15</v>
      </c>
      <c r="G8" s="241">
        <v>20</v>
      </c>
      <c r="H8" s="241">
        <v>12</v>
      </c>
      <c r="I8" s="241">
        <v>14</v>
      </c>
      <c r="J8" s="241">
        <v>14</v>
      </c>
      <c r="K8" s="241">
        <v>24.2</v>
      </c>
      <c r="L8" s="241">
        <v>12</v>
      </c>
      <c r="M8" s="241">
        <v>17</v>
      </c>
      <c r="N8" s="241">
        <v>15</v>
      </c>
      <c r="O8" s="242">
        <v>18</v>
      </c>
    </row>
    <row r="9" spans="1:15" ht="16.5" thickBot="1" x14ac:dyDescent="0.3">
      <c r="A9" s="243" t="s">
        <v>20</v>
      </c>
      <c r="B9" s="244"/>
      <c r="C9" s="245" t="s">
        <v>5</v>
      </c>
      <c r="D9" s="241">
        <v>4</v>
      </c>
      <c r="E9" s="241">
        <v>6</v>
      </c>
      <c r="F9" s="241">
        <v>6</v>
      </c>
      <c r="G9" s="241">
        <v>6</v>
      </c>
      <c r="H9" s="241">
        <v>4</v>
      </c>
      <c r="I9" s="241">
        <v>6</v>
      </c>
      <c r="J9" s="241"/>
      <c r="K9" s="241"/>
      <c r="L9" s="241"/>
      <c r="M9" s="241"/>
      <c r="N9" s="241">
        <v>3</v>
      </c>
      <c r="O9" s="242">
        <v>5</v>
      </c>
    </row>
    <row r="10" spans="1:15" ht="16.5" thickBot="1" x14ac:dyDescent="0.3">
      <c r="A10" s="234" t="s">
        <v>33</v>
      </c>
      <c r="B10" s="246"/>
      <c r="C10" s="246"/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7"/>
    </row>
    <row r="11" spans="1:15" x14ac:dyDescent="0.25">
      <c r="A11" s="235"/>
      <c r="B11" s="248" t="s">
        <v>300</v>
      </c>
      <c r="C11" s="245" t="s">
        <v>5</v>
      </c>
      <c r="D11" s="241"/>
      <c r="E11" s="241"/>
      <c r="F11" s="241">
        <v>2.6666666666666665</v>
      </c>
      <c r="G11" s="241">
        <v>3.3333333333333335</v>
      </c>
      <c r="H11" s="241"/>
      <c r="I11" s="241"/>
      <c r="J11" s="241"/>
      <c r="K11" s="241"/>
      <c r="L11" s="241">
        <v>2.6666666666666665</v>
      </c>
      <c r="M11" s="241">
        <v>4</v>
      </c>
      <c r="N11" s="241">
        <v>3.3333333333333335</v>
      </c>
      <c r="O11" s="242">
        <v>4.666666666666667</v>
      </c>
    </row>
    <row r="12" spans="1:15" x14ac:dyDescent="0.25">
      <c r="A12" s="235"/>
      <c r="B12" s="248" t="s">
        <v>226</v>
      </c>
      <c r="C12" s="245" t="s">
        <v>5</v>
      </c>
      <c r="D12" s="241"/>
      <c r="E12" s="241"/>
      <c r="F12" s="241">
        <v>2.3333333333333335</v>
      </c>
      <c r="G12" s="241">
        <v>2.3333333333333335</v>
      </c>
      <c r="H12" s="241"/>
      <c r="I12" s="241"/>
      <c r="J12" s="241"/>
      <c r="K12" s="241"/>
      <c r="L12" s="241"/>
      <c r="M12" s="241"/>
      <c r="N12" s="241"/>
      <c r="O12" s="242"/>
    </row>
    <row r="13" spans="1:15" x14ac:dyDescent="0.25">
      <c r="A13" s="235"/>
      <c r="B13" s="248" t="s">
        <v>261</v>
      </c>
      <c r="C13" s="245" t="s">
        <v>5</v>
      </c>
      <c r="D13" s="241">
        <v>1.85</v>
      </c>
      <c r="E13" s="241">
        <v>2.33</v>
      </c>
      <c r="F13" s="241">
        <v>2.3333333333333335</v>
      </c>
      <c r="G13" s="241">
        <v>2.3333333333333335</v>
      </c>
      <c r="H13" s="241"/>
      <c r="I13" s="241"/>
      <c r="J13" s="241"/>
      <c r="K13" s="241"/>
      <c r="L13" s="241">
        <v>1.3333333333333333</v>
      </c>
      <c r="M13" s="241">
        <v>3</v>
      </c>
      <c r="N13" s="241"/>
      <c r="O13" s="242"/>
    </row>
    <row r="14" spans="1:15" x14ac:dyDescent="0.25">
      <c r="A14" s="235"/>
      <c r="B14" s="248" t="s">
        <v>191</v>
      </c>
      <c r="C14" s="245" t="s">
        <v>5</v>
      </c>
      <c r="D14" s="241">
        <v>1.66</v>
      </c>
      <c r="E14" s="241">
        <v>3</v>
      </c>
      <c r="F14" s="241">
        <v>2.3333333333333335</v>
      </c>
      <c r="G14" s="241">
        <v>2.3333333333333335</v>
      </c>
      <c r="H14" s="241"/>
      <c r="I14" s="241"/>
      <c r="J14" s="241"/>
      <c r="K14" s="241"/>
      <c r="L14" s="241">
        <v>1.3333333333333333</v>
      </c>
      <c r="M14" s="241">
        <v>3</v>
      </c>
      <c r="N14" s="241">
        <v>2.3333333333333335</v>
      </c>
      <c r="O14" s="242">
        <v>3</v>
      </c>
    </row>
    <row r="15" spans="1:15" x14ac:dyDescent="0.25">
      <c r="A15" s="235"/>
      <c r="B15" s="248" t="s">
        <v>257</v>
      </c>
      <c r="C15" s="245" t="s">
        <v>5</v>
      </c>
      <c r="D15" s="241"/>
      <c r="E15" s="241"/>
      <c r="F15" s="241">
        <v>2.6666666666666665</v>
      </c>
      <c r="G15" s="241">
        <v>2.6666666666666665</v>
      </c>
      <c r="H15" s="241"/>
      <c r="I15" s="241"/>
      <c r="J15" s="241"/>
      <c r="K15" s="241"/>
      <c r="L15" s="241">
        <v>1.6666666666666667</v>
      </c>
      <c r="M15" s="241">
        <v>3</v>
      </c>
      <c r="N15" s="241"/>
      <c r="O15" s="242"/>
    </row>
    <row r="16" spans="1:15" x14ac:dyDescent="0.25">
      <c r="A16" s="235"/>
      <c r="B16" s="248" t="s">
        <v>301</v>
      </c>
      <c r="C16" s="245" t="s">
        <v>5</v>
      </c>
      <c r="D16" s="241">
        <v>3</v>
      </c>
      <c r="E16" s="241">
        <v>4</v>
      </c>
      <c r="F16" s="241">
        <v>3.3333333333333335</v>
      </c>
      <c r="G16" s="241">
        <v>3.3333333333333335</v>
      </c>
      <c r="H16" s="241"/>
      <c r="I16" s="241"/>
      <c r="J16" s="241">
        <v>3.33</v>
      </c>
      <c r="K16" s="241">
        <v>3.75</v>
      </c>
      <c r="L16" s="241">
        <v>2.6666666666666665</v>
      </c>
      <c r="M16" s="241">
        <v>4</v>
      </c>
      <c r="N16" s="241">
        <v>3.3333333333333335</v>
      </c>
      <c r="O16" s="242">
        <v>5.333333333333333</v>
      </c>
    </row>
    <row r="17" spans="1:15" x14ac:dyDescent="0.25">
      <c r="A17" s="235"/>
      <c r="B17" s="248" t="s">
        <v>309</v>
      </c>
      <c r="C17" s="245" t="s">
        <v>5</v>
      </c>
      <c r="D17" s="241">
        <v>3</v>
      </c>
      <c r="E17" s="241">
        <v>4</v>
      </c>
      <c r="F17" s="241"/>
      <c r="G17" s="241"/>
      <c r="H17" s="241"/>
      <c r="I17" s="241"/>
      <c r="J17" s="241">
        <v>2.33</v>
      </c>
      <c r="K17" s="241">
        <v>4</v>
      </c>
      <c r="L17" s="241"/>
      <c r="M17" s="241"/>
      <c r="N17" s="241">
        <v>3.3333333333333335</v>
      </c>
      <c r="O17" s="242">
        <v>5.333333333333333</v>
      </c>
    </row>
    <row r="18" spans="1:15" x14ac:dyDescent="0.25">
      <c r="A18" s="235"/>
      <c r="B18" s="248" t="s">
        <v>308</v>
      </c>
      <c r="C18" s="245" t="s">
        <v>5</v>
      </c>
      <c r="D18" s="241">
        <v>2</v>
      </c>
      <c r="E18" s="241">
        <v>3.33</v>
      </c>
      <c r="F18" s="241">
        <v>3.3333333333333335</v>
      </c>
      <c r="G18" s="241">
        <v>3.3333333333333335</v>
      </c>
      <c r="H18" s="241"/>
      <c r="I18" s="241"/>
      <c r="J18" s="241">
        <v>2.33</v>
      </c>
      <c r="K18" s="241">
        <v>4</v>
      </c>
      <c r="L18" s="241"/>
      <c r="M18" s="241"/>
      <c r="N18" s="241">
        <v>3.3333333333333335</v>
      </c>
      <c r="O18" s="242">
        <v>5.333333333333333</v>
      </c>
    </row>
    <row r="19" spans="1:15" x14ac:dyDescent="0.25">
      <c r="A19" s="235"/>
      <c r="B19" s="248" t="s">
        <v>192</v>
      </c>
      <c r="C19" s="245" t="s">
        <v>5</v>
      </c>
      <c r="D19" s="241">
        <v>1.86</v>
      </c>
      <c r="E19" s="241">
        <v>3</v>
      </c>
      <c r="F19" s="241">
        <v>2.3333333333333335</v>
      </c>
      <c r="G19" s="241">
        <v>2.3333333333333335</v>
      </c>
      <c r="H19" s="241"/>
      <c r="I19" s="241"/>
      <c r="J19" s="241"/>
      <c r="K19" s="241"/>
      <c r="L19" s="241"/>
      <c r="M19" s="241"/>
      <c r="N19" s="241"/>
      <c r="O19" s="242"/>
    </row>
    <row r="20" spans="1:15" x14ac:dyDescent="0.25">
      <c r="A20" s="243" t="s">
        <v>281</v>
      </c>
      <c r="B20" s="248"/>
      <c r="C20" s="245" t="s">
        <v>5</v>
      </c>
      <c r="D20" s="241">
        <v>30</v>
      </c>
      <c r="E20" s="241">
        <v>38</v>
      </c>
      <c r="F20" s="241">
        <v>32</v>
      </c>
      <c r="G20" s="241">
        <v>32</v>
      </c>
      <c r="H20" s="241">
        <v>35</v>
      </c>
      <c r="I20" s="241">
        <v>37</v>
      </c>
      <c r="J20" s="241">
        <v>20</v>
      </c>
      <c r="K20" s="241">
        <v>23.7</v>
      </c>
      <c r="L20" s="241">
        <v>20</v>
      </c>
      <c r="M20" s="241">
        <v>24</v>
      </c>
      <c r="N20" s="241">
        <v>30</v>
      </c>
      <c r="O20" s="242">
        <v>34</v>
      </c>
    </row>
    <row r="21" spans="1:15" x14ac:dyDescent="0.25">
      <c r="A21" s="243" t="s">
        <v>282</v>
      </c>
      <c r="B21" s="248"/>
      <c r="C21" s="245" t="s">
        <v>5</v>
      </c>
      <c r="D21" s="241">
        <v>10</v>
      </c>
      <c r="E21" s="241">
        <v>17</v>
      </c>
      <c r="F21" s="241">
        <v>6</v>
      </c>
      <c r="G21" s="241">
        <v>10</v>
      </c>
      <c r="H21" s="241">
        <v>6</v>
      </c>
      <c r="I21" s="241">
        <v>9</v>
      </c>
      <c r="J21" s="241"/>
      <c r="K21" s="241"/>
      <c r="L21" s="241"/>
      <c r="M21" s="241"/>
      <c r="N21" s="241">
        <v>8</v>
      </c>
      <c r="O21" s="242">
        <v>10</v>
      </c>
    </row>
    <row r="22" spans="1:15" x14ac:dyDescent="0.25">
      <c r="A22" s="243" t="s">
        <v>283</v>
      </c>
      <c r="B22" s="248"/>
      <c r="C22" s="245" t="s">
        <v>5</v>
      </c>
      <c r="D22" s="241">
        <v>5</v>
      </c>
      <c r="E22" s="241">
        <v>8</v>
      </c>
      <c r="F22" s="241">
        <v>5</v>
      </c>
      <c r="G22" s="241">
        <v>6</v>
      </c>
      <c r="H22" s="241">
        <v>5</v>
      </c>
      <c r="I22" s="241">
        <v>6</v>
      </c>
      <c r="J22" s="241"/>
      <c r="K22" s="241"/>
      <c r="L22" s="241"/>
      <c r="M22" s="241"/>
      <c r="N22" s="241"/>
      <c r="O22" s="242"/>
    </row>
    <row r="23" spans="1:15" x14ac:dyDescent="0.25">
      <c r="A23" s="243" t="s">
        <v>78</v>
      </c>
      <c r="B23" s="248"/>
      <c r="C23" s="245" t="s">
        <v>5</v>
      </c>
      <c r="D23" s="241"/>
      <c r="E23" s="241"/>
      <c r="F23" s="241">
        <v>8</v>
      </c>
      <c r="G23" s="241">
        <v>8</v>
      </c>
      <c r="H23" s="241">
        <v>8</v>
      </c>
      <c r="I23" s="241">
        <v>9</v>
      </c>
      <c r="J23" s="241">
        <v>6</v>
      </c>
      <c r="K23" s="241">
        <v>13.5</v>
      </c>
      <c r="L23" s="241"/>
      <c r="M23" s="241"/>
      <c r="N23" s="241">
        <v>7</v>
      </c>
      <c r="O23" s="242">
        <v>8.6666666666666661</v>
      </c>
    </row>
    <row r="24" spans="1:15" x14ac:dyDescent="0.25">
      <c r="A24" s="243" t="s">
        <v>81</v>
      </c>
      <c r="B24" s="248"/>
      <c r="C24" s="245" t="s">
        <v>5</v>
      </c>
      <c r="D24" s="241"/>
      <c r="E24" s="241"/>
      <c r="F24" s="241">
        <v>6</v>
      </c>
      <c r="G24" s="241">
        <v>6</v>
      </c>
      <c r="H24" s="241">
        <v>5.5</v>
      </c>
      <c r="I24" s="241">
        <v>6</v>
      </c>
      <c r="J24" s="241"/>
      <c r="K24" s="241"/>
      <c r="L24" s="241">
        <v>5</v>
      </c>
      <c r="M24" s="241">
        <v>7</v>
      </c>
      <c r="N24" s="241">
        <v>7</v>
      </c>
      <c r="O24" s="242">
        <v>8.6666666666666661</v>
      </c>
    </row>
    <row r="25" spans="1:15" x14ac:dyDescent="0.25">
      <c r="A25" s="243" t="s">
        <v>44</v>
      </c>
      <c r="B25" s="248"/>
      <c r="C25" s="245" t="s">
        <v>5</v>
      </c>
      <c r="D25" s="241">
        <v>2</v>
      </c>
      <c r="E25" s="241">
        <v>5.5</v>
      </c>
      <c r="F25" s="241">
        <v>3</v>
      </c>
      <c r="G25" s="241">
        <v>3</v>
      </c>
      <c r="H25" s="241">
        <v>3</v>
      </c>
      <c r="I25" s="241">
        <v>4</v>
      </c>
      <c r="J25" s="241">
        <v>3</v>
      </c>
      <c r="K25" s="241">
        <v>4.5</v>
      </c>
      <c r="L25" s="241">
        <v>3</v>
      </c>
      <c r="M25" s="241">
        <v>6</v>
      </c>
      <c r="N25" s="241">
        <v>4</v>
      </c>
      <c r="O25" s="242">
        <v>7</v>
      </c>
    </row>
    <row r="26" spans="1:15" x14ac:dyDescent="0.25">
      <c r="A26" s="243" t="s">
        <v>43</v>
      </c>
      <c r="B26" s="248"/>
      <c r="C26" s="245" t="s">
        <v>5</v>
      </c>
      <c r="D26" s="241">
        <v>13</v>
      </c>
      <c r="E26" s="241">
        <v>18</v>
      </c>
      <c r="F26" s="241">
        <v>14</v>
      </c>
      <c r="G26" s="241">
        <v>18</v>
      </c>
      <c r="H26" s="241">
        <v>20</v>
      </c>
      <c r="I26" s="241">
        <v>22</v>
      </c>
      <c r="J26" s="241"/>
      <c r="K26" s="241"/>
      <c r="L26" s="241">
        <v>14</v>
      </c>
      <c r="M26" s="241">
        <v>20</v>
      </c>
      <c r="N26" s="241">
        <v>12.5</v>
      </c>
      <c r="O26" s="242">
        <v>13</v>
      </c>
    </row>
    <row r="27" spans="1:15" ht="16.5" thickBot="1" x14ac:dyDescent="0.3">
      <c r="A27" s="243" t="s">
        <v>92</v>
      </c>
      <c r="B27" s="248"/>
      <c r="C27" s="245" t="s">
        <v>5</v>
      </c>
      <c r="D27" s="241">
        <v>4.5</v>
      </c>
      <c r="E27" s="241">
        <v>6.6</v>
      </c>
      <c r="F27" s="241">
        <v>4</v>
      </c>
      <c r="G27" s="241">
        <v>5</v>
      </c>
      <c r="H27" s="241">
        <v>7</v>
      </c>
      <c r="I27" s="241">
        <v>8</v>
      </c>
      <c r="J27" s="241">
        <v>5</v>
      </c>
      <c r="K27" s="241">
        <v>11.44</v>
      </c>
      <c r="L27" s="241">
        <v>5</v>
      </c>
      <c r="M27" s="241">
        <v>7</v>
      </c>
      <c r="N27" s="241">
        <v>6</v>
      </c>
      <c r="O27" s="242">
        <v>8.3333333333333339</v>
      </c>
    </row>
    <row r="28" spans="1:15" ht="16.5" thickBot="1" x14ac:dyDescent="0.3">
      <c r="A28" s="227" t="s">
        <v>110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28"/>
    </row>
    <row r="29" spans="1:15" x14ac:dyDescent="0.25">
      <c r="A29" s="243" t="s">
        <v>27</v>
      </c>
      <c r="B29" s="244"/>
      <c r="C29" s="245" t="s">
        <v>18</v>
      </c>
      <c r="D29" s="241">
        <v>4.55</v>
      </c>
      <c r="E29" s="241">
        <v>6</v>
      </c>
      <c r="F29" s="241">
        <v>6</v>
      </c>
      <c r="G29" s="241">
        <v>15</v>
      </c>
      <c r="H29" s="241">
        <v>3</v>
      </c>
      <c r="I29" s="241">
        <v>5</v>
      </c>
      <c r="J29" s="241">
        <v>6</v>
      </c>
      <c r="K29" s="241">
        <v>7.75</v>
      </c>
      <c r="L29" s="241">
        <v>9</v>
      </c>
      <c r="M29" s="241">
        <v>10</v>
      </c>
      <c r="N29" s="241"/>
      <c r="O29" s="242"/>
    </row>
    <row r="30" spans="1:15" x14ac:dyDescent="0.25">
      <c r="A30" s="243" t="s">
        <v>28</v>
      </c>
      <c r="B30" s="244"/>
      <c r="C30" s="245" t="s">
        <v>5</v>
      </c>
      <c r="D30" s="241">
        <v>2.25</v>
      </c>
      <c r="E30" s="241">
        <v>3</v>
      </c>
      <c r="F30" s="241">
        <v>2.5</v>
      </c>
      <c r="G30" s="241">
        <v>3.5</v>
      </c>
      <c r="H30" s="241">
        <v>1.9</v>
      </c>
      <c r="I30" s="241">
        <v>2.5</v>
      </c>
      <c r="J30" s="241">
        <v>2.8</v>
      </c>
      <c r="K30" s="241">
        <v>3.4</v>
      </c>
      <c r="L30" s="241">
        <v>3</v>
      </c>
      <c r="M30" s="241">
        <v>3.6</v>
      </c>
      <c r="N30" s="241">
        <v>3</v>
      </c>
      <c r="O30" s="242">
        <v>4.5</v>
      </c>
    </row>
    <row r="31" spans="1:15" x14ac:dyDescent="0.25">
      <c r="A31" s="243" t="s">
        <v>29</v>
      </c>
      <c r="B31" s="244"/>
      <c r="C31" s="245" t="s">
        <v>5</v>
      </c>
      <c r="D31" s="241">
        <v>3.25</v>
      </c>
      <c r="E31" s="241">
        <v>4.75</v>
      </c>
      <c r="F31" s="241">
        <v>3.3333333333333335</v>
      </c>
      <c r="G31" s="241">
        <v>3.6111111111111112</v>
      </c>
      <c r="H31" s="241">
        <v>4.5</v>
      </c>
      <c r="I31" s="241">
        <v>5</v>
      </c>
      <c r="J31" s="241">
        <v>3.8</v>
      </c>
      <c r="K31" s="241">
        <v>4.5</v>
      </c>
      <c r="L31" s="241">
        <v>3.3333333333333335</v>
      </c>
      <c r="M31" s="241">
        <v>3.8888888888888888</v>
      </c>
      <c r="N31" s="241">
        <v>3.6111111111111112</v>
      </c>
      <c r="O31" s="242">
        <v>5.666666666666667</v>
      </c>
    </row>
    <row r="32" spans="1:15" x14ac:dyDescent="0.25">
      <c r="A32" s="243" t="s">
        <v>30</v>
      </c>
      <c r="B32" s="244"/>
      <c r="C32" s="245" t="s">
        <v>5</v>
      </c>
      <c r="D32" s="241"/>
      <c r="E32" s="241"/>
      <c r="F32" s="241"/>
      <c r="G32" s="241"/>
      <c r="H32" s="241"/>
      <c r="I32" s="241"/>
      <c r="J32" s="241">
        <v>6.85</v>
      </c>
      <c r="K32" s="241">
        <v>7</v>
      </c>
      <c r="L32" s="241">
        <v>6</v>
      </c>
      <c r="M32" s="241">
        <v>7</v>
      </c>
      <c r="N32" s="241">
        <v>7</v>
      </c>
      <c r="O32" s="242">
        <v>8</v>
      </c>
    </row>
    <row r="33" spans="1:15" x14ac:dyDescent="0.25">
      <c r="A33" s="243" t="s">
        <v>31</v>
      </c>
      <c r="B33" s="244"/>
      <c r="C33" s="245" t="s">
        <v>5</v>
      </c>
      <c r="D33" s="241">
        <v>4.5</v>
      </c>
      <c r="E33" s="241">
        <v>7.5</v>
      </c>
      <c r="F33" s="241">
        <v>9</v>
      </c>
      <c r="G33" s="241">
        <v>9</v>
      </c>
      <c r="H33" s="241">
        <v>6.5</v>
      </c>
      <c r="I33" s="241">
        <v>7</v>
      </c>
      <c r="J33" s="241">
        <v>6.5</v>
      </c>
      <c r="K33" s="241">
        <v>7.7</v>
      </c>
      <c r="L33" s="241">
        <v>6.5</v>
      </c>
      <c r="M33" s="241">
        <v>7.5</v>
      </c>
      <c r="N33" s="241">
        <v>7.5</v>
      </c>
      <c r="O33" s="242">
        <v>9</v>
      </c>
    </row>
    <row r="34" spans="1:15" x14ac:dyDescent="0.25">
      <c r="A34" s="243" t="s">
        <v>32</v>
      </c>
      <c r="B34" s="244"/>
      <c r="C34" s="245" t="s">
        <v>5</v>
      </c>
      <c r="D34" s="241">
        <v>4.5</v>
      </c>
      <c r="E34" s="241">
        <v>6</v>
      </c>
      <c r="F34" s="241">
        <v>5</v>
      </c>
      <c r="G34" s="241">
        <v>7</v>
      </c>
      <c r="H34" s="241">
        <v>6</v>
      </c>
      <c r="I34" s="241">
        <v>8</v>
      </c>
      <c r="J34" s="241">
        <v>6</v>
      </c>
      <c r="K34" s="241">
        <v>7.5</v>
      </c>
      <c r="L34" s="241">
        <v>5.2941176470588234</v>
      </c>
      <c r="M34" s="241">
        <v>5.882352941176471</v>
      </c>
      <c r="N34" s="241">
        <v>6.4285714285714288</v>
      </c>
      <c r="O34" s="242">
        <v>6.7857142857142856</v>
      </c>
    </row>
    <row r="35" spans="1:15" x14ac:dyDescent="0.25">
      <c r="A35" s="243" t="s">
        <v>20</v>
      </c>
      <c r="B35" s="244"/>
      <c r="C35" s="245" t="s">
        <v>5</v>
      </c>
      <c r="D35" s="241">
        <v>7</v>
      </c>
      <c r="E35" s="241">
        <v>12</v>
      </c>
      <c r="F35" s="241">
        <v>8</v>
      </c>
      <c r="G35" s="241">
        <v>8</v>
      </c>
      <c r="H35" s="241"/>
      <c r="I35" s="241"/>
      <c r="J35" s="241"/>
      <c r="K35" s="241"/>
      <c r="L35" s="241">
        <v>9</v>
      </c>
      <c r="M35" s="241">
        <v>9.5</v>
      </c>
      <c r="N35" s="241">
        <v>3.75</v>
      </c>
      <c r="O35" s="242">
        <v>4.25</v>
      </c>
    </row>
    <row r="36" spans="1:15" x14ac:dyDescent="0.25">
      <c r="A36" s="243" t="s">
        <v>34</v>
      </c>
      <c r="B36" s="244"/>
      <c r="C36" s="245" t="s">
        <v>5</v>
      </c>
      <c r="D36" s="241">
        <v>6</v>
      </c>
      <c r="E36" s="241">
        <v>17</v>
      </c>
      <c r="F36" s="241">
        <v>9</v>
      </c>
      <c r="G36" s="241">
        <v>9</v>
      </c>
      <c r="H36" s="241">
        <v>9</v>
      </c>
      <c r="I36" s="241">
        <v>10</v>
      </c>
      <c r="J36" s="241">
        <v>7</v>
      </c>
      <c r="K36" s="241">
        <v>12.15</v>
      </c>
      <c r="L36" s="241">
        <v>8</v>
      </c>
      <c r="M36" s="241">
        <v>13</v>
      </c>
      <c r="N36" s="241">
        <v>8</v>
      </c>
      <c r="O36" s="242">
        <v>8.5</v>
      </c>
    </row>
    <row r="37" spans="1:15" x14ac:dyDescent="0.25">
      <c r="A37" s="243" t="s">
        <v>282</v>
      </c>
      <c r="B37" s="244"/>
      <c r="C37" s="245" t="s">
        <v>5</v>
      </c>
      <c r="D37" s="241"/>
      <c r="E37" s="241"/>
      <c r="F37" s="241"/>
      <c r="G37" s="241"/>
      <c r="H37" s="241"/>
      <c r="I37" s="241"/>
      <c r="J37" s="241"/>
      <c r="K37" s="241"/>
      <c r="L37" s="241"/>
      <c r="M37" s="241"/>
      <c r="N37" s="241">
        <v>11.4</v>
      </c>
      <c r="O37" s="242">
        <v>12</v>
      </c>
    </row>
    <row r="38" spans="1:15" x14ac:dyDescent="0.25">
      <c r="A38" s="243" t="s">
        <v>283</v>
      </c>
      <c r="B38" s="244"/>
      <c r="C38" s="245" t="s">
        <v>5</v>
      </c>
      <c r="D38" s="241"/>
      <c r="E38" s="241"/>
      <c r="F38" s="241">
        <v>6</v>
      </c>
      <c r="G38" s="241">
        <v>8</v>
      </c>
      <c r="H38" s="241"/>
      <c r="I38" s="241"/>
      <c r="J38" s="241">
        <v>5.4</v>
      </c>
      <c r="K38" s="241">
        <v>8</v>
      </c>
      <c r="L38" s="241">
        <v>7</v>
      </c>
      <c r="M38" s="241">
        <v>9</v>
      </c>
      <c r="N38" s="241">
        <v>7</v>
      </c>
      <c r="O38" s="242">
        <v>8.5</v>
      </c>
    </row>
    <row r="39" spans="1:15" x14ac:dyDescent="0.25">
      <c r="A39" s="243" t="s">
        <v>35</v>
      </c>
      <c r="B39" s="244"/>
      <c r="C39" s="245" t="s">
        <v>5</v>
      </c>
      <c r="D39" s="241">
        <v>5.5</v>
      </c>
      <c r="E39" s="241">
        <v>9</v>
      </c>
      <c r="F39" s="241">
        <v>5</v>
      </c>
      <c r="G39" s="241">
        <v>8</v>
      </c>
      <c r="H39" s="241">
        <v>4.5</v>
      </c>
      <c r="I39" s="241">
        <v>6</v>
      </c>
      <c r="J39" s="241">
        <v>6</v>
      </c>
      <c r="K39" s="241">
        <v>8.15</v>
      </c>
      <c r="L39" s="241">
        <v>7</v>
      </c>
      <c r="M39" s="241">
        <v>10</v>
      </c>
      <c r="N39" s="241">
        <v>6.5</v>
      </c>
      <c r="O39" s="242">
        <v>8</v>
      </c>
    </row>
    <row r="40" spans="1:15" ht="16.5" thickBot="1" x14ac:dyDescent="0.3">
      <c r="A40" s="249" t="s">
        <v>36</v>
      </c>
      <c r="B40" s="250"/>
      <c r="C40" s="251" t="s">
        <v>5</v>
      </c>
      <c r="D40" s="252">
        <v>6</v>
      </c>
      <c r="E40" s="252">
        <v>13</v>
      </c>
      <c r="F40" s="252">
        <v>10</v>
      </c>
      <c r="G40" s="252">
        <v>15</v>
      </c>
      <c r="H40" s="252">
        <v>13</v>
      </c>
      <c r="I40" s="252">
        <v>16</v>
      </c>
      <c r="J40" s="252">
        <v>9.5</v>
      </c>
      <c r="K40" s="252">
        <v>12</v>
      </c>
      <c r="L40" s="252">
        <v>12</v>
      </c>
      <c r="M40" s="252">
        <v>14</v>
      </c>
      <c r="N40" s="252">
        <v>13.333333333333334</v>
      </c>
      <c r="O40" s="253">
        <v>16.222222222222221</v>
      </c>
    </row>
  </sheetData>
  <sortState ref="A23:O36">
    <sortCondition ref="A23"/>
  </sortState>
  <phoneticPr fontId="14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showGridLines="0" workbookViewId="0">
      <selection activeCell="E11" sqref="E11:H13"/>
    </sheetView>
  </sheetViews>
  <sheetFormatPr defaultColWidth="9.140625" defaultRowHeight="15.75" x14ac:dyDescent="0.25"/>
  <cols>
    <col min="1" max="4" width="9.140625" style="104"/>
    <col min="5" max="5" width="32.42578125" style="104" customWidth="1"/>
    <col min="6" max="7" width="23.28515625" style="104" bestFit="1" customWidth="1"/>
    <col min="8" max="8" width="14.140625" style="104" bestFit="1" customWidth="1"/>
    <col min="9" max="16384" width="9.140625" style="104"/>
  </cols>
  <sheetData>
    <row r="1" spans="1:9" ht="17.25" customHeight="1" x14ac:dyDescent="0.4">
      <c r="A1" s="258"/>
      <c r="B1" s="258"/>
      <c r="C1" s="257"/>
    </row>
    <row r="2" spans="1:9" ht="15" customHeight="1" x14ac:dyDescent="0.35">
      <c r="E2" s="324"/>
    </row>
    <row r="3" spans="1:9" x14ac:dyDescent="0.25">
      <c r="E3" s="141" t="s">
        <v>259</v>
      </c>
    </row>
    <row r="4" spans="1:9" ht="16.5" thickBot="1" x14ac:dyDescent="0.3">
      <c r="E4" s="382" t="s">
        <v>242</v>
      </c>
      <c r="F4" s="382"/>
      <c r="G4" s="382"/>
      <c r="H4" s="382"/>
    </row>
    <row r="5" spans="1:9" ht="16.5" thickBot="1" x14ac:dyDescent="0.3">
      <c r="E5" s="142" t="s">
        <v>243</v>
      </c>
      <c r="F5" s="139" t="s">
        <v>319</v>
      </c>
      <c r="G5" s="139" t="s">
        <v>310</v>
      </c>
      <c r="H5" s="139" t="s">
        <v>215</v>
      </c>
    </row>
    <row r="6" spans="1:9" x14ac:dyDescent="0.25">
      <c r="E6" s="143" t="s">
        <v>236</v>
      </c>
      <c r="F6" s="144">
        <v>208.71647866869418</v>
      </c>
      <c r="G6" s="145">
        <v>225.9523418268393</v>
      </c>
      <c r="H6" s="145">
        <v>-7.6280967122500503</v>
      </c>
    </row>
    <row r="7" spans="1:9" x14ac:dyDescent="0.25">
      <c r="E7" s="143" t="s">
        <v>244</v>
      </c>
      <c r="F7" s="144">
        <v>216.0750835389797</v>
      </c>
      <c r="G7" s="145">
        <v>228.3696075663326</v>
      </c>
      <c r="H7" s="151">
        <v>-5.3836078094506599</v>
      </c>
    </row>
    <row r="8" spans="1:9" x14ac:dyDescent="0.25">
      <c r="E8" s="143" t="s">
        <v>266</v>
      </c>
      <c r="F8" s="144">
        <v>267.16429169364903</v>
      </c>
      <c r="G8" s="145">
        <v>248.11279338842976</v>
      </c>
      <c r="H8" s="151">
        <v>7.678563465042064</v>
      </c>
    </row>
    <row r="9" spans="1:9" x14ac:dyDescent="0.25">
      <c r="D9"/>
      <c r="E9" t="s">
        <v>269</v>
      </c>
      <c r="F9"/>
      <c r="G9"/>
      <c r="H9"/>
      <c r="I9"/>
    </row>
    <row r="10" spans="1:9" x14ac:dyDescent="0.25">
      <c r="D10"/>
      <c r="E10"/>
      <c r="F10"/>
      <c r="G10"/>
      <c r="H10"/>
      <c r="I10"/>
    </row>
    <row r="11" spans="1:9" ht="16.5" thickBot="1" x14ac:dyDescent="0.3">
      <c r="E11" s="382" t="s">
        <v>242</v>
      </c>
      <c r="F11" s="382"/>
      <c r="G11" s="382"/>
      <c r="H11" s="382"/>
    </row>
    <row r="12" spans="1:9" ht="16.5" thickBot="1" x14ac:dyDescent="0.3">
      <c r="E12" s="142" t="s">
        <v>243</v>
      </c>
      <c r="F12" s="139" t="s">
        <v>319</v>
      </c>
      <c r="G12" s="139" t="s">
        <v>310</v>
      </c>
      <c r="H12" s="139" t="s">
        <v>215</v>
      </c>
    </row>
    <row r="13" spans="1:9" ht="32.25" thickBot="1" x14ac:dyDescent="0.3">
      <c r="E13" s="149" t="s">
        <v>247</v>
      </c>
      <c r="F13" s="147">
        <v>230</v>
      </c>
      <c r="G13" s="148">
        <v>241.41908376481214</v>
      </c>
      <c r="H13" s="153">
        <v>-4.7299838880742708</v>
      </c>
    </row>
    <row r="14" spans="1:9" x14ac:dyDescent="0.25">
      <c r="E14"/>
      <c r="F14"/>
      <c r="G14"/>
      <c r="H14"/>
    </row>
    <row r="15" spans="1:9" x14ac:dyDescent="0.25">
      <c r="E15"/>
      <c r="F15"/>
      <c r="G15"/>
      <c r="H15"/>
    </row>
    <row r="16" spans="1:9" x14ac:dyDescent="0.25">
      <c r="E16" s="141" t="s">
        <v>245</v>
      </c>
    </row>
    <row r="17" spans="3:11" ht="16.5" thickBot="1" x14ac:dyDescent="0.3">
      <c r="E17" s="382" t="s">
        <v>242</v>
      </c>
      <c r="F17" s="382"/>
      <c r="G17" s="382"/>
      <c r="H17" s="382"/>
      <c r="I17" s="183"/>
      <c r="J17" s="183"/>
      <c r="K17" s="183"/>
    </row>
    <row r="18" spans="3:11" ht="16.5" thickBot="1" x14ac:dyDescent="0.3">
      <c r="E18" s="142" t="s">
        <v>243</v>
      </c>
      <c r="F18" s="140" t="s">
        <v>319</v>
      </c>
      <c r="G18" s="140" t="s">
        <v>310</v>
      </c>
      <c r="H18" s="150" t="s">
        <v>215</v>
      </c>
    </row>
    <row r="19" spans="3:11" x14ac:dyDescent="0.25">
      <c r="E19" s="143" t="s">
        <v>236</v>
      </c>
      <c r="F19" s="144">
        <v>101.10260717036576</v>
      </c>
      <c r="G19" s="146">
        <v>208.71647866869418</v>
      </c>
      <c r="H19" s="152">
        <v>-51.559834750350099</v>
      </c>
    </row>
    <row r="20" spans="3:11" x14ac:dyDescent="0.25">
      <c r="E20" s="143" t="s">
        <v>244</v>
      </c>
      <c r="F20" s="144">
        <v>115.33299263471939</v>
      </c>
      <c r="G20" s="145">
        <v>216.0750835389797</v>
      </c>
      <c r="H20" s="151">
        <v>-46.623650100816249</v>
      </c>
    </row>
    <row r="21" spans="3:11" x14ac:dyDescent="0.25">
      <c r="E21" s="143" t="s">
        <v>266</v>
      </c>
      <c r="F21" s="144">
        <v>128.85142178989395</v>
      </c>
      <c r="G21" s="146">
        <v>267.16429169364903</v>
      </c>
      <c r="H21" s="152">
        <v>-51.770717196875694</v>
      </c>
    </row>
    <row r="22" spans="3:11" x14ac:dyDescent="0.25">
      <c r="E22" t="s">
        <v>269</v>
      </c>
      <c r="F22"/>
      <c r="G22"/>
      <c r="H22" s="317"/>
    </row>
    <row r="23" spans="3:11" ht="16.5" thickBot="1" x14ac:dyDescent="0.3">
      <c r="E23" s="382" t="s">
        <v>242</v>
      </c>
      <c r="F23" s="382"/>
      <c r="G23" s="382"/>
      <c r="H23" s="382"/>
      <c r="I23" s="183"/>
      <c r="J23" s="183"/>
      <c r="K23" s="183"/>
    </row>
    <row r="24" spans="3:11" ht="16.5" thickBot="1" x14ac:dyDescent="0.3">
      <c r="E24" s="142" t="s">
        <v>243</v>
      </c>
      <c r="F24" s="139" t="s">
        <v>319</v>
      </c>
      <c r="G24" s="139" t="s">
        <v>310</v>
      </c>
      <c r="H24" s="139" t="s">
        <v>215</v>
      </c>
    </row>
    <row r="25" spans="3:11" ht="42" customHeight="1" thickBot="1" x14ac:dyDescent="0.3">
      <c r="E25" s="149" t="s">
        <v>247</v>
      </c>
      <c r="F25" s="147">
        <v>125.82704564582298</v>
      </c>
      <c r="G25" s="148">
        <v>148.75128080795236</v>
      </c>
      <c r="H25" s="153">
        <v>-15.411117832138915</v>
      </c>
    </row>
    <row r="27" spans="3:11" ht="12.75" customHeight="1" x14ac:dyDescent="0.25">
      <c r="E27" s="381"/>
      <c r="F27" s="381"/>
      <c r="G27" s="381"/>
      <c r="H27" s="381"/>
      <c r="I27" s="381"/>
      <c r="J27" s="381"/>
      <c r="K27" s="381"/>
    </row>
    <row r="30" spans="3:11" x14ac:dyDescent="0.25">
      <c r="C30" s="104" t="s">
        <v>246</v>
      </c>
    </row>
    <row r="31" spans="3:11" x14ac:dyDescent="0.25">
      <c r="C31" s="104" t="s">
        <v>290</v>
      </c>
    </row>
  </sheetData>
  <mergeCells count="5">
    <mergeCell ref="E27:K27"/>
    <mergeCell ref="E17:H17"/>
    <mergeCell ref="E23:H23"/>
    <mergeCell ref="E4:H4"/>
    <mergeCell ref="E11:H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Q27"/>
  <sheetViews>
    <sheetView showGridLines="0" workbookViewId="0">
      <selection activeCell="B10" sqref="B10:B14"/>
    </sheetView>
  </sheetViews>
  <sheetFormatPr defaultColWidth="9.140625" defaultRowHeight="12.75" x14ac:dyDescent="0.2"/>
  <cols>
    <col min="1" max="1" width="23.140625" customWidth="1"/>
    <col min="2" max="3" width="11.5703125" bestFit="1" customWidth="1"/>
    <col min="5" max="6" width="8.140625" customWidth="1"/>
    <col min="7" max="8" width="11.5703125" bestFit="1" customWidth="1"/>
    <col min="9" max="9" width="22.5703125" bestFit="1" customWidth="1"/>
    <col min="10" max="10" width="12.140625" customWidth="1"/>
    <col min="11" max="12" width="11.5703125" bestFit="1" customWidth="1"/>
    <col min="14" max="14" width="34.140625" bestFit="1" customWidth="1"/>
    <col min="15" max="16" width="11.5703125" bestFit="1" customWidth="1"/>
  </cols>
  <sheetData>
    <row r="1" spans="1:17" ht="26.25" x14ac:dyDescent="0.4">
      <c r="A1" s="258"/>
      <c r="B1" s="258"/>
      <c r="C1" s="257"/>
    </row>
    <row r="2" spans="1:17" ht="15.75" x14ac:dyDescent="0.25">
      <c r="A2" s="155" t="s">
        <v>320</v>
      </c>
      <c r="B2" s="105"/>
      <c r="C2" s="105"/>
      <c r="D2" s="105"/>
      <c r="E2" s="105"/>
      <c r="F2" s="105"/>
      <c r="G2" s="105"/>
      <c r="H2" s="105"/>
      <c r="I2" s="104"/>
      <c r="J2" s="104"/>
      <c r="K2" s="104"/>
      <c r="L2" s="104"/>
      <c r="M2" s="104"/>
      <c r="N2" s="104"/>
      <c r="O2" s="104"/>
      <c r="P2" s="104"/>
      <c r="Q2" s="104"/>
    </row>
    <row r="3" spans="1:17" ht="15.75" x14ac:dyDescent="0.25">
      <c r="A3" s="156" t="s">
        <v>304</v>
      </c>
      <c r="B3" s="105"/>
      <c r="C3" s="105"/>
      <c r="D3" s="105"/>
      <c r="E3" s="105"/>
      <c r="F3" s="105"/>
      <c r="G3" s="105"/>
      <c r="H3" s="105"/>
      <c r="I3" s="104"/>
      <c r="J3" s="104"/>
      <c r="K3" s="104"/>
      <c r="L3" s="104"/>
      <c r="M3" s="104"/>
      <c r="N3" s="104"/>
      <c r="O3" s="104"/>
      <c r="P3" s="104"/>
      <c r="Q3" s="104"/>
    </row>
    <row r="4" spans="1:17" ht="15.75" x14ac:dyDescent="0.25">
      <c r="A4" s="156"/>
      <c r="B4" s="105"/>
      <c r="C4" s="105"/>
      <c r="D4" s="105"/>
      <c r="E4" s="105"/>
      <c r="F4" s="105"/>
      <c r="G4" s="105"/>
      <c r="H4" s="105"/>
      <c r="I4" s="104"/>
      <c r="J4" s="104"/>
      <c r="K4" s="104"/>
      <c r="L4" s="104"/>
      <c r="M4" s="104"/>
      <c r="N4" s="104"/>
      <c r="O4" s="104"/>
      <c r="P4" s="104"/>
      <c r="Q4" s="104"/>
    </row>
    <row r="5" spans="1:17" ht="15.75" x14ac:dyDescent="0.25">
      <c r="A5" s="157" t="s">
        <v>221</v>
      </c>
      <c r="B5" s="158"/>
      <c r="C5" s="158"/>
      <c r="D5" s="158"/>
      <c r="E5" s="158"/>
      <c r="F5" s="105"/>
      <c r="G5" s="105"/>
      <c r="H5" s="105"/>
      <c r="I5" s="239" t="s">
        <v>222</v>
      </c>
      <c r="J5" s="240"/>
      <c r="K5" s="240"/>
      <c r="L5" s="240"/>
      <c r="M5" s="240"/>
      <c r="N5" s="239" t="s">
        <v>223</v>
      </c>
      <c r="O5" s="240"/>
      <c r="P5" s="240"/>
      <c r="Q5" s="240"/>
    </row>
    <row r="6" spans="1:17" ht="16.5" thickBot="1" x14ac:dyDescent="0.3">
      <c r="A6" s="104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</row>
    <row r="7" spans="1:17" ht="15.75" customHeight="1" x14ac:dyDescent="0.25">
      <c r="A7" s="326" t="s">
        <v>224</v>
      </c>
      <c r="B7" s="390" t="s">
        <v>111</v>
      </c>
      <c r="C7" s="391"/>
      <c r="D7" s="392" t="s">
        <v>215</v>
      </c>
      <c r="E7" s="104"/>
      <c r="F7" s="104"/>
      <c r="G7" s="104"/>
      <c r="H7" s="104"/>
      <c r="I7" s="159" t="s">
        <v>224</v>
      </c>
      <c r="J7" s="385" t="s">
        <v>111</v>
      </c>
      <c r="K7" s="386"/>
      <c r="L7" s="383" t="s">
        <v>215</v>
      </c>
      <c r="M7" s="104"/>
      <c r="N7" s="159" t="s">
        <v>224</v>
      </c>
      <c r="O7" s="385" t="s">
        <v>111</v>
      </c>
      <c r="P7" s="386"/>
      <c r="Q7" s="383" t="s">
        <v>215</v>
      </c>
    </row>
    <row r="8" spans="1:17" ht="16.5" thickBot="1" x14ac:dyDescent="0.3">
      <c r="A8" s="327"/>
      <c r="B8" s="328">
        <v>45144</v>
      </c>
      <c r="C8" s="329">
        <v>45137</v>
      </c>
      <c r="D8" s="393"/>
      <c r="E8" s="104"/>
      <c r="F8" s="104"/>
      <c r="G8" s="104"/>
      <c r="H8" s="104"/>
      <c r="I8" s="160"/>
      <c r="J8" s="161">
        <v>45144</v>
      </c>
      <c r="K8" s="162">
        <v>45137</v>
      </c>
      <c r="L8" s="384"/>
      <c r="M8" s="104"/>
      <c r="N8" s="163"/>
      <c r="O8" s="161">
        <v>45144</v>
      </c>
      <c r="P8" s="162">
        <v>45137</v>
      </c>
      <c r="Q8" s="384"/>
    </row>
    <row r="9" spans="1:17" ht="15.75" x14ac:dyDescent="0.25">
      <c r="A9" s="387" t="s">
        <v>216</v>
      </c>
      <c r="B9" s="388"/>
      <c r="C9" s="388"/>
      <c r="D9" s="389"/>
      <c r="E9" s="104"/>
      <c r="F9" s="104"/>
      <c r="G9" s="104"/>
      <c r="H9" s="104"/>
      <c r="I9" s="236" t="s">
        <v>217</v>
      </c>
      <c r="J9" s="237"/>
      <c r="K9" s="237"/>
      <c r="L9" s="238"/>
      <c r="M9" s="104"/>
      <c r="N9" s="236" t="s">
        <v>217</v>
      </c>
      <c r="O9" s="237"/>
      <c r="P9" s="237"/>
      <c r="Q9" s="238"/>
    </row>
    <row r="10" spans="1:17" ht="16.5" thickBot="1" x14ac:dyDescent="0.3">
      <c r="A10" s="330" t="s">
        <v>226</v>
      </c>
      <c r="B10" s="331">
        <v>2.72</v>
      </c>
      <c r="C10" s="332">
        <v>2.9</v>
      </c>
      <c r="D10" s="333">
        <f>(B10-C10)/C10*100</f>
        <v>-6.2068965517241281</v>
      </c>
      <c r="E10" s="104"/>
      <c r="F10" s="104"/>
      <c r="G10" s="104"/>
      <c r="H10" s="104"/>
      <c r="I10" s="164" t="s">
        <v>9</v>
      </c>
      <c r="J10" s="165">
        <v>2.19</v>
      </c>
      <c r="K10" s="349">
        <v>2.82</v>
      </c>
      <c r="L10" s="166">
        <f t="shared" ref="L10" si="0">(J10-K10)/K10*100</f>
        <v>-22.340425531914889</v>
      </c>
      <c r="M10" s="104"/>
      <c r="N10" s="167" t="s">
        <v>9</v>
      </c>
      <c r="O10" s="169">
        <v>3.37</v>
      </c>
      <c r="P10" s="168">
        <v>3.57</v>
      </c>
      <c r="Q10" s="170">
        <f>(O10-P10)/P10*100</f>
        <v>-5.6022408963585359</v>
      </c>
    </row>
    <row r="11" spans="1:17" ht="15.75" x14ac:dyDescent="0.25">
      <c r="A11" s="330" t="s">
        <v>236</v>
      </c>
      <c r="B11" s="335">
        <v>2.35</v>
      </c>
      <c r="C11" s="332">
        <v>2.42</v>
      </c>
      <c r="D11" s="333">
        <f>(B11-C11)/C11*100</f>
        <v>-2.8925619834710679</v>
      </c>
      <c r="E11" s="104"/>
      <c r="F11" s="104"/>
      <c r="G11" s="104"/>
      <c r="H11" s="104"/>
      <c r="I11" s="167" t="s">
        <v>262</v>
      </c>
      <c r="J11" s="169">
        <v>3.39</v>
      </c>
      <c r="K11" s="168">
        <v>3.69</v>
      </c>
      <c r="L11" s="170">
        <f>(J11-K11)/K11*100</f>
        <v>-8.1300813008130035</v>
      </c>
      <c r="M11" s="104"/>
      <c r="N11" s="167" t="s">
        <v>218</v>
      </c>
      <c r="O11" s="169">
        <v>3.69</v>
      </c>
      <c r="P11" s="168">
        <v>4.4400000000000004</v>
      </c>
      <c r="Q11" s="170">
        <f>(O11-P11)/P11*100</f>
        <v>-16.891891891891898</v>
      </c>
    </row>
    <row r="12" spans="1:17" ht="15.75" x14ac:dyDescent="0.25">
      <c r="A12" s="330" t="s">
        <v>220</v>
      </c>
      <c r="B12" s="335">
        <v>2.46</v>
      </c>
      <c r="C12" s="332">
        <v>2.5499999999999998</v>
      </c>
      <c r="D12" s="333">
        <f>(B12-C12)/C12*100</f>
        <v>-3.5294117647058769</v>
      </c>
      <c r="E12" s="104"/>
      <c r="F12" s="104"/>
      <c r="G12" s="104"/>
      <c r="H12" s="104"/>
      <c r="I12" s="167" t="s">
        <v>218</v>
      </c>
      <c r="J12" s="169">
        <v>4.3899999999999997</v>
      </c>
      <c r="K12" s="168">
        <v>4.42</v>
      </c>
      <c r="L12" s="170">
        <f>(J12-K12)/K12*100</f>
        <v>-0.67873303167421384</v>
      </c>
      <c r="M12" s="104"/>
      <c r="N12" s="167" t="s">
        <v>219</v>
      </c>
      <c r="O12" s="169">
        <v>15.98</v>
      </c>
      <c r="P12" s="347">
        <v>13.82</v>
      </c>
      <c r="Q12" s="337">
        <f>(O12-P12)/P12*100</f>
        <v>15.629522431259046</v>
      </c>
    </row>
    <row r="13" spans="1:17" ht="16.5" thickBot="1" x14ac:dyDescent="0.3">
      <c r="A13" s="330" t="s">
        <v>191</v>
      </c>
      <c r="B13" s="335">
        <v>2.64</v>
      </c>
      <c r="C13" s="332">
        <v>2.75</v>
      </c>
      <c r="D13" s="333">
        <f>(B13-C13)/C13*100</f>
        <v>-3.9999999999999951</v>
      </c>
      <c r="E13" s="104"/>
      <c r="F13" s="104"/>
      <c r="G13" s="104"/>
      <c r="H13" s="104"/>
      <c r="I13" s="164" t="s">
        <v>19</v>
      </c>
      <c r="J13" s="165">
        <v>2.0299999999999998</v>
      </c>
      <c r="K13" s="171">
        <v>2.04</v>
      </c>
      <c r="L13" s="166">
        <f>(J13-K13)/K13*100</f>
        <v>-0.4901960784313838</v>
      </c>
      <c r="M13" s="104"/>
      <c r="N13" s="338" t="s">
        <v>19</v>
      </c>
      <c r="O13" s="339">
        <v>3.05</v>
      </c>
      <c r="P13" s="340">
        <v>3.15</v>
      </c>
      <c r="Q13" s="341">
        <f>(O13-P13)/P13*100</f>
        <v>-3.1746031746031771</v>
      </c>
    </row>
    <row r="14" spans="1:17" ht="16.5" thickBot="1" x14ac:dyDescent="0.3">
      <c r="A14" s="344" t="s">
        <v>192</v>
      </c>
      <c r="B14" s="339">
        <v>2.4500000000000002</v>
      </c>
      <c r="C14" s="345">
        <v>2.58</v>
      </c>
      <c r="D14" s="346">
        <f>(B14-C14)/C14*100</f>
        <v>-5.0387596899224762</v>
      </c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</row>
    <row r="15" spans="1:17" ht="15.75" x14ac:dyDescent="0.25">
      <c r="A15" s="350" t="s">
        <v>305</v>
      </c>
      <c r="B15" s="351"/>
      <c r="C15" s="351"/>
      <c r="D15" s="352"/>
      <c r="E15" s="104"/>
      <c r="F15" s="104"/>
      <c r="G15" s="104"/>
      <c r="H15" s="104"/>
      <c r="M15" s="104"/>
    </row>
    <row r="16" spans="1:17" ht="16.5" thickBot="1" x14ac:dyDescent="0.3">
      <c r="A16" s="330" t="s">
        <v>311</v>
      </c>
      <c r="B16" s="335">
        <v>5.94</v>
      </c>
      <c r="C16" s="332">
        <v>5.94</v>
      </c>
      <c r="D16" s="362">
        <f t="shared" ref="D16" si="1">(B16-C16)/C16*100</f>
        <v>0</v>
      </c>
      <c r="E16" s="104"/>
      <c r="F16" s="104"/>
      <c r="G16" s="104"/>
      <c r="H16" s="104"/>
      <c r="M16" s="104"/>
    </row>
    <row r="17" spans="1:17" ht="15.75" x14ac:dyDescent="0.25">
      <c r="A17" s="363" t="s">
        <v>312</v>
      </c>
      <c r="B17" s="364"/>
      <c r="C17" s="364"/>
      <c r="D17" s="365"/>
      <c r="E17" s="104"/>
      <c r="F17" s="104"/>
      <c r="G17" s="104"/>
      <c r="H17" s="104"/>
      <c r="M17" s="104"/>
    </row>
    <row r="18" spans="1:17" ht="16.5" thickBot="1" x14ac:dyDescent="0.3">
      <c r="A18" s="344" t="s">
        <v>278</v>
      </c>
      <c r="B18" s="339">
        <v>5.38</v>
      </c>
      <c r="C18" s="345">
        <v>4.26</v>
      </c>
      <c r="D18" s="362">
        <f t="shared" ref="D18" si="2">(B18-C18)/C18*100</f>
        <v>26.291079812206576</v>
      </c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</row>
    <row r="19" spans="1:17" ht="16.5" thickBot="1" x14ac:dyDescent="0.3">
      <c r="A19" s="353"/>
      <c r="B19" s="354"/>
      <c r="C19" s="354"/>
      <c r="D19" s="355"/>
      <c r="E19" s="104"/>
      <c r="F19" s="104"/>
      <c r="G19" s="104"/>
      <c r="H19" s="104"/>
      <c r="M19" s="104"/>
    </row>
    <row r="20" spans="1:17" ht="15.75" x14ac:dyDescent="0.25">
      <c r="A20" s="366" t="s">
        <v>292</v>
      </c>
      <c r="B20" s="367"/>
      <c r="C20" s="367"/>
      <c r="D20" s="368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</row>
    <row r="21" spans="1:17" ht="15.75" x14ac:dyDescent="0.25">
      <c r="A21" s="334" t="s">
        <v>293</v>
      </c>
      <c r="B21" s="342">
        <v>7.15</v>
      </c>
      <c r="C21" s="336">
        <v>6.92</v>
      </c>
      <c r="D21" s="337">
        <f t="shared" ref="D21:D23" si="3">(B21-C21)/C21*100</f>
        <v>3.323699421965324</v>
      </c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</row>
    <row r="22" spans="1:17" ht="15.75" x14ac:dyDescent="0.25">
      <c r="A22" s="334" t="s">
        <v>306</v>
      </c>
      <c r="B22" s="342">
        <v>6.35</v>
      </c>
      <c r="C22" s="336">
        <v>5.42</v>
      </c>
      <c r="D22" s="337">
        <f t="shared" si="3"/>
        <v>17.158671586715862</v>
      </c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</row>
    <row r="23" spans="1:17" ht="16.5" thickBot="1" x14ac:dyDescent="0.3">
      <c r="A23" s="338" t="s">
        <v>278</v>
      </c>
      <c r="B23" s="343">
        <v>5.32</v>
      </c>
      <c r="C23" s="340">
        <v>4.45</v>
      </c>
      <c r="D23" s="348">
        <f t="shared" si="3"/>
        <v>19.55056179775281</v>
      </c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</row>
    <row r="24" spans="1:17" ht="16.5" thickBot="1" x14ac:dyDescent="0.3">
      <c r="A24" s="353"/>
      <c r="B24" s="354"/>
      <c r="C24" s="354"/>
      <c r="D24" s="355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</row>
    <row r="25" spans="1:17" ht="15.75" x14ac:dyDescent="0.25">
      <c r="A25" s="366" t="s">
        <v>298</v>
      </c>
      <c r="B25" s="367"/>
      <c r="C25" s="367"/>
      <c r="D25" s="368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</row>
    <row r="26" spans="1:17" ht="15.75" x14ac:dyDescent="0.25">
      <c r="A26" s="334" t="s">
        <v>293</v>
      </c>
      <c r="B26" s="342">
        <v>8.0500000000000007</v>
      </c>
      <c r="C26" s="347">
        <v>8.73</v>
      </c>
      <c r="D26" s="337">
        <f t="shared" ref="D26:D27" si="4">(B26-C26)/C26*100</f>
        <v>-7.789232531500569</v>
      </c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</row>
    <row r="27" spans="1:17" ht="16.5" thickBot="1" x14ac:dyDescent="0.3">
      <c r="A27" s="338" t="s">
        <v>278</v>
      </c>
      <c r="B27" s="339">
        <v>5.94</v>
      </c>
      <c r="C27" s="340">
        <v>5.28</v>
      </c>
      <c r="D27" s="341">
        <f t="shared" si="4"/>
        <v>12.500000000000004</v>
      </c>
      <c r="E27" s="104"/>
      <c r="F27" s="104"/>
      <c r="G27" s="104"/>
      <c r="H27" s="104"/>
      <c r="I27" s="380"/>
      <c r="J27" s="104"/>
      <c r="K27" s="104"/>
      <c r="L27" s="104"/>
      <c r="M27" s="104"/>
      <c r="N27" s="104"/>
      <c r="O27" s="104"/>
      <c r="P27" s="104"/>
      <c r="Q27" s="104"/>
    </row>
  </sheetData>
  <mergeCells count="7">
    <mergeCell ref="Q7:Q8"/>
    <mergeCell ref="O7:P7"/>
    <mergeCell ref="A9:D9"/>
    <mergeCell ref="B7:C7"/>
    <mergeCell ref="D7:D8"/>
    <mergeCell ref="J7:K7"/>
    <mergeCell ref="L7:L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M71"/>
  <sheetViews>
    <sheetView showGridLines="0" workbookViewId="0">
      <selection activeCell="B61" sqref="B61"/>
    </sheetView>
  </sheetViews>
  <sheetFormatPr defaultColWidth="9.140625" defaultRowHeight="15.75" x14ac:dyDescent="0.25"/>
  <cols>
    <col min="1" max="1" width="17.28515625" style="104" customWidth="1"/>
    <col min="2" max="2" width="13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2" spans="1:13" ht="21" customHeight="1" x14ac:dyDescent="0.25">
      <c r="A2" s="394" t="s">
        <v>241</v>
      </c>
      <c r="B2" s="394"/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</row>
    <row r="59" spans="1:5" x14ac:dyDescent="0.25">
      <c r="D59" s="105"/>
      <c r="E59" s="105"/>
    </row>
    <row r="60" spans="1:5" x14ac:dyDescent="0.25">
      <c r="D60" s="105"/>
      <c r="E60" s="105"/>
    </row>
    <row r="61" spans="1:5" x14ac:dyDescent="0.25">
      <c r="A61" s="106"/>
      <c r="B61" s="107">
        <v>45144</v>
      </c>
      <c r="C61" s="107">
        <v>45137</v>
      </c>
      <c r="D61" s="108"/>
      <c r="E61" s="105"/>
    </row>
    <row r="62" spans="1:5" x14ac:dyDescent="0.25">
      <c r="A62" s="106" t="s">
        <v>226</v>
      </c>
      <c r="B62" s="109">
        <v>2.72</v>
      </c>
      <c r="C62" s="109">
        <v>2.9</v>
      </c>
      <c r="D62" s="108"/>
      <c r="E62" s="105"/>
    </row>
    <row r="63" spans="1:5" x14ac:dyDescent="0.25">
      <c r="A63" s="106" t="s">
        <v>227</v>
      </c>
      <c r="B63" s="109"/>
      <c r="C63" s="109">
        <v>3.15</v>
      </c>
      <c r="D63" s="108"/>
      <c r="E63" s="105"/>
    </row>
    <row r="64" spans="1:5" x14ac:dyDescent="0.25">
      <c r="A64" s="106" t="s">
        <v>236</v>
      </c>
      <c r="B64" s="109">
        <v>2.35</v>
      </c>
      <c r="C64" s="109">
        <v>2.42</v>
      </c>
      <c r="D64" s="110"/>
      <c r="E64" s="105"/>
    </row>
    <row r="65" spans="1:5" x14ac:dyDescent="0.25">
      <c r="A65" s="106" t="s">
        <v>220</v>
      </c>
      <c r="B65" s="109">
        <v>2.46</v>
      </c>
      <c r="C65" s="109">
        <v>2.5499999999999998</v>
      </c>
      <c r="D65" s="110"/>
      <c r="E65" s="105"/>
    </row>
    <row r="66" spans="1:5" x14ac:dyDescent="0.25">
      <c r="A66" s="109" t="s">
        <v>191</v>
      </c>
      <c r="B66" s="109">
        <v>2.64</v>
      </c>
      <c r="C66" s="109">
        <v>2.75</v>
      </c>
      <c r="D66" s="110"/>
      <c r="E66" s="105"/>
    </row>
    <row r="67" spans="1:5" x14ac:dyDescent="0.25">
      <c r="A67" s="106" t="s">
        <v>192</v>
      </c>
      <c r="B67" s="109">
        <v>2.4500000000000002</v>
      </c>
      <c r="C67" s="109">
        <v>2.58</v>
      </c>
      <c r="D67" s="105"/>
      <c r="E67" s="105"/>
    </row>
    <row r="68" spans="1:5" x14ac:dyDescent="0.25">
      <c r="C68" s="111"/>
      <c r="D68" s="105"/>
      <c r="E68" s="105"/>
    </row>
    <row r="69" spans="1:5" x14ac:dyDescent="0.25">
      <c r="D69" s="105"/>
      <c r="E69" s="105"/>
    </row>
    <row r="70" spans="1:5" x14ac:dyDescent="0.25">
      <c r="D70" s="105"/>
      <c r="E70" s="105"/>
    </row>
    <row r="71" spans="1:5" x14ac:dyDescent="0.25">
      <c r="D71" s="105"/>
      <c r="E71" s="105"/>
    </row>
  </sheetData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V66"/>
  <sheetViews>
    <sheetView showGridLines="0" workbookViewId="0">
      <selection activeCell="G62" sqref="G62"/>
    </sheetView>
  </sheetViews>
  <sheetFormatPr defaultColWidth="9.140625" defaultRowHeight="15.75" x14ac:dyDescent="0.25"/>
  <cols>
    <col min="1" max="1" width="21.140625" style="104" customWidth="1"/>
    <col min="2" max="2" width="12.7109375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1" spans="1:22" ht="26.25" x14ac:dyDescent="0.4">
      <c r="A1" s="258"/>
      <c r="B1" s="258"/>
      <c r="C1" s="257"/>
    </row>
    <row r="2" spans="1:22" x14ac:dyDescent="0.25">
      <c r="A2" s="394" t="s">
        <v>240</v>
      </c>
      <c r="B2" s="394"/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4"/>
      <c r="R2" s="394"/>
      <c r="S2" s="394"/>
      <c r="T2" s="394"/>
      <c r="U2" s="394"/>
      <c r="V2" s="394"/>
    </row>
    <row r="59" spans="1:4" x14ac:dyDescent="0.25">
      <c r="D59" s="105"/>
    </row>
    <row r="60" spans="1:4" x14ac:dyDescent="0.25">
      <c r="A60" s="106"/>
      <c r="B60" s="107">
        <v>45144</v>
      </c>
      <c r="C60" s="107">
        <v>45137</v>
      </c>
      <c r="D60" s="108"/>
    </row>
    <row r="61" spans="1:4" x14ac:dyDescent="0.25">
      <c r="A61" s="106" t="s">
        <v>9</v>
      </c>
      <c r="B61" s="109">
        <v>2.19</v>
      </c>
      <c r="C61" s="109">
        <v>2.82</v>
      </c>
      <c r="D61" s="110"/>
    </row>
    <row r="62" spans="1:4" x14ac:dyDescent="0.25">
      <c r="A62" s="106" t="s">
        <v>294</v>
      </c>
      <c r="B62" s="109">
        <v>3.39</v>
      </c>
      <c r="C62" s="109">
        <v>3.69</v>
      </c>
      <c r="D62" s="110"/>
    </row>
    <row r="63" spans="1:4" x14ac:dyDescent="0.25">
      <c r="A63" s="106" t="s">
        <v>218</v>
      </c>
      <c r="B63" s="109">
        <v>4.3899999999999997</v>
      </c>
      <c r="C63" s="109">
        <v>4.42</v>
      </c>
      <c r="D63" s="110"/>
    </row>
    <row r="64" spans="1:4" x14ac:dyDescent="0.25">
      <c r="A64" s="106" t="s">
        <v>219</v>
      </c>
      <c r="B64" s="106"/>
      <c r="C64" s="106"/>
      <c r="D64" s="105"/>
    </row>
    <row r="65" spans="1:4" x14ac:dyDescent="0.25">
      <c r="A65" s="106" t="s">
        <v>19</v>
      </c>
      <c r="B65" s="106">
        <v>2.0299999999999998</v>
      </c>
      <c r="C65" s="106">
        <v>2.04</v>
      </c>
      <c r="D65" s="105"/>
    </row>
    <row r="66" spans="1:4" x14ac:dyDescent="0.25">
      <c r="D66" s="105"/>
    </row>
  </sheetData>
  <mergeCells count="1">
    <mergeCell ref="A2:V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2:L30"/>
  <sheetViews>
    <sheetView showGridLines="0" showZeros="0" zoomScale="90" workbookViewId="0">
      <selection activeCell="P34" sqref="P34"/>
    </sheetView>
  </sheetViews>
  <sheetFormatPr defaultColWidth="9.140625" defaultRowHeight="15.75" x14ac:dyDescent="0.25"/>
  <cols>
    <col min="1" max="1" width="5.85546875" style="154" customWidth="1"/>
    <col min="2" max="2" width="53.7109375" style="154" bestFit="1" customWidth="1"/>
    <col min="3" max="12" width="16.42578125" style="154" customWidth="1"/>
    <col min="13" max="16384" width="9.140625" style="154"/>
  </cols>
  <sheetData>
    <row r="2" spans="1:12" x14ac:dyDescent="0.25">
      <c r="A2" s="34" t="s">
        <v>132</v>
      </c>
      <c r="B2" s="104"/>
      <c r="C2" s="104"/>
      <c r="D2" s="104"/>
      <c r="E2" s="104"/>
      <c r="F2" s="104"/>
      <c r="G2" s="104"/>
    </row>
    <row r="3" spans="1:12" ht="16.5" thickBot="1" x14ac:dyDescent="0.3"/>
    <row r="4" spans="1:12" x14ac:dyDescent="0.25">
      <c r="A4" s="112"/>
      <c r="B4" s="113"/>
      <c r="C4" s="114" t="s">
        <v>144</v>
      </c>
      <c r="D4" s="114"/>
      <c r="E4" s="114"/>
      <c r="F4" s="115"/>
      <c r="G4" s="114" t="s">
        <v>145</v>
      </c>
      <c r="H4" s="114"/>
      <c r="I4" s="114"/>
      <c r="J4" s="115"/>
      <c r="K4" s="114" t="s">
        <v>146</v>
      </c>
      <c r="L4" s="116"/>
    </row>
    <row r="5" spans="1:12" x14ac:dyDescent="0.25">
      <c r="A5" s="117" t="s">
        <v>147</v>
      </c>
      <c r="B5" s="118" t="s">
        <v>148</v>
      </c>
      <c r="C5" s="119" t="s">
        <v>117</v>
      </c>
      <c r="D5" s="119"/>
      <c r="E5" s="119" t="s">
        <v>149</v>
      </c>
      <c r="F5" s="120"/>
      <c r="G5" s="119" t="s">
        <v>117</v>
      </c>
      <c r="H5" s="119"/>
      <c r="I5" s="119" t="s">
        <v>149</v>
      </c>
      <c r="J5" s="120"/>
      <c r="K5" s="119" t="s">
        <v>117</v>
      </c>
      <c r="L5" s="121"/>
    </row>
    <row r="6" spans="1:12" ht="16.5" thickBot="1" x14ac:dyDescent="0.3">
      <c r="A6" s="122"/>
      <c r="B6" s="123"/>
      <c r="C6" s="124" t="s">
        <v>302</v>
      </c>
      <c r="D6" s="125" t="s">
        <v>303</v>
      </c>
      <c r="E6" s="124" t="s">
        <v>302</v>
      </c>
      <c r="F6" s="125" t="s">
        <v>303</v>
      </c>
      <c r="G6" s="124" t="s">
        <v>302</v>
      </c>
      <c r="H6" s="125" t="s">
        <v>303</v>
      </c>
      <c r="I6" s="124" t="s">
        <v>302</v>
      </c>
      <c r="J6" s="125" t="s">
        <v>303</v>
      </c>
      <c r="K6" s="124" t="s">
        <v>302</v>
      </c>
      <c r="L6" s="126" t="s">
        <v>303</v>
      </c>
    </row>
    <row r="7" spans="1:12" x14ac:dyDescent="0.25">
      <c r="A7" s="127" t="s">
        <v>150</v>
      </c>
      <c r="B7" s="128" t="s">
        <v>151</v>
      </c>
      <c r="C7" s="129">
        <v>5789.1149999999998</v>
      </c>
      <c r="D7" s="130">
        <v>6611.0020000000004</v>
      </c>
      <c r="E7" s="129">
        <v>17888.762999999999</v>
      </c>
      <c r="F7" s="131">
        <v>16021.123</v>
      </c>
      <c r="G7" s="129">
        <v>34353.353999999999</v>
      </c>
      <c r="H7" s="130">
        <v>37681.446000000004</v>
      </c>
      <c r="I7" s="129">
        <v>104641.33100000001</v>
      </c>
      <c r="J7" s="131">
        <v>104134.91499999999</v>
      </c>
      <c r="K7" s="129">
        <v>-28564.239000000001</v>
      </c>
      <c r="L7" s="132">
        <v>-31070.444000000003</v>
      </c>
    </row>
    <row r="8" spans="1:12" x14ac:dyDescent="0.25">
      <c r="A8" s="127" t="s">
        <v>152</v>
      </c>
      <c r="B8" s="128" t="s">
        <v>153</v>
      </c>
      <c r="C8" s="129">
        <v>25489.705999999998</v>
      </c>
      <c r="D8" s="130">
        <v>27436.806</v>
      </c>
      <c r="E8" s="129">
        <v>16329.745999999999</v>
      </c>
      <c r="F8" s="131">
        <v>13397.963</v>
      </c>
      <c r="G8" s="129">
        <v>182117.698</v>
      </c>
      <c r="H8" s="130">
        <v>231593.94500000001</v>
      </c>
      <c r="I8" s="129">
        <v>95676.414999999994</v>
      </c>
      <c r="J8" s="131">
        <v>106436.428</v>
      </c>
      <c r="K8" s="129">
        <v>-156627.992</v>
      </c>
      <c r="L8" s="132">
        <v>-204157.139</v>
      </c>
    </row>
    <row r="9" spans="1:12" x14ac:dyDescent="0.25">
      <c r="A9" s="127" t="s">
        <v>154</v>
      </c>
      <c r="B9" s="128" t="s">
        <v>155</v>
      </c>
      <c r="C9" s="129">
        <v>41698.822</v>
      </c>
      <c r="D9" s="130">
        <v>67964.356</v>
      </c>
      <c r="E9" s="129">
        <v>87581.641000000003</v>
      </c>
      <c r="F9" s="131">
        <v>76389.686000000002</v>
      </c>
      <c r="G9" s="129">
        <v>40194.228999999999</v>
      </c>
      <c r="H9" s="130">
        <v>70045.129000000001</v>
      </c>
      <c r="I9" s="129">
        <v>125968.72500000001</v>
      </c>
      <c r="J9" s="131">
        <v>110792.70299999999</v>
      </c>
      <c r="K9" s="129">
        <v>1504.5930000000008</v>
      </c>
      <c r="L9" s="132">
        <v>-2080.773000000001</v>
      </c>
    </row>
    <row r="10" spans="1:12" x14ac:dyDescent="0.25">
      <c r="A10" s="127" t="s">
        <v>156</v>
      </c>
      <c r="B10" s="128" t="s">
        <v>157</v>
      </c>
      <c r="C10" s="129">
        <v>25164.978999999999</v>
      </c>
      <c r="D10" s="130">
        <v>25883.218000000001</v>
      </c>
      <c r="E10" s="129">
        <v>46324.849000000002</v>
      </c>
      <c r="F10" s="131">
        <v>42246.722000000002</v>
      </c>
      <c r="G10" s="129">
        <v>51654.120999999999</v>
      </c>
      <c r="H10" s="130">
        <v>62142.627</v>
      </c>
      <c r="I10" s="129">
        <v>56397.561000000002</v>
      </c>
      <c r="J10" s="131">
        <v>49147.51</v>
      </c>
      <c r="K10" s="129">
        <v>-26489.142</v>
      </c>
      <c r="L10" s="132">
        <v>-36259.409</v>
      </c>
    </row>
    <row r="11" spans="1:12" x14ac:dyDescent="0.25">
      <c r="A11" s="127" t="s">
        <v>158</v>
      </c>
      <c r="B11" s="128" t="s">
        <v>159</v>
      </c>
      <c r="C11" s="129">
        <v>7229.0150000000003</v>
      </c>
      <c r="D11" s="130">
        <v>12405.442999999999</v>
      </c>
      <c r="E11" s="129">
        <v>4683.0619999999999</v>
      </c>
      <c r="F11" s="131">
        <v>6958.3310000000001</v>
      </c>
      <c r="G11" s="129">
        <v>50296.911</v>
      </c>
      <c r="H11" s="130">
        <v>61612.302000000003</v>
      </c>
      <c r="I11" s="129">
        <v>37710.057000000001</v>
      </c>
      <c r="J11" s="131">
        <v>41651.5</v>
      </c>
      <c r="K11" s="129">
        <v>-43067.896000000001</v>
      </c>
      <c r="L11" s="132">
        <v>-49206.859000000004</v>
      </c>
    </row>
    <row r="12" spans="1:12" x14ac:dyDescent="0.25">
      <c r="A12" s="127" t="s">
        <v>160</v>
      </c>
      <c r="B12" s="128" t="s">
        <v>161</v>
      </c>
      <c r="C12" s="129">
        <v>15876.437</v>
      </c>
      <c r="D12" s="130">
        <v>18325.518</v>
      </c>
      <c r="E12" s="129">
        <v>43816.468999999997</v>
      </c>
      <c r="F12" s="131">
        <v>32070.643</v>
      </c>
      <c r="G12" s="129">
        <v>32921.523999999998</v>
      </c>
      <c r="H12" s="130">
        <v>44429.747000000003</v>
      </c>
      <c r="I12" s="129">
        <v>58099.572999999997</v>
      </c>
      <c r="J12" s="131">
        <v>57555.781999999999</v>
      </c>
      <c r="K12" s="129">
        <v>-17045.087</v>
      </c>
      <c r="L12" s="132">
        <v>-26104.229000000003</v>
      </c>
    </row>
    <row r="13" spans="1:12" x14ac:dyDescent="0.25">
      <c r="A13" s="127" t="s">
        <v>162</v>
      </c>
      <c r="B13" s="128" t="s">
        <v>163</v>
      </c>
      <c r="C13" s="129">
        <v>9790.3870000000006</v>
      </c>
      <c r="D13" s="130">
        <v>11910.39</v>
      </c>
      <c r="E13" s="129">
        <v>6379.4210000000003</v>
      </c>
      <c r="F13" s="131">
        <v>6875.2129999999997</v>
      </c>
      <c r="G13" s="129">
        <v>50230.752</v>
      </c>
      <c r="H13" s="130">
        <v>66777.118000000002</v>
      </c>
      <c r="I13" s="129">
        <v>34473.343999999997</v>
      </c>
      <c r="J13" s="131">
        <v>38415.536999999997</v>
      </c>
      <c r="K13" s="129">
        <v>-40440.364999999998</v>
      </c>
      <c r="L13" s="132">
        <v>-54866.728000000003</v>
      </c>
    </row>
    <row r="14" spans="1:12" x14ac:dyDescent="0.25">
      <c r="A14" s="127" t="s">
        <v>164</v>
      </c>
      <c r="B14" s="128" t="s">
        <v>165</v>
      </c>
      <c r="C14" s="129">
        <v>3393.76</v>
      </c>
      <c r="D14" s="130">
        <v>4534.5479999999998</v>
      </c>
      <c r="E14" s="129">
        <v>4961.5379999999996</v>
      </c>
      <c r="F14" s="131">
        <v>6592.0469999999996</v>
      </c>
      <c r="G14" s="129">
        <v>1837.5250000000001</v>
      </c>
      <c r="H14" s="130">
        <v>1714.31</v>
      </c>
      <c r="I14" s="129">
        <v>777.48</v>
      </c>
      <c r="J14" s="131">
        <v>662.577</v>
      </c>
      <c r="K14" s="129">
        <v>1556.2350000000001</v>
      </c>
      <c r="L14" s="132">
        <v>2820.2379999999998</v>
      </c>
    </row>
    <row r="15" spans="1:12" x14ac:dyDescent="0.25">
      <c r="A15" s="127" t="s">
        <v>196</v>
      </c>
      <c r="B15" s="128" t="s">
        <v>197</v>
      </c>
      <c r="C15" s="129">
        <v>227149.24600000001</v>
      </c>
      <c r="D15" s="130">
        <v>250359.954</v>
      </c>
      <c r="E15" s="129">
        <v>128754.848</v>
      </c>
      <c r="F15" s="131">
        <v>128044.15399999999</v>
      </c>
      <c r="G15" s="129">
        <v>160300.935</v>
      </c>
      <c r="H15" s="130">
        <v>193775.92300000001</v>
      </c>
      <c r="I15" s="129">
        <v>89351.407999999996</v>
      </c>
      <c r="J15" s="131">
        <v>86151.797000000006</v>
      </c>
      <c r="K15" s="129">
        <v>66848.311000000016</v>
      </c>
      <c r="L15" s="132">
        <v>56584.030999999988</v>
      </c>
    </row>
    <row r="16" spans="1:12" x14ac:dyDescent="0.25">
      <c r="A16" s="127" t="s">
        <v>198</v>
      </c>
      <c r="B16" s="128" t="s">
        <v>199</v>
      </c>
      <c r="C16" s="129">
        <v>141318.54399999999</v>
      </c>
      <c r="D16" s="130">
        <v>194799.69</v>
      </c>
      <c r="E16" s="129">
        <v>186976.06400000001</v>
      </c>
      <c r="F16" s="131">
        <v>178151.61</v>
      </c>
      <c r="G16" s="129">
        <v>29512.988000000001</v>
      </c>
      <c r="H16" s="130">
        <v>29442.614000000001</v>
      </c>
      <c r="I16" s="129">
        <v>30687.633999999998</v>
      </c>
      <c r="J16" s="131">
        <v>28988.28</v>
      </c>
      <c r="K16" s="129">
        <v>111805.556</v>
      </c>
      <c r="L16" s="132">
        <v>165357.076</v>
      </c>
    </row>
    <row r="17" spans="1:12" x14ac:dyDescent="0.25">
      <c r="A17" s="127" t="s">
        <v>200</v>
      </c>
      <c r="B17" s="128" t="s">
        <v>201</v>
      </c>
      <c r="C17" s="129">
        <v>9564.6219999999994</v>
      </c>
      <c r="D17" s="130">
        <v>9350.7639999999992</v>
      </c>
      <c r="E17" s="129">
        <v>5253.5990000000002</v>
      </c>
      <c r="F17" s="131">
        <v>5248.3530000000001</v>
      </c>
      <c r="G17" s="129">
        <v>11348.099</v>
      </c>
      <c r="H17" s="130">
        <v>9455.0490000000009</v>
      </c>
      <c r="I17" s="129">
        <v>7989.8220000000001</v>
      </c>
      <c r="J17" s="131">
        <v>6326.0079999999998</v>
      </c>
      <c r="K17" s="129">
        <v>-1783.4770000000008</v>
      </c>
      <c r="L17" s="132">
        <v>-104.28500000000167</v>
      </c>
    </row>
    <row r="18" spans="1:12" x14ac:dyDescent="0.25">
      <c r="A18" s="127" t="s">
        <v>202</v>
      </c>
      <c r="B18" s="128" t="s">
        <v>203</v>
      </c>
      <c r="C18" s="129">
        <v>51764.165000000001</v>
      </c>
      <c r="D18" s="130">
        <v>44453</v>
      </c>
      <c r="E18" s="129">
        <v>20173.934000000001</v>
      </c>
      <c r="F18" s="131">
        <v>10915.736999999999</v>
      </c>
      <c r="G18" s="129">
        <v>27048.884999999998</v>
      </c>
      <c r="H18" s="130">
        <v>30854.687000000002</v>
      </c>
      <c r="I18" s="129">
        <v>7386.8980000000001</v>
      </c>
      <c r="J18" s="131">
        <v>8866.0290000000005</v>
      </c>
      <c r="K18" s="129">
        <v>24715.280000000002</v>
      </c>
      <c r="L18" s="132">
        <v>13598.312999999998</v>
      </c>
    </row>
    <row r="19" spans="1:12" x14ac:dyDescent="0.25">
      <c r="A19" s="127" t="s">
        <v>204</v>
      </c>
      <c r="B19" s="128" t="s">
        <v>205</v>
      </c>
      <c r="C19" s="129">
        <v>23053.815999999999</v>
      </c>
      <c r="D19" s="130">
        <v>23103.161</v>
      </c>
      <c r="E19" s="129">
        <v>29578.686000000002</v>
      </c>
      <c r="F19" s="131">
        <v>29208.850999999999</v>
      </c>
      <c r="G19" s="129">
        <v>19662.025000000001</v>
      </c>
      <c r="H19" s="130">
        <v>19234.796999999999</v>
      </c>
      <c r="I19" s="129">
        <v>18554.106</v>
      </c>
      <c r="J19" s="131">
        <v>21842.605</v>
      </c>
      <c r="K19" s="129">
        <v>3391.7909999999974</v>
      </c>
      <c r="L19" s="132">
        <v>3868.3640000000014</v>
      </c>
    </row>
    <row r="20" spans="1:12" x14ac:dyDescent="0.25">
      <c r="A20" s="127" t="s">
        <v>206</v>
      </c>
      <c r="B20" s="128" t="s">
        <v>207</v>
      </c>
      <c r="C20" s="129">
        <v>355.43799999999999</v>
      </c>
      <c r="D20" s="130">
        <v>949.09500000000003</v>
      </c>
      <c r="E20" s="129">
        <v>1089.377</v>
      </c>
      <c r="F20" s="131">
        <v>1974.425</v>
      </c>
      <c r="G20" s="129">
        <v>5380.585</v>
      </c>
      <c r="H20" s="130">
        <v>6045.4549999999999</v>
      </c>
      <c r="I20" s="129">
        <v>4239.4740000000002</v>
      </c>
      <c r="J20" s="131">
        <v>5164.7629999999999</v>
      </c>
      <c r="K20" s="129">
        <v>-5025.1469999999999</v>
      </c>
      <c r="L20" s="132">
        <v>-5096.3599999999997</v>
      </c>
    </row>
    <row r="21" spans="1:12" x14ac:dyDescent="0.25">
      <c r="A21" s="127" t="s">
        <v>208</v>
      </c>
      <c r="B21" s="128" t="s">
        <v>209</v>
      </c>
      <c r="C21" s="129">
        <v>1905.8889999999999</v>
      </c>
      <c r="D21" s="130">
        <v>1537.566</v>
      </c>
      <c r="E21" s="129">
        <v>442.084</v>
      </c>
      <c r="F21" s="131">
        <v>399.06200000000001</v>
      </c>
      <c r="G21" s="129">
        <v>37677.006000000001</v>
      </c>
      <c r="H21" s="130">
        <v>33375.103999999999</v>
      </c>
      <c r="I21" s="129">
        <v>7825.0349999999999</v>
      </c>
      <c r="J21" s="131">
        <v>8474.3610000000008</v>
      </c>
      <c r="K21" s="129">
        <v>-35771.116999999998</v>
      </c>
      <c r="L21" s="132">
        <v>-31837.538</v>
      </c>
    </row>
    <row r="22" spans="1:12" x14ac:dyDescent="0.25">
      <c r="A22" s="127" t="s">
        <v>210</v>
      </c>
      <c r="B22" s="128" t="s">
        <v>211</v>
      </c>
      <c r="C22" s="129">
        <v>5706.5370000000003</v>
      </c>
      <c r="D22" s="130">
        <v>5772.1559999999999</v>
      </c>
      <c r="E22" s="129">
        <v>1433.904</v>
      </c>
      <c r="F22" s="131">
        <v>1288.3520000000001</v>
      </c>
      <c r="G22" s="129">
        <v>57293.463000000003</v>
      </c>
      <c r="H22" s="130">
        <v>72926.561000000002</v>
      </c>
      <c r="I22" s="129">
        <v>8575.5570000000007</v>
      </c>
      <c r="J22" s="131">
        <v>10942.045</v>
      </c>
      <c r="K22" s="129">
        <v>-51586.926000000007</v>
      </c>
      <c r="L22" s="132">
        <v>-67154.404999999999</v>
      </c>
    </row>
    <row r="23" spans="1:12" x14ac:dyDescent="0.25">
      <c r="A23" s="127" t="s">
        <v>166</v>
      </c>
      <c r="B23" s="128" t="s">
        <v>29</v>
      </c>
      <c r="C23" s="129">
        <v>24986.646000000001</v>
      </c>
      <c r="D23" s="130">
        <v>17442.857</v>
      </c>
      <c r="E23" s="129">
        <v>28310.253000000001</v>
      </c>
      <c r="F23" s="131">
        <v>17043.771000000001</v>
      </c>
      <c r="G23" s="129">
        <v>153259.15900000001</v>
      </c>
      <c r="H23" s="130">
        <v>161191.26</v>
      </c>
      <c r="I23" s="129">
        <v>221125.13099999999</v>
      </c>
      <c r="J23" s="131">
        <v>200970.52499999999</v>
      </c>
      <c r="K23" s="129">
        <v>-128272.51300000001</v>
      </c>
      <c r="L23" s="132">
        <v>-143748.40300000002</v>
      </c>
    </row>
    <row r="24" spans="1:12" x14ac:dyDescent="0.25">
      <c r="A24" s="127" t="s">
        <v>184</v>
      </c>
      <c r="B24" s="128" t="s">
        <v>185</v>
      </c>
      <c r="C24" s="129">
        <v>7387.4049999999997</v>
      </c>
      <c r="D24" s="130">
        <v>11619.821</v>
      </c>
      <c r="E24" s="129">
        <v>4769.6379999999999</v>
      </c>
      <c r="F24" s="131">
        <v>6280.8770000000004</v>
      </c>
      <c r="G24" s="129">
        <v>53758.813000000002</v>
      </c>
      <c r="H24" s="130">
        <v>76087.414999999994</v>
      </c>
      <c r="I24" s="129">
        <v>30378.667000000001</v>
      </c>
      <c r="J24" s="131">
        <v>34927.557000000001</v>
      </c>
      <c r="K24" s="129">
        <v>-46371.408000000003</v>
      </c>
      <c r="L24" s="132">
        <v>-64467.593999999997</v>
      </c>
    </row>
    <row r="25" spans="1:12" x14ac:dyDescent="0.25">
      <c r="A25" s="127" t="s">
        <v>167</v>
      </c>
      <c r="B25" s="128" t="s">
        <v>168</v>
      </c>
      <c r="C25" s="129">
        <v>9662.2870000000003</v>
      </c>
      <c r="D25" s="130">
        <v>10196.030000000001</v>
      </c>
      <c r="E25" s="129">
        <v>12664.101000000001</v>
      </c>
      <c r="F25" s="131">
        <v>10888.544</v>
      </c>
      <c r="G25" s="129">
        <v>206634.967</v>
      </c>
      <c r="H25" s="130">
        <v>227857.35399999999</v>
      </c>
      <c r="I25" s="129">
        <v>251380.372</v>
      </c>
      <c r="J25" s="131">
        <v>224926.405</v>
      </c>
      <c r="K25" s="129">
        <v>-196972.68</v>
      </c>
      <c r="L25" s="132">
        <v>-217661.32399999999</v>
      </c>
    </row>
    <row r="26" spans="1:12" x14ac:dyDescent="0.25">
      <c r="A26" s="127" t="s">
        <v>169</v>
      </c>
      <c r="B26" s="128" t="s">
        <v>170</v>
      </c>
      <c r="C26" s="129">
        <v>2452.7719999999999</v>
      </c>
      <c r="D26" s="130">
        <v>5056.2460000000001</v>
      </c>
      <c r="E26" s="129">
        <v>1452.13</v>
      </c>
      <c r="F26" s="131">
        <v>2709.6120000000001</v>
      </c>
      <c r="G26" s="129">
        <v>85312.206999999995</v>
      </c>
      <c r="H26" s="130">
        <v>91638.430999999997</v>
      </c>
      <c r="I26" s="129">
        <v>41451.076999999997</v>
      </c>
      <c r="J26" s="131">
        <v>41072.366000000002</v>
      </c>
      <c r="K26" s="129">
        <v>-82859.434999999998</v>
      </c>
      <c r="L26" s="132">
        <v>-86582.184999999998</v>
      </c>
    </row>
    <row r="27" spans="1:12" x14ac:dyDescent="0.25">
      <c r="A27" s="127" t="s">
        <v>171</v>
      </c>
      <c r="B27" s="128" t="s">
        <v>172</v>
      </c>
      <c r="C27" s="129">
        <v>395.142</v>
      </c>
      <c r="D27" s="130">
        <v>802.07600000000002</v>
      </c>
      <c r="E27" s="129">
        <v>332.41199999999998</v>
      </c>
      <c r="F27" s="131">
        <v>680.97900000000004</v>
      </c>
      <c r="G27" s="129">
        <v>31933.042000000001</v>
      </c>
      <c r="H27" s="130">
        <v>35389.822</v>
      </c>
      <c r="I27" s="129">
        <v>32556.303</v>
      </c>
      <c r="J27" s="131">
        <v>38733.593999999997</v>
      </c>
      <c r="K27" s="129">
        <v>-31537.9</v>
      </c>
      <c r="L27" s="132">
        <v>-34587.745999999999</v>
      </c>
    </row>
    <row r="28" spans="1:12" x14ac:dyDescent="0.25">
      <c r="A28" s="127" t="s">
        <v>173</v>
      </c>
      <c r="B28" s="128" t="s">
        <v>174</v>
      </c>
      <c r="C28" s="129">
        <v>168998.64300000001</v>
      </c>
      <c r="D28" s="130">
        <v>215163.848</v>
      </c>
      <c r="E28" s="129">
        <v>399196.82900000003</v>
      </c>
      <c r="F28" s="131">
        <v>451057.223</v>
      </c>
      <c r="G28" s="129">
        <v>22303.218000000001</v>
      </c>
      <c r="H28" s="130">
        <v>22256.413</v>
      </c>
      <c r="I28" s="129">
        <v>24304.334999999999</v>
      </c>
      <c r="J28" s="131">
        <v>18350.460999999999</v>
      </c>
      <c r="K28" s="129">
        <v>146695.42500000002</v>
      </c>
      <c r="L28" s="132">
        <v>192907.435</v>
      </c>
    </row>
    <row r="29" spans="1:12" x14ac:dyDescent="0.25">
      <c r="A29" s="127" t="s">
        <v>175</v>
      </c>
      <c r="B29" s="128" t="s">
        <v>176</v>
      </c>
      <c r="C29" s="129">
        <v>868.22900000000004</v>
      </c>
      <c r="D29" s="130">
        <v>899.55899999999997</v>
      </c>
      <c r="E29" s="129">
        <v>618.06399999999996</v>
      </c>
      <c r="F29" s="131">
        <v>566.346</v>
      </c>
      <c r="G29" s="129">
        <v>17641.868999999999</v>
      </c>
      <c r="H29" s="130">
        <v>18799.776999999998</v>
      </c>
      <c r="I29" s="129">
        <v>8681.9419999999991</v>
      </c>
      <c r="J29" s="131">
        <v>7907.7520000000004</v>
      </c>
      <c r="K29" s="129">
        <v>-16773.64</v>
      </c>
      <c r="L29" s="132">
        <v>-17900.217999999997</v>
      </c>
    </row>
    <row r="30" spans="1:12" ht="16.5" thickBot="1" x14ac:dyDescent="0.3">
      <c r="A30" s="133" t="s">
        <v>186</v>
      </c>
      <c r="B30" s="134" t="s">
        <v>187</v>
      </c>
      <c r="C30" s="135">
        <v>33563.095000000001</v>
      </c>
      <c r="D30" s="136">
        <v>35832.44</v>
      </c>
      <c r="E30" s="135">
        <v>16630.431</v>
      </c>
      <c r="F30" s="137">
        <v>22856.432000000001</v>
      </c>
      <c r="G30" s="135">
        <v>170803.429</v>
      </c>
      <c r="H30" s="136">
        <v>191504.54800000001</v>
      </c>
      <c r="I30" s="135">
        <v>62091.642</v>
      </c>
      <c r="J30" s="137">
        <v>62102.053</v>
      </c>
      <c r="K30" s="135">
        <v>-137240.334</v>
      </c>
      <c r="L30" s="138">
        <v>-155672.10800000001</v>
      </c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INFO</vt:lpstr>
      <vt:lpstr>zmiany cen hurt</vt:lpstr>
      <vt:lpstr>ceny hurt_warz</vt:lpstr>
      <vt:lpstr>ceny hurt_owoc</vt:lpstr>
      <vt:lpstr>ceny_organizacje producentów</vt:lpstr>
      <vt:lpstr>ceny zakupu_sieci handlowe</vt:lpstr>
      <vt:lpstr>sieci handlowe - owoce_wykr </vt:lpstr>
      <vt:lpstr>sieci handlowe - warzywa_wy</vt:lpstr>
      <vt:lpstr>handel zagraniczny_I_V_2023</vt:lpstr>
      <vt:lpstr>eksport_I_V_2023</vt:lpstr>
      <vt:lpstr>import_I_IV2023</vt:lpstr>
      <vt:lpstr>handel zagraniczny_2022</vt:lpstr>
      <vt:lpstr>eksport_2021</vt:lpstr>
      <vt:lpstr>import_2021</vt:lpstr>
      <vt:lpstr>Sł_Pol-Ang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2023-08-10T09:24:01Z</dcterms:modified>
</cp:coreProperties>
</file>